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autoCompressPictures="0" defaultThemeVersion="124226"/>
  <mc:AlternateContent xmlns:mc="http://schemas.openxmlformats.org/markup-compatibility/2006">
    <mc:Choice Requires="x15">
      <x15ac:absPath xmlns:x15ac="http://schemas.microsoft.com/office/spreadsheetml/2010/11/ac" url="C:\Users\USER\Dropbox\Hugo - Mes documents\Consultancies\AF RBM\NEMC - SWAHAT\1st PPR\5th submission\"/>
    </mc:Choice>
  </mc:AlternateContent>
  <xr:revisionPtr revIDLastSave="0" documentId="13_ncr:1_{C1A0BB5E-B056-4ED2-B0CF-55C6865EF540}" xr6:coauthVersionLast="47" xr6:coauthVersionMax="47" xr10:uidLastSave="{00000000-0000-0000-0000-000000000000}"/>
  <bookViews>
    <workbookView xWindow="-120" yWindow="-120" windowWidth="20730" windowHeight="11160"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16" r:id="rId8"/>
    <sheet name="Lessons Learned" sheetId="9" r:id="rId9"/>
    <sheet name="Results Tracker" sheetId="11" r:id="rId10"/>
  </sheets>
  <externalReferences>
    <externalReference r:id="rId11"/>
    <externalReference r:id="rId12"/>
  </externalReferences>
  <definedNames>
    <definedName name="_xlnm._FilterDatabase" localSheetId="6" hidden="1">Rating!$C$7:$K$13</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22" i="11" l="1"/>
  <c r="F58" i="15"/>
  <c r="K21" i="11"/>
  <c r="G22" i="11"/>
  <c r="G21" i="11"/>
  <c r="N58" i="15"/>
  <c r="AL92" i="15"/>
  <c r="AL58" i="15"/>
  <c r="AD92" i="15"/>
  <c r="AD58" i="15"/>
  <c r="V92" i="15"/>
  <c r="N92" i="15"/>
  <c r="F92" i="15"/>
  <c r="V58" i="15"/>
</calcChain>
</file>

<file path=xl/sharedStrings.xml><?xml version="1.0" encoding="utf-8"?>
<sst xmlns="http://schemas.openxmlformats.org/spreadsheetml/2006/main" count="2295" uniqueCount="1171">
  <si>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</si>
  <si>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</si>
  <si>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</si>
  <si>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</si>
  <si>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</si>
  <si>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</si>
  <si>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</si>
  <si>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</si>
  <si>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</si>
  <si>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</si>
  <si>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</si>
  <si>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</si>
  <si>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</si>
  <si>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</si>
  <si>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</si>
  <si>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</si>
  <si>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</si>
  <si>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</si>
  <si>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</si>
  <si>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</si>
  <si>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</si>
  <si>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</si>
  <si>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</si>
  <si>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</si>
  <si>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</si>
  <si>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</si>
  <si>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</si>
  <si>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</si>
  <si>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</si>
  <si>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</si>
  <si>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</si>
  <si>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</si>
  <si>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</si>
  <si>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</si>
  <si>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</si>
  <si>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</si>
  <si>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</si>
  <si>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</si>
  <si>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</si>
  <si>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</si>
  <si>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</si>
  <si>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</si>
  <si>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</si>
  <si>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</si>
  <si>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</si>
  <si>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</si>
  <si>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</si>
  <si>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</si>
  <si>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</si>
  <si>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</si>
  <si>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</si>
  <si>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</si>
  <si>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</si>
  <si>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</si>
  <si>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</si>
  <si>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</si>
  <si>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</si>
  <si>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</si>
  <si>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</si>
  <si>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</si>
  <si>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</si>
  <si>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</si>
  <si>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</si>
  <si>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</si>
  <si>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</si>
  <si>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</si>
  <si>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</si>
  <si>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</si>
  <si>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</si>
  <si>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</si>
  <si>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</si>
  <si>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</si>
  <si>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</si>
  <si>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</si>
  <si>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</si>
  <si>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</si>
  <si>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</si>
  <si>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</si>
  <si>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</si>
  <si>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</si>
  <si>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</si>
  <si>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</si>
  <si>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</si>
  <si>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</si>
  <si>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</si>
  <si>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</si>
  <si>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</si>
  <si>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</si>
  <si>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</si>
  <si>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</si>
  <si>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</si>
  <si>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</si>
  <si>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</si>
  <si>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</si>
  <si>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</si>
  <si>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</si>
  <si>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</si>
  <si>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</si>
  <si>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</si>
  <si>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</si>
  <si>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</si>
  <si>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</si>
  <si>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</si>
  <si>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</si>
  <si>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</si>
  <si>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</si>
  <si>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</si>
  <si>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</si>
  <si>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</si>
  <si>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</si>
  <si>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</si>
  <si>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</si>
  <si>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</si>
  <si>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</si>
  <si>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</si>
  <si>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</si>
  <si>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</si>
  <si>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</si>
  <si>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</si>
  <si>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</si>
  <si>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</si>
  <si>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</si>
  <si>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</si>
  <si>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</si>
  <si>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</si>
  <si>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</si>
  <si>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</si>
  <si>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</si>
  <si>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</si>
  <si>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</si>
  <si>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</si>
  <si>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</si>
  <si>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</si>
  <si>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</si>
  <si>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</si>
  <si>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</si>
  <si>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</si>
  <si>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</si>
  <si>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</si>
  <si>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</si>
  <si>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</si>
  <si>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</si>
  <si>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</si>
  <si>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</si>
  <si>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</si>
  <si>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</si>
  <si>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</si>
  <si>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</si>
  <si>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</si>
  <si>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</si>
  <si>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</si>
  <si>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</si>
  <si>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</si>
  <si>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</si>
  <si>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</si>
  <si>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</si>
  <si>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</si>
  <si>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</si>
  <si>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</si>
  <si>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</si>
  <si>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</si>
  <si>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</si>
  <si>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</si>
  <si>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</si>
  <si>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</si>
  <si>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</si>
  <si>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</si>
  <si>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</si>
  <si>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</si>
  <si>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</si>
  <si>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</si>
  <si>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</si>
  <si>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</si>
  <si>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</si>
  <si>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</si>
  <si>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</si>
  <si>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</si>
  <si>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</si>
  <si>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</si>
  <si>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</si>
  <si>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</si>
  <si>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</si>
  <si>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</si>
  <si>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</si>
  <si>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</si>
  <si>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</si>
  <si>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</si>
  <si>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</si>
  <si>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</si>
  <si>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</si>
  <si>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</si>
  <si>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</si>
  <si>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</si>
  <si>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</si>
  <si>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</si>
  <si>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</si>
  <si>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</si>
  <si>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</si>
  <si>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</si>
  <si>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</si>
  <si>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</si>
  <si>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</si>
  <si>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</si>
  <si>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</si>
  <si>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</si>
  <si>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</si>
  <si>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</si>
  <si>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</si>
  <si>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</si>
  <si>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</si>
  <si>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</si>
  <si>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</si>
  <si>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</si>
  <si>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</si>
  <si>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</si>
  <si>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</si>
  <si>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</si>
  <si>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</si>
  <si>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</si>
  <si>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</si>
  <si>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</si>
  <si>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</si>
  <si>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</si>
  <si>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</si>
  <si>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</si>
  <si>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</si>
  <si>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</si>
  <si>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</si>
  <si>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</si>
  <si>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</si>
  <si>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</si>
  <si>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</si>
  <si>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</si>
  <si>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</si>
  <si>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</si>
  <si>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</si>
  <si>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</si>
  <si>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</si>
  <si>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</si>
  <si>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</si>
  <si>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</si>
  <si>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</si>
  <si>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</si>
  <si>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</si>
  <si>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</si>
  <si>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</si>
  <si>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</si>
  <si>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</si>
  <si>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</si>
  <si>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</si>
  <si>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</si>
  <si>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</si>
  <si>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</si>
  <si>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</si>
  <si>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</si>
  <si>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</si>
  <si>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</si>
  <si>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</si>
  <si>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</si>
  <si>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</si>
  <si>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</si>
  <si>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</si>
  <si>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</si>
  <si>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</si>
  <si>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</si>
  <si>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</si>
  <si>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</si>
  <si>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</si>
  <si>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</si>
  <si>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</si>
  <si>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</si>
  <si>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</si>
  <si>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</si>
  <si>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</si>
  <si>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</si>
  <si>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</si>
  <si>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</si>
  <si>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</si>
  <si>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</si>
  <si>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</si>
  <si>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</si>
  <si>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</si>
  <si>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</si>
  <si>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</si>
  <si>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</si>
  <si>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</si>
  <si>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</si>
  <si>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</si>
  <si>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</si>
  <si>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</si>
  <si>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</si>
  <si>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</si>
  <si>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</si>
  <si>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</si>
  <si>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</si>
  <si>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</si>
  <si>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</si>
  <si>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</si>
  <si>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</si>
  <si>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</si>
  <si>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</si>
  <si>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</si>
  <si>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</si>
  <si>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</si>
  <si>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</si>
  <si>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</si>
  <si>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</si>
  <si>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</si>
  <si>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</si>
  <si>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</si>
  <si>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</si>
  <si>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</si>
  <si>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</si>
  <si>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</si>
  <si>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</si>
  <si>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</si>
  <si>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</si>
  <si>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</si>
  <si>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</si>
  <si>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</si>
  <si>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</si>
  <si>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</si>
  <si>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</si>
  <si>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</si>
  <si>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</si>
  <si>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</si>
  <si>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</si>
  <si>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</si>
  <si>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</si>
  <si>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</si>
  <si>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</si>
  <si>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</si>
  <si>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</si>
  <si>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</si>
  <si>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</si>
  <si>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</si>
  <si>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</si>
  <si>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</si>
  <si>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</si>
  <si>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</si>
  <si>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</si>
  <si>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</si>
  <si>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</si>
  <si>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</si>
  <si>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</si>
  <si>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</si>
  <si>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</si>
  <si>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</si>
  <si>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</si>
  <si>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</si>
  <si>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</si>
  <si>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</si>
  <si>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</si>
  <si>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</si>
  <si>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</si>
  <si>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</si>
  <si>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</si>
  <si>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</si>
  <si>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</si>
  <si>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</si>
  <si>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</si>
  <si>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</si>
  <si>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</si>
  <si>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</si>
  <si>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</si>
  <si>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</si>
  <si>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</si>
  <si>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</si>
  <si>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</si>
  <si>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</si>
  <si>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</si>
  <si>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</si>
  <si>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</si>
  <si>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</si>
  <si>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</si>
  <si>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</si>
  <si>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</si>
  <si>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</si>
  <si>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</si>
  <si>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</si>
  <si>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</si>
  <si>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</si>
  <si>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</si>
  <si>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</si>
  <si>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</si>
  <si>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</si>
  <si>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</si>
  <si>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</si>
  <si>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</si>
  <si>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</si>
  <si>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</si>
  <si>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</si>
  <si>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</si>
  <si>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</si>
  <si>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</si>
  <si>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</si>
  <si>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</si>
  <si>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</si>
  <si>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</si>
  <si>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</si>
  <si>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</si>
  <si>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</si>
  <si>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</si>
  <si>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</si>
  <si>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</si>
  <si>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</si>
  <si>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</si>
  <si>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</si>
  <si>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</si>
  <si>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</si>
  <si>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</si>
  <si>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</si>
  <si>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</si>
  <si>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</si>
  <si>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</si>
  <si>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</si>
  <si>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</si>
  <si>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</si>
  <si>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</si>
  <si>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</si>
  <si>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</si>
  <si>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</si>
  <si>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</si>
  <si>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</si>
  <si>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</si>
  <si>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</si>
  <si>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</si>
  <si>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</si>
  <si>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</si>
  <si>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</si>
  <si>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</si>
  <si>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</si>
  <si>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</si>
  <si>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</si>
  <si>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</si>
  <si>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</si>
  <si>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</si>
  <si>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</si>
  <si>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</si>
  <si>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</si>
  <si>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</si>
  <si>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</si>
  <si>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</si>
  <si>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</si>
  <si>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</si>
  <si>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</si>
  <si>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</si>
  <si>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</si>
  <si>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</si>
  <si>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</si>
  <si>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</si>
  <si>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</si>
  <si>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</si>
  <si>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</si>
  <si>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</si>
  <si>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</si>
  <si>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</si>
  <si>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</si>
  <si>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</si>
  <si>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</si>
  <si>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</si>
  <si>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</si>
  <si>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</si>
  <si>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</si>
  <si>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</si>
  <si>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</si>
  <si>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</si>
  <si>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</si>
  <si>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</si>
  <si>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</si>
  <si>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</si>
  <si>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</si>
  <si>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</si>
  <si>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</si>
  <si>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</si>
  <si>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</si>
  <si>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</si>
  <si>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</si>
  <si>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</si>
  <si>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</si>
  <si>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</si>
  <si>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</si>
  <si>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</si>
  <si>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</si>
  <si>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</si>
  <si>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</si>
  <si>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</si>
  <si>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</si>
  <si>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</si>
  <si>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</si>
  <si>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</si>
  <si>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</si>
  <si>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</si>
  <si>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</si>
  <si>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</si>
  <si>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</si>
  <si>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</si>
  <si>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</si>
  <si>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</si>
  <si>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</si>
  <si>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</si>
  <si>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</si>
  <si>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</si>
  <si>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</si>
  <si>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</si>
  <si>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</si>
  <si>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</si>
  <si>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</si>
  <si>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</si>
  <si>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</si>
  <si>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</si>
  <si>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</si>
  <si>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</si>
  <si>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</si>
  <si>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</si>
  <si>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</si>
  <si>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</si>
  <si>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</si>
  <si>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</si>
  <si>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</si>
  <si>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</si>
  <si>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</si>
  <si>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</si>
  <si>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</si>
  <si>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</si>
  <si>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</si>
  <si>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</si>
  <si>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</si>
  <si>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</si>
  <si>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</si>
  <si>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</si>
  <si>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</si>
  <si>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</si>
  <si>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</si>
  <si>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</si>
  <si>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</si>
  <si>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</si>
  <si>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</si>
  <si>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</si>
  <si>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</si>
  <si>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</si>
  <si>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</si>
  <si>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</si>
  <si>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</si>
  <si>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</si>
  <si>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</si>
  <si>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</si>
  <si>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</si>
  <si>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</si>
  <si>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</si>
  <si>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</si>
  <si>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</si>
  <si>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</si>
  <si>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</si>
  <si>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</si>
  <si>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</si>
  <si>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</si>
  <si>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</si>
  <si>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</si>
  <si>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</si>
  <si>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</si>
  <si>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</si>
  <si>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</si>
  <si>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</si>
  <si>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</si>
  <si>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</si>
  <si>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</si>
  <si>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</si>
  <si>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</si>
  <si>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</si>
  <si>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</si>
  <si>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</si>
  <si>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</si>
  <si>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</si>
  <si>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</si>
  <si>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</si>
  <si>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</si>
  <si>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</si>
  <si>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</si>
  <si>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</si>
  <si>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</si>
  <si>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</si>
  <si>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</si>
  <si>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</si>
  <si>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</si>
  <si>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</si>
  <si>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</si>
  <si>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</si>
  <si>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</si>
  <si>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</si>
  <si>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</si>
  <si>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</si>
  <si>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</si>
  <si>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</si>
  <si>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</si>
  <si>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</si>
  <si>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</si>
  <si>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</si>
  <si>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</si>
  <si>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</si>
  <si>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</si>
  <si>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</si>
  <si>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</si>
  <si>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</si>
  <si>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</si>
  <si>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</si>
  <si>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</si>
  <si>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</si>
  <si>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</si>
  <si>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</si>
  <si>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</si>
  <si>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</si>
  <si>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</si>
  <si>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</si>
  <si>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</si>
  <si>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</si>
  <si>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</si>
  <si>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</si>
  <si>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</si>
  <si>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</si>
  <si>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</si>
  <si>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</si>
  <si>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</si>
  <si>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</si>
  <si>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</si>
  <si>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</si>
  <si>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</si>
  <si>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</si>
  <si>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</si>
  <si>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</si>
  <si>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</si>
  <si>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</si>
  <si>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</si>
  <si>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</si>
  <si>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</si>
  <si>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</si>
  <si>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</si>
  <si>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</si>
  <si>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</si>
  <si>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</si>
  <si>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</si>
  <si>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</si>
  <si>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</si>
  <si>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</si>
  <si>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</si>
  <si>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</si>
  <si>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</si>
  <si>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</si>
  <si>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</si>
  <si>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</si>
  <si>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</si>
  <si>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</si>
  <si>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</si>
  <si>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</si>
  <si>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</si>
  <si>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</si>
  <si>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</si>
  <si>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</si>
  <si>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</si>
  <si>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</si>
  <si>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</si>
  <si>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</si>
  <si>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</si>
  <si>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</si>
  <si>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</si>
  <si>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</si>
  <si>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</si>
  <si>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</si>
  <si>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</si>
  <si>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</si>
  <si>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</si>
  <si>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</si>
  <si>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</si>
  <si>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</si>
  <si>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</si>
  <si>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</si>
  <si>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</si>
  <si>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</si>
  <si>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</si>
  <si>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</si>
  <si>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</si>
  <si>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</si>
  <si>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</si>
  <si>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</si>
  <si>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</si>
  <si>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</si>
  <si>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</si>
  <si>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</si>
  <si>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</si>
  <si>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</si>
  <si>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</si>
  <si>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</si>
  <si>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</si>
  <si>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</si>
  <si>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</si>
  <si>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</si>
  <si>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</si>
  <si>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</si>
  <si>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</si>
  <si>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</si>
  <si>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</si>
  <si>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</si>
  <si>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</si>
  <si>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</si>
  <si>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</si>
  <si>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</si>
  <si>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</si>
  <si>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</si>
  <si>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</si>
  <si>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</si>
  <si>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</si>
  <si>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</si>
  <si>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</si>
  <si>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</si>
  <si>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</si>
  <si>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</si>
  <si>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</si>
  <si>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</si>
  <si>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</si>
  <si>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</si>
  <si>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</si>
  <si>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</si>
  <si>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</si>
  <si>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</si>
  <si>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</si>
  <si>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</si>
  <si>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</si>
  <si>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</si>
  <si>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</si>
  <si>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</si>
  <si>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</si>
  <si>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</si>
  <si>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</si>
  <si>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</si>
  <si>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</si>
  <si>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</si>
  <si>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</si>
  <si>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</si>
  <si>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</si>
  <si>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</si>
  <si>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</si>
  <si>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</si>
  <si>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</si>
  <si>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</si>
  <si>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</si>
  <si>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</si>
  <si>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</si>
  <si>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</si>
  <si>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</si>
  <si>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</si>
  <si>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</si>
  <si>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</si>
  <si>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</si>
  <si>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</si>
  <si>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</si>
  <si>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</si>
  <si>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</si>
  <si>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</si>
  <si>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</si>
  <si>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</si>
  <si>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</si>
  <si>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</si>
  <si>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</si>
  <si>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</si>
  <si>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</si>
  <si>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</si>
  <si>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</si>
  <si>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</si>
  <si>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</si>
  <si>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</si>
  <si>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</si>
  <si>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</si>
  <si>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</si>
  <si>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</si>
  <si>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</si>
  <si>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</si>
  <si>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</si>
  <si>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</si>
  <si>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</si>
  <si>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</si>
  <si>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</si>
  <si>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</si>
  <si>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</si>
  <si>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</si>
  <si>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</si>
  <si>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</si>
  <si>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</si>
  <si>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</si>
  <si>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</si>
  <si>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</si>
  <si>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</si>
  <si>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</si>
  <si>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</si>
  <si>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</si>
  <si>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</si>
  <si>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</si>
  <si>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</si>
  <si>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</si>
  <si>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</si>
  <si>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</si>
  <si>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</si>
  <si>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</si>
  <si>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</si>
  <si>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</si>
  <si>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</si>
  <si>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</si>
  <si>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</si>
  <si>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</si>
  <si>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</si>
  <si>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</si>
  <si>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</si>
  <si>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</si>
  <si>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</si>
  <si>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</si>
  <si>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</si>
  <si>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</si>
  <si>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</si>
  <si>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</si>
  <si>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</si>
  <si>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</si>
  <si>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</si>
  <si>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</si>
  <si>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</si>
  <si>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</si>
  <si>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</si>
  <si>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</si>
  <si>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</si>
  <si>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</si>
  <si>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</si>
  <si>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</si>
  <si>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</si>
  <si>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</si>
  <si>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</si>
  <si>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</si>
  <si>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</si>
  <si>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</si>
  <si>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</si>
  <si>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</si>
  <si>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</si>
  <si>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</si>
  <si>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</si>
  <si>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</si>
  <si>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</si>
  <si>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Estimated cumulative total disbursement as of [13/03/2022]</t>
  </si>
  <si>
    <t>Amount budgeted</t>
  </si>
  <si>
    <t>AMOUNT SPENT</t>
  </si>
  <si>
    <t>October 13 2021 to October 13 2022</t>
  </si>
  <si>
    <t xml:space="preserve">                                                        Enhancing Resilience to Climate Change in </t>
  </si>
  <si>
    <t xml:space="preserve">                                                        Rural Communities in Semi-Arid Areas of </t>
  </si>
  <si>
    <t xml:space="preserve">                                                        Tanzania (SWAHAT)</t>
  </si>
  <si>
    <t>Strategic Water Harvesting Technologies for Enhancing Resilience to Climate Change in Rural Communities in Semi-Arid Areas of Tanzania (SWAHAT)</t>
  </si>
  <si>
    <t xml:space="preserve">National Environmental Management Council </t>
  </si>
  <si>
    <t xml:space="preserve">Unitied Republic of Tanzania </t>
  </si>
  <si>
    <t>Dar es Salaam, Tanzania, Indian Ocean</t>
  </si>
  <si>
    <t>NA</t>
  </si>
  <si>
    <t xml:space="preserve"> October 2025</t>
  </si>
  <si>
    <t xml:space="preserve">October 2025, </t>
  </si>
  <si>
    <t>Ongoing Activity</t>
  </si>
  <si>
    <t xml:space="preserve">  December 2023</t>
  </si>
  <si>
    <t xml:space="preserve">  Nevember 2023</t>
  </si>
  <si>
    <t xml:space="preserve"> November 2023  </t>
  </si>
  <si>
    <t xml:space="preserve"> September 2023</t>
  </si>
  <si>
    <t xml:space="preserve">Failure of establishment of planted tree on degraded land due to poor rainfall </t>
  </si>
  <si>
    <t>Unequal access to the use of water from the dam for livestock and farming.</t>
  </si>
  <si>
    <t>N/A</t>
  </si>
  <si>
    <t>Noy yet for the moment</t>
  </si>
  <si>
    <t>NA untill it happens in the future.</t>
  </si>
  <si>
    <t>YES</t>
  </si>
  <si>
    <t>Grievance on ownership of the dam and sorrounding land was experienced in some communities of the project sites</t>
  </si>
  <si>
    <t>The local government intervened by implementing exixting laws and by laws to resolve  this grievenace</t>
  </si>
  <si>
    <t>Number of community members trained on, nursery techniques, tree planting, management and sustainable utilization of fruit and forest tree species</t>
  </si>
  <si>
    <t>Number of nurseries established</t>
  </si>
  <si>
    <t>Number of fruit and forest trees produced and planted on farmlands</t>
  </si>
  <si>
    <t>Number of households disaggregated by gender with improved food and nutrition security</t>
  </si>
  <si>
    <t>Number of people adopted diversified sources of income generation activities by gender</t>
  </si>
  <si>
    <t>Number of households with improved access to water supply</t>
  </si>
  <si>
    <t>Existing high level of water scarcity</t>
  </si>
  <si>
    <t>Improved households  access to water supply</t>
  </si>
  <si>
    <t>Increased diversified sources of income generation activities in the community</t>
  </si>
  <si>
    <t>Improved households food and  nutrition security</t>
  </si>
  <si>
    <t>Increased access to cooking energy sources</t>
  </si>
  <si>
    <t xml:space="preserve">atleast 80% of women relieved from drudgery and time wasting in fetching firewoods </t>
  </si>
  <si>
    <t xml:space="preserve">Scarcity of energy  affecting domestic supply of firewood </t>
  </si>
  <si>
    <t xml:space="preserve">Communities affected by low levels of income and limited  diversified sources of income. </t>
  </si>
  <si>
    <t xml:space="preserve">Communities affected by  food and nutrition  insecurity </t>
  </si>
  <si>
    <t>Atleast 720 of  community members trained on, nursery techniques, tree planting, management and sustainable utilization of fruit and forest tree species. at least 80% being women with knowledge on establishment, propagation and management of fruits and forest tree species.</t>
  </si>
  <si>
    <t>Low capacity of communities to establish nurseries and plant and manage trees</t>
  </si>
  <si>
    <t>Increased capacity of community to establish and manage  fruit and forest tree nurseries</t>
  </si>
  <si>
    <t>at least 80% being women with knowledge on establishment, propagation and management of fruits and forest tree species.</t>
  </si>
  <si>
    <t xml:space="preserve">Number of people (disaggregated by gender) with increased capacity to establish and manage fruit and forest tree nurseries </t>
  </si>
  <si>
    <t>Satisfactory</t>
  </si>
  <si>
    <t>Model vegetable  farms  establisment at each water harvesting dams</t>
  </si>
  <si>
    <t>Model fish farming ponds establisment at each water harvesting dams</t>
  </si>
  <si>
    <t>Number of women participating in each fish farming  per village community</t>
  </si>
  <si>
    <t>Number of women participating in vegetable gardening per village community</t>
  </si>
  <si>
    <t xml:space="preserve">Local vegetable gardens are available including farmers but neither  organized nor improved in term of management </t>
  </si>
  <si>
    <t xml:space="preserve">Local fish ponds aare available including farmers but neither  organized nor improved in term of management </t>
  </si>
  <si>
    <t>Six  groups of model aquaculture farms   established with gender disaggregated membership. At least 30% of households (of which at least 20% are of women) within target community are integrated in aquaculture.</t>
  </si>
  <si>
    <t>Six  groups of model vegetable  farms with diversified vegetable crops established   with gender disaggregated membership. At least 30% of households (of which at least 20% are of women) within target community are integrated in  vegetable gardening.</t>
  </si>
  <si>
    <t xml:space="preserve">Water harvesting dams: Diversified income generation activities for adaptation to climate change such as tree nurseries, vegetable garnening, acquaculture, inacting drinking water troughs for livestock </t>
  </si>
  <si>
    <t>Delay of start of the project implementation with respect to onset of wet season affected the excavation of the dams (dams were dug in a rush to atleast complete before the on set of rains to avoid the stuck of equipment on the sites. The project was schedueld to start early  June 2020, however it was launched in October 2021 due to negotiation of modalities of fund disburseennt between AF and the Government of URT.</t>
  </si>
  <si>
    <t xml:space="preserve">Low adoption by a few people who did not participate in the consultative and local inception meetings, Change of local govermment structure from village community lead to changes in management in some village communities, Climate variability low rainfall affected the establishment of newly planted tree seedling on catchment site. . </t>
  </si>
  <si>
    <t>Shifting of some activities between quarters e.g. excavating 2 instead of 1 dam and implementation of some knowledge management activities in quarter 1 which were planned in next years/quarters.</t>
  </si>
  <si>
    <t>Women have proved to be very effective in engaging and delivering results in interventions. They only needed to be recognized, included, trained and given roles. More than 80% of the established tree nurseries workers are women.</t>
  </si>
  <si>
    <t>2: Physical asset (produced/improved/strenghtened)</t>
  </si>
  <si>
    <t>Financial information PPR 1:  cumulative from project start to  October 13th,  2022</t>
  </si>
  <si>
    <t>technical guidelines</t>
  </si>
  <si>
    <t>Innovation replicated</t>
  </si>
  <si>
    <t>No innovative practices</t>
  </si>
  <si>
    <t>Undertaking innovative practices</t>
  </si>
  <si>
    <t>Innovative practice</t>
  </si>
  <si>
    <t>NEE Project  Execution Costs    (9.5%) SUA</t>
  </si>
  <si>
    <t>NIE Project  Management Fees 8.5% NEMC</t>
  </si>
  <si>
    <t xml:space="preserve">The objective of SWAHAT project is enhancing resilience and adaptation of semi arid rural communities to climate change-induced impacts of drought, floods and water scarcity. 
This will be achieved through strategic water harvesting technologies that will contribute to improved crops, aquaculture and livestock productivity, reforestation as well as combating emerging crops and livestock pests and diseases. 
The conceptual design of the water harvesting dam has been designed to ensure afforestation of the catchment before the dam thus prevention excessive siltation. The constructed or rehabilitated dams will supply water for all the proposed resilience and adaptation enhancing integrated innovations to be implemented on the semi-arid landscapes. In addition, synergism between aquaculture and agricultural activities will be done to enhance nutrient recycling and improve resource use efficiency. Nursery for fruits and forest trees as well as vegetable gardens will be established and supply seedlings for afforestation and horticulture. Pastureland and animal husbandry infrastructure will be established downstream of the dam for improved productivity and supply of manure for soil fertility improvement. The afforested landscape will integrate apiary units, provide fuel wood and restore habitats for biodiversity conservation. All these integrated approaches will contribute to livelihoods diversification to improve adaptation and resilience capacity to climate change of the semi-arid communities and the surrounding ecosystem. 
The project will be accomplished through four integrated components for concrete adaptation strategies namely:
1. Installation and rehabilitation of community water harvesting facilities that will integrate agriculture, livestock, tree planting and aquaculture; (Cost 436,571 USD).
2.  Develop and implement participatory afforestation program for locally adapted fruit and forest trees (Cost 164,540 USD).
3.  Develop integrated climate resilient livelihoods diversification through improved technologies in agriculture (Cost 172,815 USD).
4.  Formulate and implement interventions for integrated management of emerging climate change related pests and diseases that affect crops and livestock productivity. (Cost 68,900 USD)
5. Knowledge Management (KM): (Cost 241,920 USD)
</t>
  </si>
  <si>
    <t xml:space="preserve">National Implementing Entity </t>
  </si>
  <si>
    <t>Inception Report (30/10/2021)</t>
  </si>
  <si>
    <t>80% of women relieved from drudgery and time wasting in fetching water from long distances Atleast 30,000 females and 20,000 males having access to water supply</t>
  </si>
  <si>
    <t xml:space="preserve">National Enviroment Management Council </t>
  </si>
  <si>
    <t>4 Water harvesting dams established</t>
  </si>
  <si>
    <t>Outcome 6</t>
  </si>
  <si>
    <t>Paul Mbogo Kusolwa</t>
  </si>
  <si>
    <t>kusolwap@gmail.com and  kusolwa@sua.ac.tz</t>
  </si>
  <si>
    <t>Fredrick Mulinda</t>
  </si>
  <si>
    <t>nieaf@nemc.or.tz / kasigazi.koku@gmail.com</t>
  </si>
  <si>
    <t>Dr. Switbert Mukama</t>
  </si>
  <si>
    <t>switbert.mukama@vpo.go.tz</t>
  </si>
  <si>
    <t xml:space="preserve">Implementing Entity: </t>
  </si>
  <si>
    <t>The project has delivered satisfactorily on its year one objectives with few excepts in some activities such as tree planting and timely commencement of activities in areas where acceptance was partly an issue. We recommend use of weather projection in chosing the time for implementation of weather sensitive activities such as excavation of dams and planting of trees, coupled with sufficient awareness to clear doubts among beneficiaries.</t>
  </si>
  <si>
    <r>
      <t>Output 1.1- Activity 1.1.2 Excavation of dams to water storage depth/capacity,</t>
    </r>
    <r>
      <rPr>
        <b/>
        <sz val="10"/>
        <color rgb="FF000000"/>
        <rFont val="Times New Roman"/>
        <family val="1"/>
      </rPr>
      <t xml:space="preserve"> </t>
    </r>
    <r>
      <rPr>
        <sz val="10"/>
        <color rgb="FF000000"/>
        <rFont val="Times New Roman"/>
        <family val="1"/>
      </rPr>
      <t xml:space="preserve">re-installation of dykes and construction of spillway </t>
    </r>
  </si>
  <si>
    <t xml:space="preserve"> Output 1.1 - Activity 1.1.1 Land Survey, dam site mapping and land clearing of dam sites: </t>
  </si>
  <si>
    <t>Output 1.2 - Activity 1.2.1 Planting of forest trees in the catchment areas to protect water harvesting dams</t>
  </si>
  <si>
    <t xml:space="preserve">Output 2.1 - Activity 2.1.1 Establishment and management of community Nurseries </t>
  </si>
  <si>
    <t>Output 2.1 - Activity 2.1.2 Selection and collection of of the best adapted tree species for semi arid areas</t>
  </si>
  <si>
    <t xml:space="preserve">Output 2.1 - Activity 2.1.3 Optimization of propagation methods for each of the selected species </t>
  </si>
  <si>
    <t>Output 2.2 - Activity 2.2.1 Planting of forest trees and fruits in the farm land and degraded land for conservation</t>
  </si>
  <si>
    <t xml:space="preserve">Output 3.1 - Activity 3.1.1 Excavations and establishment of model fish ponds </t>
  </si>
  <si>
    <t>Output 3.1- Activity 3.1.2 Stocking of fingerlings and management of fish ponds</t>
  </si>
  <si>
    <t>Output 3.1- Activity 3.1.3 Construction of water and nutrient recycling systems from fish to vegetable</t>
  </si>
  <si>
    <t xml:space="preserve">Output 3.2 - Activity 3.2.2 Design and establish irrigation systems for horticulture crops </t>
  </si>
  <si>
    <t xml:space="preserve">Output 3.3 - Activity 3.3.2 Construction of livestock water drinking points and water delivery trenches </t>
  </si>
  <si>
    <t>Output 3.2. - Activity 3.2.5 Develop  vegetable nurseries, vegetable gardens and apiary units</t>
  </si>
  <si>
    <r>
      <t>Output 5.2 - Activity 5.2.1 Farmers</t>
    </r>
    <r>
      <rPr>
        <b/>
        <sz val="10"/>
        <color rgb="FF000000"/>
        <rFont val="Times New Roman"/>
        <family val="1"/>
      </rPr>
      <t xml:space="preserve"> </t>
    </r>
    <r>
      <rPr>
        <sz val="10"/>
        <color rgb="FF000000"/>
        <rFont val="Times New Roman"/>
        <family val="1"/>
      </rPr>
      <t xml:space="preserve">Groups training on nursery techniques, establishment and management </t>
    </r>
  </si>
  <si>
    <t>Output 5.2 - Activity 5.2.2 Capacity building to communities on tree planting and management skills and income generation</t>
  </si>
  <si>
    <t>NEE Execution costs: Transport related to project execution - Vehicle purchase and insurance</t>
  </si>
  <si>
    <t>NEE Execution costs: Inception meeting held centrally with all stakeholders prior to implementation for planning purpose</t>
  </si>
  <si>
    <t>Unused but committed funds by NEE</t>
  </si>
  <si>
    <t xml:space="preserve">Proroject preparation and planning </t>
  </si>
  <si>
    <t>Output 2.2 - Activity 2.2.2 Management,monitoring and evaluation of performance of planted trees on nurseries</t>
  </si>
  <si>
    <t>Estimated cumulative total disbursement as of [13 th October 2022]</t>
  </si>
  <si>
    <t xml:space="preserve">Conflict among users of water and forest resources </t>
  </si>
  <si>
    <t>Low</t>
  </si>
  <si>
    <t>Knowledge management regarding sensitization on water user rights in the community and climate change. Construction of livestock drinking troughes adjacent to the dam. Establishing efficient water delivery tanks and pipes for irrigation of vegetable  gardens and nursery trees.</t>
  </si>
  <si>
    <t>Political will at regional and district and village local government to accept and support project objectives</t>
  </si>
  <si>
    <r>
      <rPr>
        <sz val="7"/>
        <color theme="1"/>
        <rFont val="Times New Roman"/>
        <family val="1"/>
      </rPr>
      <t xml:space="preserve"> </t>
    </r>
    <r>
      <rPr>
        <sz val="11"/>
        <color theme="1"/>
        <rFont val="Times New Roman"/>
        <family val="1"/>
      </rPr>
      <t>Participatory engagement of stakeholder from the beginning of the project</t>
    </r>
  </si>
  <si>
    <t xml:space="preserve">Limited capacity and willingness to understand and implement project interventions </t>
  </si>
  <si>
    <t>Capacity building through knowledge management worksops to the community to engage themselves in the project activities.</t>
  </si>
  <si>
    <t>Change price of materials for project implementatio</t>
  </si>
  <si>
    <t>Delays in disbursement of funds</t>
  </si>
  <si>
    <t>Medium</t>
  </si>
  <si>
    <t>• Timely reporting and application of funds
• Encourage site/field visits and engagement of executing entity for visibility of project implementation. Change from quarterly to biannual disbursement of funds in order to reduce this risk.</t>
  </si>
  <si>
    <r>
      <t>Output 1.1- Activity 1.1.2: Excavation of dams to water storage depth/capacity,</t>
    </r>
    <r>
      <rPr>
        <b/>
        <sz val="11"/>
        <color rgb="FF000000"/>
        <rFont val="Times New Roman"/>
        <family val="1"/>
      </rPr>
      <t xml:space="preserve"> </t>
    </r>
    <r>
      <rPr>
        <sz val="11"/>
        <color rgb="FF000000"/>
        <rFont val="Times New Roman"/>
        <family val="1"/>
      </rPr>
      <t xml:space="preserve">re-installation of dykes and construction of spillway </t>
    </r>
  </si>
  <si>
    <t xml:space="preserve"> Output 1.1 - Activity 1.1.3: Installation of bore holes and water supply canals for strategic intervantions</t>
  </si>
  <si>
    <t>Output 1.2 - Activity 1.2.1: Planting of forest trees in the catchment areas to protect water harvesting dams</t>
  </si>
  <si>
    <t>Output 1.2 - Activity 1.2.2: Establish water user groups for governance mechanism for equitable water resource sharing</t>
  </si>
  <si>
    <t xml:space="preserve">Output 2.1 - Activity 2.1.1: Establishment and management of community Nurseries </t>
  </si>
  <si>
    <t>Output 2.1 - Activity 2.1.2:Selection and collection of of the best adapted tree species for semi arid areas</t>
  </si>
  <si>
    <t xml:space="preserve">Output 2.1 - Activity 2.1.3:Optimization of propagation methods for each of the selected species </t>
  </si>
  <si>
    <t>Output 2.2 - Activity 2.2.1:Planting of forest trees and fruits in the farm land and degraded land for conservation</t>
  </si>
  <si>
    <t xml:space="preserve">Output 2.2 - Activity 2.2.2:Management,monitoring and evaluation of performance of planted trees </t>
  </si>
  <si>
    <t xml:space="preserve">Output 2.2 - Activity 2.2.3:Supply and and demonstration of sustainable use of fuel wood through energy saving cook stoves,  </t>
  </si>
  <si>
    <t xml:space="preserve">Output 3.1 - Activity 3.1.1:Establishment of model fish ponds </t>
  </si>
  <si>
    <t>Output 3.1 - Activity 3.1.2:Stocking of fingerlings and management of fish ponds</t>
  </si>
  <si>
    <t>Output 3.1 - Activity 3.1.3:Establishment of water distribution and nutrient recycling systems from fish to vegetable</t>
  </si>
  <si>
    <t>Output 3.2 - Activity 3.2.1: Eestablishment and management of horticultural crops</t>
  </si>
  <si>
    <t xml:space="preserve">Output 3.2 - Activity 3.2.2:Design and establish irrigation systems for horticulture crops </t>
  </si>
  <si>
    <t xml:space="preserve">Output 3.2 - Activity 3.2.5:Develop  vegetable nurseries, improved community vegetable gardens </t>
  </si>
  <si>
    <t xml:space="preserve">Output 3.3 - Activity 3.3.2:Construction of livestock water drinking points and water delivery trenches </t>
  </si>
  <si>
    <t>Output 3.3 - Activity 3.3.3: Establish model woodlot for rotational firewood harvesting (to replace model  pasture )</t>
  </si>
  <si>
    <t>Output 4.1 - Activity 4.1.1:Rehabilitation of old dip tanks,</t>
  </si>
  <si>
    <t>Output 4.1 - Activity 4.1.2: Formation of village committee for dip tank management</t>
  </si>
  <si>
    <t>Output 5.1 - Activity 5.1.1:Conduct training workshops on safety and sustainable use of harvested water</t>
  </si>
  <si>
    <r>
      <t>Output 5.2 - Activity 5.2.1:Farmers</t>
    </r>
    <r>
      <rPr>
        <b/>
        <sz val="10"/>
        <color rgb="FF000000"/>
        <rFont val="Times New Roman"/>
        <family val="1"/>
      </rPr>
      <t xml:space="preserve"> </t>
    </r>
    <r>
      <rPr>
        <sz val="10"/>
        <color rgb="FF000000"/>
        <rFont val="Times New Roman"/>
        <family val="1"/>
      </rPr>
      <t xml:space="preserve">Groups training on nursery techniques, establishment and management </t>
    </r>
  </si>
  <si>
    <t>Output 5.2 - Activity 5.2.2: Capacity building to communities on tree planting and management skills and income generation</t>
  </si>
  <si>
    <t>Output 5.3 - Activity 5.3.1:Training of farmers in the target communities on fish farming practices</t>
  </si>
  <si>
    <t>Output 5.3 - Activity 5.3.3: Training of farmers on value chain of different adapted commercially high value vegetable crops</t>
  </si>
  <si>
    <t>Output 5.3 - Activity 5.3.4: Training on apiary and postharvest handling of vegetable crops</t>
  </si>
  <si>
    <t xml:space="preserve">Output 5.3 - Activity 5.3.5: Training on modern livestock management for climate change adapatation  </t>
  </si>
  <si>
    <t>Output 5.4 - Activity 5.4.2: Formation and training of diptank users and diptank attendants</t>
  </si>
  <si>
    <t>Component 1:  Installation, rehabilitation and establishment of community water harvesting dams</t>
  </si>
  <si>
    <t>Component 2: Develop and implement participatory afforestation program for locally adapted fruit and forest trees utilization</t>
  </si>
  <si>
    <t xml:space="preserve">Component 3: Develop integrated climate resilient livelihoods diversification for climate change </t>
  </si>
  <si>
    <t xml:space="preserve">Component 4: Formulate and implement interventions for integrated management of emerging pests and diseases </t>
  </si>
  <si>
    <t xml:space="preserve">Component 5: Knowledge Management </t>
  </si>
  <si>
    <t xml:space="preserve">2 dams  established for water harvesting  in the project sites </t>
  </si>
  <si>
    <t>At least 20,000 locally adapted fruits and forest trees in 2 project sites established  And at least 2 nurseries with multi purpose fruits and forest trees per village established</t>
  </si>
  <si>
    <t xml:space="preserve">Planted 6000 planted tree seedlings despite poor survival rate due to drought. 2 Nurseries for fruits and forest trees established with a total of  27,000 assorted fruits and forest tree seedlings established </t>
  </si>
  <si>
    <t>One model vegetable gardens with diversified vegetable crops established</t>
  </si>
  <si>
    <t xml:space="preserve">Two  model vegetable gardens with diversified vegetable crops established
</t>
  </si>
  <si>
    <t xml:space="preserve">None </t>
  </si>
  <si>
    <t xml:space="preserve">none </t>
  </si>
  <si>
    <t xml:space="preserve">We targeted to deliver the following packages on knowledge management: (i) Awareness of climate change and adaptation strategies, (ii) Nursery establishment and management of forest and fruit trees seelings (iii) Selection of Adaptation of forest and fruit trees in semiarid regions, (iv) Vegetavle gardening and production </t>
  </si>
  <si>
    <t>All five packages of knowledge management were imparted to farmers groups but printouts of  manuals are not completed</t>
  </si>
  <si>
    <t xml:space="preserve">(i) Six model vegetable gardens with diversified vegetable crops established  (ii) Four livestock water drinking centers established with 5 drinking troughs per project site
</t>
  </si>
  <si>
    <t>2 Vegetable  gardems and 10 livestock drining troughs established in two project sites</t>
  </si>
  <si>
    <r>
      <rPr>
        <b/>
        <i/>
        <sz val="11"/>
        <rFont val="Times New Roman"/>
        <family val="1"/>
      </rPr>
      <t>Positive progress</t>
    </r>
    <r>
      <rPr>
        <i/>
        <sz val="11"/>
        <rFont val="Times New Roman"/>
        <family val="1"/>
      </rPr>
      <t xml:space="preserve">: 1. Dams have been established in 4 project sites,  2.  Nurseries for fruits and forest trees have been established in two project sites, 3. Vegetable gardens established and maintained through irrigation from harvested water from the dam, 4. ten livestock drinking troughs established and 5. Knowlege management for awareness of climate change, nursery and vegetable procuction imparted among community members.   </t>
    </r>
    <r>
      <rPr>
        <b/>
        <i/>
        <sz val="11"/>
        <rFont val="Times New Roman"/>
        <family val="1"/>
      </rPr>
      <t>Negative Progress</t>
    </r>
    <r>
      <rPr>
        <i/>
        <sz val="11"/>
        <rFont val="Times New Roman"/>
        <family val="1"/>
      </rPr>
      <t>: 1.Adverse climate change challenges (extremly Low annual rainfalls) leading to  shortage of harvsted water such  that failed to serve the whole year round/season in one project site. 2. Grievances of some community members towards receiving the concept of tree planitng in some selected agricultural lands for adapatation to climate change.</t>
    </r>
  </si>
  <si>
    <t>(i) Number of Capacity building done on  awareness creation on land laws                                      (ii) Number of conflicts and resolutions conducted</t>
  </si>
  <si>
    <t>None</t>
  </si>
  <si>
    <t xml:space="preserve"> (i)  Capacity building on governance of Land ownership, water rights and forest resources, Community  meetings with district representatives, local leaders and villgers to discuss the land ownership system at local community level, diffrent  laws and bylaws were revised, identified the legal boundaries of the land allocated for the dams 
(ii) Conducted workshop on Participatory governance and management of water user rights, forest resources  and 
 (iii) Capacity building was conducted with villagers on dam's water  resources management at target villages. 
 </t>
  </si>
  <si>
    <t>Invations and conflicts may lead to possible property, crop livestock  losses and reduce livelihoods resilience</t>
  </si>
  <si>
    <t xml:space="preserve">Unequal participation of women and men in the project could lead to an exacerbation of existing gender inequalities in the community, in particular unequal access to income-generating activities </t>
  </si>
  <si>
    <t xml:space="preserve">The project is committed to ensure 50% participation of women in most project components. In this respect,
Project activities in all components have to be gender sensitive and to empower women. In addition, the project will implement the following mitigation measures: 
- All project staff will be trained on gender-sensitive approaches. 
- Incorporate gender sensitive approaches into trainings, workshops and awareness raising activities. 
- Mechanisms for selection of beneficiaries will be gender-sensitive in order to ensure equal participation of men and women taking into consideration different needs. 
- A socioeconomic and gender specialist will accompany communities in the development, implementation and monitoring of the plans developed through the participatory process. 
- Develop capacity building for women empowerment and continued monitoring and support of their involvement in the community 
</t>
  </si>
  <si>
    <t xml:space="preserve">As the project will introduce fruit trees and forest trees planting tendency of farmers to start neglecting indigenous species may lead to loss of biodiversity. Currently the demand for planting introduced fruits and forest tre species has been shown by some community members and groups such as schools and  churches. </t>
  </si>
  <si>
    <t xml:space="preserve">Possible over use of water for irrigation of nurseries and vegetables, creating competiton for available water for fish and livestock, and possible  spillage of fertilizers and spraying pesticides in crops may lead to pollution </t>
  </si>
  <si>
    <t xml:space="preserve">During the Implemtantation of the activites, ESP measures have been checked for compliance in all project interventions. The Implementing Entity with meetings with EE have agreed on social inclusion on enviromentantal safeguarding in implementation of the project activites </t>
  </si>
  <si>
    <t>Number of females accessing fire wood from wood lot stock</t>
  </si>
  <si>
    <t>Objective  (Component 1)</t>
  </si>
  <si>
    <t>Objective  (Component 2)</t>
  </si>
  <si>
    <t>Objective  (Component 3)</t>
  </si>
  <si>
    <t>Increased number of people (i.e. least 30% being women) with knowledge on establishment, propagation and management of fruits and forest tree species</t>
  </si>
  <si>
    <t>At least 30% of whom are women practicing profitable apiculture, fish farming, crop and livestock production</t>
  </si>
  <si>
    <t>At least 30% of households (of which at least 20% are of women) within target community are integrated in aquaculture, horticulture, livestock and apiculture</t>
  </si>
  <si>
    <t>At least 70% community population of which 50% are women farmers involved in the project adopted and implementing the IPM technologies for resilience to climate change</t>
  </si>
  <si>
    <t>Objectives (Component 4 ad 5)</t>
  </si>
  <si>
    <t>Objective (component 3)</t>
  </si>
  <si>
    <t xml:space="preserve">• Number of people trained on sustainable water management and water rights
• Number of people trained and practicing livelihoods interventions (tree planting, vegetable, fish, livestock production and bee keeping
• Number and types of Knowledge management documents produced and diffused to target project communities and beyond
</t>
  </si>
  <si>
    <t>• Number of farmers in the target communities with built capacity and practicing profitable apiculture, fish farming, crop and livestock production (disaggregated by sex).</t>
  </si>
  <si>
    <t>Objective (component 2 and 5)</t>
  </si>
  <si>
    <t>Increased number of  community population including  women farmers involved in  IPM technologies for resilience to climate change</t>
  </si>
  <si>
    <t>Increased number of   women with knowledge on establishment, propagation and management of fruits and forest tree species</t>
  </si>
  <si>
    <t>Increased level of women practicing profitable apiculture, fish farming, crop and livestock production</t>
  </si>
  <si>
    <t>Raised level of  target community involvement in integrated  aquaculture, horticulture, livestock and apiculture management</t>
  </si>
  <si>
    <t>1. the project should target to achieve at least 50% women beneficiaries in each intervention   2. the project has ensured solid participation and benefit on the part of youth, particularly girls. 3. gender-transformative approach has been mainstreamed in implementation of the SWAHAT project,  4. Mechanisms to manage potential risks to the promotion of gender equality and the empowerment of women as well are also identified</t>
  </si>
  <si>
    <t xml:space="preserve">No grievance related to gender was encounted </t>
  </si>
  <si>
    <t>The IE has provided technical backstopping and guidance to EE to ensure the  ability of women has been strengthened through involvement in Nursery establishment and management, gardening,  and livestock keeping to act as agents of change.</t>
  </si>
  <si>
    <t>Developed IPM technologies for management of pests and diseases</t>
  </si>
  <si>
    <t>Number of crops diseases in the target areas</t>
  </si>
  <si>
    <t>Number of sites where physical water dams has been constructed to deal with climate risk</t>
  </si>
  <si>
    <t>Technical guidelines</t>
  </si>
  <si>
    <t>NEE Execution fee 9.5% (SUA)</t>
  </si>
  <si>
    <t xml:space="preserve">Output 1.1 Activity 1.1.3  Installation of bore holes and water supply channels for strategic intervantions </t>
  </si>
  <si>
    <t>The above figure include cumulative amount received from NIE (NEMC) as  amont for proposal Development: 27,007.00  USD, Quarter 1 activity: USD 157,000.00, Additional USD 55,900.00, Quarter 2: USD 40,000, Quarter 3 USD 40,045.00; and Quarter 4: USD 88,180.00  to add to the total received this year from NEMC.</t>
  </si>
  <si>
    <t>Gender</t>
  </si>
  <si>
    <t>Condition met but clearance pending by AFB Sec</t>
  </si>
  <si>
    <t xml:space="preserve">Gender responsive communications approaches, activities, and tools has been worked on and the full details s attached as ANNEX 8 as a separate word document. </t>
  </si>
  <si>
    <t>Implementations of planned activities will be carried out as outlined in the Table 1 of Annex 8 of Gender responsive communication approaches, activities and tools for adaptation to climate change impacts.</t>
  </si>
  <si>
    <t xml:space="preserve"> 23rd September 2020</t>
  </si>
  <si>
    <t xml:space="preserve"> 09/11/2020 </t>
  </si>
  <si>
    <t>Otober -13th - 2021</t>
  </si>
  <si>
    <t>kusolwap@gmail.com / kusolwa@sua.ac.tz</t>
  </si>
  <si>
    <t>Sokoine University of Agriculture (SUA)</t>
  </si>
  <si>
    <t>20/1/2023</t>
  </si>
  <si>
    <t>nieaf@nemc.or.tz / kasigazi.koku@gmail.com Phone +255753240517</t>
  </si>
  <si>
    <t>Output 3.3 -  Activity 3.3.3 Establish model pasture paddocks for rotational grazing</t>
  </si>
  <si>
    <t>Output 4.1 - Activity 4.1.1 Site selection, excavation of pits and building dip tanks</t>
  </si>
  <si>
    <t>Output 4.1 - Activity 4.1.2 Formation of village committee for dip tank management</t>
  </si>
  <si>
    <t xml:space="preserve">Output 4.2 - Activity 4.2.1 Establishing plant health clinics and surveillance systems in field crop production </t>
  </si>
  <si>
    <t xml:space="preserve">Output 4.2 -  Activity 4.2.2 To establish insect traps based on abundant species in the location for early warning </t>
  </si>
  <si>
    <t>Output 5.1 - Activity 5.1.1 Conduct training workshops on safety and sustainable use of harvested water</t>
  </si>
  <si>
    <t xml:space="preserve">Output 5.2 - Activity 5.2.3 Dissemination for wider capacity building and knowledge dissemination </t>
  </si>
  <si>
    <t>Output 5.2 -  Activity 5.2.4 Mainstreaming training into various platforms and  establishment of farmer schools</t>
  </si>
  <si>
    <t>Output 5.3 - Activity 5.3.1 Training of farmers in the target communities on fish farming practices</t>
  </si>
  <si>
    <t>Output 5.3 - Activity 5.3.2 Development of manuals and fliers on aquaculture and value addition and marketing</t>
  </si>
  <si>
    <t>Output 5.3 -  Activity 5.3.3 Training of farmers on value chain of different adapted commercially high value vegetable crops</t>
  </si>
  <si>
    <t>Output 5.3 - Activity 5.3.4 Training on apiary and postharvest handling of vegetable crops</t>
  </si>
  <si>
    <t xml:space="preserve">Output 5.3 - Activity 5.3.5 Training on modern livestock management for climate change adapatation  </t>
  </si>
  <si>
    <t xml:space="preserve">Output 5.4 - Activity 5.4.1 Participatory surveillance and scouting for identification of major insect pests and vectors </t>
  </si>
  <si>
    <t>Output 5.4 - Activity 5.4.2 Formation and training of diptank users and diptank attendants</t>
  </si>
  <si>
    <r>
      <t>Output 5.4 - Activity 5.4.3 Participatory design diagnostic tools for pest and disease and implementation of management options /IPM technologies</t>
    </r>
    <r>
      <rPr>
        <sz val="10"/>
        <color rgb="FF000000"/>
        <rFont val="Times New Roman"/>
        <family val="1"/>
      </rPr>
      <t xml:space="preserve"> </t>
    </r>
  </si>
  <si>
    <t>Output 3.2 - Activity 3.2.1 Establishment and management of horticultural crops</t>
  </si>
  <si>
    <t xml:space="preserve">(i) We agreed to start the new planting early on the on-set of rains to ensure quick establishment of seedling root systems and avoid death of seedlings (ii) We will conduct tailored trainings to communities on management and maintenance of newly planted trees in degeraded land, (iii) We will introduce prizes to farmers who will have at least 50%  of the planted treessurvived after one year since planting.  (iv) Set a replanting program each year to the end of the project to ensure succession of new tree establishment. </t>
  </si>
  <si>
    <t>Rainfall in these semi arid areas are still erratic</t>
  </si>
  <si>
    <t xml:space="preserve">Need for regular budget review and flexibility, plannig for reducing or meging or prioritizing of some activities </t>
  </si>
  <si>
    <t>With regards to the risk mitigation, the project team embarked on undertaking knowledge management which focused on capacity building and empowerement of community members. Above that putting people's participation at the centre has been pivotal towards risk mitigations, of which SWAHAT project is employing participatory approaches through its identification, planning for solutions/interventions, implementation, monitoring and evaluation of interventions. Therefore, all these project approaches have significantly contributed towards risk mitigations.</t>
  </si>
  <si>
    <t xml:space="preserve">• Sensitization of the community on the project  components and their rights to participate 
• Institutionalization of the project activities for continued execution 
</t>
  </si>
  <si>
    <t xml:space="preserve">• Sensitization of the community on the project  components and their rights to participate 
• Institutionalization of the project activities for continued execution 
• The project will adhere to national and international human rights standards, policies, rules and regulation
</t>
  </si>
  <si>
    <t>No identified impacts</t>
  </si>
  <si>
    <t xml:space="preserve">Human resource expert
Project team
</t>
  </si>
  <si>
    <t xml:space="preserve">• Capacity building to promote integrated soil conservation practices
• Minimize soil disturbances by machines during dam construction
• Forests and fruit tree planting 
• Reduction of use of fertilizers and pesticides will minimize pollution and associated components of semi arid landscapes such as rivers, and ponds
</t>
  </si>
  <si>
    <t xml:space="preserve">Component 1: Activity 1.1.1, and Activity 1.1.2 where safeguard measures included: (i)  Capacity building on governance of Land ownership, water user rights and forest resources, 
Participatory governance and management of water user rights, forest resources  and 
 Implement water resources management at target village. 
 </t>
  </si>
  <si>
    <t>Very few, slow learners are still relactant to accept total tree planting of the protected farmlands</t>
  </si>
  <si>
    <t xml:space="preserve">Continue capacity building and discussion with their local leaders on land ownership and protection of natural resourcs on farmlands Continued surveillance and awareness creation on laws and by laws related to project implementation and adaptation to climate change
- report on number of conflicts and resolutions conducted
</t>
  </si>
  <si>
    <t xml:space="preserve">Further assessment of households for the   effective equal participation and benefits of members </t>
  </si>
  <si>
    <t>The matter of ESP is discussed with the executing entity during planning of each project activity and compliance is observed accordingly.</t>
  </si>
  <si>
    <t>Overall Objective: Enhancing resilience of rural community to climate change-induced challenges of drought, floods and high temperatures in semi-arid regions in Tanzania</t>
  </si>
  <si>
    <t>Component 2: Develop and implement participatory afforestation program for locally adapted fruit and forest trees entailing nursery establishment, tree planting, management and sustainable harvesting and utilization</t>
  </si>
  <si>
    <t>Project Component 4: Formulate and implement interventions for integrated management of emerging climate change related pests and diseases that affect fruit trees, fish, crops and livestock productivity</t>
  </si>
  <si>
    <t>Project Component 5: Knowledge Management</t>
  </si>
  <si>
    <t>Component 1: Installation, rehabilitation and establishment of community water harvesting dams</t>
  </si>
  <si>
    <t>Number of constructed water supply channels</t>
  </si>
  <si>
    <t>Component 3: Develop integrated climate resilient livelihoods diversification through improved technologies in apicultures, aquaculture, crop and livestock production</t>
  </si>
  <si>
    <t>Number of farmers in the target communities with built capacity and practicing profitable apiculture, fish farming, crop and livestock production (disaggregated by sex).</t>
  </si>
  <si>
    <r>
      <t xml:space="preserve">Number of established model fish ponds and </t>
    </r>
    <r>
      <rPr>
        <b/>
        <sz val="11"/>
        <color indexed="8"/>
        <rFont val="Times New Roman"/>
        <family val="1"/>
      </rPr>
      <t>horticulture fields</t>
    </r>
    <r>
      <rPr>
        <sz val="11"/>
        <color indexed="8"/>
        <rFont val="Times New Roman"/>
        <family val="1"/>
      </rPr>
      <t xml:space="preserve"> downstream of the water harvesting dams</t>
    </r>
  </si>
  <si>
    <r>
      <t>Number and size of apiary units and</t>
    </r>
    <r>
      <rPr>
        <b/>
        <sz val="11"/>
        <color indexed="8"/>
        <rFont val="Times New Roman"/>
        <family val="1"/>
      </rPr>
      <t xml:space="preserve"> livestock water points </t>
    </r>
    <r>
      <rPr>
        <sz val="11"/>
        <color indexed="8"/>
        <rFont val="Times New Roman"/>
        <family val="1"/>
      </rPr>
      <t xml:space="preserve">
</t>
    </r>
  </si>
  <si>
    <t>Amount of honey and fish; and crop and livestock harvests yielded per household</t>
  </si>
  <si>
    <t>Number of major insect pests and vectors affecting crop and livestock production in target areas</t>
  </si>
  <si>
    <t>Number of people trained on sustainable water management and water rights</t>
  </si>
  <si>
    <t>Number of people trained and practicing livelihoods interventions (tree planting, vegetable, fish, livestock production and bee keeping</t>
  </si>
  <si>
    <t>Number and types of Knowledge management documents produced and diffused to target project communities and beyond.</t>
  </si>
  <si>
    <t>Percentage of people with improved 
livelihoods and resilient to climate 
change</t>
  </si>
  <si>
    <t>Number of households disaggregated 
by gender with improved food and 
nutrition security</t>
  </si>
  <si>
    <t>Number of people adopted diversified 
sources of income generation 
activities</t>
  </si>
  <si>
    <t>Number of households having access 
to water supply</t>
  </si>
  <si>
    <t>Transport related to project execution - Vehicle purchase and insurance from Components 1 to 5</t>
  </si>
  <si>
    <t>NIE Execution cost 8.5% (NEMC) 34,691.22 was to be  held at NEMC, not disbursed to SUA</t>
  </si>
  <si>
    <t xml:space="preserve">Counting the number of surviving trees and other vegetation cover
measuring size of the areas planted with trees
</t>
  </si>
  <si>
    <t>Retentionof important species and planting of tree in the catchment ares</t>
  </si>
  <si>
    <t>Some indigenous trees adapted to the area were present and these were selectively retained during the cleaning</t>
  </si>
  <si>
    <t>Land was occupied by local shrubs grazed by livestock and used for local fuel wood harvesting</t>
  </si>
  <si>
    <t>• Capacity building to promote integrated soil conservation practices
• Minimize soil disturbances by machines during dam construction
• Forests and fruit tree planting in some sites</t>
  </si>
  <si>
    <t>Theree were no intorduced species</t>
  </si>
  <si>
    <t>We have intorduced non invasive fruit tree species in some sites such as lemon, passion and avocado</t>
  </si>
  <si>
    <t>No violation of human rights</t>
  </si>
  <si>
    <t>Lack of representation and participation and decision making of some community members in the project benefits</t>
  </si>
  <si>
    <t>There was no marginalized social groups</t>
  </si>
  <si>
    <t xml:space="preserve">At least 30% increase in crop and livestock productivity at the end of the project
At least 240 ha of land planted with adapted fruits/forest tree by the end of the project
At least 50% of people adopt diversified sources of income generation activities i.e. at least
30,000 females and 20,000 males having access to water supply
</t>
  </si>
  <si>
    <t>Six (6) water harvesting dams constructed
Improved governance on water use rights, management and distribution 
At least 6 bore holes for domestic water use established in needy villages
80% of women relieved from drudgery and time wasting in fetching water from long distances</t>
  </si>
  <si>
    <t xml:space="preserve">At least 6 nurseries with multi purpose fruits and forest trees per village established
At least 100,000 locally adapted fruits and forest trees planted in the projct areas.
Increased number of people (i.e. least 30% being women) with knowledge on establishment, propagation and management of fruits and forest tree species.
Sustainable use of fruits and forest tree products developed
</t>
  </si>
  <si>
    <t xml:space="preserve">At least 30% of whom are women practicing profitable apiculture, fish farming, crop and livestock production.
Twelve model aquaculture farms each with at least 4 ponds established in the project districts
Twelve model horticulture farms with diversified vegetable crops established
4 livestock water drinking centers established per project district
12 model apiary units established in the entire project area
At least 30% of households (of which at least 20% are of women) within target community are integrated in aquaculture, horticulture, livestock and apiculture.
</t>
  </si>
  <si>
    <t xml:space="preserve">At least one guideline for each insect pest/vector and disease produced and distributed to target farmers
At least 70% community population of which 50% are women farmers involved in the project adopted and implementing the IPM technologies for resilience to climate change
</t>
  </si>
  <si>
    <t xml:space="preserve">At least 70% community population of which 50% are women farmers involved in the project adopted and implementing the IPM technologies for resilience to climate change
At least One compresnsive training manual/guideline/fliers generated and distributed to target community for each strategic interventions  (fruits and trees, vegetables, fish, bee keeping, water use and safety, and climate change adaptation )
</t>
  </si>
  <si>
    <t xml:space="preserve">No conflicts were experienced this year </t>
  </si>
  <si>
    <t xml:space="preserve">•	Ensuring high levels of transparency during project design and implementation
•	Capacity building of representatives of the disabled, the elderly, women, youth, community leaders and planners in consultative process 
•	Participatory resource management
•	Assist communities set up mechanisms to ensure equal participation of and benefits for group </t>
  </si>
  <si>
    <t xml:space="preserve">Additional focus groups discussions and household surveys will be organized during project implementation to assess effective equal participation and benefits of members </t>
  </si>
  <si>
    <t>There was no water reservoirs/dams before project intervention.</t>
  </si>
  <si>
    <t xml:space="preserve">
Conducted a workshop on participatory water resource management
• Assist communities to set up mechanisms to ensure equal participation of and benefits for group members, vulnerable households, men and women, youth and elders in the project 
</t>
  </si>
  <si>
    <t xml:space="preserve">Additional focus groups discussions and household surveys will be organized during project implementation to assess effective equal participation and benefits of members  </t>
  </si>
  <si>
    <t xml:space="preserve">Village local community meeting to describe the project benefits is for every member of the village and to empower  project ownership by the village members.
</t>
  </si>
  <si>
    <t xml:space="preserve">Additional focus groups discussions has not observed any change to this risk for  participation and equal benefits of members </t>
  </si>
  <si>
    <t>Further focus froup discussions will be conducted to ensure equal participation and sharing of benefits.</t>
  </si>
  <si>
    <t>Participatory group discussion and monitoring of the progress of project implementation 
- number of member composition, involvement  and contribution to project interventions 
Regular surveillance and abiding to grievance management mechanism
- Assessment on number of reported cases of human right violations
- Child labour cases
discrepancies in salaries salaries</t>
  </si>
  <si>
    <t>During initiation of the project we raised awareness  on human right issues that should be maintained</t>
  </si>
  <si>
    <t xml:space="preserve">Based on the monitoring and evaluation of activities conducted, did not identify any risks on human rights, however we will keep on monitoring the potentail risk on human rights.  </t>
  </si>
  <si>
    <t>continue monitoring the risk during the coming year.</t>
  </si>
  <si>
    <t>Conduct focus group discussions and household surveys during project implementation to assess effective equal participation of members 
Gender disaggregated and gender specific targets will be monitored indicators: 
-	% of targeted community members
-	 # house holds
-	# women and men participating in nursery, vegetable, aquaculture, cooking stoves and other project interventions</t>
  </si>
  <si>
    <t>No risk at the beginning of the project</t>
  </si>
  <si>
    <t xml:space="preserve">Awareness raising was conducted with respect to gender equity
</t>
  </si>
  <si>
    <t>There is a need to continue monitoring the potential risk an  a continue awareness raising among community members .</t>
  </si>
  <si>
    <t>Missunderstanding between employee and employer 
Dismissal and termination of contracts
-Workplace hazards</t>
  </si>
  <si>
    <t xml:space="preserve">Implementation of grievance management mechanism in the cause of any difficulty event at work place </t>
  </si>
  <si>
    <t xml:space="preserve">There ws no problems with labour rights at workplace </t>
  </si>
  <si>
    <t>No labour grievance so far therefore no measures was needed</t>
  </si>
  <si>
    <t xml:space="preserve">The risks can still occur during   subsequent project implementation </t>
  </si>
  <si>
    <t xml:space="preserve">The risks can still occur during  subsequent project implementation </t>
  </si>
  <si>
    <t>Continue monitoring the risk during the coming year.</t>
  </si>
  <si>
    <t xml:space="preserve"> Carry out risk assessment during implementation of the project 
Carry out selective clearance or removal of trees in the area designated for agricultural sites.
Offsets through planting of trees in the degraded land sites is bigger than the cleared sites in each project community  
</t>
  </si>
  <si>
    <t>no impacts were identified</t>
  </si>
  <si>
    <t>Continue counting the number of tree species in the area</t>
  </si>
  <si>
    <t>•	Capacity building on importance of biodiversity to livelihoods and associated risks. 
•	Interventions will emphasize on utilization of locally adapted species
•	Participatory development and implementation of conservation practices</t>
  </si>
  <si>
    <t>•	Project team and M&amp;E specialist to monitor and oversee adaptation of introduced intervention and integration of native species. The indicators to include:
•	Vegetation index to determine enhanced ecosystem resilience to climate change</t>
  </si>
  <si>
    <t>The anticipated risks persists during the project cycle</t>
  </si>
  <si>
    <t>Continue awareness creation and monitoring of introduced tree species</t>
  </si>
  <si>
    <t xml:space="preserve">•	Compliance to environmental laws
•	Integrated soil fertility and pest management
•	Resource use efficiency by recycling waste water from aquaculture into model vegetable gardens 
•	Water User Association will be set up at community level so as to be able to control sources of irrigation, quantity and volume of water use on irrigation. 
•	Specialized irrigation officer to train farmers on efficient irrigation of gardens </t>
  </si>
  <si>
    <t xml:space="preserve">•	Project team to monitor and provide follow-up advise on water use for irrigation, animals and fish farming
•	Routine check on water sources during project implementation should be enforced by water use authorities </t>
  </si>
  <si>
    <t>There was no pollution during the start of te project</t>
  </si>
  <si>
    <t>Although there is no impact yet, formation of water user committee, Capacity building on efficient water utilization , Capacity building of sustainable fertility and pest management as stratgies among nursery and vegtable farming groups was done in order to minimize the risk for the impact to happen.</t>
  </si>
  <si>
    <t>The potential of the risk to happen still exist.</t>
  </si>
  <si>
    <t xml:space="preserve">Continue with awareness creation and monitoring </t>
  </si>
  <si>
    <t xml:space="preserve">Reduce human ability to work due to illness thus reducing labour force at household level,          Cost in human treatment against illness </t>
  </si>
  <si>
    <t xml:space="preserve"> •	Capacity building in public health related to water use in component 1
•	Fish farming in the dams will feed on the larvae of possible parasites (eg. malaria, schitosomiasis)  
•	Establishment of bore holes for increasing access of clean and safe drinking and domestic water
• Establishment of bore holes for increasing access of clean and safe drinking and domestic water
</t>
  </si>
  <si>
    <t>•	Continued monitoring of disease occurrence and other public health indicators related to water-borne diseases and infections 
•	 Focus group discussions with locals on public health issues 
•	Household surveys and key informant interviews on the impact of trainings on public health
Sampling of successful colonization of fish in the dams and ponds established
Maintenance and repair of  bore holes for clean water availability</t>
  </si>
  <si>
    <t>No Public health concern during the project</t>
  </si>
  <si>
    <t xml:space="preserve">Awareness creation on publich health was done to the target community
</t>
  </si>
  <si>
    <t>So far no publich health impact has been observed.</t>
  </si>
  <si>
    <t>Continued monitoring of any project acticites and any risk leading to public health concerns.</t>
  </si>
  <si>
    <t>Fertilizer and pesticide use may have impact on soil polution 
Localised deforestation during establishment of vegetable gardens may lead to land degradation</t>
  </si>
  <si>
    <t>•	Regular farmers and experts meetings for continued monitoring of implementation of land conservation measures to minimize land degradation and soil erosion in vegetable gardens and management of fish ponds gardens and management of fish ponds,  Level of land degradation and soil erosion</t>
  </si>
  <si>
    <t>Anticipated risks are expected to continue happening</t>
  </si>
  <si>
    <t>There is a need to continue monitoring the potential risk an  a continue awareness raising among community members on land and soil conservation.</t>
  </si>
  <si>
    <t xml:space="preserve">Area size of catchment  planted with forest trees.   </t>
  </si>
  <si>
    <t xml:space="preserve">         </t>
  </si>
  <si>
    <t>12ha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</si>
</sst>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_(* \(#,##0\);_(* &quot;-&quot;_);_(@_)"/>
    <numFmt numFmtId="43" formatCode="_(* #,##0.00_);_(* \(#,##0.00\);_(* &quot;-&quot;??_);_(@_)"/>
    <numFmt numFmtId="164" formatCode="dd\-mmm\-yyyy"/>
    <numFmt numFmtId="165" formatCode="_(* #,##0_);_(* \(#,##0\);_(* &quot;-&quot;??_);_(@_)"/>
    <numFmt numFmtId="166" formatCode="0.0%"/>
  </numFmts>
  <fonts count="70"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libri"/>
      <family val="2"/>
      <scheme val="minor"/>
    </font>
    <font>
      <sz val="14"/>
      <color rgb="FF000000"/>
      <name val="Times New Roman"/>
      <family val="1"/>
    </font>
    <font>
      <b/>
      <sz val="12"/>
      <color theme="1"/>
      <name val="Calibri"/>
      <family val="2"/>
      <scheme val="minor"/>
    </font>
    <font>
      <u/>
      <sz val="11"/>
      <color theme="11"/>
      <name val="Calibri"/>
      <family val="2"/>
      <scheme val="minor"/>
    </font>
    <font>
      <sz val="10"/>
      <color rgb="FF000000"/>
      <name val="Times New Roman"/>
      <family val="1"/>
    </font>
    <font>
      <b/>
      <sz val="10"/>
      <color rgb="FF000000"/>
      <name val="Times New Roman"/>
      <family val="1"/>
    </font>
    <font>
      <b/>
      <sz val="12"/>
      <name val="Calibri"/>
      <family val="2"/>
      <scheme val="minor"/>
    </font>
    <font>
      <sz val="9"/>
      <name val="Calibri"/>
      <family val="2"/>
      <scheme val="minor"/>
    </font>
    <font>
      <sz val="10"/>
      <color theme="1"/>
      <name val="Times New Roman"/>
      <family val="1"/>
    </font>
    <font>
      <sz val="7"/>
      <color theme="1"/>
      <name val="Times New Roman"/>
      <family val="1"/>
    </font>
    <font>
      <sz val="8"/>
      <color rgb="FF000000"/>
      <name val="Segoe UI"/>
      <family val="2"/>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9" tint="0.59999389629810485"/>
        <bgColor indexed="64"/>
      </patternFill>
    </fill>
    <fill>
      <patternFill patternType="solid">
        <fgColor rgb="FFD0CECE"/>
        <bgColor indexed="64"/>
      </patternFill>
    </fill>
    <fill>
      <patternFill patternType="gray125">
        <fgColor rgb="FF000000"/>
        <bgColor rgb="FFD8D8D8"/>
      </patternFill>
    </fill>
  </fills>
  <borders count="7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right style="thin">
        <color auto="1"/>
      </right>
      <top/>
      <bottom style="medium">
        <color auto="1"/>
      </bottom>
      <diagonal/>
    </border>
    <border>
      <left style="thin">
        <color auto="1"/>
      </left>
      <right/>
      <top/>
      <bottom style="medium">
        <color auto="1"/>
      </bottom>
      <diagonal/>
    </border>
    <border>
      <left style="thin">
        <color auto="1"/>
      </left>
      <right style="medium">
        <color auto="1"/>
      </right>
      <top/>
      <bottom/>
      <diagonal/>
    </border>
    <border>
      <left style="medium">
        <color auto="1"/>
      </left>
      <right style="thin">
        <color auto="1"/>
      </right>
      <top/>
      <bottom/>
      <diagonal/>
    </border>
    <border>
      <left style="medium">
        <color auto="1"/>
      </left>
      <right/>
      <top/>
      <bottom style="thin">
        <color auto="1"/>
      </bottom>
      <diagonal/>
    </border>
    <border>
      <left/>
      <right style="medium">
        <color auto="1"/>
      </right>
      <top/>
      <bottom style="thin">
        <color auto="1"/>
      </bottom>
      <diagonal/>
    </border>
    <border>
      <left/>
      <right/>
      <top/>
      <bottom style="thin">
        <color auto="1"/>
      </bottom>
      <diagonal/>
    </border>
  </borders>
  <cellStyleXfs count="116">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41" fontId="59" fillId="0" borderId="0" applyFont="0" applyFill="0" applyBorder="0" applyAlignment="0" applyProtection="0"/>
    <xf numFmtId="43" fontId="59" fillId="0" borderId="0" applyFon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cellStyleXfs>
  <cellXfs count="990">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1" fillId="0" borderId="0" xfId="0" applyFont="1" applyAlignment="1">
      <alignment wrapText="1"/>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2" fillId="2" borderId="3"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3" borderId="24" xfId="0" applyFont="1" applyFill="1" applyBorder="1" applyAlignment="1">
      <alignment vertical="center"/>
    </xf>
    <xf numFmtId="0" fontId="2" fillId="3" borderId="27" xfId="0" applyFont="1" applyFill="1" applyBorder="1" applyAlignment="1">
      <alignment vertical="center" wrapText="1"/>
    </xf>
    <xf numFmtId="0" fontId="2" fillId="3" borderId="0" xfId="0" applyFont="1" applyFill="1" applyAlignment="1">
      <alignment horizontal="left" vertical="center" wrapText="1"/>
    </xf>
    <xf numFmtId="0" fontId="10"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29" xfId="0" applyFont="1" applyFill="1" applyBorder="1" applyAlignment="1">
      <alignment vertical="top" wrapText="1"/>
    </xf>
    <xf numFmtId="0" fontId="1" fillId="2" borderId="30" xfId="0" applyFont="1" applyFill="1" applyBorder="1" applyAlignment="1">
      <alignment vertical="top"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1" fillId="3" borderId="19" xfId="0" applyFont="1" applyFill="1" applyBorder="1"/>
    <xf numFmtId="0" fontId="21" fillId="3" borderId="22" xfId="0" applyFont="1" applyFill="1" applyBorder="1"/>
    <xf numFmtId="0" fontId="25" fillId="3" borderId="0" xfId="0" applyFont="1" applyFill="1"/>
    <xf numFmtId="0" fontId="26" fillId="3" borderId="0" xfId="0" applyFont="1" applyFill="1"/>
    <xf numFmtId="0" fontId="25" fillId="0" borderId="28" xfId="0" applyFont="1" applyBorder="1" applyAlignment="1">
      <alignment vertical="top" wrapText="1"/>
    </xf>
    <xf numFmtId="0" fontId="25" fillId="0" borderId="26" xfId="0" applyFont="1" applyBorder="1" applyAlignment="1">
      <alignment vertical="top" wrapText="1"/>
    </xf>
    <xf numFmtId="0" fontId="25" fillId="0" borderId="27" xfId="0" applyFont="1" applyBorder="1" applyAlignment="1">
      <alignment vertical="top" wrapText="1"/>
    </xf>
    <xf numFmtId="0" fontId="25" fillId="0" borderId="23" xfId="0" applyFont="1" applyBorder="1" applyAlignment="1">
      <alignment vertical="top" wrapText="1"/>
    </xf>
    <xf numFmtId="0" fontId="25" fillId="0" borderId="1" xfId="0" applyFont="1" applyBorder="1" applyAlignment="1">
      <alignment vertical="top" wrapText="1"/>
    </xf>
    <xf numFmtId="0" fontId="25" fillId="0" borderId="31" xfId="0" applyFont="1" applyBorder="1" applyAlignment="1">
      <alignment vertical="top" wrapText="1"/>
    </xf>
    <xf numFmtId="0" fontId="25" fillId="0" borderId="1" xfId="0" applyFont="1" applyBorder="1"/>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31" xfId="0" applyFont="1" applyBorder="1" applyAlignment="1">
      <alignment horizontal="center" vertical="top" wrapText="1"/>
    </xf>
    <xf numFmtId="0" fontId="27" fillId="0" borderId="1" xfId="0" applyFont="1" applyBorder="1" applyAlignment="1">
      <alignment horizontal="center" vertical="top"/>
    </xf>
    <xf numFmtId="0" fontId="1" fillId="2" borderId="2" xfId="0" applyFont="1" applyFill="1" applyBorder="1" applyAlignment="1">
      <alignment vertical="top" wrapText="1"/>
    </xf>
    <xf numFmtId="0" fontId="1" fillId="2" borderId="3" xfId="0" applyFont="1" applyFill="1" applyBorder="1" applyAlignment="1">
      <alignment vertical="top" wrapText="1"/>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5" xfId="0" applyFont="1" applyFill="1" applyBorder="1" applyAlignment="1">
      <alignment vertical="top" wrapText="1"/>
    </xf>
    <xf numFmtId="0" fontId="1" fillId="2" borderId="1"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7" xfId="0" applyFont="1" applyFill="1" applyBorder="1" applyAlignment="1">
      <alignment horizontal="center" vertical="center" wrapText="1"/>
    </xf>
    <xf numFmtId="0" fontId="2" fillId="2" borderId="3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 fillId="3" borderId="0" xfId="0" applyFont="1" applyFill="1" applyAlignment="1">
      <alignment horizontal="left" vertical="top"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0" fillId="0" borderId="18" xfId="0" applyBorder="1"/>
    <xf numFmtId="0" fontId="38" fillId="11" borderId="56"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39" fillId="0" borderId="59" xfId="0" applyFont="1" applyBorder="1" applyAlignment="1">
      <alignment horizontal="left" vertical="center"/>
    </xf>
    <xf numFmtId="0" fontId="35" fillId="12" borderId="11" xfId="4"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10" fontId="40" fillId="8" borderId="11" xfId="4" applyNumberFormat="1" applyFont="1" applyBorder="1" applyAlignment="1" applyProtection="1">
      <alignment horizontal="center" vertical="center"/>
      <protection locked="0"/>
    </xf>
    <xf numFmtId="0" fontId="41" fillId="0" borderId="56" xfId="0" applyFont="1" applyBorder="1" applyAlignment="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8" fillId="11" borderId="60" xfId="0" applyFont="1" applyFill="1" applyBorder="1" applyAlignment="1">
      <alignment horizontal="center" vertical="center" wrapText="1"/>
    </xf>
    <xf numFmtId="0" fontId="38" fillId="11" borderId="44" xfId="0" applyFont="1" applyFill="1" applyBorder="1" applyAlignment="1">
      <alignment horizontal="center" vertical="center" wrapText="1"/>
    </xf>
    <xf numFmtId="0" fontId="39" fillId="0" borderId="11" xfId="0" applyFont="1" applyBorder="1" applyAlignment="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3" fillId="8" borderId="52"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2"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6" xfId="4" applyFont="1" applyBorder="1" applyAlignment="1" applyProtection="1">
      <alignment vertical="center"/>
      <protection locked="0"/>
    </xf>
    <xf numFmtId="0" fontId="43" fillId="12" borderId="36" xfId="4" applyFont="1" applyFill="1" applyBorder="1" applyAlignment="1" applyProtection="1">
      <alignment vertical="center"/>
      <protection locked="0"/>
    </xf>
    <xf numFmtId="0" fontId="0" fillId="0" borderId="0" xfId="0" applyAlignment="1">
      <alignment wrapText="1"/>
    </xf>
    <xf numFmtId="0" fontId="38" fillId="11" borderId="60"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56" xfId="0" applyFont="1" applyFill="1" applyBorder="1" applyAlignment="1">
      <alignment horizontal="center" vertical="center" wrapText="1"/>
    </xf>
    <xf numFmtId="0" fontId="35" fillId="8" borderId="11" xfId="4" applyBorder="1" applyAlignment="1" applyProtection="1">
      <alignment horizontal="center" vertical="center"/>
      <protection locked="0"/>
    </xf>
    <xf numFmtId="10" fontId="35" fillId="8" borderId="11" xfId="4" applyNumberFormat="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39"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53" xfId="0" applyFont="1" applyFill="1" applyBorder="1" applyAlignment="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3"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3" xfId="4" applyFont="1" applyFill="1" applyBorder="1" applyAlignment="1" applyProtection="1">
      <alignment horizontal="center" vertical="center"/>
      <protection locked="0"/>
    </xf>
    <xf numFmtId="0" fontId="0" fillId="0" borderId="0" xfId="0" applyAlignment="1">
      <alignment horizontal="left" wrapText="1"/>
    </xf>
    <xf numFmtId="0" fontId="3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35" fillId="8" borderId="11" xfId="4" applyBorder="1" applyAlignment="1" applyProtection="1">
      <alignment vertical="center" wrapText="1"/>
      <protection locked="0"/>
    </xf>
    <xf numFmtId="0" fontId="35" fillId="8" borderId="52"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2" xfId="4" applyFill="1" applyBorder="1" applyAlignment="1" applyProtection="1">
      <alignment vertical="center" wrapText="1"/>
      <protection locked="0"/>
    </xf>
    <xf numFmtId="0" fontId="35" fillId="8" borderId="56"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8" fillId="11" borderId="44" xfId="0" applyFont="1" applyFill="1" applyBorder="1" applyAlignment="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0" xfId="0" applyFont="1" applyFill="1" applyBorder="1" applyAlignment="1">
      <alignment horizontal="center" vertical="center"/>
    </xf>
    <xf numFmtId="0" fontId="38" fillId="11" borderId="10" xfId="0" applyFont="1" applyFill="1" applyBorder="1" applyAlignment="1">
      <alignment horizontal="center" vertical="center" wrapText="1"/>
    </xf>
    <xf numFmtId="0" fontId="35" fillId="8" borderId="34" xfId="4" applyBorder="1" applyAlignment="1" applyProtection="1">
      <protection locked="0"/>
    </xf>
    <xf numFmtId="10" fontId="35" fillId="8" borderId="39" xfId="4" applyNumberFormat="1" applyBorder="1" applyAlignment="1" applyProtection="1">
      <alignment horizontal="center" vertical="center"/>
      <protection locked="0"/>
    </xf>
    <xf numFmtId="0" fontId="35" fillId="12" borderId="34" xfId="4" applyFill="1" applyBorder="1" applyAlignment="1" applyProtection="1">
      <protection locked="0"/>
    </xf>
    <xf numFmtId="10" fontId="35" fillId="12" borderId="39" xfId="4" applyNumberFormat="1" applyFill="1" applyBorder="1" applyAlignment="1" applyProtection="1">
      <alignment horizontal="center" vertical="center"/>
      <protection locked="0"/>
    </xf>
    <xf numFmtId="0" fontId="38" fillId="11" borderId="30" xfId="0" applyFont="1" applyFill="1" applyBorder="1" applyAlignment="1">
      <alignment horizontal="center" vertical="center"/>
    </xf>
    <xf numFmtId="0" fontId="38" fillId="11" borderId="11" xfId="0" applyFont="1" applyFill="1" applyBorder="1" applyAlignment="1">
      <alignment horizontal="center" wrapText="1"/>
    </xf>
    <xf numFmtId="0" fontId="38" fillId="11" borderId="7" xfId="0" applyFont="1" applyFill="1" applyBorder="1" applyAlignment="1">
      <alignment horizontal="center" wrapText="1"/>
    </xf>
    <xf numFmtId="0" fontId="38" fillId="11" borderId="56" xfId="0" applyFont="1" applyFill="1" applyBorder="1" applyAlignment="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3" xfId="4" applyFill="1" applyBorder="1" applyAlignment="1" applyProtection="1">
      <alignment horizontal="center" vertical="center"/>
      <protection locked="0"/>
    </xf>
    <xf numFmtId="0" fontId="0" fillId="10" borderId="1" xfId="0" applyFill="1" applyBorder="1"/>
    <xf numFmtId="0" fontId="35" fillId="12" borderId="56" xfId="4" applyFill="1" applyBorder="1" applyAlignment="1" applyProtection="1">
      <alignment vertical="center"/>
      <protection locked="0"/>
    </xf>
    <xf numFmtId="0" fontId="0" fillId="0" borderId="0" xfId="0" applyAlignment="1">
      <alignment vertical="center" wrapText="1"/>
    </xf>
    <xf numFmtId="0" fontId="45" fillId="0" borderId="1" xfId="0" applyFont="1" applyBorder="1"/>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21" fillId="3" borderId="0" xfId="0" applyFont="1" applyFill="1" applyAlignment="1">
      <alignment horizontal="left" vertical="top" wrapText="1"/>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21" fillId="0" borderId="7" xfId="0" applyFont="1" applyBorder="1" applyAlignment="1">
      <alignment horizontal="left" vertical="top" wrapText="1"/>
    </xf>
    <xf numFmtId="0" fontId="21" fillId="0" borderId="11" xfId="0" applyFont="1" applyBorder="1" applyAlignment="1">
      <alignment horizontal="left" vertical="top" wrapText="1"/>
    </xf>
    <xf numFmtId="0" fontId="21" fillId="0" borderId="11" xfId="0" applyFont="1" applyBorder="1" applyAlignment="1">
      <alignment horizontal="left" vertical="top"/>
    </xf>
    <xf numFmtId="0" fontId="21" fillId="0" borderId="6" xfId="0" applyFont="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Alignment="1">
      <alignment horizontal="left" vertical="top" wrapText="1"/>
    </xf>
    <xf numFmtId="0" fontId="28" fillId="0" borderId="9"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8" xfId="0" applyFont="1" applyBorder="1" applyAlignment="1">
      <alignment horizontal="left" vertical="center" wrapText="1"/>
    </xf>
    <xf numFmtId="0" fontId="48"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21" fillId="0" borderId="13" xfId="0" applyFont="1" applyBorder="1" applyAlignment="1">
      <alignment horizontal="left" vertical="top" wrapText="1"/>
    </xf>
    <xf numFmtId="0" fontId="21" fillId="0" borderId="13" xfId="0" applyFont="1" applyBorder="1" applyAlignment="1">
      <alignment horizontal="left" vertical="center" wrapText="1"/>
    </xf>
    <xf numFmtId="0" fontId="21" fillId="0" borderId="12" xfId="0" applyFont="1" applyBorder="1" applyAlignment="1">
      <alignment horizontal="left" vertical="center" wrapText="1"/>
    </xf>
    <xf numFmtId="0" fontId="21" fillId="0" borderId="11" xfId="0" applyFont="1" applyBorder="1" applyAlignment="1">
      <alignment horizontal="left" vertical="center" wrapText="1"/>
    </xf>
    <xf numFmtId="0" fontId="28" fillId="0" borderId="8" xfId="0" applyFont="1" applyBorder="1" applyAlignment="1">
      <alignment horizontal="left" vertical="top" wrapText="1"/>
    </xf>
    <xf numFmtId="0" fontId="28"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1" fillId="0" borderId="14" xfId="0" applyFont="1" applyBorder="1" applyAlignment="1">
      <alignment horizontal="left" vertical="top"/>
    </xf>
    <xf numFmtId="0" fontId="21" fillId="0" borderId="13" xfId="0" applyFont="1" applyBorder="1" applyAlignment="1">
      <alignment horizontal="left" vertical="top"/>
    </xf>
    <xf numFmtId="0" fontId="21" fillId="0" borderId="12" xfId="0" applyFont="1" applyBorder="1" applyAlignment="1">
      <alignment horizontal="left" vertical="top"/>
    </xf>
    <xf numFmtId="0" fontId="28" fillId="0" borderId="39" xfId="0" applyFont="1" applyBorder="1" applyAlignment="1">
      <alignment horizontal="center" vertical="center"/>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50"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1" fillId="8" borderId="30" xfId="4" applyFont="1" applyBorder="1" applyAlignment="1" applyProtection="1">
      <alignment vertical="center" wrapText="1"/>
      <protection locked="0"/>
    </xf>
    <xf numFmtId="0" fontId="51" fillId="8" borderId="11" xfId="4" applyFont="1" applyBorder="1" applyAlignment="1" applyProtection="1">
      <alignment horizontal="center" vertical="center"/>
      <protection locked="0"/>
    </xf>
    <xf numFmtId="0" fontId="51" fillId="8" borderId="53" xfId="4" applyFont="1" applyBorder="1" applyAlignment="1" applyProtection="1">
      <alignment horizontal="center" vertical="center"/>
      <protection locked="0"/>
    </xf>
    <xf numFmtId="0" fontId="47" fillId="12" borderId="11" xfId="4" applyFont="1" applyFill="1" applyBorder="1" applyProtection="1">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12" borderId="56" xfId="4" applyFont="1" applyFill="1" applyBorder="1" applyAlignment="1" applyProtection="1">
      <alignment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0" fillId="0" borderId="22" xfId="0" applyBorder="1"/>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1" fontId="1" fillId="2" borderId="28" xfId="0" applyNumberFormat="1" applyFont="1" applyFill="1" applyBorder="1" applyAlignment="1" applyProtection="1">
      <alignment horizontal="left"/>
      <protection locked="0"/>
    </xf>
    <xf numFmtId="0" fontId="21" fillId="0" borderId="1" xfId="0" applyFont="1" applyBorder="1" applyAlignment="1">
      <alignment wrapText="1"/>
    </xf>
    <xf numFmtId="0" fontId="21" fillId="3" borderId="27" xfId="0" applyFont="1" applyFill="1" applyBorder="1"/>
    <xf numFmtId="0" fontId="21" fillId="0" borderId="31" xfId="0" applyFont="1" applyBorder="1" applyAlignment="1">
      <alignment horizontal="center" wrapText="1"/>
    </xf>
    <xf numFmtId="164" fontId="1" fillId="3" borderId="0" xfId="0" applyNumberFormat="1" applyFont="1" applyFill="1" applyAlignment="1" applyProtection="1">
      <alignment horizontal="left"/>
      <protection locked="0"/>
    </xf>
    <xf numFmtId="0" fontId="1" fillId="2" borderId="14" xfId="0" applyFont="1" applyFill="1" applyBorder="1" applyAlignment="1" applyProtection="1">
      <alignment vertical="top" wrapText="1"/>
      <protection locked="0"/>
    </xf>
    <xf numFmtId="0" fontId="3" fillId="0" borderId="22" xfId="0" applyFont="1" applyBorder="1"/>
    <xf numFmtId="0" fontId="21"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10" fillId="2" borderId="17" xfId="0" applyFont="1" applyFill="1" applyBorder="1" applyAlignment="1">
      <alignment vertical="center" wrapText="1"/>
    </xf>
    <xf numFmtId="0" fontId="10" fillId="2" borderId="31" xfId="0" applyFont="1" applyFill="1" applyBorder="1" applyAlignment="1">
      <alignment vertical="center" wrapText="1"/>
    </xf>
    <xf numFmtId="0" fontId="17" fillId="2" borderId="43" xfId="0" applyFont="1" applyFill="1" applyBorder="1" applyAlignment="1">
      <alignment vertical="center" wrapText="1"/>
    </xf>
    <xf numFmtId="0" fontId="17" fillId="2" borderId="17" xfId="0" applyFont="1" applyFill="1" applyBorder="1" applyAlignment="1">
      <alignment vertical="center" wrapText="1"/>
    </xf>
    <xf numFmtId="0" fontId="14" fillId="3" borderId="0" xfId="0" applyFont="1" applyFill="1" applyAlignment="1">
      <alignment horizontal="right"/>
    </xf>
    <xf numFmtId="0" fontId="45" fillId="2" borderId="50" xfId="0" applyFont="1" applyFill="1" applyBorder="1" applyAlignment="1">
      <alignment horizontal="left"/>
    </xf>
    <xf numFmtId="0" fontId="27" fillId="3" borderId="0" xfId="0" applyFont="1" applyFill="1"/>
    <xf numFmtId="0" fontId="13" fillId="3" borderId="0" xfId="0" applyFont="1" applyFill="1" applyAlignment="1">
      <alignment horizontal="left" vertical="center" wrapText="1"/>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25" fillId="0" borderId="43" xfId="0" applyFont="1" applyBorder="1"/>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3" fillId="3" borderId="22" xfId="0" applyFont="1" applyFill="1" applyBorder="1" applyAlignment="1">
      <alignment horizontal="right"/>
    </xf>
    <xf numFmtId="0" fontId="14" fillId="3" borderId="23" xfId="0" applyFont="1" applyFill="1" applyBorder="1" applyAlignment="1">
      <alignment horizontal="right"/>
    </xf>
    <xf numFmtId="0" fontId="53" fillId="2" borderId="8" xfId="0" applyFont="1" applyFill="1" applyBorder="1" applyAlignment="1">
      <alignment horizontal="right" wrapText="1"/>
    </xf>
    <xf numFmtId="0" fontId="53" fillId="2" borderId="5" xfId="0" applyFont="1" applyFill="1" applyBorder="1" applyAlignment="1">
      <alignment horizontal="right" wrapText="1"/>
    </xf>
    <xf numFmtId="0" fontId="53" fillId="2" borderId="6" xfId="0" applyFont="1" applyFill="1" applyBorder="1" applyAlignment="1">
      <alignment horizontal="right"/>
    </xf>
    <xf numFmtId="0" fontId="53" fillId="2" borderId="24" xfId="0" applyFont="1" applyFill="1" applyBorder="1" applyAlignment="1">
      <alignment horizontal="right" wrapText="1"/>
    </xf>
    <xf numFmtId="0" fontId="14" fillId="3" borderId="0" xfId="0" applyFont="1" applyFill="1" applyAlignment="1">
      <alignmen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25" xfId="0" applyFont="1" applyBorder="1" applyAlignment="1">
      <alignment vertical="top" wrapText="1"/>
    </xf>
    <xf numFmtId="0" fontId="13" fillId="0" borderId="43" xfId="0" applyFont="1" applyBorder="1" applyAlignment="1">
      <alignment vertical="top" wrapText="1"/>
    </xf>
    <xf numFmtId="0" fontId="25" fillId="2" borderId="1" xfId="0" applyFont="1" applyFill="1" applyBorder="1" applyAlignment="1">
      <alignment vertical="top" wrapText="1"/>
    </xf>
    <xf numFmtId="0" fontId="58" fillId="11" borderId="39" xfId="0" applyFont="1" applyFill="1" applyBorder="1" applyAlignment="1">
      <alignment horizontal="center" vertical="center" wrapText="1"/>
    </xf>
    <xf numFmtId="0" fontId="58" fillId="11" borderId="30" xfId="0" applyFont="1" applyFill="1" applyBorder="1" applyAlignment="1">
      <alignment horizontal="center" vertical="center" wrapText="1"/>
    </xf>
    <xf numFmtId="0" fontId="58" fillId="11" borderId="11" xfId="0" applyFont="1" applyFill="1" applyBorder="1" applyAlignment="1">
      <alignment horizontal="center" vertical="center" wrapText="1"/>
    </xf>
    <xf numFmtId="0" fontId="58" fillId="11" borderId="53" xfId="0" applyFont="1" applyFill="1" applyBorder="1" applyAlignment="1">
      <alignment horizontal="center" vertical="center" wrapText="1"/>
    </xf>
    <xf numFmtId="0" fontId="58" fillId="11" borderId="6" xfId="0" applyFont="1" applyFill="1" applyBorder="1" applyAlignment="1">
      <alignment horizontal="center" vertical="center" wrapText="1"/>
    </xf>
    <xf numFmtId="0" fontId="58" fillId="11" borderId="60" xfId="0" applyFont="1" applyFill="1" applyBorder="1" applyAlignment="1">
      <alignment horizontal="center" vertical="center"/>
    </xf>
    <xf numFmtId="0" fontId="58" fillId="11" borderId="8" xfId="0" applyFont="1" applyFill="1" applyBorder="1" applyAlignment="1">
      <alignment vertical="center"/>
    </xf>
    <xf numFmtId="0" fontId="58" fillId="11" borderId="4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40" xfId="0" applyFont="1" applyFill="1" applyBorder="1" applyAlignment="1">
      <alignment horizontal="center" vertical="center"/>
    </xf>
    <xf numFmtId="0" fontId="58" fillId="11" borderId="11" xfId="0" applyFont="1" applyFill="1" applyBorder="1" applyAlignment="1">
      <alignment horizontal="center" wrapText="1"/>
    </xf>
    <xf numFmtId="0" fontId="58" fillId="11" borderId="7" xfId="0" applyFont="1" applyFill="1" applyBorder="1" applyAlignment="1">
      <alignment horizontal="center" vertical="center" wrapText="1"/>
    </xf>
    <xf numFmtId="0" fontId="60" fillId="0" borderId="0" xfId="0" applyFont="1" applyAlignment="1">
      <alignment horizontal="justify" vertical="center"/>
    </xf>
    <xf numFmtId="41" fontId="1" fillId="2" borderId="7" xfId="5" applyFont="1" applyFill="1" applyBorder="1" applyAlignment="1" applyProtection="1">
      <alignment vertical="top" wrapText="1"/>
    </xf>
    <xf numFmtId="41" fontId="1" fillId="2" borderId="18" xfId="5" applyFont="1" applyFill="1" applyBorder="1" applyAlignment="1" applyProtection="1">
      <alignment vertical="top" wrapText="1"/>
    </xf>
    <xf numFmtId="0" fontId="0" fillId="0" borderId="67" xfId="0" applyBorder="1" applyAlignment="1">
      <alignment vertical="top" wrapText="1"/>
    </xf>
    <xf numFmtId="0" fontId="0" fillId="0" borderId="44" xfId="0" applyBorder="1" applyAlignment="1">
      <alignment vertical="top" wrapText="1"/>
    </xf>
    <xf numFmtId="0" fontId="0" fillId="0" borderId="27" xfId="0" applyBorder="1" applyAlignment="1">
      <alignment vertical="top" wrapText="1"/>
    </xf>
    <xf numFmtId="0" fontId="0" fillId="0" borderId="15" xfId="0" applyBorder="1" applyAlignment="1">
      <alignment vertical="top" wrapText="1"/>
    </xf>
    <xf numFmtId="41" fontId="1" fillId="3" borderId="0" xfId="5" applyFont="1" applyFill="1" applyBorder="1" applyAlignment="1" applyProtection="1">
      <alignment vertical="top" wrapText="1"/>
    </xf>
    <xf numFmtId="0" fontId="13" fillId="2" borderId="44" xfId="0" applyFont="1" applyFill="1" applyBorder="1" applyAlignment="1">
      <alignment horizontal="center" vertical="top" wrapText="1"/>
    </xf>
    <xf numFmtId="0" fontId="13" fillId="2" borderId="7" xfId="0" applyFont="1" applyFill="1" applyBorder="1" applyAlignment="1">
      <alignment horizontal="center" vertical="top" wrapText="1"/>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60" fillId="14" borderId="39" xfId="0" applyFont="1" applyFill="1" applyBorder="1" applyAlignment="1">
      <alignment vertical="center" wrapText="1"/>
    </xf>
    <xf numFmtId="43" fontId="0" fillId="0" borderId="42" xfId="6" applyFont="1" applyBorder="1" applyAlignment="1"/>
    <xf numFmtId="0" fontId="0" fillId="14" borderId="39" xfId="0" applyFill="1" applyBorder="1" applyAlignment="1">
      <alignment wrapText="1"/>
    </xf>
    <xf numFmtId="0" fontId="61" fillId="0" borderId="0" xfId="0" applyFont="1"/>
    <xf numFmtId="43" fontId="61" fillId="0" borderId="0" xfId="0" applyNumberFormat="1" applyFont="1"/>
    <xf numFmtId="17" fontId="1" fillId="2" borderId="2" xfId="0" applyNumberFormat="1" applyFont="1" applyFill="1" applyBorder="1" applyAlignment="1">
      <alignment vertical="top" wrapText="1"/>
    </xf>
    <xf numFmtId="165" fontId="2" fillId="2" borderId="35" xfId="6" applyNumberFormat="1" applyFont="1" applyFill="1" applyBorder="1" applyAlignment="1" applyProtection="1">
      <alignment vertical="top" wrapText="1"/>
    </xf>
    <xf numFmtId="0" fontId="28" fillId="0" borderId="0" xfId="0" applyFont="1" applyAlignment="1">
      <alignment horizontal="justify" vertical="center"/>
    </xf>
    <xf numFmtId="0" fontId="21" fillId="0" borderId="0" xfId="0" applyFont="1" applyAlignment="1">
      <alignment vertical="center" wrapText="1"/>
    </xf>
    <xf numFmtId="0" fontId="21" fillId="0" borderId="1" xfId="0" applyFont="1" applyBorder="1" applyAlignment="1">
      <alignment horizontal="justify" vertical="center" wrapText="1"/>
    </xf>
    <xf numFmtId="3" fontId="27" fillId="0" borderId="31" xfId="0" applyNumberFormat="1" applyFont="1" applyBorder="1" applyAlignment="1">
      <alignment horizontal="justify" vertical="center"/>
    </xf>
    <xf numFmtId="0" fontId="13" fillId="0" borderId="0" xfId="0" applyFont="1" applyAlignment="1">
      <alignment wrapText="1"/>
    </xf>
    <xf numFmtId="43" fontId="0" fillId="0" borderId="0" xfId="6" applyFont="1"/>
    <xf numFmtId="0" fontId="30" fillId="0" borderId="28" xfId="0" applyFont="1" applyBorder="1" applyAlignment="1">
      <alignment horizontal="left" vertical="center" wrapText="1"/>
    </xf>
    <xf numFmtId="0" fontId="21" fillId="0" borderId="26" xfId="0" applyFont="1" applyBorder="1" applyAlignment="1">
      <alignment horizontal="left" vertical="center" wrapText="1"/>
    </xf>
    <xf numFmtId="0" fontId="13" fillId="0" borderId="26" xfId="0" applyFont="1" applyBorder="1" applyAlignment="1">
      <alignment horizontal="left" vertical="center" wrapText="1"/>
    </xf>
    <xf numFmtId="0" fontId="6" fillId="3" borderId="0" xfId="0" applyFont="1" applyFill="1" applyAlignment="1">
      <alignment vertical="top" wrapText="1"/>
    </xf>
    <xf numFmtId="0" fontId="13" fillId="2" borderId="5" xfId="0" applyFont="1" applyFill="1" applyBorder="1" applyAlignment="1">
      <alignment horizontal="left" vertical="top" wrapText="1"/>
    </xf>
    <xf numFmtId="0" fontId="30" fillId="0" borderId="27" xfId="0" applyFont="1" applyBorder="1" applyAlignment="1">
      <alignment horizontal="left" vertical="top" wrapText="1"/>
    </xf>
    <xf numFmtId="0" fontId="21" fillId="0" borderId="16" xfId="0" applyFont="1" applyBorder="1" applyAlignment="1">
      <alignment horizontal="left" vertical="top" wrapText="1"/>
    </xf>
    <xf numFmtId="0" fontId="30" fillId="0" borderId="16" xfId="0" applyFont="1" applyBorder="1" applyAlignment="1">
      <alignment horizontal="left" vertical="center" wrapText="1"/>
    </xf>
    <xf numFmtId="0" fontId="13" fillId="0" borderId="16" xfId="0" applyFont="1" applyBorder="1" applyAlignment="1">
      <alignment horizontal="left" vertical="center" wrapText="1"/>
    </xf>
    <xf numFmtId="0" fontId="13" fillId="0" borderId="23" xfId="0" applyFont="1" applyBorder="1" applyAlignment="1">
      <alignment horizontal="left" vertical="center" wrapText="1"/>
    </xf>
    <xf numFmtId="0" fontId="26" fillId="0" borderId="16" xfId="0" applyFont="1" applyBorder="1" applyAlignment="1">
      <alignment vertical="top" wrapText="1"/>
    </xf>
    <xf numFmtId="0" fontId="25" fillId="0" borderId="21" xfId="0" applyFont="1" applyBorder="1" applyAlignment="1">
      <alignment vertical="top" wrapText="1"/>
    </xf>
    <xf numFmtId="0" fontId="13" fillId="3" borderId="22" xfId="0" applyFont="1" applyFill="1" applyBorder="1" applyAlignment="1">
      <alignment horizontal="left" vertical="top" wrapText="1"/>
    </xf>
    <xf numFmtId="0" fontId="13" fillId="3" borderId="23" xfId="0" applyFont="1" applyFill="1" applyBorder="1" applyAlignment="1">
      <alignment horizontal="left" vertical="top" wrapText="1"/>
    </xf>
    <xf numFmtId="3" fontId="2" fillId="2" borderId="3" xfId="0" applyNumberFormat="1" applyFont="1" applyFill="1" applyBorder="1" applyAlignment="1">
      <alignment horizontal="center" vertical="center" wrapText="1"/>
    </xf>
    <xf numFmtId="0" fontId="21" fillId="0" borderId="55" xfId="0" applyFont="1" applyBorder="1" applyAlignment="1">
      <alignment horizontal="left" vertical="center" wrapText="1"/>
    </xf>
    <xf numFmtId="0" fontId="30" fillId="3" borderId="22" xfId="0" applyFont="1" applyFill="1" applyBorder="1" applyAlignment="1">
      <alignment horizontal="left" vertical="top"/>
    </xf>
    <xf numFmtId="0" fontId="49" fillId="0" borderId="39" xfId="0" applyFont="1" applyBorder="1" applyAlignment="1">
      <alignment horizontal="center" vertical="center"/>
    </xf>
    <xf numFmtId="0" fontId="30" fillId="3" borderId="23" xfId="0" applyFont="1" applyFill="1" applyBorder="1" applyAlignment="1">
      <alignment horizontal="left" vertical="top"/>
    </xf>
    <xf numFmtId="0" fontId="30" fillId="0" borderId="0" xfId="0" applyFont="1" applyAlignment="1">
      <alignment horizontal="left" vertical="top"/>
    </xf>
    <xf numFmtId="0" fontId="21" fillId="0" borderId="0" xfId="0" applyFont="1" applyAlignment="1">
      <alignment horizontal="justify" vertical="center"/>
    </xf>
    <xf numFmtId="0" fontId="21" fillId="0" borderId="0" xfId="0" applyFont="1" applyAlignment="1">
      <alignment vertical="top" wrapText="1"/>
    </xf>
    <xf numFmtId="9" fontId="40" fillId="8" borderId="11" xfId="4" applyNumberFormat="1" applyFont="1" applyBorder="1" applyAlignment="1" applyProtection="1">
      <alignment horizontal="center" vertical="center"/>
      <protection locked="0"/>
    </xf>
    <xf numFmtId="165" fontId="65" fillId="2" borderId="0" xfId="6" applyNumberFormat="1" applyFont="1" applyFill="1"/>
    <xf numFmtId="43" fontId="40" fillId="8" borderId="11" xfId="6" applyFont="1" applyFill="1" applyBorder="1" applyAlignment="1" applyProtection="1">
      <alignment horizontal="center" vertical="center"/>
      <protection locked="0"/>
    </xf>
    <xf numFmtId="165" fontId="35" fillId="12" borderId="11" xfId="6" applyNumberFormat="1" applyFont="1" applyFill="1" applyBorder="1" applyAlignment="1" applyProtection="1">
      <alignment horizontal="center" vertical="center"/>
      <protection locked="0"/>
    </xf>
    <xf numFmtId="165" fontId="40" fillId="12" borderId="11" xfId="6" applyNumberFormat="1" applyFont="1" applyFill="1" applyBorder="1" applyAlignment="1" applyProtection="1">
      <alignment horizontal="center" vertical="center"/>
      <protection locked="0"/>
    </xf>
    <xf numFmtId="165" fontId="40" fillId="12" borderId="7" xfId="4" applyNumberFormat="1" applyFont="1" applyFill="1" applyBorder="1" applyAlignment="1" applyProtection="1">
      <alignment horizontal="center" vertical="center"/>
      <protection locked="0"/>
    </xf>
    <xf numFmtId="166" fontId="40" fillId="12" borderId="11" xfId="4" applyNumberFormat="1" applyFont="1" applyFill="1" applyBorder="1" applyAlignment="1" applyProtection="1">
      <alignment horizontal="center" vertical="center"/>
      <protection locked="0"/>
    </xf>
    <xf numFmtId="166" fontId="40" fillId="12" borderId="7" xfId="4" applyNumberFormat="1" applyFont="1" applyFill="1" applyBorder="1" applyAlignment="1" applyProtection="1">
      <alignment horizontal="center" vertical="center"/>
      <protection locked="0"/>
    </xf>
    <xf numFmtId="0" fontId="20" fillId="2" borderId="3" xfId="1" applyFill="1" applyBorder="1" applyAlignment="1" applyProtection="1">
      <protection locked="0"/>
    </xf>
    <xf numFmtId="0" fontId="14" fillId="2" borderId="1" xfId="0" applyFont="1" applyFill="1" applyBorder="1" applyAlignment="1">
      <alignment horizontal="center"/>
    </xf>
    <xf numFmtId="0" fontId="1" fillId="2" borderId="68" xfId="0" applyFont="1" applyFill="1" applyBorder="1" applyAlignment="1">
      <alignment vertical="top" wrapText="1"/>
    </xf>
    <xf numFmtId="0" fontId="21" fillId="2" borderId="0" xfId="0" applyFont="1" applyFill="1"/>
    <xf numFmtId="0" fontId="0" fillId="2" borderId="0" xfId="0" applyFill="1" applyAlignment="1">
      <alignment vertical="top" wrapText="1"/>
    </xf>
    <xf numFmtId="0" fontId="0" fillId="2" borderId="23" xfId="0" applyFill="1" applyBorder="1" applyAlignment="1">
      <alignment vertical="top" wrapText="1"/>
    </xf>
    <xf numFmtId="0" fontId="1" fillId="2" borderId="67" xfId="0" applyFont="1" applyFill="1" applyBorder="1" applyAlignment="1">
      <alignment vertical="top" wrapText="1"/>
    </xf>
    <xf numFmtId="0" fontId="0" fillId="2" borderId="1" xfId="0" applyFill="1" applyBorder="1" applyAlignment="1">
      <alignment horizontal="left" vertical="top" wrapText="1"/>
    </xf>
    <xf numFmtId="10" fontId="57" fillId="8" borderId="11" xfId="4" applyNumberFormat="1" applyFont="1" applyBorder="1" applyAlignment="1" applyProtection="1">
      <alignment horizontal="center" vertical="center"/>
      <protection locked="0"/>
    </xf>
    <xf numFmtId="0" fontId="57" fillId="8" borderId="11" xfId="4" applyFont="1" applyBorder="1" applyAlignment="1" applyProtection="1">
      <alignment horizontal="left" vertical="center" wrapText="1"/>
      <protection locked="0"/>
    </xf>
    <xf numFmtId="0" fontId="57" fillId="12" borderId="6" xfId="4" applyFont="1" applyFill="1" applyBorder="1" applyAlignment="1" applyProtection="1">
      <alignment horizontal="left" vertical="center" wrapText="1"/>
      <protection locked="0"/>
    </xf>
    <xf numFmtId="0" fontId="57" fillId="12" borderId="11" xfId="4" applyFont="1" applyFill="1" applyBorder="1" applyAlignment="1" applyProtection="1">
      <alignment horizontal="left" vertical="center" wrapText="1"/>
      <protection locked="0"/>
    </xf>
    <xf numFmtId="0" fontId="57" fillId="8" borderId="11" xfId="4" applyFont="1" applyBorder="1" applyAlignment="1" applyProtection="1">
      <alignment horizontal="center" vertical="center" wrapText="1"/>
      <protection locked="0"/>
    </xf>
    <xf numFmtId="0" fontId="57" fillId="8" borderId="11" xfId="4" applyFont="1" applyBorder="1" applyAlignment="1" applyProtection="1">
      <alignment horizontal="center" vertical="center"/>
      <protection locked="0"/>
    </xf>
    <xf numFmtId="0" fontId="57" fillId="8" borderId="30" xfId="4" applyFont="1" applyBorder="1" applyAlignment="1" applyProtection="1">
      <alignment vertical="center"/>
      <protection locked="0"/>
    </xf>
    <xf numFmtId="0" fontId="66" fillId="8" borderId="11" xfId="4" applyFont="1" applyBorder="1" applyAlignment="1" applyProtection="1">
      <alignment horizontal="center" vertical="center"/>
      <protection locked="0"/>
    </xf>
    <xf numFmtId="0" fontId="57" fillId="8" borderId="7" xfId="4" applyFont="1" applyBorder="1" applyAlignment="1" applyProtection="1">
      <alignment horizontal="center" vertical="center"/>
      <protection locked="0"/>
    </xf>
    <xf numFmtId="0" fontId="66" fillId="8" borderId="11" xfId="4" applyFont="1" applyBorder="1" applyAlignment="1" applyProtection="1">
      <alignment horizontal="center" vertical="center" wrapText="1"/>
      <protection locked="0"/>
    </xf>
    <xf numFmtId="0" fontId="57" fillId="12" borderId="56" xfId="4" applyFont="1" applyFill="1" applyBorder="1" applyAlignment="1" applyProtection="1">
      <alignment vertical="center"/>
      <protection locked="0"/>
    </xf>
    <xf numFmtId="0" fontId="57" fillId="12" borderId="11" xfId="4" applyFont="1" applyFill="1" applyBorder="1" applyAlignment="1" applyProtection="1">
      <alignment horizontal="center" vertical="center"/>
      <protection locked="0"/>
    </xf>
    <xf numFmtId="0" fontId="57" fillId="12" borderId="53" xfId="4" applyFont="1" applyFill="1" applyBorder="1" applyAlignment="1" applyProtection="1">
      <alignment horizontal="center" vertical="center"/>
      <protection locked="0"/>
    </xf>
    <xf numFmtId="0" fontId="66" fillId="12" borderId="7" xfId="4" applyFont="1" applyFill="1" applyBorder="1" applyAlignment="1" applyProtection="1">
      <alignment horizontal="center" vertical="center"/>
      <protection locked="0"/>
    </xf>
    <xf numFmtId="0" fontId="66" fillId="8" borderId="7" xfId="4" applyFont="1" applyBorder="1" applyAlignment="1" applyProtection="1">
      <alignment horizontal="center" vertical="center"/>
      <protection locked="0"/>
    </xf>
    <xf numFmtId="0" fontId="66" fillId="12" borderId="11" xfId="4" applyFont="1" applyFill="1" applyBorder="1" applyAlignment="1" applyProtection="1">
      <alignment horizontal="center" vertical="center" wrapText="1"/>
      <protection locked="0"/>
    </xf>
    <xf numFmtId="0" fontId="45" fillId="2" borderId="3" xfId="0" applyFont="1" applyFill="1" applyBorder="1" applyAlignment="1">
      <alignment horizontal="center"/>
    </xf>
    <xf numFmtId="0" fontId="45" fillId="2" borderId="27" xfId="0" applyFont="1" applyFill="1" applyBorder="1" applyAlignment="1">
      <alignment horizontal="center"/>
    </xf>
    <xf numFmtId="0" fontId="45" fillId="2" borderId="2" xfId="0" applyFont="1" applyFill="1" applyBorder="1" applyProtection="1">
      <protection locked="0"/>
    </xf>
    <xf numFmtId="0" fontId="0" fillId="0" borderId="0" xfId="0" applyAlignment="1">
      <alignment vertical="top" wrapText="1"/>
    </xf>
    <xf numFmtId="0" fontId="0" fillId="0" borderId="23" xfId="0" applyBorder="1" applyAlignment="1">
      <alignment vertical="top" wrapText="1"/>
    </xf>
    <xf numFmtId="0" fontId="2" fillId="2" borderId="0" xfId="0" applyFont="1" applyFill="1" applyAlignment="1">
      <alignment horizontal="center" vertical="center" wrapText="1"/>
    </xf>
    <xf numFmtId="0" fontId="2" fillId="2" borderId="67" xfId="0" applyFont="1" applyFill="1" applyBorder="1" applyAlignment="1">
      <alignment horizontal="center" vertical="center" wrapText="1"/>
    </xf>
    <xf numFmtId="0" fontId="2" fillId="2" borderId="68" xfId="0" applyFont="1" applyFill="1" applyBorder="1" applyAlignment="1">
      <alignment horizontal="center" vertical="center" wrapText="1"/>
    </xf>
    <xf numFmtId="43" fontId="21" fillId="0" borderId="0" xfId="6" applyFont="1"/>
    <xf numFmtId="0" fontId="21" fillId="0" borderId="0" xfId="0" applyFont="1" applyAlignment="1">
      <alignment horizontal="left"/>
    </xf>
    <xf numFmtId="43" fontId="21" fillId="0" borderId="0" xfId="6" applyFont="1" applyAlignment="1"/>
    <xf numFmtId="0" fontId="21" fillId="3" borderId="19" xfId="0" applyFont="1" applyFill="1" applyBorder="1" applyAlignment="1">
      <alignment horizontal="left"/>
    </xf>
    <xf numFmtId="0" fontId="21" fillId="3" borderId="20" xfId="0" applyFont="1" applyFill="1" applyBorder="1" applyAlignment="1">
      <alignment horizontal="left"/>
    </xf>
    <xf numFmtId="43" fontId="21" fillId="3" borderId="20" xfId="6" applyFont="1" applyFill="1" applyBorder="1" applyAlignment="1"/>
    <xf numFmtId="0" fontId="21" fillId="3" borderId="22" xfId="0" applyFont="1" applyFill="1" applyBorder="1" applyAlignment="1">
      <alignment horizontal="left"/>
    </xf>
    <xf numFmtId="43" fontId="1" fillId="3" borderId="0" xfId="6" applyFont="1" applyFill="1" applyAlignment="1">
      <alignment wrapText="1"/>
    </xf>
    <xf numFmtId="0" fontId="1" fillId="3" borderId="22" xfId="0" applyFont="1" applyFill="1" applyBorder="1" applyAlignment="1">
      <alignment horizontal="left" wrapText="1"/>
    </xf>
    <xf numFmtId="0" fontId="1" fillId="3" borderId="0" xfId="0" applyFont="1" applyFill="1" applyAlignment="1">
      <alignment horizontal="left"/>
    </xf>
    <xf numFmtId="0" fontId="1" fillId="3" borderId="0" xfId="0" applyFont="1" applyFill="1" applyAlignment="1">
      <alignment horizontal="left" wrapText="1"/>
    </xf>
    <xf numFmtId="0" fontId="1" fillId="3" borderId="0" xfId="0" applyFont="1" applyFill="1" applyAlignment="1">
      <alignment wrapText="1"/>
    </xf>
    <xf numFmtId="0" fontId="2" fillId="3" borderId="0" xfId="0" applyFont="1" applyFill="1" applyAlignment="1">
      <alignment wrapText="1"/>
    </xf>
    <xf numFmtId="0" fontId="4" fillId="3" borderId="0" xfId="0" applyFont="1" applyFill="1" applyAlignment="1">
      <alignment horizontal="center" wrapText="1"/>
    </xf>
    <xf numFmtId="0" fontId="2" fillId="2" borderId="37" xfId="0" applyFont="1" applyFill="1" applyBorder="1" applyAlignment="1">
      <alignment horizontal="center" wrapText="1"/>
    </xf>
    <xf numFmtId="0" fontId="2" fillId="3" borderId="0" xfId="0" applyFont="1" applyFill="1" applyAlignment="1">
      <alignment horizontal="left" wrapText="1"/>
    </xf>
    <xf numFmtId="0" fontId="63" fillId="0" borderId="26" xfId="0" applyFont="1" applyBorder="1" applyAlignment="1">
      <alignment wrapText="1"/>
    </xf>
    <xf numFmtId="0" fontId="1" fillId="2" borderId="22" xfId="0" applyFont="1" applyFill="1" applyBorder="1" applyAlignment="1">
      <alignment horizontal="left" wrapText="1"/>
    </xf>
    <xf numFmtId="0" fontId="1" fillId="2" borderId="0" xfId="0" applyFont="1" applyFill="1" applyAlignment="1">
      <alignment horizontal="left" wrapText="1"/>
    </xf>
    <xf numFmtId="0" fontId="2" fillId="2" borderId="32" xfId="0" applyFont="1" applyFill="1" applyBorder="1" applyAlignment="1">
      <alignment horizontal="right" wrapText="1"/>
    </xf>
    <xf numFmtId="43" fontId="1" fillId="2" borderId="18" xfId="6" applyFont="1" applyFill="1" applyBorder="1" applyAlignment="1" applyProtection="1">
      <alignment wrapText="1"/>
    </xf>
    <xf numFmtId="0" fontId="2" fillId="2" borderId="32" xfId="0" applyFont="1" applyFill="1" applyBorder="1" applyAlignment="1">
      <alignment horizontal="center" wrapText="1"/>
    </xf>
    <xf numFmtId="43" fontId="2" fillId="2" borderId="1" xfId="6" applyFont="1" applyFill="1" applyBorder="1" applyAlignment="1">
      <alignment horizontal="center" wrapText="1"/>
    </xf>
    <xf numFmtId="0" fontId="25" fillId="0" borderId="26" xfId="0" applyFont="1" applyBorder="1" applyAlignment="1">
      <alignment wrapText="1"/>
    </xf>
    <xf numFmtId="43" fontId="1" fillId="2" borderId="2" xfId="6" applyFont="1" applyFill="1" applyBorder="1" applyAlignment="1">
      <alignment wrapText="1"/>
    </xf>
    <xf numFmtId="0" fontId="13" fillId="0" borderId="26" xfId="0" applyFont="1" applyBorder="1" applyAlignment="1">
      <alignment wrapText="1"/>
    </xf>
    <xf numFmtId="43" fontId="1" fillId="2" borderId="3" xfId="6" applyFont="1" applyFill="1" applyBorder="1" applyAlignment="1">
      <alignment wrapText="1"/>
    </xf>
    <xf numFmtId="0" fontId="25" fillId="0" borderId="11" xfId="0" applyFont="1" applyBorder="1" applyAlignment="1">
      <alignment wrapText="1"/>
    </xf>
    <xf numFmtId="0" fontId="64" fillId="0" borderId="0" xfId="0" applyFont="1" applyAlignment="1">
      <alignment horizontal="center"/>
    </xf>
    <xf numFmtId="43" fontId="1" fillId="2" borderId="35" xfId="6" applyFont="1" applyFill="1" applyBorder="1" applyAlignment="1" applyProtection="1">
      <alignment wrapText="1"/>
    </xf>
    <xf numFmtId="43" fontId="1" fillId="2" borderId="1" xfId="6" applyFont="1" applyFill="1" applyBorder="1" applyAlignment="1">
      <alignment wrapText="1"/>
    </xf>
    <xf numFmtId="43" fontId="1" fillId="3" borderId="0" xfId="6" applyFont="1" applyFill="1" applyAlignment="1">
      <alignment horizontal="left" wrapText="1"/>
    </xf>
    <xf numFmtId="3" fontId="1" fillId="3" borderId="0" xfId="0" applyNumberFormat="1" applyFont="1" applyFill="1" applyAlignment="1" applyProtection="1">
      <alignment wrapText="1"/>
      <protection locked="0"/>
    </xf>
    <xf numFmtId="0" fontId="1" fillId="3" borderId="24" xfId="0" applyFont="1" applyFill="1" applyBorder="1" applyAlignment="1">
      <alignment horizontal="left" wrapText="1"/>
    </xf>
    <xf numFmtId="0" fontId="2" fillId="3" borderId="25" xfId="0" applyFont="1" applyFill="1" applyBorder="1" applyAlignment="1">
      <alignment wrapText="1"/>
    </xf>
    <xf numFmtId="43" fontId="1" fillId="3" borderId="25" xfId="6" applyFont="1" applyFill="1" applyBorder="1" applyAlignment="1">
      <alignment wrapText="1"/>
    </xf>
    <xf numFmtId="0" fontId="1" fillId="0" borderId="0" xfId="0" applyFont="1" applyAlignment="1">
      <alignment horizontal="left" wrapText="1"/>
    </xf>
    <xf numFmtId="43" fontId="1" fillId="0" borderId="0" xfId="6" applyFont="1" applyAlignment="1">
      <alignment wrapText="1"/>
    </xf>
    <xf numFmtId="0" fontId="1" fillId="0" borderId="0" xfId="0" applyFont="1" applyAlignment="1">
      <alignment wrapText="1"/>
    </xf>
    <xf numFmtId="0" fontId="1" fillId="0" borderId="0" xfId="0" applyFont="1" applyAlignment="1">
      <alignment horizontal="left"/>
    </xf>
    <xf numFmtId="43" fontId="1" fillId="0" borderId="0" xfId="6" applyFont="1" applyAlignment="1"/>
    <xf numFmtId="43" fontId="4" fillId="3" borderId="0" xfId="6" applyFont="1" applyFill="1" applyAlignment="1">
      <alignment horizontal="center" wrapText="1"/>
    </xf>
    <xf numFmtId="43" fontId="2" fillId="2" borderId="38" xfId="6" applyFont="1" applyFill="1" applyBorder="1" applyAlignment="1">
      <alignment horizontal="center" wrapText="1"/>
    </xf>
    <xf numFmtId="43" fontId="21" fillId="2" borderId="0" xfId="6" applyFont="1" applyFill="1"/>
    <xf numFmtId="43" fontId="2" fillId="2" borderId="18" xfId="6" applyFont="1" applyFill="1" applyBorder="1" applyAlignment="1">
      <alignment horizontal="center" wrapText="1"/>
    </xf>
    <xf numFmtId="43" fontId="13" fillId="15" borderId="26" xfId="6" applyFont="1" applyFill="1" applyBorder="1" applyAlignment="1">
      <alignment horizontal="right" wrapText="1"/>
    </xf>
    <xf numFmtId="43" fontId="13" fillId="15" borderId="26" xfId="6" applyFont="1" applyFill="1" applyBorder="1" applyAlignment="1">
      <alignment horizontal="right"/>
    </xf>
    <xf numFmtId="43" fontId="63" fillId="16" borderId="43" xfId="6" applyFont="1" applyFill="1" applyBorder="1" applyAlignment="1">
      <alignment horizontal="right"/>
    </xf>
    <xf numFmtId="43" fontId="64" fillId="0" borderId="0" xfId="6" applyFont="1" applyAlignment="1">
      <alignment horizontal="right"/>
    </xf>
    <xf numFmtId="43" fontId="1" fillId="3" borderId="0" xfId="6" applyFont="1" applyFill="1" applyAlignment="1" applyProtection="1">
      <alignment wrapText="1"/>
      <protection locked="0"/>
    </xf>
    <xf numFmtId="0" fontId="21" fillId="0" borderId="1" xfId="0" applyFont="1" applyBorder="1" applyAlignment="1">
      <alignment vertical="center" wrapText="1"/>
    </xf>
    <xf numFmtId="0" fontId="0" fillId="2" borderId="1" xfId="0" applyFill="1" applyBorder="1" applyAlignment="1">
      <alignment horizontal="left" vertical="center" wrapText="1"/>
    </xf>
    <xf numFmtId="0" fontId="1" fillId="2" borderId="0" xfId="0" applyFont="1" applyFill="1" applyAlignment="1">
      <alignment horizontal="left" vertical="center" wrapText="1"/>
    </xf>
    <xf numFmtId="0" fontId="3" fillId="0" borderId="0" xfId="0" applyFont="1" applyAlignment="1">
      <alignment horizontal="left" vertical="top" wrapText="1"/>
    </xf>
    <xf numFmtId="0" fontId="67" fillId="0" borderId="0" xfId="0" applyFont="1" applyAlignment="1">
      <alignment horizontal="left" vertical="top" wrapText="1"/>
    </xf>
    <xf numFmtId="0" fontId="21" fillId="0" borderId="26" xfId="0" applyFont="1" applyBorder="1" applyAlignment="1">
      <alignment horizontal="left" vertical="top" wrapText="1"/>
    </xf>
    <xf numFmtId="0" fontId="21" fillId="0" borderId="6" xfId="0" applyFont="1" applyBorder="1" applyAlignment="1">
      <alignment horizontal="left" vertical="top" wrapText="1"/>
    </xf>
    <xf numFmtId="0" fontId="21" fillId="0" borderId="36" xfId="0" applyFont="1" applyBorder="1" applyAlignment="1">
      <alignment horizontal="center" vertical="center" wrapText="1"/>
    </xf>
    <xf numFmtId="9" fontId="2" fillId="2" borderId="3" xfId="0" applyNumberFormat="1" applyFont="1" applyFill="1" applyBorder="1" applyAlignment="1">
      <alignment horizontal="center" vertical="center" wrapText="1"/>
    </xf>
    <xf numFmtId="3" fontId="35" fillId="8" borderId="11" xfId="4" applyNumberFormat="1" applyBorder="1" applyAlignment="1" applyProtection="1">
      <alignment horizontal="center" vertical="center"/>
      <protection locked="0"/>
    </xf>
    <xf numFmtId="3" fontId="35" fillId="12" borderId="11" xfId="4" applyNumberFormat="1" applyFill="1" applyBorder="1" applyAlignment="1" applyProtection="1">
      <alignment horizontal="center" vertical="center"/>
      <protection locked="0"/>
    </xf>
    <xf numFmtId="3" fontId="35" fillId="12" borderId="34" xfId="4" applyNumberFormat="1" applyFill="1" applyBorder="1" applyAlignment="1" applyProtection="1">
      <protection locked="0"/>
    </xf>
    <xf numFmtId="0" fontId="14" fillId="3" borderId="0" xfId="0" applyFont="1" applyFill="1" applyAlignment="1">
      <alignment horizontal="left" wrapText="1"/>
    </xf>
    <xf numFmtId="0" fontId="45" fillId="2" borderId="36" xfId="0" applyFont="1" applyFill="1" applyBorder="1" applyAlignment="1">
      <alignment horizontal="left"/>
    </xf>
    <xf numFmtId="0" fontId="45" fillId="2" borderId="23" xfId="0" applyFont="1" applyFill="1" applyBorder="1" applyAlignment="1">
      <alignment horizontal="left" wrapText="1"/>
    </xf>
    <xf numFmtId="0" fontId="45" fillId="2" borderId="3" xfId="0" applyFont="1" applyFill="1" applyBorder="1" applyAlignment="1">
      <alignment horizontal="left"/>
    </xf>
    <xf numFmtId="0" fontId="45" fillId="2" borderId="3" xfId="0" applyFont="1" applyFill="1" applyBorder="1" applyAlignment="1">
      <alignment horizontal="left" vertical="top" wrapText="1"/>
    </xf>
    <xf numFmtId="0" fontId="45" fillId="2" borderId="3" xfId="0" applyFont="1" applyFill="1" applyBorder="1" applyAlignment="1">
      <alignment horizontal="left" vertical="top"/>
    </xf>
    <xf numFmtId="15" fontId="45" fillId="2" borderId="3" xfId="0" applyNumberFormat="1" applyFont="1" applyFill="1" applyBorder="1" applyAlignment="1">
      <alignment horizontal="left"/>
    </xf>
    <xf numFmtId="0" fontId="45" fillId="2" borderId="27" xfId="0" applyFont="1" applyFill="1" applyBorder="1" applyAlignment="1">
      <alignment horizontal="left"/>
    </xf>
    <xf numFmtId="0" fontId="3" fillId="0" borderId="16" xfId="0" applyFont="1" applyBorder="1" applyAlignment="1">
      <alignment vertical="top" wrapText="1"/>
    </xf>
    <xf numFmtId="0" fontId="3" fillId="0" borderId="28" xfId="0" applyFont="1" applyBorder="1" applyAlignment="1">
      <alignment vertical="top" wrapText="1"/>
    </xf>
    <xf numFmtId="0" fontId="63" fillId="0" borderId="0" xfId="0" applyFont="1" applyAlignment="1">
      <alignment wrapText="1"/>
    </xf>
    <xf numFmtId="0" fontId="13" fillId="0" borderId="26" xfId="0" applyFont="1" applyBorder="1" applyAlignment="1">
      <alignment horizontal="left" vertical="top" wrapText="1"/>
    </xf>
    <xf numFmtId="0" fontId="0" fillId="3" borderId="22" xfId="0" applyFill="1" applyBorder="1" applyAlignment="1">
      <alignment horizontal="left" vertical="top" wrapText="1"/>
    </xf>
    <xf numFmtId="0" fontId="1" fillId="3" borderId="23" xfId="0" applyFont="1" applyFill="1" applyBorder="1" applyAlignment="1">
      <alignment horizontal="left" vertical="center" wrapText="1"/>
    </xf>
    <xf numFmtId="0" fontId="2" fillId="2" borderId="11" xfId="0" applyFont="1" applyFill="1" applyBorder="1" applyAlignment="1">
      <alignment horizontal="center" vertical="center" wrapText="1"/>
    </xf>
    <xf numFmtId="0" fontId="2" fillId="2" borderId="53" xfId="0" applyFont="1" applyFill="1" applyBorder="1" applyAlignment="1">
      <alignment horizontal="center" vertical="center" wrapText="1"/>
    </xf>
    <xf numFmtId="0" fontId="2" fillId="3" borderId="28" xfId="0" applyFont="1" applyFill="1" applyBorder="1" applyAlignment="1">
      <alignment vertical="center" wrapText="1"/>
    </xf>
    <xf numFmtId="0" fontId="2" fillId="2" borderId="4" xfId="0" applyFont="1" applyFill="1" applyBorder="1" applyAlignment="1">
      <alignment horizontal="center" vertical="center" wrapText="1"/>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2" borderId="27" xfId="0" applyFont="1" applyFill="1" applyBorder="1" applyAlignment="1">
      <alignment horizontal="center" vertical="center" wrapText="1"/>
    </xf>
    <xf numFmtId="0" fontId="28" fillId="3" borderId="16" xfId="0" applyFont="1" applyFill="1" applyBorder="1" applyAlignment="1">
      <alignment horizontal="center" vertical="center" wrapText="1"/>
    </xf>
    <xf numFmtId="9" fontId="2" fillId="2" borderId="0" xfId="0" applyNumberFormat="1" applyFont="1" applyFill="1" applyAlignment="1">
      <alignment horizontal="center" vertical="center" wrapText="1"/>
    </xf>
    <xf numFmtId="9" fontId="2" fillId="2" borderId="11" xfId="0" applyNumberFormat="1" applyFont="1" applyFill="1" applyBorder="1" applyAlignment="1">
      <alignment horizontal="center" vertical="center" wrapText="1"/>
    </xf>
    <xf numFmtId="0" fontId="1" fillId="2" borderId="33" xfId="0" applyFont="1" applyFill="1" applyBorder="1" applyAlignment="1">
      <alignment horizontal="left"/>
    </xf>
    <xf numFmtId="0" fontId="1" fillId="2" borderId="28" xfId="0" applyFont="1" applyFill="1" applyBorder="1" applyAlignment="1">
      <alignment horizontal="left"/>
    </xf>
    <xf numFmtId="0" fontId="14" fillId="3" borderId="22"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wrapText="1"/>
    </xf>
    <xf numFmtId="0" fontId="2" fillId="3" borderId="0" xfId="0" applyFont="1" applyFill="1" applyAlignment="1">
      <alignment horizontal="right" wrapText="1"/>
    </xf>
    <xf numFmtId="0" fontId="14" fillId="3" borderId="0" xfId="0" applyFont="1" applyFill="1" applyAlignment="1">
      <alignment horizontal="right" wrapText="1"/>
    </xf>
    <xf numFmtId="0" fontId="2"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2" fillId="3" borderId="25" xfId="0" applyFont="1" applyFill="1" applyBorder="1" applyAlignment="1">
      <alignment horizontal="left" vertical="center" wrapText="1"/>
    </xf>
    <xf numFmtId="0" fontId="10" fillId="3" borderId="0" xfId="0" applyFont="1" applyFill="1" applyAlignment="1">
      <alignment vertical="top" wrapText="1"/>
    </xf>
    <xf numFmtId="0" fontId="2" fillId="3" borderId="0" xfId="0" applyFont="1" applyFill="1" applyAlignment="1">
      <alignment horizontal="left" vertical="center" wrapText="1"/>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2" borderId="43" xfId="0" applyFont="1" applyFill="1" applyBorder="1" applyAlignment="1">
      <alignment horizontal="center" vertical="top" wrapText="1"/>
    </xf>
    <xf numFmtId="0" fontId="2" fillId="2" borderId="31" xfId="0" applyFont="1" applyFill="1" applyBorder="1" applyAlignment="1">
      <alignment horizontal="center" vertical="top" wrapText="1"/>
    </xf>
    <xf numFmtId="0" fontId="12" fillId="2" borderId="43"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9" fillId="3" borderId="22" xfId="0" applyFont="1" applyFill="1" applyBorder="1" applyAlignment="1">
      <alignment horizontal="center" wrapText="1"/>
    </xf>
    <xf numFmtId="0" fontId="9" fillId="3" borderId="0" xfId="0" applyFont="1" applyFill="1" applyAlignment="1">
      <alignment horizontal="center" wrapText="1"/>
    </xf>
    <xf numFmtId="0" fontId="9" fillId="3" borderId="0" xfId="0" applyFont="1" applyFill="1" applyAlignment="1">
      <alignment horizontal="center"/>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2" fillId="0" borderId="0" xfId="0" applyFont="1" applyAlignment="1">
      <alignment horizontal="left" wrapText="1"/>
    </xf>
    <xf numFmtId="0" fontId="2" fillId="0" borderId="0" xfId="0" applyFont="1" applyAlignment="1">
      <alignment horizontal="center" wrapText="1"/>
    </xf>
    <xf numFmtId="0" fontId="1" fillId="0" borderId="0" xfId="0" applyFont="1" applyAlignment="1">
      <alignment horizontal="left" wrapText="1"/>
    </xf>
    <xf numFmtId="0" fontId="1" fillId="0" borderId="0" xfId="0" applyFont="1" applyAlignment="1" applyProtection="1">
      <alignment wrapText="1"/>
      <protection locked="0"/>
    </xf>
    <xf numFmtId="3" fontId="1" fillId="0" borderId="0" xfId="0" applyNumberFormat="1" applyFont="1" applyAlignment="1" applyProtection="1">
      <alignment wrapText="1"/>
      <protection locked="0"/>
    </xf>
    <xf numFmtId="0" fontId="29" fillId="0" borderId="0" xfId="0" applyFont="1" applyAlignment="1">
      <alignment horizontal="left" wrapText="1"/>
    </xf>
    <xf numFmtId="0" fontId="2" fillId="3" borderId="0" xfId="0" applyFont="1" applyFill="1" applyAlignment="1">
      <alignment horizontal="left" wrapText="1"/>
    </xf>
    <xf numFmtId="0" fontId="1" fillId="3" borderId="0" xfId="0" applyFont="1" applyFill="1" applyAlignment="1" applyProtection="1">
      <alignment wrapText="1"/>
      <protection locked="0"/>
    </xf>
    <xf numFmtId="0" fontId="1" fillId="3" borderId="0" xfId="0" applyFont="1" applyFill="1" applyAlignment="1" applyProtection="1">
      <alignment vertical="top" wrapText="1"/>
      <protection locked="0"/>
    </xf>
    <xf numFmtId="0" fontId="2" fillId="3" borderId="25" xfId="0" applyFont="1" applyFill="1" applyBorder="1" applyAlignment="1">
      <alignment horizontal="left" wrapText="1"/>
    </xf>
    <xf numFmtId="0" fontId="10" fillId="3" borderId="0" xfId="0" applyFont="1" applyFill="1" applyAlignment="1">
      <alignment wrapText="1"/>
    </xf>
    <xf numFmtId="3" fontId="1" fillId="3" borderId="0" xfId="0" applyNumberFormat="1" applyFont="1" applyFill="1" applyAlignment="1" applyProtection="1">
      <alignment wrapText="1"/>
      <protection locked="0"/>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0" xfId="0" applyFont="1" applyFill="1" applyAlignment="1">
      <alignment horizontal="center" wrapText="1"/>
    </xf>
    <xf numFmtId="0" fontId="2" fillId="3" borderId="0" xfId="0" applyFont="1" applyFill="1" applyAlignment="1">
      <alignment horizontal="center" vertical="top" wrapText="1"/>
    </xf>
    <xf numFmtId="0" fontId="4" fillId="3" borderId="0" xfId="0" applyFont="1" applyFill="1" applyAlignment="1">
      <alignment horizontal="left" wrapText="1"/>
    </xf>
    <xf numFmtId="0" fontId="1" fillId="2" borderId="43" xfId="0" applyFont="1" applyFill="1" applyBorder="1" applyAlignment="1" applyProtection="1">
      <alignment horizontal="center" wrapText="1"/>
      <protection locked="0"/>
    </xf>
    <xf numFmtId="0" fontId="1" fillId="2" borderId="31" xfId="0" applyFont="1" applyFill="1" applyBorder="1" applyAlignment="1" applyProtection="1">
      <alignment horizontal="center" wrapText="1"/>
      <protection locked="0"/>
    </xf>
    <xf numFmtId="3" fontId="1" fillId="2" borderId="43" xfId="0" applyNumberFormat="1" applyFont="1" applyFill="1" applyBorder="1" applyAlignment="1" applyProtection="1">
      <alignment horizontal="center" wrapText="1"/>
      <protection locked="0"/>
    </xf>
    <xf numFmtId="3" fontId="1" fillId="2" borderId="31" xfId="0" applyNumberFormat="1" applyFont="1" applyFill="1" applyBorder="1" applyAlignment="1" applyProtection="1">
      <alignment horizontal="center" wrapText="1"/>
      <protection locked="0"/>
    </xf>
    <xf numFmtId="0" fontId="14" fillId="3" borderId="0" xfId="0" applyFont="1" applyFill="1" applyAlignment="1">
      <alignment horizontal="left" wrapText="1"/>
    </xf>
    <xf numFmtId="4" fontId="1" fillId="2" borderId="43" xfId="0" applyNumberFormat="1" applyFont="1" applyFill="1" applyBorder="1" applyAlignment="1" applyProtection="1">
      <alignment horizontal="center" wrapText="1"/>
      <protection locked="0"/>
    </xf>
    <xf numFmtId="4" fontId="1" fillId="2" borderId="31" xfId="0" applyNumberFormat="1" applyFont="1" applyFill="1" applyBorder="1" applyAlignment="1" applyProtection="1">
      <alignment horizontal="center" wrapText="1"/>
      <protection locked="0"/>
    </xf>
    <xf numFmtId="0" fontId="13" fillId="3" borderId="22" xfId="0" applyFont="1" applyFill="1" applyBorder="1" applyAlignment="1">
      <alignment horizontal="center" wrapText="1"/>
    </xf>
    <xf numFmtId="0" fontId="14" fillId="3" borderId="0" xfId="0" applyFont="1" applyFill="1" applyAlignment="1">
      <alignment horizontal="left" vertical="top" wrapText="1"/>
    </xf>
    <xf numFmtId="0" fontId="13" fillId="3" borderId="0" xfId="0" applyFont="1" applyFill="1" applyAlignment="1">
      <alignment horizontal="center" wrapText="1"/>
    </xf>
    <xf numFmtId="0" fontId="10" fillId="3" borderId="0" xfId="0" applyFont="1" applyFill="1" applyAlignment="1">
      <alignment horizontal="left" vertical="top" wrapText="1"/>
    </xf>
    <xf numFmtId="0" fontId="7" fillId="0" borderId="0" xfId="0" applyFont="1" applyAlignment="1">
      <alignment horizontal="center" vertical="top" wrapText="1"/>
    </xf>
    <xf numFmtId="0" fontId="6" fillId="0" borderId="0" xfId="0" applyFont="1" applyAlignment="1">
      <alignment vertical="top" wrapText="1"/>
    </xf>
    <xf numFmtId="0" fontId="28" fillId="0" borderId="0" xfId="0" applyFont="1" applyAlignment="1">
      <alignment horizontal="center" vertical="center" wrapText="1"/>
    </xf>
    <xf numFmtId="0" fontId="6" fillId="0" borderId="0" xfId="0" applyFont="1" applyAlignment="1" applyProtection="1">
      <alignment vertical="top" wrapText="1"/>
      <protection locked="0"/>
    </xf>
    <xf numFmtId="0" fontId="7" fillId="0" borderId="0" xfId="0" applyFont="1" applyAlignment="1">
      <alignment vertical="top" wrapText="1"/>
    </xf>
    <xf numFmtId="0" fontId="8" fillId="0" borderId="0" xfId="0" applyFont="1" applyAlignment="1">
      <alignment vertical="top" wrapText="1"/>
    </xf>
    <xf numFmtId="3" fontId="6" fillId="0" borderId="0" xfId="0" applyNumberFormat="1" applyFont="1" applyAlignment="1" applyProtection="1">
      <alignment vertical="top" wrapText="1"/>
      <protection locked="0"/>
    </xf>
    <xf numFmtId="0" fontId="13" fillId="3" borderId="0" xfId="0" applyFont="1" applyFill="1" applyAlignment="1">
      <alignment horizontal="center"/>
    </xf>
    <xf numFmtId="0" fontId="13" fillId="2" borderId="43" xfId="0" applyFont="1" applyFill="1" applyBorder="1" applyAlignment="1">
      <alignment horizontal="left" vertical="top" wrapText="1"/>
    </xf>
    <xf numFmtId="0" fontId="13" fillId="2" borderId="17" xfId="0" applyFont="1" applyFill="1" applyBorder="1" applyAlignment="1">
      <alignment horizontal="left" vertical="top" wrapText="1"/>
    </xf>
    <xf numFmtId="0" fontId="13" fillId="2" borderId="31" xfId="0" applyFont="1" applyFill="1" applyBorder="1" applyAlignment="1">
      <alignment horizontal="left" vertical="top" wrapText="1"/>
    </xf>
    <xf numFmtId="0" fontId="13" fillId="3" borderId="0" xfId="0" applyFont="1" applyFill="1" applyAlignment="1">
      <alignment horizontal="left" vertical="top" wrapText="1"/>
    </xf>
    <xf numFmtId="0" fontId="21" fillId="0" borderId="0" xfId="0" applyFont="1" applyAlignment="1">
      <alignment horizontal="center" vertical="top"/>
    </xf>
    <xf numFmtId="0" fontId="21" fillId="3" borderId="65" xfId="0" applyFont="1" applyFill="1" applyBorder="1" applyAlignment="1">
      <alignment horizontal="center" vertical="top"/>
    </xf>
    <xf numFmtId="0" fontId="21" fillId="3" borderId="66" xfId="0" applyFont="1" applyFill="1" applyBorder="1" applyAlignment="1">
      <alignment horizontal="center" vertical="top"/>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2" borderId="12" xfId="0" applyFont="1" applyFill="1" applyBorder="1" applyAlignment="1">
      <alignment horizontal="left" vertical="top" wrapText="1"/>
    </xf>
    <xf numFmtId="0" fontId="13" fillId="2" borderId="14" xfId="0" applyFont="1" applyFill="1" applyBorder="1" applyAlignment="1">
      <alignment horizontal="left" vertical="top" wrapText="1"/>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50" fillId="0" borderId="43"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48" xfId="0" applyFont="1" applyBorder="1" applyAlignment="1">
      <alignment horizontal="left" vertical="center" wrapText="1"/>
    </xf>
    <xf numFmtId="0" fontId="28" fillId="0" borderId="59" xfId="0" applyFont="1" applyBorder="1" applyAlignment="1">
      <alignment horizontal="left" vertical="center" wrapText="1"/>
    </xf>
    <xf numFmtId="0" fontId="28" fillId="0" borderId="51" xfId="0" applyFont="1" applyBorder="1" applyAlignment="1">
      <alignment horizontal="left" vertical="center" wrapText="1"/>
    </xf>
    <xf numFmtId="0" fontId="28" fillId="0" borderId="56" xfId="0" applyFont="1" applyBorder="1" applyAlignment="1">
      <alignment horizontal="left" vertical="center" wrapText="1"/>
    </xf>
    <xf numFmtId="0" fontId="28" fillId="0" borderId="45" xfId="0" applyFont="1" applyBorder="1" applyAlignment="1">
      <alignment horizontal="left" vertical="center" wrapText="1"/>
    </xf>
    <xf numFmtId="0" fontId="28" fillId="0" borderId="64" xfId="0" applyFont="1" applyBorder="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0" borderId="11" xfId="0" applyFont="1" applyBorder="1" applyAlignment="1">
      <alignment horizontal="center" vertical="top"/>
    </xf>
    <xf numFmtId="0" fontId="21" fillId="0" borderId="7"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1" fillId="0" borderId="63" xfId="0" applyFont="1" applyBorder="1" applyAlignment="1">
      <alignment horizontal="center" vertical="top" wrapText="1"/>
    </xf>
    <xf numFmtId="0" fontId="21" fillId="0" borderId="18" xfId="0" applyFont="1" applyBorder="1" applyAlignment="1">
      <alignment horizontal="center" vertical="top" wrapText="1"/>
    </xf>
    <xf numFmtId="0" fontId="0" fillId="0" borderId="40" xfId="0" applyBorder="1" applyAlignment="1">
      <alignment vertical="top" wrapText="1"/>
    </xf>
    <xf numFmtId="0" fontId="0" fillId="0" borderId="49" xfId="0" applyBorder="1" applyAlignment="1">
      <alignment vertical="top" wrapText="1"/>
    </xf>
    <xf numFmtId="0" fontId="0" fillId="0" borderId="50" xfId="0" applyBorder="1" applyAlignment="1">
      <alignment vertical="top" wrapText="1"/>
    </xf>
    <xf numFmtId="0" fontId="0" fillId="0" borderId="11" xfId="0" applyBorder="1" applyAlignment="1">
      <alignment horizontal="center" vertical="center"/>
    </xf>
    <xf numFmtId="0" fontId="0" fillId="0" borderId="7" xfId="0" applyBorder="1" applyAlignment="1">
      <alignment horizontal="center" vertical="center"/>
    </xf>
    <xf numFmtId="0" fontId="0" fillId="0" borderId="30" xfId="0" applyBorder="1" applyAlignment="1">
      <alignment vertical="top" wrapText="1"/>
    </xf>
    <xf numFmtId="0" fontId="0" fillId="0" borderId="52" xfId="0" applyBorder="1" applyAlignment="1">
      <alignment vertical="top" wrapText="1"/>
    </xf>
    <xf numFmtId="0" fontId="0" fillId="0" borderId="53" xfId="0" applyBorder="1" applyAlignment="1">
      <alignment vertical="top" wrapText="1"/>
    </xf>
    <xf numFmtId="0" fontId="0" fillId="0" borderId="13" xfId="0" applyBorder="1" applyAlignment="1">
      <alignment horizontal="center" vertical="center"/>
    </xf>
    <xf numFmtId="0" fontId="0" fillId="0" borderId="14" xfId="0" applyBorder="1" applyAlignment="1">
      <alignment horizontal="center" vertical="center"/>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8" fillId="13" borderId="0" xfId="0" applyFont="1" applyFill="1" applyAlignment="1">
      <alignment horizontal="left" vertical="top"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32" xfId="0" applyFont="1" applyBorder="1" applyAlignment="1">
      <alignment horizontal="left" vertical="center" wrapText="1"/>
    </xf>
    <xf numFmtId="0" fontId="21" fillId="0" borderId="63" xfId="0" applyFont="1" applyBorder="1" applyAlignment="1">
      <alignment horizontal="left" vertical="center"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12" xfId="0" applyFont="1" applyBorder="1" applyAlignment="1">
      <alignment horizontal="center" vertical="top"/>
    </xf>
    <xf numFmtId="0" fontId="28" fillId="0" borderId="30" xfId="0" applyFont="1" applyBorder="1" applyAlignment="1">
      <alignment horizontal="center" vertical="center" wrapText="1"/>
    </xf>
    <xf numFmtId="0" fontId="28" fillId="0" borderId="53" xfId="0" applyFont="1" applyBorder="1" applyAlignment="1">
      <alignment horizontal="center" vertical="center" wrapText="1"/>
    </xf>
    <xf numFmtId="0" fontId="28" fillId="0" borderId="51" xfId="0" applyFont="1" applyBorder="1" applyAlignment="1">
      <alignment horizontal="center" vertical="center" wrapText="1"/>
    </xf>
    <xf numFmtId="0" fontId="28" fillId="0" borderId="56" xfId="0" applyFont="1" applyBorder="1" applyAlignment="1">
      <alignment horizontal="center" vertical="center" wrapText="1"/>
    </xf>
    <xf numFmtId="0" fontId="28" fillId="0" borderId="49" xfId="0" applyFont="1" applyBorder="1" applyAlignment="1">
      <alignment horizontal="left" vertical="center" wrapText="1"/>
    </xf>
    <xf numFmtId="0" fontId="28" fillId="0" borderId="50" xfId="0" applyFont="1" applyBorder="1" applyAlignment="1">
      <alignment horizontal="left" vertical="center" wrapText="1"/>
    </xf>
    <xf numFmtId="0" fontId="50" fillId="0" borderId="43"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Alignment="1">
      <alignment horizontal="left" vertical="center" wrapText="1"/>
    </xf>
    <xf numFmtId="0" fontId="21" fillId="3" borderId="0" xfId="0" applyFont="1" applyFill="1" applyAlignment="1">
      <alignment horizontal="center" vertical="top"/>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7" xfId="0" applyFont="1" applyBorder="1" applyAlignment="1">
      <alignment horizontal="center" vertical="center" wrapText="1"/>
    </xf>
    <xf numFmtId="0" fontId="21" fillId="0" borderId="12" xfId="0" applyFont="1" applyBorder="1" applyAlignment="1">
      <alignment horizontal="center" vertical="top"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52" xfId="0" applyFont="1" applyBorder="1" applyAlignment="1">
      <alignment horizontal="center" vertical="center" wrapText="1"/>
    </xf>
    <xf numFmtId="0" fontId="21" fillId="0" borderId="30" xfId="0" applyFont="1" applyBorder="1" applyAlignment="1">
      <alignment horizontal="left" vertical="top" wrapText="1"/>
    </xf>
    <xf numFmtId="0" fontId="21" fillId="0" borderId="52" xfId="0" applyFont="1" applyBorder="1" applyAlignment="1">
      <alignment horizontal="left" vertical="top" wrapText="1"/>
    </xf>
    <xf numFmtId="0" fontId="21" fillId="0" borderId="53" xfId="0" applyFont="1" applyBorder="1" applyAlignment="1">
      <alignment horizontal="left" vertical="top" wrapText="1"/>
    </xf>
    <xf numFmtId="0" fontId="21" fillId="0" borderId="11" xfId="0" applyFont="1" applyBorder="1" applyAlignment="1">
      <alignment horizontal="left" vertical="top"/>
    </xf>
    <xf numFmtId="0" fontId="21" fillId="0" borderId="7" xfId="0" applyFont="1" applyBorder="1" applyAlignment="1">
      <alignment horizontal="left" vertical="top"/>
    </xf>
    <xf numFmtId="0" fontId="21" fillId="0" borderId="13" xfId="0" applyFont="1" applyBorder="1" applyAlignment="1">
      <alignment horizontal="left" vertical="top"/>
    </xf>
    <xf numFmtId="0" fontId="21" fillId="0" borderId="14" xfId="0" applyFont="1" applyBorder="1" applyAlignment="1">
      <alignment horizontal="left" vertical="top"/>
    </xf>
    <xf numFmtId="0" fontId="21" fillId="0" borderId="45" xfId="0" applyFont="1" applyBorder="1" applyAlignment="1">
      <alignment horizontal="left" vertical="center"/>
    </xf>
    <xf numFmtId="0" fontId="21" fillId="0" borderId="64" xfId="0" applyFont="1" applyBorder="1" applyAlignment="1">
      <alignment horizontal="left" vertical="center"/>
    </xf>
    <xf numFmtId="0" fontId="21" fillId="0" borderId="41" xfId="0" applyFont="1" applyBorder="1" applyAlignment="1">
      <alignment horizontal="center" vertical="top"/>
    </xf>
    <xf numFmtId="0" fontId="21" fillId="0" borderId="46" xfId="0" applyFont="1" applyBorder="1" applyAlignment="1">
      <alignment horizontal="center" vertical="top"/>
    </xf>
    <xf numFmtId="0" fontId="21" fillId="0" borderId="47" xfId="0" applyFont="1" applyBorder="1" applyAlignment="1">
      <alignment horizontal="center" vertical="top"/>
    </xf>
    <xf numFmtId="0" fontId="21" fillId="2" borderId="43" xfId="0" applyFont="1" applyFill="1" applyBorder="1" applyAlignment="1">
      <alignment horizontal="left" vertical="center" wrapText="1"/>
    </xf>
    <xf numFmtId="0" fontId="1" fillId="2" borderId="31" xfId="0" applyFont="1" applyFill="1" applyBorder="1" applyAlignment="1">
      <alignment horizontal="left" vertical="center" wrapText="1"/>
    </xf>
    <xf numFmtId="0" fontId="1" fillId="2" borderId="43"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4" fillId="3" borderId="25" xfId="0" applyFont="1" applyFill="1" applyBorder="1" applyAlignment="1">
      <alignment horizontal="center" vertic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0" xfId="0" applyFont="1" applyAlignment="1">
      <alignment horizontal="center" vertical="center" wrapText="1"/>
    </xf>
    <xf numFmtId="0" fontId="10" fillId="0" borderId="2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2" fillId="3" borderId="25" xfId="0" applyFont="1" applyFill="1" applyBorder="1" applyAlignment="1">
      <alignment horizontal="center" vertical="center" wrapText="1"/>
    </xf>
    <xf numFmtId="0" fontId="1" fillId="2" borderId="43" xfId="0" applyFont="1" applyFill="1" applyBorder="1" applyAlignment="1">
      <alignment horizontal="left" vertical="center" wrapText="1"/>
    </xf>
    <xf numFmtId="0" fontId="21" fillId="2" borderId="43" xfId="0" applyFont="1" applyFill="1" applyBorder="1" applyAlignment="1">
      <alignment horizontal="left" vertical="center" wrapText="1" shrinkToFit="1"/>
    </xf>
    <xf numFmtId="0" fontId="1" fillId="2" borderId="31" xfId="0" applyFont="1" applyFill="1" applyBorder="1" applyAlignment="1">
      <alignment horizontal="left" vertical="center" wrapText="1" shrinkToFit="1"/>
    </xf>
    <xf numFmtId="0" fontId="1" fillId="2" borderId="43"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 fillId="2" borderId="19" xfId="0" applyFont="1" applyFill="1" applyBorder="1" applyAlignment="1">
      <alignment horizontal="left" vertical="center" wrapText="1"/>
    </xf>
    <xf numFmtId="0" fontId="1" fillId="2" borderId="21" xfId="0" applyFont="1" applyFill="1" applyBorder="1" applyAlignment="1">
      <alignment horizontal="left" vertical="center" wrapText="1"/>
    </xf>
    <xf numFmtId="0" fontId="0" fillId="0" borderId="24" xfId="0" applyBorder="1" applyAlignment="1">
      <alignment horizontal="left" vertical="center" wrapText="1"/>
    </xf>
    <xf numFmtId="0" fontId="0" fillId="0" borderId="26" xfId="0" applyBorder="1" applyAlignment="1">
      <alignment horizontal="left" vertical="center" wrapText="1"/>
    </xf>
    <xf numFmtId="0" fontId="13" fillId="2" borderId="51" xfId="0" applyFont="1" applyFill="1" applyBorder="1" applyAlignment="1">
      <alignment horizontal="left" vertic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3" fillId="2" borderId="45" xfId="0" applyFont="1" applyFill="1" applyBorder="1" applyAlignment="1">
      <alignment horizontal="left"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0" fillId="3" borderId="0" xfId="0" applyFont="1" applyFill="1" applyAlignment="1">
      <alignment horizont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4" fillId="3" borderId="0" xfId="0" applyFont="1" applyFill="1" applyAlignment="1">
      <alignment horizontal="right" vertical="center" wrapText="1"/>
    </xf>
    <xf numFmtId="0" fontId="17" fillId="3" borderId="0" xfId="0" applyFont="1" applyFill="1" applyAlignment="1">
      <alignment horizontal="left" vertical="center" wrapText="1"/>
    </xf>
    <xf numFmtId="0" fontId="10" fillId="3" borderId="0" xfId="0" applyFont="1" applyFill="1" applyAlignment="1">
      <alignment horizontal="left" vertical="center" wrapText="1"/>
    </xf>
    <xf numFmtId="0" fontId="10" fillId="0" borderId="19" xfId="0" applyFont="1" applyBorder="1" applyAlignment="1">
      <alignment horizontal="left" vertical="top" wrapText="1"/>
    </xf>
    <xf numFmtId="0" fontId="10" fillId="0" borderId="20" xfId="0" applyFont="1" applyBorder="1" applyAlignment="1">
      <alignment horizontal="left" vertical="top" wrapText="1"/>
    </xf>
    <xf numFmtId="0" fontId="10" fillId="0" borderId="21" xfId="0" applyFont="1" applyBorder="1" applyAlignment="1">
      <alignment horizontal="left" vertical="top" wrapText="1"/>
    </xf>
    <xf numFmtId="0" fontId="10" fillId="0" borderId="22" xfId="0" applyFont="1" applyBorder="1" applyAlignment="1">
      <alignment horizontal="left" vertical="top" wrapText="1"/>
    </xf>
    <xf numFmtId="0" fontId="10" fillId="0" borderId="0" xfId="0" applyFont="1" applyAlignment="1">
      <alignment horizontal="left" vertical="top" wrapText="1"/>
    </xf>
    <xf numFmtId="0" fontId="10" fillId="0" borderId="23" xfId="0" applyFont="1" applyBorder="1" applyAlignment="1">
      <alignment horizontal="left" vertical="top" wrapText="1"/>
    </xf>
    <xf numFmtId="0" fontId="10" fillId="0" borderId="24" xfId="0" applyFont="1" applyBorder="1" applyAlignment="1">
      <alignment horizontal="left" vertical="top" wrapText="1"/>
    </xf>
    <xf numFmtId="0" fontId="10" fillId="0" borderId="25" xfId="0" applyFont="1" applyBorder="1" applyAlignment="1">
      <alignment horizontal="left" vertical="top" wrapText="1"/>
    </xf>
    <xf numFmtId="0" fontId="10" fillId="0" borderId="26" xfId="0" applyFont="1" applyBorder="1" applyAlignment="1">
      <alignment horizontal="left" vertical="top" wrapText="1"/>
    </xf>
    <xf numFmtId="0" fontId="10" fillId="3" borderId="20" xfId="0" applyFont="1" applyFill="1" applyBorder="1" applyAlignment="1">
      <alignment horizont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20" fillId="2" borderId="43" xfId="1" applyFill="1" applyBorder="1" applyAlignment="1" applyProtection="1">
      <alignment horizontal="center"/>
      <protection locked="0"/>
    </xf>
    <xf numFmtId="0" fontId="4" fillId="3" borderId="0" xfId="0" applyFont="1" applyFill="1" applyAlignment="1">
      <alignment horizontal="left"/>
    </xf>
    <xf numFmtId="0" fontId="1" fillId="2" borderId="33" xfId="0" applyFont="1" applyFill="1" applyBorder="1" applyAlignment="1">
      <alignment horizontal="left" vertical="center" wrapText="1"/>
    </xf>
    <xf numFmtId="0" fontId="0" fillId="0" borderId="27" xfId="0" applyBorder="1" applyAlignment="1">
      <alignment horizontal="left" vertical="center" wrapText="1"/>
    </xf>
    <xf numFmtId="0" fontId="0" fillId="0" borderId="15" xfId="0" applyBorder="1" applyAlignment="1">
      <alignment horizontal="left" vertical="center" wrapText="1"/>
    </xf>
    <xf numFmtId="9" fontId="1" fillId="2" borderId="20" xfId="0" applyNumberFormat="1" applyFont="1" applyFill="1" applyBorder="1" applyAlignment="1">
      <alignment horizontal="left" vertical="center" wrapText="1"/>
    </xf>
    <xf numFmtId="0" fontId="0" fillId="0" borderId="0" xfId="0" applyAlignment="1">
      <alignment horizontal="left" vertical="center" wrapText="1"/>
    </xf>
    <xf numFmtId="0" fontId="0" fillId="0" borderId="71" xfId="0" applyBorder="1" applyAlignment="1">
      <alignment horizontal="left" vertical="center" wrapText="1"/>
    </xf>
    <xf numFmtId="0" fontId="2" fillId="3" borderId="36" xfId="0" applyFont="1" applyFill="1" applyBorder="1" applyAlignment="1">
      <alignment horizontal="left" vertical="center" wrapText="1"/>
    </xf>
    <xf numFmtId="0" fontId="0" fillId="0" borderId="67" xfId="0" applyBorder="1" applyAlignment="1">
      <alignment horizontal="left" vertical="center" wrapText="1"/>
    </xf>
    <xf numFmtId="0" fontId="2" fillId="3" borderId="42" xfId="0" applyFont="1" applyFill="1" applyBorder="1" applyAlignment="1">
      <alignment horizontal="left" vertical="center" wrapText="1"/>
    </xf>
    <xf numFmtId="0" fontId="0" fillId="0" borderId="42" xfId="0" applyBorder="1" applyAlignment="1">
      <alignment horizontal="left" vertical="center" wrapText="1"/>
    </xf>
    <xf numFmtId="0" fontId="0" fillId="0" borderId="29" xfId="0" applyBorder="1" applyAlignment="1">
      <alignment horizontal="left" vertical="center" wrapText="1"/>
    </xf>
    <xf numFmtId="0" fontId="1" fillId="2" borderId="27" xfId="0" applyFont="1" applyFill="1" applyBorder="1" applyAlignment="1">
      <alignment horizontal="left" vertical="center" wrapText="1"/>
    </xf>
    <xf numFmtId="0" fontId="1" fillId="2" borderId="15" xfId="0" applyFont="1" applyFill="1" applyBorder="1" applyAlignment="1">
      <alignment horizontal="left" vertical="center" wrapText="1"/>
    </xf>
    <xf numFmtId="0" fontId="1" fillId="2" borderId="33" xfId="0" applyFont="1" applyFill="1" applyBorder="1" applyAlignment="1">
      <alignment horizontal="left" vertical="center" wrapText="1" shrinkToFit="1"/>
    </xf>
    <xf numFmtId="0" fontId="0" fillId="0" borderId="15" xfId="0" applyBorder="1" applyAlignment="1">
      <alignment horizontal="left" vertical="center" wrapText="1" shrinkToFit="1"/>
    </xf>
    <xf numFmtId="0" fontId="1" fillId="2" borderId="69" xfId="0" applyFont="1" applyFill="1" applyBorder="1" applyAlignment="1">
      <alignment horizontal="left" vertical="center" wrapText="1"/>
    </xf>
    <xf numFmtId="0" fontId="0" fillId="0" borderId="70" xfId="0" applyBorder="1" applyAlignment="1">
      <alignment horizontal="left" vertical="center" wrapText="1"/>
    </xf>
    <xf numFmtId="0" fontId="1" fillId="2" borderId="48" xfId="0" applyFont="1" applyFill="1" applyBorder="1" applyAlignment="1">
      <alignment horizontal="left" vertical="center" wrapText="1"/>
    </xf>
    <xf numFmtId="0" fontId="0" fillId="0" borderId="50" xfId="0" applyBorder="1" applyAlignment="1">
      <alignment horizontal="left" vertical="center" wrapText="1"/>
    </xf>
    <xf numFmtId="0" fontId="1" fillId="2" borderId="51" xfId="0" applyFont="1" applyFill="1" applyBorder="1" applyAlignment="1">
      <alignment horizontal="left" vertical="center" wrapText="1"/>
    </xf>
    <xf numFmtId="0" fontId="1" fillId="2" borderId="53" xfId="0" applyFont="1" applyFill="1" applyBorder="1" applyAlignment="1">
      <alignment horizontal="left" vertical="center" wrapText="1"/>
    </xf>
    <xf numFmtId="0" fontId="28" fillId="3" borderId="11" xfId="0" applyFont="1" applyFill="1" applyBorder="1" applyAlignment="1">
      <alignment horizontal="left" vertical="center" wrapText="1"/>
    </xf>
    <xf numFmtId="0" fontId="1" fillId="2" borderId="40" xfId="0" applyFont="1" applyFill="1" applyBorder="1" applyAlignment="1">
      <alignment horizontal="left" vertical="center" wrapText="1"/>
    </xf>
    <xf numFmtId="0" fontId="1" fillId="2" borderId="50" xfId="0" applyFont="1" applyFill="1" applyBorder="1" applyAlignment="1">
      <alignment horizontal="left" vertical="center" wrapText="1"/>
    </xf>
    <xf numFmtId="0" fontId="1" fillId="2" borderId="52" xfId="0" applyFont="1" applyFill="1" applyBorder="1" applyAlignment="1">
      <alignment horizontal="left" vertical="center" wrapText="1"/>
    </xf>
    <xf numFmtId="0" fontId="1" fillId="2" borderId="56" xfId="0" applyFont="1" applyFill="1" applyBorder="1" applyAlignment="1">
      <alignment horizontal="left"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4" fillId="3" borderId="0" xfId="0" applyFont="1" applyFill="1" applyAlignment="1">
      <alignment horizontal="center" vertical="center" wrapText="1"/>
    </xf>
    <xf numFmtId="0" fontId="2" fillId="2" borderId="32" xfId="0" applyFont="1" applyFill="1" applyBorder="1" applyAlignment="1">
      <alignment horizontal="center" vertical="center" wrapText="1"/>
    </xf>
    <xf numFmtId="0" fontId="2" fillId="2" borderId="35" xfId="0" applyFont="1" applyFill="1" applyBorder="1" applyAlignment="1">
      <alignment horizontal="center" vertical="center" wrapText="1"/>
    </xf>
    <xf numFmtId="0" fontId="2" fillId="3" borderId="39" xfId="0" applyFont="1" applyFill="1" applyBorder="1" applyAlignment="1">
      <alignment horizontal="left" vertical="center" wrapText="1"/>
    </xf>
    <xf numFmtId="0" fontId="2" fillId="3" borderId="57" xfId="0" applyFont="1" applyFill="1" applyBorder="1" applyAlignment="1">
      <alignment horizontal="left" vertical="center" wrapText="1"/>
    </xf>
    <xf numFmtId="0" fontId="2" fillId="3" borderId="60" xfId="0" applyFont="1" applyFill="1" applyBorder="1" applyAlignment="1">
      <alignment horizontal="left" vertical="center" wrapText="1"/>
    </xf>
    <xf numFmtId="0" fontId="1" fillId="0" borderId="52" xfId="0" applyFont="1" applyBorder="1" applyAlignment="1">
      <alignment horizontal="left" vertical="center" wrapText="1"/>
    </xf>
    <xf numFmtId="0" fontId="1" fillId="0" borderId="53" xfId="0" applyFont="1" applyBorder="1" applyAlignment="1">
      <alignment horizontal="left" vertical="center" wrapText="1"/>
    </xf>
    <xf numFmtId="0" fontId="2" fillId="3" borderId="11" xfId="0" applyFont="1" applyFill="1" applyBorder="1" applyAlignment="1">
      <alignment horizontal="left" vertical="center" wrapText="1"/>
    </xf>
    <xf numFmtId="0" fontId="21" fillId="2" borderId="52" xfId="0" applyFont="1" applyFill="1" applyBorder="1" applyAlignment="1">
      <alignment horizontal="left" vertical="center" wrapText="1"/>
    </xf>
    <xf numFmtId="0" fontId="2" fillId="3" borderId="33" xfId="0" applyFont="1" applyFill="1" applyBorder="1" applyAlignment="1">
      <alignment horizontal="left" vertical="center" wrapText="1"/>
    </xf>
    <xf numFmtId="0" fontId="2" fillId="3" borderId="27" xfId="0" applyFont="1" applyFill="1" applyBorder="1" applyAlignment="1">
      <alignment horizontal="left" vertical="center" wrapText="1"/>
    </xf>
    <xf numFmtId="0" fontId="21" fillId="2" borderId="51" xfId="0" applyFont="1" applyFill="1" applyBorder="1" applyAlignment="1">
      <alignment horizontal="left" vertical="center" wrapText="1"/>
    </xf>
    <xf numFmtId="0" fontId="2" fillId="2" borderId="6" xfId="0" applyFont="1" applyFill="1" applyBorder="1" applyAlignment="1">
      <alignment horizontal="center" vertical="center" wrapText="1"/>
    </xf>
    <xf numFmtId="0" fontId="2" fillId="2" borderId="30"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41" xfId="0" applyFont="1" applyFill="1" applyBorder="1" applyAlignment="1">
      <alignment horizontal="center" vertical="center" wrapText="1"/>
    </xf>
    <xf numFmtId="0" fontId="1" fillId="2" borderId="11" xfId="0" applyFont="1" applyFill="1" applyBorder="1" applyAlignment="1">
      <alignment horizontal="left" vertical="center" wrapText="1"/>
    </xf>
    <xf numFmtId="0" fontId="31" fillId="4" borderId="1" xfId="0" applyFont="1" applyFill="1" applyBorder="1" applyAlignment="1">
      <alignment horizontal="center"/>
    </xf>
    <xf numFmtId="0" fontId="55" fillId="3" borderId="20" xfId="0" applyFont="1" applyFill="1" applyBorder="1" applyAlignment="1">
      <alignment horizontal="left" vertical="top" wrapText="1"/>
    </xf>
    <xf numFmtId="0" fontId="23" fillId="0" borderId="43" xfId="0" applyFont="1" applyBorder="1" applyAlignment="1">
      <alignment horizontal="center"/>
    </xf>
    <xf numFmtId="0" fontId="23" fillId="0" borderId="54" xfId="0" applyFont="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38" fillId="11" borderId="40" xfId="0" applyFont="1" applyFill="1" applyBorder="1" applyAlignment="1">
      <alignment horizontal="center" vertical="center"/>
    </xf>
    <xf numFmtId="0" fontId="38" fillId="11" borderId="50" xfId="0" applyFont="1" applyFill="1" applyBorder="1" applyAlignment="1">
      <alignment horizontal="center" vertical="center"/>
    </xf>
    <xf numFmtId="0" fontId="35" fillId="12" borderId="30" xfId="4" applyFill="1" applyBorder="1" applyAlignment="1" applyProtection="1">
      <alignment horizontal="center"/>
      <protection locked="0"/>
    </xf>
    <xf numFmtId="0" fontId="35" fillId="12" borderId="53" xfId="4" applyFill="1" applyBorder="1" applyAlignment="1" applyProtection="1">
      <alignment horizontal="center"/>
      <protection locked="0"/>
    </xf>
    <xf numFmtId="0" fontId="38" fillId="11" borderId="30" xfId="0" applyFont="1" applyFill="1" applyBorder="1" applyAlignment="1">
      <alignment horizontal="center" vertical="center" wrapText="1"/>
    </xf>
    <xf numFmtId="0" fontId="38" fillId="11" borderId="56" xfId="0" applyFont="1" applyFill="1" applyBorder="1" applyAlignment="1">
      <alignment horizontal="center" vertical="center" wrapText="1"/>
    </xf>
    <xf numFmtId="0" fontId="43" fillId="12" borderId="30" xfId="4" applyFont="1" applyFill="1" applyBorder="1" applyAlignment="1" applyProtection="1">
      <alignment horizontal="center" vertical="center"/>
      <protection locked="0"/>
    </xf>
    <xf numFmtId="0" fontId="43" fillId="12" borderId="56" xfId="4" applyFont="1" applyFill="1" applyBorder="1" applyAlignment="1" applyProtection="1">
      <alignment horizontal="center" vertical="center"/>
      <protection locked="0"/>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35" fillId="12" borderId="39" xfId="4" applyFill="1" applyBorder="1" applyAlignment="1" applyProtection="1">
      <alignment horizontal="center" vertical="center"/>
      <protection locked="0"/>
    </xf>
    <xf numFmtId="0" fontId="35" fillId="12" borderId="60" xfId="4" applyFill="1" applyBorder="1" applyAlignment="1" applyProtection="1">
      <alignment horizontal="center" vertical="center"/>
      <protection locked="0"/>
    </xf>
    <xf numFmtId="0" fontId="35" fillId="12" borderId="36" xfId="4" applyFill="1" applyBorder="1" applyAlignment="1" applyProtection="1">
      <alignment horizontal="center" vertical="center"/>
      <protection locked="0"/>
    </xf>
    <xf numFmtId="0" fontId="35" fillId="12" borderId="44" xfId="4" applyFill="1" applyBorder="1" applyAlignment="1" applyProtection="1">
      <alignment horizontal="center" vertical="center"/>
      <protection locked="0"/>
    </xf>
    <xf numFmtId="10" fontId="35" fillId="12" borderId="30" xfId="4" applyNumberFormat="1" applyFill="1" applyBorder="1" applyAlignment="1" applyProtection="1">
      <alignment horizontal="center" vertical="center"/>
      <protection locked="0"/>
    </xf>
    <xf numFmtId="10" fontId="35" fillId="12" borderId="56" xfId="4" applyNumberFormat="1" applyFill="1" applyBorder="1" applyAlignment="1" applyProtection="1">
      <alignment horizontal="center" vertical="center"/>
      <protection locked="0"/>
    </xf>
    <xf numFmtId="0" fontId="24" fillId="3" borderId="20" xfId="0" applyFont="1" applyFill="1" applyBorder="1" applyAlignment="1">
      <alignment horizontal="center" vertical="center"/>
    </xf>
    <xf numFmtId="0" fontId="56" fillId="3" borderId="19" xfId="0" applyFont="1" applyFill="1" applyBorder="1" applyAlignment="1">
      <alignment horizontal="center" vertical="top" wrapText="1"/>
    </xf>
    <xf numFmtId="0" fontId="56"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2" xfId="0" applyFont="1" applyFill="1" applyBorder="1" applyAlignment="1">
      <alignment horizontal="center" vertical="center"/>
    </xf>
    <xf numFmtId="0" fontId="32" fillId="2" borderId="56" xfId="0" applyFont="1" applyFill="1" applyBorder="1" applyAlignment="1">
      <alignment horizontal="center" vertical="center"/>
    </xf>
    <xf numFmtId="0" fontId="0" fillId="0" borderId="39" xfId="0" applyBorder="1" applyAlignment="1">
      <alignment horizontal="left" vertical="center" wrapText="1"/>
    </xf>
    <xf numFmtId="0" fontId="0" fillId="0" borderId="60"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6" xfId="4" applyFont="1" applyBorder="1" applyAlignment="1" applyProtection="1">
      <alignment horizontal="center" vertical="center"/>
      <protection locked="0"/>
    </xf>
    <xf numFmtId="0" fontId="38" fillId="11" borderId="49"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0" fillId="0" borderId="57" xfId="0" applyBorder="1" applyAlignment="1">
      <alignment horizontal="left" vertical="center" wrapText="1"/>
    </xf>
    <xf numFmtId="0" fontId="0" fillId="10" borderId="39" xfId="0" applyFill="1" applyBorder="1" applyAlignment="1">
      <alignment horizontal="left" vertical="center" wrapText="1"/>
    </xf>
    <xf numFmtId="0" fontId="0" fillId="10" borderId="60" xfId="0" applyFill="1" applyBorder="1" applyAlignment="1">
      <alignment horizontal="left" vertical="center" wrapText="1"/>
    </xf>
    <xf numFmtId="0" fontId="0" fillId="0" borderId="39"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0" fillId="0" borderId="55" xfId="0" applyBorder="1" applyAlignment="1">
      <alignment horizontal="left" vertical="center" wrapText="1"/>
    </xf>
    <xf numFmtId="0" fontId="0" fillId="0" borderId="61" xfId="0" applyBorder="1" applyAlignment="1">
      <alignment horizontal="left" vertical="center" wrapText="1"/>
    </xf>
    <xf numFmtId="0" fontId="0" fillId="10" borderId="43"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39"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0" fontId="35" fillId="8" borderId="30"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39" xfId="4" applyBorder="1" applyAlignment="1" applyProtection="1">
      <alignment horizontal="center" vertical="center"/>
      <protection locked="0"/>
    </xf>
    <xf numFmtId="0" fontId="35" fillId="8" borderId="60" xfId="4" applyBorder="1" applyAlignment="1" applyProtection="1">
      <alignment horizontal="center" vertical="center"/>
      <protection locked="0"/>
    </xf>
    <xf numFmtId="0" fontId="35" fillId="9" borderId="39" xfId="4" applyFill="1" applyBorder="1" applyAlignment="1" applyProtection="1">
      <alignment horizontal="center" vertical="center"/>
      <protection locked="0"/>
    </xf>
    <xf numFmtId="0" fontId="35" fillId="9" borderId="60" xfId="4" applyFill="1" applyBorder="1" applyAlignment="1" applyProtection="1">
      <alignment horizontal="center" vertical="center"/>
      <protection locked="0"/>
    </xf>
    <xf numFmtId="0" fontId="35" fillId="8" borderId="36" xfId="4" applyBorder="1" applyAlignment="1" applyProtection="1">
      <alignment horizontal="center" vertical="center"/>
      <protection locked="0"/>
    </xf>
    <xf numFmtId="0" fontId="35" fillId="8" borderId="44" xfId="4" applyBorder="1" applyAlignment="1" applyProtection="1">
      <alignment horizontal="center" vertical="center"/>
      <protection locked="0"/>
    </xf>
    <xf numFmtId="0" fontId="0" fillId="0" borderId="11" xfId="0" applyBorder="1" applyAlignment="1">
      <alignment horizontal="center" vertical="center" wrapText="1"/>
    </xf>
    <xf numFmtId="0" fontId="38" fillId="11" borderId="59" xfId="0" applyFont="1" applyFill="1" applyBorder="1" applyAlignment="1">
      <alignment horizontal="center" vertical="center"/>
    </xf>
    <xf numFmtId="0" fontId="38" fillId="11" borderId="48" xfId="0" applyFont="1" applyFill="1" applyBorder="1" applyAlignment="1">
      <alignment horizontal="center" vertical="center"/>
    </xf>
    <xf numFmtId="0" fontId="35" fillId="8" borderId="30" xfId="4" applyBorder="1" applyAlignment="1" applyProtection="1">
      <alignment horizontal="center" vertical="center"/>
      <protection locked="0"/>
    </xf>
    <xf numFmtId="0" fontId="35" fillId="8" borderId="56" xfId="4" applyBorder="1" applyAlignment="1" applyProtection="1">
      <alignment horizontal="center" vertical="center"/>
      <protection locked="0"/>
    </xf>
    <xf numFmtId="0" fontId="35" fillId="12" borderId="30" xfId="4" applyFill="1"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8" borderId="56" xfId="4" applyBorder="1" applyAlignment="1" applyProtection="1">
      <alignment horizontal="center" vertical="center" wrapText="1"/>
      <protection locked="0"/>
    </xf>
    <xf numFmtId="0" fontId="0" fillId="0" borderId="11" xfId="0" applyBorder="1" applyAlignment="1">
      <alignment horizontal="left" vertical="center" wrapText="1"/>
    </xf>
    <xf numFmtId="0" fontId="35" fillId="12" borderId="30"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8" fillId="11" borderId="53" xfId="0" applyFont="1" applyFill="1" applyBorder="1" applyAlignment="1">
      <alignment horizontal="center" vertical="center" wrapText="1"/>
    </xf>
    <xf numFmtId="0" fontId="0" fillId="10" borderId="39" xfId="0" applyFill="1" applyBorder="1" applyAlignment="1">
      <alignment horizontal="left" vertical="top" wrapText="1"/>
    </xf>
    <xf numFmtId="0" fontId="0" fillId="10" borderId="57" xfId="0" applyFill="1" applyBorder="1" applyAlignment="1">
      <alignment horizontal="left" vertical="top" wrapText="1"/>
    </xf>
    <xf numFmtId="0" fontId="0" fillId="10" borderId="60" xfId="0" applyFill="1" applyBorder="1" applyAlignment="1">
      <alignment horizontal="left" vertical="top" wrapText="1"/>
    </xf>
    <xf numFmtId="0" fontId="35" fillId="8" borderId="30" xfId="4" applyBorder="1" applyAlignment="1" applyProtection="1">
      <alignment horizontal="center"/>
      <protection locked="0"/>
    </xf>
    <xf numFmtId="0" fontId="35" fillId="8" borderId="53" xfId="4" applyBorder="1" applyAlignment="1" applyProtection="1">
      <alignment horizontal="center"/>
      <protection locked="0"/>
    </xf>
    <xf numFmtId="0" fontId="0" fillId="10" borderId="57" xfId="0" applyFill="1" applyBorder="1" applyAlignment="1">
      <alignment horizontal="left" vertical="center" wrapText="1"/>
    </xf>
    <xf numFmtId="0" fontId="35" fillId="12" borderId="52" xfId="4" applyFill="1"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51"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35" fillId="8" borderId="52"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6" xfId="4" applyNumberFormat="1"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9" fontId="35" fillId="12" borderId="51" xfId="4" applyNumberFormat="1" applyFill="1" applyBorder="1" applyAlignment="1" applyProtection="1">
      <alignment horizontal="center" vertical="center" wrapText="1"/>
      <protection locked="0"/>
    </xf>
    <xf numFmtId="0" fontId="38" fillId="11" borderId="40" xfId="0" applyFont="1" applyFill="1" applyBorder="1" applyAlignment="1">
      <alignment horizontal="center" vertical="center" wrapText="1"/>
    </xf>
    <xf numFmtId="0" fontId="38" fillId="11" borderId="59" xfId="0" applyFont="1" applyFill="1" applyBorder="1" applyAlignment="1">
      <alignment horizontal="center" vertical="center" wrapText="1"/>
    </xf>
    <xf numFmtId="0" fontId="38" fillId="11" borderId="48" xfId="0" applyFont="1" applyFill="1" applyBorder="1" applyAlignment="1">
      <alignment horizontal="center" vertical="center" wrapText="1"/>
    </xf>
    <xf numFmtId="0" fontId="35" fillId="12" borderId="39" xfId="4" applyFill="1" applyBorder="1" applyAlignment="1" applyProtection="1">
      <alignment horizontal="center" wrapText="1"/>
      <protection locked="0"/>
    </xf>
    <xf numFmtId="0" fontId="35" fillId="12" borderId="60" xfId="4" applyFill="1" applyBorder="1" applyAlignment="1" applyProtection="1">
      <alignment horizontal="center" wrapText="1"/>
      <protection locked="0"/>
    </xf>
    <xf numFmtId="0" fontId="35" fillId="12" borderId="36" xfId="4" applyFill="1" applyBorder="1" applyAlignment="1" applyProtection="1">
      <alignment horizontal="center" wrapText="1"/>
      <protection locked="0"/>
    </xf>
    <xf numFmtId="0" fontId="35" fillId="12" borderId="44" xfId="4" applyFill="1" applyBorder="1" applyAlignment="1" applyProtection="1">
      <alignment horizontal="center" wrapText="1"/>
      <protection locked="0"/>
    </xf>
    <xf numFmtId="0" fontId="35" fillId="8" borderId="39" xfId="4" applyBorder="1" applyAlignment="1" applyProtection="1">
      <alignment horizontal="center" wrapText="1"/>
      <protection locked="0"/>
    </xf>
    <xf numFmtId="0" fontId="35" fillId="8" borderId="60" xfId="4" applyBorder="1" applyAlignment="1" applyProtection="1">
      <alignment horizontal="center" wrapText="1"/>
      <protection locked="0"/>
    </xf>
    <xf numFmtId="0" fontId="35" fillId="8" borderId="36" xfId="4" applyBorder="1" applyAlignment="1" applyProtection="1">
      <alignment horizontal="center" wrapText="1"/>
      <protection locked="0"/>
    </xf>
    <xf numFmtId="0" fontId="35" fillId="8" borderId="44" xfId="4" applyBorder="1" applyAlignment="1" applyProtection="1">
      <alignment horizontal="center" wrapText="1"/>
      <protection locked="0"/>
    </xf>
    <xf numFmtId="0" fontId="43" fillId="8" borderId="30" xfId="4" applyFont="1" applyBorder="1" applyAlignment="1" applyProtection="1">
      <alignment horizontal="center" vertical="center" wrapText="1"/>
      <protection locked="0"/>
    </xf>
    <xf numFmtId="0" fontId="43" fillId="8" borderId="53"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3" xfId="4" applyFont="1" applyFill="1" applyBorder="1" applyAlignment="1" applyProtection="1">
      <alignment horizontal="center" vertical="center" wrapText="1"/>
      <protection locked="0"/>
    </xf>
    <xf numFmtId="0" fontId="43" fillId="12" borderId="39" xfId="4" applyFont="1" applyFill="1" applyBorder="1" applyAlignment="1" applyProtection="1">
      <alignment horizontal="center" vertical="center"/>
      <protection locked="0"/>
    </xf>
    <xf numFmtId="0" fontId="43" fillId="12" borderId="60" xfId="4" applyFont="1" applyFill="1" applyBorder="1" applyAlignment="1" applyProtection="1">
      <alignment horizontal="center" vertical="center"/>
      <protection locked="0"/>
    </xf>
    <xf numFmtId="0" fontId="43" fillId="8" borderId="39" xfId="4" applyFont="1" applyBorder="1" applyAlignment="1" applyProtection="1">
      <alignment horizontal="center" vertical="center"/>
      <protection locked="0"/>
    </xf>
    <xf numFmtId="0" fontId="43" fillId="8" borderId="60" xfId="4" applyFont="1" applyBorder="1" applyAlignment="1" applyProtection="1">
      <alignment horizontal="center" vertical="center"/>
      <protection locked="0"/>
    </xf>
    <xf numFmtId="0" fontId="57" fillId="0" borderId="11" xfId="0" applyFont="1" applyBorder="1" applyAlignment="1">
      <alignment horizontal="left" vertical="center" wrapText="1"/>
    </xf>
    <xf numFmtId="0" fontId="36" fillId="0" borderId="0" xfId="0" applyFont="1" applyAlignment="1">
      <alignment horizontal="left"/>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0" fillId="0" borderId="39" xfId="0" applyBorder="1" applyAlignment="1">
      <alignment horizontal="left" vertical="top" wrapText="1"/>
    </xf>
    <xf numFmtId="0" fontId="0" fillId="0" borderId="57" xfId="0" applyBorder="1" applyAlignment="1">
      <alignment horizontal="left" vertical="top" wrapText="1"/>
    </xf>
    <xf numFmtId="0" fontId="0" fillId="0" borderId="60" xfId="0" applyBorder="1" applyAlignment="1">
      <alignment horizontal="left" vertical="top" wrapText="1"/>
    </xf>
    <xf numFmtId="0" fontId="57" fillId="0" borderId="39" xfId="0" applyFont="1" applyBorder="1" applyAlignment="1">
      <alignment horizontal="left" vertical="center" wrapText="1"/>
    </xf>
    <xf numFmtId="0" fontId="57" fillId="0" borderId="60" xfId="0" applyFont="1" applyBorder="1" applyAlignment="1">
      <alignment horizontal="left" vertical="center" wrapText="1"/>
    </xf>
    <xf numFmtId="0" fontId="58" fillId="11" borderId="30" xfId="0" applyFont="1" applyFill="1" applyBorder="1" applyAlignment="1">
      <alignment horizontal="center" vertical="center" wrapText="1"/>
    </xf>
    <xf numFmtId="0" fontId="58" fillId="11" borderId="53" xfId="0" applyFont="1" applyFill="1" applyBorder="1" applyAlignment="1">
      <alignment horizontal="center" vertical="center" wrapText="1"/>
    </xf>
    <xf numFmtId="0" fontId="58" fillId="11" borderId="52" xfId="0" applyFont="1" applyFill="1" applyBorder="1" applyAlignment="1">
      <alignment horizontal="center" vertical="center" wrapText="1"/>
    </xf>
    <xf numFmtId="0" fontId="57" fillId="8" borderId="52" xfId="4" applyFont="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57" fillId="10" borderId="39" xfId="0" applyFont="1" applyFill="1" applyBorder="1" applyAlignment="1">
      <alignment horizontal="left" vertical="center" wrapText="1"/>
    </xf>
    <xf numFmtId="0" fontId="57" fillId="10" borderId="60" xfId="0" applyFont="1" applyFill="1" applyBorder="1" applyAlignment="1">
      <alignment horizontal="left" vertical="center" wrapText="1"/>
    </xf>
    <xf numFmtId="0" fontId="58" fillId="11" borderId="60" xfId="0" applyFont="1" applyFill="1" applyBorder="1" applyAlignment="1">
      <alignment horizontal="center" vertical="center"/>
    </xf>
    <xf numFmtId="0" fontId="58" fillId="11" borderId="2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9" xfId="0" applyFont="1" applyFill="1" applyBorder="1" applyAlignment="1">
      <alignment horizontal="center" vertical="center"/>
    </xf>
    <xf numFmtId="0" fontId="58" fillId="11" borderId="49" xfId="0" applyFont="1" applyFill="1" applyBorder="1" applyAlignment="1">
      <alignment horizontal="center" vertical="center"/>
    </xf>
    <xf numFmtId="0" fontId="58" fillId="11" borderId="50" xfId="0" applyFont="1" applyFill="1" applyBorder="1" applyAlignment="1">
      <alignment horizontal="center" vertical="center"/>
    </xf>
    <xf numFmtId="0" fontId="58" fillId="11" borderId="40" xfId="0" applyFont="1" applyFill="1" applyBorder="1" applyAlignment="1">
      <alignment horizontal="center" vertical="center"/>
    </xf>
    <xf numFmtId="0" fontId="57" fillId="8" borderId="30" xfId="4" applyFont="1" applyBorder="1" applyAlignment="1" applyProtection="1">
      <alignment horizontal="center" vertical="center" wrapText="1"/>
      <protection locked="0"/>
    </xf>
    <xf numFmtId="0" fontId="57" fillId="8" borderId="52" xfId="4" applyFont="1" applyBorder="1" applyAlignment="1" applyProtection="1">
      <alignment horizontal="center" vertical="center" wrapText="1"/>
      <protection locked="0"/>
    </xf>
    <xf numFmtId="0" fontId="57" fillId="12" borderId="30" xfId="4" applyFont="1" applyFill="1" applyBorder="1" applyAlignment="1" applyProtection="1">
      <alignment horizontal="center" vertical="center" wrapText="1"/>
      <protection locked="0"/>
    </xf>
    <xf numFmtId="0" fontId="57" fillId="12" borderId="52" xfId="4" applyFont="1" applyFill="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57" fillId="0" borderId="57" xfId="0" applyFont="1" applyBorder="1" applyAlignment="1">
      <alignment horizontal="left" vertical="center" wrapText="1"/>
    </xf>
    <xf numFmtId="0" fontId="58" fillId="11" borderId="56" xfId="0" applyFont="1" applyFill="1" applyBorder="1" applyAlignment="1">
      <alignment horizontal="center" vertical="center" wrapText="1"/>
    </xf>
    <xf numFmtId="0" fontId="66" fillId="8" borderId="30" xfId="4" applyFont="1" applyBorder="1" applyAlignment="1" applyProtection="1">
      <alignment horizontal="center" vertical="center"/>
      <protection locked="0"/>
    </xf>
    <xf numFmtId="0" fontId="66" fillId="8" borderId="56" xfId="4" applyFont="1" applyBorder="1" applyAlignment="1" applyProtection="1">
      <alignment horizontal="center" vertical="center"/>
      <protection locked="0"/>
    </xf>
    <xf numFmtId="0" fontId="66" fillId="12" borderId="30" xfId="4" applyFont="1" applyFill="1" applyBorder="1" applyAlignment="1" applyProtection="1">
      <alignment horizontal="center" vertical="center"/>
      <protection locked="0"/>
    </xf>
    <xf numFmtId="0" fontId="66" fillId="12" borderId="56" xfId="4" applyFont="1" applyFill="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6" xfId="4" applyFont="1" applyFill="1" applyBorder="1" applyAlignment="1" applyProtection="1">
      <alignment horizontal="center" vertical="center"/>
      <protection locked="0"/>
    </xf>
  </cellXfs>
  <cellStyles count="116">
    <cellStyle name="Bad" xfId="3" builtinId="27"/>
    <cellStyle name="Comma" xfId="6" builtinId="3"/>
    <cellStyle name="Comma [0]" xfId="5" builtinId="6"/>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Followed Hyperlink" xfId="113" builtinId="9" hidden="1"/>
    <cellStyle name="Followed Hyperlink" xfId="114" builtinId="9" hidden="1"/>
    <cellStyle name="Followed Hyperlink" xfId="115" builtinId="9" hidden="1"/>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76200</xdr:colOff>
          <xdr:row>7</xdr:row>
          <xdr:rowOff>304800</xdr:rowOff>
        </xdr:from>
        <xdr:to>
          <xdr:col>6</xdr:col>
          <xdr:colOff>504825</xdr:colOff>
          <xdr:row>7</xdr:row>
          <xdr:rowOff>457200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7</xdr:row>
          <xdr:rowOff>47625</xdr:rowOff>
        </xdr:from>
        <xdr:to>
          <xdr:col>5</xdr:col>
          <xdr:colOff>1866900</xdr:colOff>
          <xdr:row>7</xdr:row>
          <xdr:rowOff>266700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220954" y="8209046"/>
              <a:ext cx="1066800" cy="2706437"/>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220954" y="10886908"/>
              <a:ext cx="1066800" cy="1553410"/>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220954" y="12411743"/>
              <a:ext cx="1066800" cy="3274595"/>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220954" y="15657763"/>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451809" y="3743158"/>
              <a:ext cx="1066800" cy="4494463"/>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451809" y="8214059"/>
              <a:ext cx="1066800" cy="2706437"/>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220954" y="20867270"/>
              <a:ext cx="1066800" cy="989430"/>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220954" y="21828125"/>
              <a:ext cx="1066800" cy="229101"/>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220954" y="22028651"/>
              <a:ext cx="1066800" cy="229102"/>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220954" y="22229178"/>
              <a:ext cx="1066800" cy="1941930"/>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220954" y="24142533"/>
              <a:ext cx="1066800" cy="2134101"/>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220954" y="26248059"/>
              <a:ext cx="1066800" cy="229102"/>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220954" y="26448586"/>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220954" y="29126447"/>
              <a:ext cx="1066800" cy="4030746"/>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220954" y="33128618"/>
              <a:ext cx="1066800" cy="229102"/>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220954" y="33329145"/>
              <a:ext cx="1066800" cy="2514266"/>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451809" y="33329145"/>
              <a:ext cx="1066800" cy="2514266"/>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451809" y="33128618"/>
              <a:ext cx="1066800" cy="229102"/>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451809" y="29126447"/>
              <a:ext cx="1066800" cy="4030746"/>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451809" y="26448586"/>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451809" y="26248059"/>
              <a:ext cx="1066800" cy="229102"/>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451809" y="24142533"/>
              <a:ext cx="1066800" cy="2134101"/>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451809" y="22229178"/>
              <a:ext cx="1066800" cy="1941930"/>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451809" y="22028651"/>
              <a:ext cx="1066800" cy="229102"/>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451809" y="21828125"/>
              <a:ext cx="1066800" cy="229101"/>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451809" y="20867270"/>
              <a:ext cx="1066800" cy="989430"/>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451809" y="15657763"/>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451809" y="10886908"/>
              <a:ext cx="1066800" cy="1553410"/>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451809" y="12411743"/>
              <a:ext cx="1066800" cy="3274595"/>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220954" y="3743158"/>
              <a:ext cx="1066800" cy="4494463"/>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220954" y="43547632"/>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 uri="{91240B29-F687-4f45-9708-019B960494DF}">
              <a14:hiddenLine xmlns:a14="http://schemas.microsoft.com/office/drawing/2010/main" xmlns=""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 uri="{91240B29-F687-4f45-9708-019B960494DF}">
              <a14:hiddenLine xmlns:a14="http://schemas.microsoft.com/office/drawing/2010/main" xmlns=""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 uri="{91240B29-F687-4f45-9708-019B960494DF}">
              <a14:hiddenLine xmlns:a14="http://schemas.microsoft.com/office/drawing/2010/main" xmlns=""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451809" y="38910461"/>
              <a:ext cx="1066800" cy="513848"/>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489909" y="43709557"/>
              <a:ext cx="225742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451809" y="49638618"/>
              <a:ext cx="1855304" cy="760329"/>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45</xdr:row>
          <xdr:rowOff>0</xdr:rowOff>
        </xdr:from>
        <xdr:to>
          <xdr:col>5</xdr:col>
          <xdr:colOff>474179</xdr:colOff>
          <xdr:row>46</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4756547" y="23455313"/>
              <a:ext cx="2349413" cy="571500"/>
              <a:chOff x="3047994" y="14817587"/>
              <a:chExt cx="1855299"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7994"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84" y="14817587"/>
                <a:ext cx="79760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254374" y="21659850"/>
              <a:ext cx="1222376"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LL/Downloads/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ropdown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nieaf@nemc.or.tz" TargetMode="External"/><Relationship Id="rId2" Type="http://schemas.openxmlformats.org/officeDocument/2006/relationships/hyperlink" Target="mailto:nieaf@nemc.or.tz" TargetMode="External"/><Relationship Id="rId1" Type="http://schemas.openxmlformats.org/officeDocument/2006/relationships/hyperlink" Target="mailto:switbert.mukama@vpo.go.tz" TargetMode="External"/><Relationship Id="rId4"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ctrlProp" Target="../ctrlProps/ctrlProp71.xml"/><Relationship Id="rId2" Type="http://schemas.openxmlformats.org/officeDocument/2006/relationships/vmlDrawing" Target="../drawings/vmlDrawing2.vml"/><Relationship Id="rId1" Type="http://schemas.openxmlformats.org/officeDocument/2006/relationships/drawing" Target="../drawings/drawing3.xml"/><Relationship Id="rId5" Type="http://schemas.openxmlformats.org/officeDocument/2006/relationships/ctrlProp" Target="../ctrlProps/ctrlProp73.xml"/><Relationship Id="rId4" Type="http://schemas.openxmlformats.org/officeDocument/2006/relationships/ctrlProp" Target="../ctrlProps/ctrlProp72.xml"/></Relationships>
</file>

<file path=xl/worksheets/_rels/sheet7.xml.rels><?xml version="1.0" encoding="UTF-8" standalone="yes"?>
<Relationships xmlns="http://schemas.openxmlformats.org/package/2006/relationships"><Relationship Id="rId1" Type="http://schemas.openxmlformats.org/officeDocument/2006/relationships/hyperlink" Target="mailto:kasigazi.koku@gmail.com" TargetMode="External"/></Relationships>
</file>

<file path=xl/worksheets/_rels/sheet9.xml.rels><?xml version="1.0" encoding="UTF-8" standalone="yes"?>
<Relationships xmlns="http://schemas.openxmlformats.org/package/2006/relationships"><Relationship Id="rId3" Type="http://schemas.openxmlformats.org/officeDocument/2006/relationships/ctrlProp" Target="../ctrlProps/ctrlProp74.xml"/><Relationship Id="rId2" Type="http://schemas.openxmlformats.org/officeDocument/2006/relationships/vmlDrawing" Target="../drawings/vmlDrawing3.vml"/><Relationship Id="rId1" Type="http://schemas.openxmlformats.org/officeDocument/2006/relationships/drawing" Target="../drawings/drawing4.xml"/><Relationship Id="rId4" Type="http://schemas.openxmlformats.org/officeDocument/2006/relationships/ctrlProp" Target="../ctrlProps/ctrlProp75.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tabSelected="1" topLeftCell="B1" zoomScale="150" zoomScaleNormal="150" zoomScalePageLayoutView="150" workbookViewId="0">
      <selection activeCell="D48" sqref="D48"/>
    </sheetView>
  </sheetViews>
  <sheetFormatPr defaultColWidth="102.42578125" defaultRowHeight="15" x14ac:dyDescent="0.25"/>
  <cols>
    <col min="1" max="1" width="2.42578125" style="1" customWidth="1"/>
    <col min="2" max="2" width="9.85546875" style="118" customWidth="1"/>
    <col min="3" max="3" width="15.42578125" style="118" customWidth="1"/>
    <col min="4" max="4" width="40.42578125" style="1" customWidth="1"/>
    <col min="5" max="5" width="4.42578125" style="1" customWidth="1"/>
    <col min="6" max="6" width="3.140625" style="1" customWidth="1"/>
    <col min="7" max="7" width="4" style="1" customWidth="1"/>
    <col min="8" max="8" width="15.42578125" style="1" hidden="1" customWidth="1"/>
    <col min="9" max="13" width="0" style="1" hidden="1" customWidth="1"/>
    <col min="14" max="15" width="9.42578125" style="1" hidden="1" customWidth="1"/>
    <col min="16" max="16" width="0" style="1" hidden="1" customWidth="1"/>
    <col min="17" max="17" width="2.42578125" style="1" customWidth="1"/>
    <col min="18" max="251" width="9.42578125" style="1" customWidth="1"/>
    <col min="252" max="252" width="2.42578125" style="1" customWidth="1"/>
    <col min="253" max="254" width="9.42578125" style="1" customWidth="1"/>
    <col min="255" max="255" width="17.42578125" style="1" customWidth="1"/>
    <col min="256" max="16384" width="102.42578125" style="1"/>
  </cols>
  <sheetData>
    <row r="1" spans="2:16" ht="15.75" thickBot="1" x14ac:dyDescent="0.3"/>
    <row r="2" spans="2:16" ht="15.75" thickBot="1" x14ac:dyDescent="0.3">
      <c r="B2" s="119"/>
      <c r="C2" s="120"/>
      <c r="D2" s="52"/>
      <c r="E2" s="53"/>
    </row>
    <row r="3" spans="2:16" ht="19.5" thickBot="1" x14ac:dyDescent="0.35">
      <c r="B3" s="121"/>
      <c r="C3" s="122"/>
      <c r="D3" s="71" t="s">
        <v>776</v>
      </c>
      <c r="E3" s="62"/>
    </row>
    <row r="4" spans="2:16" ht="15.75" thickBot="1" x14ac:dyDescent="0.3">
      <c r="B4" s="121"/>
      <c r="C4" s="122"/>
      <c r="D4" s="61" t="s">
        <v>786</v>
      </c>
      <c r="E4" s="62"/>
    </row>
    <row r="5" spans="2:16" ht="15.75" thickBot="1" x14ac:dyDescent="0.3">
      <c r="B5" s="121"/>
      <c r="C5" s="125" t="s">
        <v>268</v>
      </c>
      <c r="D5" s="458" t="s">
        <v>846</v>
      </c>
      <c r="E5" s="62"/>
    </row>
    <row r="6" spans="2:16" s="2" customFormat="1" x14ac:dyDescent="0.25">
      <c r="B6" s="123"/>
      <c r="C6" s="69"/>
      <c r="D6" s="33"/>
      <c r="E6" s="31"/>
      <c r="G6" s="1"/>
      <c r="H6" s="1"/>
      <c r="I6" s="1"/>
      <c r="J6" s="1"/>
      <c r="K6" s="1"/>
      <c r="L6" s="1"/>
      <c r="M6" s="1"/>
      <c r="N6" s="1"/>
      <c r="O6" s="1"/>
      <c r="P6" s="1"/>
    </row>
    <row r="7" spans="2:16" s="2" customFormat="1" ht="30.75" customHeight="1" x14ac:dyDescent="0.25">
      <c r="B7" s="123"/>
      <c r="C7" s="63" t="s">
        <v>210</v>
      </c>
      <c r="D7" s="421" t="s">
        <v>850</v>
      </c>
      <c r="E7" s="31"/>
      <c r="G7" s="1"/>
      <c r="H7" s="1"/>
      <c r="I7" s="1"/>
      <c r="J7" s="1"/>
      <c r="K7" s="1"/>
      <c r="L7" s="1"/>
      <c r="M7" s="1"/>
      <c r="N7" s="1"/>
      <c r="O7" s="1"/>
      <c r="P7" s="1"/>
    </row>
    <row r="8" spans="2:16" s="2" customFormat="1" ht="12.95" hidden="1" customHeight="1" x14ac:dyDescent="0.25">
      <c r="B8" s="121"/>
      <c r="C8" s="122"/>
      <c r="D8" s="421" t="s">
        <v>847</v>
      </c>
      <c r="E8" s="31"/>
      <c r="G8" s="1"/>
      <c r="H8" s="1"/>
      <c r="I8" s="1"/>
      <c r="J8" s="1"/>
      <c r="K8" s="1"/>
      <c r="L8" s="1"/>
      <c r="M8" s="1"/>
      <c r="N8" s="1"/>
      <c r="O8" s="1"/>
      <c r="P8" s="1"/>
    </row>
    <row r="9" spans="2:16" s="2" customFormat="1" ht="12.95" hidden="1" customHeight="1" x14ac:dyDescent="0.25">
      <c r="B9" s="121"/>
      <c r="C9" s="122"/>
      <c r="D9" s="421" t="s">
        <v>848</v>
      </c>
      <c r="E9" s="31"/>
      <c r="G9" s="1"/>
      <c r="H9" s="1"/>
      <c r="I9" s="1"/>
      <c r="J9" s="1"/>
      <c r="K9" s="1"/>
      <c r="L9" s="1"/>
      <c r="M9" s="1"/>
      <c r="N9" s="1"/>
      <c r="O9" s="1"/>
      <c r="P9" s="1"/>
    </row>
    <row r="10" spans="2:16" s="2" customFormat="1" ht="12.95" hidden="1" customHeight="1" x14ac:dyDescent="0.25">
      <c r="B10" s="121"/>
      <c r="C10" s="122"/>
      <c r="D10" s="421" t="s">
        <v>849</v>
      </c>
      <c r="E10" s="31"/>
      <c r="G10" s="1"/>
      <c r="H10" s="1"/>
      <c r="I10" s="1"/>
      <c r="J10" s="1"/>
      <c r="K10" s="1"/>
      <c r="L10" s="1"/>
      <c r="M10" s="1"/>
      <c r="N10" s="1"/>
      <c r="O10" s="1"/>
      <c r="P10" s="1"/>
    </row>
    <row r="11" spans="2:16" s="2" customFormat="1" hidden="1" x14ac:dyDescent="0.25">
      <c r="B11" s="121"/>
      <c r="C11" s="122"/>
      <c r="D11" s="61"/>
      <c r="E11" s="31"/>
      <c r="G11" s="1"/>
      <c r="H11" s="1"/>
      <c r="I11" s="1"/>
      <c r="J11" s="1"/>
      <c r="K11" s="1"/>
      <c r="L11" s="1"/>
      <c r="M11" s="1"/>
      <c r="N11" s="1"/>
      <c r="O11" s="1"/>
      <c r="P11" s="1"/>
    </row>
    <row r="12" spans="2:16" s="2" customFormat="1" ht="15.75" thickBot="1" x14ac:dyDescent="0.3">
      <c r="B12" s="123"/>
      <c r="C12" s="69"/>
      <c r="D12" s="33"/>
      <c r="E12" s="31"/>
      <c r="G12" s="1"/>
      <c r="H12" s="1"/>
      <c r="I12" s="1"/>
      <c r="J12" s="1"/>
      <c r="K12" s="1"/>
      <c r="L12" s="1"/>
      <c r="M12" s="1"/>
      <c r="N12" s="1"/>
      <c r="O12" s="1"/>
      <c r="P12" s="1"/>
    </row>
    <row r="13" spans="2:16" s="2" customFormat="1" ht="409.6" thickBot="1" x14ac:dyDescent="0.3">
      <c r="B13" s="123"/>
      <c r="C13" s="64" t="s">
        <v>0</v>
      </c>
      <c r="D13" s="9" t="s">
        <v>913</v>
      </c>
      <c r="E13" s="31"/>
      <c r="G13" s="1"/>
      <c r="H13" s="1"/>
      <c r="I13" s="1"/>
      <c r="J13" s="1"/>
      <c r="K13" s="1"/>
      <c r="L13" s="1"/>
      <c r="M13" s="1"/>
      <c r="N13" s="1"/>
      <c r="O13" s="1"/>
      <c r="P13" s="1"/>
    </row>
    <row r="14" spans="2:16" s="2" customFormat="1" ht="15.75" thickBot="1" x14ac:dyDescent="0.3">
      <c r="B14" s="123"/>
      <c r="C14" s="69"/>
      <c r="D14" s="33"/>
      <c r="E14" s="31"/>
      <c r="G14" s="1"/>
      <c r="H14" s="1" t="s">
        <v>1</v>
      </c>
      <c r="I14" s="1" t="s">
        <v>2</v>
      </c>
      <c r="J14" s="1"/>
      <c r="K14" s="1" t="s">
        <v>3</v>
      </c>
      <c r="L14" s="1" t="s">
        <v>4</v>
      </c>
      <c r="M14" s="1" t="s">
        <v>5</v>
      </c>
      <c r="N14" s="1" t="s">
        <v>6</v>
      </c>
      <c r="O14" s="1" t="s">
        <v>7</v>
      </c>
      <c r="P14" s="1" t="s">
        <v>8</v>
      </c>
    </row>
    <row r="15" spans="2:16" s="2" customFormat="1" x14ac:dyDescent="0.25">
      <c r="B15" s="123"/>
      <c r="C15" s="65" t="s">
        <v>201</v>
      </c>
      <c r="D15" s="10"/>
      <c r="E15" s="31"/>
      <c r="G15" s="1"/>
      <c r="H15" s="3" t="s">
        <v>9</v>
      </c>
      <c r="I15" s="1" t="s">
        <v>10</v>
      </c>
      <c r="J15" s="1" t="s">
        <v>11</v>
      </c>
      <c r="K15" s="1" t="s">
        <v>12</v>
      </c>
      <c r="L15" s="1">
        <v>1</v>
      </c>
      <c r="M15" s="1">
        <v>1</v>
      </c>
      <c r="N15" s="1" t="s">
        <v>13</v>
      </c>
      <c r="O15" s="1" t="s">
        <v>14</v>
      </c>
      <c r="P15" s="1" t="s">
        <v>15</v>
      </c>
    </row>
    <row r="16" spans="2:16" s="2" customFormat="1" ht="29.25" customHeight="1" x14ac:dyDescent="0.25">
      <c r="B16" s="579" t="s">
        <v>258</v>
      </c>
      <c r="C16" s="582"/>
      <c r="D16" s="11" t="s">
        <v>851</v>
      </c>
      <c r="E16" s="31"/>
      <c r="G16" s="1"/>
      <c r="H16" s="3" t="s">
        <v>16</v>
      </c>
      <c r="I16" s="1" t="s">
        <v>17</v>
      </c>
      <c r="J16" s="1" t="s">
        <v>18</v>
      </c>
      <c r="K16" s="1" t="s">
        <v>19</v>
      </c>
      <c r="L16" s="1">
        <v>2</v>
      </c>
      <c r="M16" s="1">
        <v>2</v>
      </c>
      <c r="N16" s="1" t="s">
        <v>20</v>
      </c>
      <c r="O16" s="1" t="s">
        <v>21</v>
      </c>
      <c r="P16" s="1" t="s">
        <v>22</v>
      </c>
    </row>
    <row r="17" spans="2:16" s="2" customFormat="1" x14ac:dyDescent="0.25">
      <c r="B17" s="123"/>
      <c r="C17" s="65" t="s">
        <v>206</v>
      </c>
      <c r="D17" s="11" t="s">
        <v>914</v>
      </c>
      <c r="E17" s="31"/>
      <c r="G17" s="1"/>
      <c r="H17" s="3" t="s">
        <v>23</v>
      </c>
      <c r="I17" s="1" t="s">
        <v>24</v>
      </c>
      <c r="J17" s="1"/>
      <c r="K17" s="1" t="s">
        <v>25</v>
      </c>
      <c r="L17" s="1">
        <v>3</v>
      </c>
      <c r="M17" s="1">
        <v>3</v>
      </c>
      <c r="N17" s="1" t="s">
        <v>26</v>
      </c>
      <c r="O17" s="1" t="s">
        <v>27</v>
      </c>
      <c r="P17" s="1" t="s">
        <v>28</v>
      </c>
    </row>
    <row r="18" spans="2:16" s="2" customFormat="1" x14ac:dyDescent="0.25">
      <c r="B18" s="124"/>
      <c r="C18" s="64" t="s">
        <v>202</v>
      </c>
      <c r="D18" s="11" t="s">
        <v>852</v>
      </c>
      <c r="E18" s="31"/>
      <c r="G18" s="1"/>
      <c r="H18" s="3" t="s">
        <v>29</v>
      </c>
      <c r="I18" s="1"/>
      <c r="J18" s="1"/>
      <c r="K18" s="1" t="s">
        <v>30</v>
      </c>
      <c r="L18" s="1">
        <v>5</v>
      </c>
      <c r="M18" s="1">
        <v>5</v>
      </c>
      <c r="N18" s="1" t="s">
        <v>31</v>
      </c>
      <c r="O18" s="1" t="s">
        <v>32</v>
      </c>
      <c r="P18" s="1" t="s">
        <v>33</v>
      </c>
    </row>
    <row r="19" spans="2:16" s="2" customFormat="1" ht="44.25" customHeight="1" thickBot="1" x14ac:dyDescent="0.3">
      <c r="B19" s="583" t="s">
        <v>203</v>
      </c>
      <c r="C19" s="584"/>
      <c r="D19" s="352" t="s">
        <v>853</v>
      </c>
      <c r="E19" s="31"/>
      <c r="G19" s="1"/>
      <c r="H19" s="3" t="s">
        <v>34</v>
      </c>
      <c r="I19" s="1"/>
      <c r="J19" s="1"/>
      <c r="K19" s="1" t="s">
        <v>35</v>
      </c>
      <c r="L19" s="1"/>
      <c r="M19" s="1"/>
      <c r="N19" s="1"/>
      <c r="O19" s="1" t="s">
        <v>36</v>
      </c>
      <c r="P19" s="1" t="s">
        <v>37</v>
      </c>
    </row>
    <row r="20" spans="2:16" s="2" customFormat="1" x14ac:dyDescent="0.25">
      <c r="B20" s="123"/>
      <c r="C20" s="64"/>
      <c r="D20" s="33"/>
      <c r="E20" s="62"/>
      <c r="F20" s="3"/>
      <c r="G20" s="1"/>
      <c r="H20" s="1"/>
      <c r="J20" s="1"/>
      <c r="K20" s="1"/>
      <c r="L20" s="1"/>
      <c r="M20" s="1" t="s">
        <v>38</v>
      </c>
      <c r="N20" s="1" t="s">
        <v>39</v>
      </c>
    </row>
    <row r="21" spans="2:16" s="2" customFormat="1" x14ac:dyDescent="0.25">
      <c r="B21" s="123"/>
      <c r="C21" s="125" t="s">
        <v>205</v>
      </c>
      <c r="D21" s="33"/>
      <c r="E21" s="62"/>
      <c r="F21" s="3"/>
      <c r="G21" s="1"/>
      <c r="H21" s="1"/>
      <c r="J21" s="1"/>
      <c r="K21" s="1"/>
      <c r="L21" s="1"/>
      <c r="M21" s="1" t="s">
        <v>40</v>
      </c>
      <c r="N21" s="1" t="s">
        <v>41</v>
      </c>
    </row>
    <row r="22" spans="2:16" s="2" customFormat="1" x14ac:dyDescent="0.25">
      <c r="B22" s="123"/>
      <c r="C22" s="126" t="s">
        <v>208</v>
      </c>
      <c r="D22" s="33"/>
      <c r="E22" s="31"/>
      <c r="G22" s="1"/>
      <c r="H22" s="3" t="s">
        <v>42</v>
      </c>
      <c r="I22" s="1"/>
      <c r="J22" s="1"/>
      <c r="L22" s="1"/>
      <c r="M22" s="1"/>
      <c r="N22" s="1"/>
      <c r="O22" s="1" t="s">
        <v>43</v>
      </c>
      <c r="P22" s="1" t="s">
        <v>44</v>
      </c>
    </row>
    <row r="23" spans="2:16" s="2" customFormat="1" x14ac:dyDescent="0.25">
      <c r="B23" s="579" t="s">
        <v>207</v>
      </c>
      <c r="C23" s="582"/>
      <c r="D23" s="555" t="s">
        <v>1045</v>
      </c>
      <c r="E23" s="31"/>
      <c r="G23" s="1"/>
      <c r="H23" s="3"/>
      <c r="I23" s="1"/>
      <c r="J23" s="1"/>
      <c r="L23" s="1"/>
      <c r="M23" s="1"/>
      <c r="N23" s="1"/>
      <c r="O23" s="1"/>
      <c r="P23" s="1"/>
    </row>
    <row r="24" spans="2:16" s="2" customFormat="1" ht="4.5" customHeight="1" x14ac:dyDescent="0.25">
      <c r="B24" s="579"/>
      <c r="C24" s="582"/>
      <c r="D24" s="481"/>
      <c r="E24" s="31"/>
      <c r="G24" s="1"/>
      <c r="H24" s="3"/>
      <c r="I24" s="1"/>
      <c r="J24" s="1"/>
      <c r="L24" s="1"/>
      <c r="M24" s="1"/>
      <c r="N24" s="1"/>
      <c r="O24" s="1"/>
      <c r="P24" s="1"/>
    </row>
    <row r="25" spans="2:16" s="2" customFormat="1" ht="27.75" customHeight="1" x14ac:dyDescent="0.25">
      <c r="B25" s="579" t="s">
        <v>262</v>
      </c>
      <c r="C25" s="582"/>
      <c r="D25" s="556" t="s">
        <v>1046</v>
      </c>
      <c r="E25" s="31"/>
      <c r="F25" s="1"/>
      <c r="G25" s="3"/>
      <c r="H25" s="1"/>
      <c r="I25" s="1"/>
      <c r="K25" s="1"/>
      <c r="L25" s="1"/>
      <c r="M25" s="1"/>
      <c r="N25" s="1" t="s">
        <v>45</v>
      </c>
      <c r="O25" s="1" t="s">
        <v>46</v>
      </c>
    </row>
    <row r="26" spans="2:16" s="2" customFormat="1" ht="32.25" customHeight="1" x14ac:dyDescent="0.25">
      <c r="B26" s="579" t="s">
        <v>209</v>
      </c>
      <c r="C26" s="582"/>
      <c r="D26" s="557" t="s">
        <v>1047</v>
      </c>
      <c r="E26" s="31"/>
      <c r="F26" s="1"/>
      <c r="G26" s="3"/>
      <c r="H26" s="1"/>
      <c r="I26" s="1"/>
      <c r="K26" s="1"/>
      <c r="L26" s="1"/>
      <c r="M26" s="1"/>
      <c r="N26" s="1" t="s">
        <v>47</v>
      </c>
      <c r="O26" s="1" t="s">
        <v>48</v>
      </c>
    </row>
    <row r="27" spans="2:16" s="2" customFormat="1" ht="28.5" customHeight="1" x14ac:dyDescent="0.25">
      <c r="B27" s="577" t="s">
        <v>769</v>
      </c>
      <c r="C27" s="578"/>
      <c r="D27" s="554" t="s">
        <v>854</v>
      </c>
      <c r="E27" s="66"/>
      <c r="F27" s="1"/>
      <c r="G27" s="3"/>
      <c r="H27" s="1"/>
      <c r="I27" s="1"/>
      <c r="J27" s="1"/>
      <c r="K27" s="1"/>
      <c r="L27" s="1"/>
      <c r="M27" s="1"/>
      <c r="N27" s="1"/>
      <c r="O27" s="1"/>
    </row>
    <row r="28" spans="2:16" s="2" customFormat="1" ht="14.25" customHeight="1" x14ac:dyDescent="0.25">
      <c r="B28" s="373"/>
      <c r="C28" s="374"/>
      <c r="D28" s="482"/>
      <c r="E28" s="66"/>
      <c r="F28" s="1"/>
      <c r="G28" s="3"/>
      <c r="H28" s="1"/>
      <c r="I28" s="1"/>
      <c r="J28" s="1"/>
      <c r="K28" s="1"/>
      <c r="L28" s="1"/>
      <c r="M28" s="1"/>
      <c r="N28" s="1"/>
      <c r="O28" s="1"/>
    </row>
    <row r="29" spans="2:16" s="2" customFormat="1" x14ac:dyDescent="0.25">
      <c r="B29" s="375"/>
      <c r="C29" s="366" t="s">
        <v>768</v>
      </c>
      <c r="D29" s="558" t="s">
        <v>855</v>
      </c>
      <c r="E29" s="31"/>
      <c r="F29" s="1"/>
      <c r="G29" s="3"/>
      <c r="H29" s="1"/>
      <c r="I29" s="1"/>
      <c r="J29" s="1"/>
      <c r="K29" s="1"/>
      <c r="L29" s="1"/>
      <c r="M29" s="1"/>
      <c r="N29" s="1"/>
      <c r="O29" s="1"/>
    </row>
    <row r="30" spans="2:16" s="2" customFormat="1" ht="38.25" customHeight="1" x14ac:dyDescent="0.25">
      <c r="B30" s="577" t="s">
        <v>770</v>
      </c>
      <c r="C30" s="578"/>
      <c r="D30" s="575" t="s">
        <v>856</v>
      </c>
      <c r="E30" s="351"/>
      <c r="F30" s="1"/>
      <c r="G30" s="3"/>
      <c r="H30" s="1"/>
      <c r="I30" s="1"/>
      <c r="J30" s="1"/>
      <c r="K30" s="1"/>
      <c r="L30" s="1"/>
      <c r="M30" s="1"/>
      <c r="N30" s="1"/>
      <c r="O30" s="1"/>
    </row>
    <row r="31" spans="2:16" s="2" customFormat="1" ht="15.75" thickBot="1" x14ac:dyDescent="0.3">
      <c r="B31" s="375"/>
      <c r="C31" s="376" t="s">
        <v>837</v>
      </c>
      <c r="D31" s="576"/>
      <c r="E31" s="351"/>
      <c r="F31" s="1"/>
      <c r="G31" s="3"/>
      <c r="H31" s="1"/>
      <c r="I31" s="1"/>
      <c r="J31" s="1"/>
      <c r="K31" s="1"/>
      <c r="L31" s="1"/>
      <c r="M31" s="1"/>
      <c r="N31" s="1"/>
      <c r="O31" s="1"/>
    </row>
    <row r="32" spans="2:16" s="2" customFormat="1" x14ac:dyDescent="0.25">
      <c r="B32" s="349"/>
      <c r="C32" s="350"/>
      <c r="D32" s="67"/>
      <c r="E32" s="31"/>
      <c r="F32" s="1"/>
      <c r="G32" s="3"/>
      <c r="H32" s="1"/>
      <c r="I32" s="1"/>
      <c r="J32" s="1"/>
      <c r="K32" s="1"/>
      <c r="L32" s="1"/>
      <c r="M32" s="1"/>
      <c r="N32" s="1"/>
      <c r="O32" s="1"/>
    </row>
    <row r="33" spans="2:16" s="2" customFormat="1" ht="44.25" thickBot="1" x14ac:dyDescent="0.3">
      <c r="B33" s="349"/>
      <c r="C33" s="350"/>
      <c r="D33" s="551" t="s">
        <v>823</v>
      </c>
      <c r="E33" s="31"/>
      <c r="F33" s="1"/>
      <c r="G33" s="3"/>
      <c r="H33" s="1"/>
      <c r="I33" s="1"/>
      <c r="J33" s="1"/>
      <c r="K33" s="1"/>
      <c r="L33" s="1"/>
      <c r="M33" s="1"/>
      <c r="N33" s="1"/>
      <c r="O33" s="1"/>
    </row>
    <row r="34" spans="2:16" s="2" customFormat="1" ht="25.5" customHeight="1" x14ac:dyDescent="0.25">
      <c r="B34" s="349"/>
      <c r="C34" s="377" t="s">
        <v>787</v>
      </c>
      <c r="D34" s="367" t="s">
        <v>1041</v>
      </c>
      <c r="E34" s="31"/>
      <c r="F34" s="1"/>
      <c r="G34" s="3"/>
      <c r="H34" s="1"/>
      <c r="I34" s="1"/>
      <c r="J34" s="1"/>
      <c r="K34" s="1"/>
      <c r="L34" s="1"/>
      <c r="M34" s="1"/>
      <c r="N34" s="1"/>
      <c r="O34" s="1"/>
    </row>
    <row r="35" spans="2:16" s="2" customFormat="1" ht="60" x14ac:dyDescent="0.25">
      <c r="B35" s="349"/>
      <c r="C35" s="378" t="s">
        <v>777</v>
      </c>
      <c r="D35" s="553" t="s">
        <v>1043</v>
      </c>
      <c r="E35" s="31"/>
      <c r="F35" s="1"/>
      <c r="G35" s="3"/>
      <c r="H35" s="1"/>
      <c r="I35" s="1"/>
      <c r="J35" s="1"/>
      <c r="K35" s="1"/>
      <c r="L35" s="1"/>
      <c r="M35" s="1"/>
      <c r="N35" s="1"/>
      <c r="O35" s="1"/>
    </row>
    <row r="36" spans="2:16" s="2" customFormat="1" x14ac:dyDescent="0.25">
      <c r="B36" s="349"/>
      <c r="C36" s="379" t="s">
        <v>228</v>
      </c>
      <c r="D36" s="552" t="s">
        <v>1042</v>
      </c>
      <c r="E36" s="31"/>
      <c r="F36" s="1"/>
      <c r="G36" s="3"/>
      <c r="H36" s="1"/>
      <c r="I36" s="1"/>
      <c r="J36" s="1"/>
      <c r="K36" s="1"/>
      <c r="L36" s="1"/>
      <c r="M36" s="1"/>
      <c r="N36" s="1"/>
      <c r="O36" s="1"/>
    </row>
    <row r="37" spans="2:16" s="2" customFormat="1" ht="57.75" customHeight="1" thickBot="1" x14ac:dyDescent="0.3">
      <c r="B37" s="349"/>
      <c r="C37" s="380" t="s">
        <v>778</v>
      </c>
      <c r="D37" s="357" t="s">
        <v>1044</v>
      </c>
      <c r="E37" s="31"/>
      <c r="F37" s="1"/>
      <c r="G37" s="3"/>
      <c r="H37" s="1"/>
      <c r="I37" s="1"/>
      <c r="J37" s="1"/>
      <c r="K37" s="1"/>
      <c r="L37" s="1"/>
      <c r="M37" s="1"/>
      <c r="N37" s="1"/>
      <c r="O37" s="1"/>
    </row>
    <row r="38" spans="2:16" s="2" customFormat="1" x14ac:dyDescent="0.25">
      <c r="B38" s="349"/>
      <c r="C38" s="350"/>
      <c r="D38" s="67"/>
      <c r="E38" s="33"/>
      <c r="F38" s="358"/>
      <c r="G38" s="3"/>
      <c r="H38" s="1"/>
      <c r="I38" s="1"/>
      <c r="J38" s="1"/>
      <c r="K38" s="1"/>
      <c r="L38" s="1"/>
      <c r="M38" s="1"/>
      <c r="N38" s="1"/>
      <c r="O38" s="1"/>
    </row>
    <row r="39" spans="2:16" s="2" customFormat="1" ht="10.5" customHeight="1" x14ac:dyDescent="0.25">
      <c r="B39" s="349"/>
      <c r="C39" s="350"/>
      <c r="D39" s="67"/>
      <c r="E39" s="33"/>
      <c r="F39" s="358"/>
      <c r="G39" s="3"/>
      <c r="H39" s="1"/>
      <c r="I39" s="1"/>
      <c r="J39" s="1"/>
      <c r="K39" s="1"/>
      <c r="L39" s="1"/>
      <c r="M39" s="1"/>
      <c r="N39" s="1"/>
      <c r="O39" s="1"/>
    </row>
    <row r="40" spans="2:16" s="2" customFormat="1" ht="30" customHeight="1" thickBot="1" x14ac:dyDescent="0.3">
      <c r="B40" s="123"/>
      <c r="C40" s="69"/>
      <c r="D40" s="381" t="s">
        <v>824</v>
      </c>
      <c r="E40" s="33"/>
      <c r="F40" s="358"/>
      <c r="G40" s="1"/>
      <c r="H40" s="3" t="s">
        <v>49</v>
      </c>
      <c r="I40" s="1"/>
      <c r="J40" s="1"/>
      <c r="K40" s="1"/>
      <c r="L40" s="1"/>
      <c r="M40" s="1"/>
      <c r="N40" s="1"/>
      <c r="O40" s="1"/>
      <c r="P40" s="1"/>
    </row>
    <row r="41" spans="2:16" s="2" customFormat="1" ht="80.25" customHeight="1" thickBot="1" x14ac:dyDescent="0.3">
      <c r="B41" s="123"/>
      <c r="C41" s="69"/>
      <c r="D41" s="13" t="s">
        <v>915</v>
      </c>
      <c r="E41" s="31"/>
      <c r="F41" s="4"/>
      <c r="G41" s="1"/>
      <c r="H41" s="3" t="s">
        <v>50</v>
      </c>
      <c r="I41" s="1"/>
      <c r="J41" s="1"/>
      <c r="K41" s="1"/>
      <c r="L41" s="1"/>
      <c r="M41" s="1"/>
      <c r="N41" s="1"/>
      <c r="O41" s="1"/>
      <c r="P41" s="1"/>
    </row>
    <row r="42" spans="2:16" s="2" customFormat="1" ht="32.25" customHeight="1" thickBot="1" x14ac:dyDescent="0.3">
      <c r="B42" s="579" t="s">
        <v>825</v>
      </c>
      <c r="C42" s="580"/>
      <c r="D42" s="33"/>
      <c r="E42" s="31"/>
      <c r="G42" s="1"/>
      <c r="H42" s="3" t="s">
        <v>51</v>
      </c>
      <c r="I42" s="1"/>
      <c r="J42" s="1"/>
      <c r="K42" s="1"/>
      <c r="L42" s="1"/>
      <c r="M42" s="1"/>
      <c r="N42" s="1"/>
      <c r="O42" s="1"/>
      <c r="P42" s="1"/>
    </row>
    <row r="43" spans="2:16" s="2" customFormat="1" ht="17.25" customHeight="1" thickBot="1" x14ac:dyDescent="0.3">
      <c r="B43" s="579"/>
      <c r="C43" s="580"/>
      <c r="D43" s="13"/>
      <c r="E43" s="31"/>
      <c r="G43" s="1"/>
      <c r="H43" s="3" t="s">
        <v>52</v>
      </c>
      <c r="I43" s="1"/>
      <c r="J43" s="1"/>
      <c r="K43" s="1"/>
      <c r="L43" s="1"/>
      <c r="M43" s="1"/>
      <c r="N43" s="1"/>
      <c r="O43" s="1"/>
      <c r="P43" s="1"/>
    </row>
    <row r="44" spans="2:16" s="2" customFormat="1" x14ac:dyDescent="0.25">
      <c r="B44" s="123"/>
      <c r="C44" s="69"/>
      <c r="D44" s="33"/>
      <c r="E44" s="31"/>
      <c r="F44" s="4"/>
      <c r="G44" s="1"/>
      <c r="H44" s="3" t="s">
        <v>53</v>
      </c>
      <c r="I44" s="1"/>
      <c r="J44" s="1"/>
      <c r="K44" s="1"/>
      <c r="L44" s="1"/>
      <c r="M44" s="1"/>
      <c r="N44" s="1"/>
      <c r="O44" s="1"/>
      <c r="P44" s="1"/>
    </row>
    <row r="45" spans="2:16" s="2" customFormat="1" x14ac:dyDescent="0.25">
      <c r="B45" s="123"/>
      <c r="C45" s="366" t="s">
        <v>54</v>
      </c>
      <c r="D45" s="33"/>
      <c r="E45" s="31"/>
      <c r="G45" s="1"/>
      <c r="H45" s="3" t="s">
        <v>55</v>
      </c>
      <c r="I45" s="1"/>
      <c r="J45" s="1"/>
      <c r="K45" s="1"/>
      <c r="L45" s="1"/>
      <c r="M45" s="1"/>
      <c r="N45" s="1"/>
      <c r="O45" s="1"/>
      <c r="P45" s="1"/>
    </row>
    <row r="46" spans="2:16" s="2" customFormat="1" ht="31.5" customHeight="1" thickBot="1" x14ac:dyDescent="0.3">
      <c r="B46" s="577" t="s">
        <v>838</v>
      </c>
      <c r="C46" s="581"/>
      <c r="D46" s="33"/>
      <c r="E46" s="31"/>
      <c r="G46" s="1"/>
      <c r="H46" s="3" t="s">
        <v>56</v>
      </c>
      <c r="I46" s="1"/>
      <c r="J46" s="1"/>
      <c r="K46" s="1"/>
      <c r="L46" s="1"/>
      <c r="M46" s="1"/>
      <c r="N46" s="1"/>
      <c r="O46" s="1"/>
      <c r="P46" s="1"/>
    </row>
    <row r="47" spans="2:16" s="2" customFormat="1" x14ac:dyDescent="0.25">
      <c r="B47" s="123"/>
      <c r="C47" s="69" t="s">
        <v>57</v>
      </c>
      <c r="D47" s="483" t="s">
        <v>922</v>
      </c>
      <c r="E47" s="31"/>
      <c r="G47" s="1"/>
      <c r="H47" s="3" t="s">
        <v>58</v>
      </c>
      <c r="I47" s="1"/>
      <c r="J47" s="1"/>
      <c r="K47" s="1"/>
      <c r="L47" s="1"/>
      <c r="M47" s="1"/>
      <c r="N47" s="1"/>
      <c r="O47" s="1"/>
      <c r="P47" s="1"/>
    </row>
    <row r="48" spans="2:16" s="2" customFormat="1" x14ac:dyDescent="0.25">
      <c r="B48" s="123"/>
      <c r="C48" s="69" t="s">
        <v>59</v>
      </c>
      <c r="D48" s="457" t="s">
        <v>1051</v>
      </c>
      <c r="E48" s="31"/>
      <c r="G48" s="1"/>
      <c r="H48" s="3" t="s">
        <v>60</v>
      </c>
      <c r="I48" s="1"/>
      <c r="J48" s="1"/>
      <c r="K48" s="1"/>
      <c r="L48" s="1"/>
      <c r="M48" s="1"/>
      <c r="N48" s="1"/>
      <c r="O48" s="1"/>
      <c r="P48" s="1"/>
    </row>
    <row r="49" spans="1:16" s="2" customFormat="1" ht="15.75" thickBot="1" x14ac:dyDescent="0.3">
      <c r="B49" s="123"/>
      <c r="C49" s="69" t="s">
        <v>61</v>
      </c>
      <c r="D49" s="15" t="s">
        <v>1050</v>
      </c>
      <c r="E49" s="31"/>
      <c r="G49" s="1"/>
      <c r="H49" s="3" t="s">
        <v>62</v>
      </c>
      <c r="I49" s="1"/>
      <c r="J49" s="1"/>
      <c r="K49" s="1"/>
      <c r="L49" s="1"/>
      <c r="M49" s="1"/>
      <c r="N49" s="1"/>
      <c r="O49" s="1"/>
      <c r="P49" s="1"/>
    </row>
    <row r="50" spans="1:16" s="2" customFormat="1" ht="3.75" customHeight="1" x14ac:dyDescent="0.25">
      <c r="B50" s="123"/>
      <c r="C50" s="69"/>
      <c r="D50" s="356"/>
      <c r="E50" s="31"/>
      <c r="G50" s="1"/>
      <c r="H50" s="3"/>
      <c r="I50" s="1"/>
      <c r="J50" s="1"/>
      <c r="K50" s="1"/>
      <c r="L50" s="1"/>
      <c r="M50" s="1"/>
      <c r="N50" s="1"/>
      <c r="O50" s="1"/>
      <c r="P50" s="1"/>
    </row>
    <row r="51" spans="1:16" s="2" customFormat="1" ht="27.75" customHeight="1" x14ac:dyDescent="0.25">
      <c r="B51" s="577" t="s">
        <v>839</v>
      </c>
      <c r="C51" s="581"/>
      <c r="D51" s="356"/>
      <c r="E51" s="31"/>
      <c r="G51" s="1"/>
      <c r="H51" s="3"/>
      <c r="I51" s="1"/>
      <c r="J51" s="1"/>
      <c r="K51" s="1"/>
      <c r="L51" s="1"/>
      <c r="M51" s="1"/>
      <c r="N51" s="1"/>
      <c r="O51" s="1"/>
      <c r="P51" s="1"/>
    </row>
    <row r="52" spans="1:16" s="2" customFormat="1" ht="15" customHeight="1" thickBot="1" x14ac:dyDescent="0.3">
      <c r="B52" s="577"/>
      <c r="C52" s="581"/>
      <c r="D52" s="33"/>
      <c r="E52" s="31"/>
      <c r="G52" s="1"/>
      <c r="H52" s="3" t="s">
        <v>63</v>
      </c>
      <c r="I52" s="1"/>
      <c r="J52" s="1"/>
      <c r="K52" s="1"/>
      <c r="L52" s="1"/>
      <c r="M52" s="1"/>
      <c r="N52" s="1"/>
      <c r="O52" s="1"/>
      <c r="P52" s="1"/>
    </row>
    <row r="53" spans="1:16" s="2" customFormat="1" x14ac:dyDescent="0.25">
      <c r="B53" s="123"/>
      <c r="C53" s="69" t="s">
        <v>57</v>
      </c>
      <c r="D53" s="14" t="s">
        <v>924</v>
      </c>
      <c r="E53" s="31"/>
      <c r="G53" s="1"/>
      <c r="H53" s="3" t="s">
        <v>64</v>
      </c>
      <c r="I53" s="1"/>
      <c r="J53" s="1"/>
      <c r="K53" s="1"/>
      <c r="L53" s="1"/>
      <c r="M53" s="1"/>
      <c r="N53" s="1"/>
      <c r="O53" s="1"/>
      <c r="P53" s="1"/>
    </row>
    <row r="54" spans="1:16" s="2" customFormat="1" x14ac:dyDescent="0.25">
      <c r="B54" s="123"/>
      <c r="C54" s="69" t="s">
        <v>59</v>
      </c>
      <c r="D54" s="457" t="s">
        <v>925</v>
      </c>
      <c r="E54" s="31"/>
      <c r="G54" s="1"/>
      <c r="H54" s="3" t="s">
        <v>65</v>
      </c>
      <c r="I54" s="1"/>
      <c r="J54" s="1"/>
      <c r="K54" s="1"/>
      <c r="L54" s="1"/>
      <c r="M54" s="1"/>
      <c r="N54" s="1"/>
      <c r="O54" s="1"/>
      <c r="P54" s="1"/>
    </row>
    <row r="55" spans="1:16" s="2" customFormat="1" ht="15.75" thickBot="1" x14ac:dyDescent="0.3">
      <c r="B55" s="123"/>
      <c r="C55" s="69" t="s">
        <v>61</v>
      </c>
      <c r="D55" s="15">
        <v>44905</v>
      </c>
      <c r="E55" s="31"/>
      <c r="G55" s="1"/>
      <c r="H55" s="3" t="s">
        <v>66</v>
      </c>
      <c r="I55" s="1"/>
      <c r="J55" s="1"/>
      <c r="K55" s="1"/>
      <c r="L55" s="1"/>
      <c r="M55" s="1"/>
      <c r="N55" s="1"/>
      <c r="O55" s="1"/>
      <c r="P55" s="1"/>
    </row>
    <row r="56" spans="1:16" s="2" customFormat="1" ht="15.75" thickBot="1" x14ac:dyDescent="0.3">
      <c r="B56" s="123"/>
      <c r="C56" s="65" t="s">
        <v>263</v>
      </c>
      <c r="D56" s="33"/>
      <c r="E56" s="31"/>
      <c r="G56" s="1"/>
      <c r="H56" s="3" t="s">
        <v>67</v>
      </c>
      <c r="I56" s="1"/>
      <c r="J56" s="1"/>
      <c r="K56" s="1"/>
      <c r="L56" s="1"/>
      <c r="M56" s="1"/>
      <c r="N56" s="1"/>
      <c r="O56" s="1"/>
      <c r="P56" s="1"/>
    </row>
    <row r="57" spans="1:16" s="2" customFormat="1" x14ac:dyDescent="0.25">
      <c r="B57" s="123"/>
      <c r="C57" s="69" t="s">
        <v>57</v>
      </c>
      <c r="D57" s="14" t="s">
        <v>922</v>
      </c>
      <c r="E57" s="31"/>
      <c r="G57" s="1"/>
      <c r="H57" s="3" t="s">
        <v>68</v>
      </c>
      <c r="I57" s="1"/>
      <c r="J57" s="1"/>
      <c r="K57" s="1"/>
      <c r="L57" s="1"/>
      <c r="M57" s="1"/>
      <c r="N57" s="1"/>
      <c r="O57" s="1"/>
      <c r="P57" s="1"/>
    </row>
    <row r="58" spans="1:16" s="2" customFormat="1" x14ac:dyDescent="0.25">
      <c r="B58" s="123"/>
      <c r="C58" s="69" t="s">
        <v>59</v>
      </c>
      <c r="D58" s="457" t="s">
        <v>923</v>
      </c>
      <c r="E58" s="31"/>
      <c r="G58" s="1"/>
      <c r="H58" s="3" t="s">
        <v>69</v>
      </c>
      <c r="I58" s="1"/>
      <c r="J58" s="1"/>
      <c r="K58" s="1"/>
      <c r="L58" s="1"/>
      <c r="M58" s="1"/>
      <c r="N58" s="1"/>
      <c r="O58" s="1"/>
      <c r="P58" s="1"/>
    </row>
    <row r="59" spans="1:16" ht="15.75" thickBot="1" x14ac:dyDescent="0.3">
      <c r="A59" s="2"/>
      <c r="B59" s="123"/>
      <c r="C59" s="69" t="s">
        <v>61</v>
      </c>
      <c r="D59" s="15">
        <v>44903</v>
      </c>
      <c r="E59" s="31"/>
      <c r="H59" s="3" t="s">
        <v>70</v>
      </c>
    </row>
    <row r="60" spans="1:16" ht="15.75" thickBot="1" x14ac:dyDescent="0.3">
      <c r="B60" s="123"/>
      <c r="C60" s="65" t="s">
        <v>204</v>
      </c>
      <c r="D60" s="33"/>
      <c r="E60" s="31"/>
      <c r="H60" s="3" t="s">
        <v>71</v>
      </c>
    </row>
    <row r="61" spans="1:16" x14ac:dyDescent="0.25">
      <c r="B61" s="123"/>
      <c r="C61" s="69" t="s">
        <v>57</v>
      </c>
      <c r="D61" s="14" t="s">
        <v>1049</v>
      </c>
      <c r="E61" s="31"/>
      <c r="H61" s="3" t="s">
        <v>72</v>
      </c>
    </row>
    <row r="62" spans="1:16" x14ac:dyDescent="0.25">
      <c r="B62" s="123"/>
      <c r="C62" s="69" t="s">
        <v>59</v>
      </c>
      <c r="D62" s="12" t="s">
        <v>1048</v>
      </c>
      <c r="E62" s="31"/>
      <c r="H62" s="3" t="s">
        <v>73</v>
      </c>
    </row>
    <row r="63" spans="1:16" ht="15.75" thickBot="1" x14ac:dyDescent="0.3">
      <c r="B63" s="123"/>
      <c r="C63" s="69" t="s">
        <v>61</v>
      </c>
      <c r="D63" s="15">
        <v>44891</v>
      </c>
      <c r="E63" s="31"/>
      <c r="H63" s="3" t="s">
        <v>74</v>
      </c>
    </row>
    <row r="64" spans="1:16" ht="15.75" thickBot="1" x14ac:dyDescent="0.3">
      <c r="B64" s="123"/>
      <c r="C64" s="65" t="s">
        <v>204</v>
      </c>
      <c r="D64" s="33"/>
      <c r="E64" s="31"/>
      <c r="H64" s="3" t="s">
        <v>75</v>
      </c>
    </row>
    <row r="65" spans="2:8" x14ac:dyDescent="0.25">
      <c r="B65" s="123"/>
      <c r="C65" s="69" t="s">
        <v>57</v>
      </c>
      <c r="D65" s="14"/>
      <c r="E65" s="31"/>
      <c r="H65" s="3" t="s">
        <v>76</v>
      </c>
    </row>
    <row r="66" spans="2:8" x14ac:dyDescent="0.25">
      <c r="B66" s="123"/>
      <c r="C66" s="69" t="s">
        <v>59</v>
      </c>
      <c r="D66" s="12"/>
      <c r="E66" s="31"/>
      <c r="H66" s="3" t="s">
        <v>77</v>
      </c>
    </row>
    <row r="67" spans="2:8" ht="15.75" thickBot="1" x14ac:dyDescent="0.3">
      <c r="B67" s="123"/>
      <c r="C67" s="69" t="s">
        <v>61</v>
      </c>
      <c r="D67" s="15"/>
      <c r="E67" s="31"/>
      <c r="H67" s="3" t="s">
        <v>78</v>
      </c>
    </row>
    <row r="68" spans="2:8" ht="15.75" thickBot="1" x14ac:dyDescent="0.3">
      <c r="B68" s="123"/>
      <c r="C68" s="65" t="s">
        <v>204</v>
      </c>
      <c r="D68" s="33"/>
      <c r="E68" s="31"/>
      <c r="H68" s="3" t="s">
        <v>79</v>
      </c>
    </row>
    <row r="69" spans="2:8" x14ac:dyDescent="0.25">
      <c r="B69" s="123"/>
      <c r="C69" s="69" t="s">
        <v>57</v>
      </c>
      <c r="D69" s="14"/>
      <c r="E69" s="31"/>
      <c r="H69" s="3" t="s">
        <v>80</v>
      </c>
    </row>
    <row r="70" spans="2:8" x14ac:dyDescent="0.25">
      <c r="B70" s="123"/>
      <c r="C70" s="69" t="s">
        <v>59</v>
      </c>
      <c r="D70" s="12"/>
      <c r="E70" s="31"/>
      <c r="H70" s="3" t="s">
        <v>81</v>
      </c>
    </row>
    <row r="71" spans="2:8" ht="15.75" thickBot="1" x14ac:dyDescent="0.3">
      <c r="B71" s="123"/>
      <c r="C71" s="69" t="s">
        <v>61</v>
      </c>
      <c r="D71" s="15"/>
      <c r="E71" s="31"/>
      <c r="H71" s="3" t="s">
        <v>82</v>
      </c>
    </row>
    <row r="72" spans="2:8" ht="15.75" thickBot="1" x14ac:dyDescent="0.3">
      <c r="B72" s="127"/>
      <c r="C72" s="128"/>
      <c r="D72" s="70"/>
      <c r="E72" s="43"/>
      <c r="H72" s="3" t="s">
        <v>83</v>
      </c>
    </row>
    <row r="73" spans="2:8" x14ac:dyDescent="0.25">
      <c r="H73" s="3" t="s">
        <v>84</v>
      </c>
    </row>
    <row r="74" spans="2:8" ht="15" customHeight="1" x14ac:dyDescent="0.25">
      <c r="H74" s="3" t="s">
        <v>85</v>
      </c>
    </row>
    <row r="75" spans="2:8" x14ac:dyDescent="0.25">
      <c r="H75" s="3" t="s">
        <v>86</v>
      </c>
    </row>
    <row r="76" spans="2:8" ht="14.25" customHeight="1" x14ac:dyDescent="0.25">
      <c r="H76" s="3" t="s">
        <v>87</v>
      </c>
    </row>
    <row r="77" spans="2:8" x14ac:dyDescent="0.25">
      <c r="H77" s="3" t="s">
        <v>88</v>
      </c>
    </row>
    <row r="78" spans="2:8" x14ac:dyDescent="0.25">
      <c r="H78" s="3" t="s">
        <v>89</v>
      </c>
    </row>
    <row r="79" spans="2:8" ht="14.25" customHeight="1" x14ac:dyDescent="0.25">
      <c r="H79" s="3" t="s">
        <v>90</v>
      </c>
    </row>
    <row r="80" spans="2:8" x14ac:dyDescent="0.25">
      <c r="H80" s="3" t="s">
        <v>91</v>
      </c>
    </row>
    <row r="81" spans="8:8" x14ac:dyDescent="0.25">
      <c r="H81" s="3" t="s">
        <v>92</v>
      </c>
    </row>
    <row r="82" spans="8:8" x14ac:dyDescent="0.25">
      <c r="H82" s="3" t="s">
        <v>93</v>
      </c>
    </row>
    <row r="83" spans="8:8" x14ac:dyDescent="0.25">
      <c r="H83" s="3" t="s">
        <v>94</v>
      </c>
    </row>
    <row r="84" spans="8:8" x14ac:dyDescent="0.25">
      <c r="H84" s="3" t="s">
        <v>95</v>
      </c>
    </row>
    <row r="85" spans="8:8" x14ac:dyDescent="0.25">
      <c r="H85" s="3" t="s">
        <v>96</v>
      </c>
    </row>
    <row r="86" spans="8:8" x14ac:dyDescent="0.25">
      <c r="H86" s="3" t="s">
        <v>97</v>
      </c>
    </row>
    <row r="87" spans="8:8" x14ac:dyDescent="0.25">
      <c r="H87" s="3" t="s">
        <v>98</v>
      </c>
    </row>
    <row r="88" spans="8:8" x14ac:dyDescent="0.25">
      <c r="H88" s="3" t="s">
        <v>99</v>
      </c>
    </row>
    <row r="89" spans="8:8" x14ac:dyDescent="0.25">
      <c r="H89" s="3" t="s">
        <v>100</v>
      </c>
    </row>
    <row r="90" spans="8:8" x14ac:dyDescent="0.25">
      <c r="H90" s="3" t="s">
        <v>101</v>
      </c>
    </row>
    <row r="91" spans="8:8" x14ac:dyDescent="0.25">
      <c r="H91" s="3" t="s">
        <v>102</v>
      </c>
    </row>
    <row r="92" spans="8:8" x14ac:dyDescent="0.25">
      <c r="H92" s="3" t="s">
        <v>103</v>
      </c>
    </row>
    <row r="93" spans="8:8" x14ac:dyDescent="0.25">
      <c r="H93" s="3" t="s">
        <v>104</v>
      </c>
    </row>
    <row r="94" spans="8:8" x14ac:dyDescent="0.25">
      <c r="H94" s="3" t="s">
        <v>105</v>
      </c>
    </row>
    <row r="95" spans="8:8" x14ac:dyDescent="0.25">
      <c r="H95" s="3" t="s">
        <v>106</v>
      </c>
    </row>
    <row r="96" spans="8:8" x14ac:dyDescent="0.25">
      <c r="H96" s="3" t="s">
        <v>107</v>
      </c>
    </row>
    <row r="97" spans="8:8" x14ac:dyDescent="0.25">
      <c r="H97" s="3" t="s">
        <v>108</v>
      </c>
    </row>
    <row r="98" spans="8:8" x14ac:dyDescent="0.25">
      <c r="H98" s="3" t="s">
        <v>109</v>
      </c>
    </row>
    <row r="99" spans="8:8" x14ac:dyDescent="0.25">
      <c r="H99" s="3" t="s">
        <v>110</v>
      </c>
    </row>
    <row r="100" spans="8:8" x14ac:dyDescent="0.25">
      <c r="H100" s="3" t="s">
        <v>111</v>
      </c>
    </row>
    <row r="101" spans="8:8" x14ac:dyDescent="0.25">
      <c r="H101" s="3" t="s">
        <v>112</v>
      </c>
    </row>
    <row r="102" spans="8:8" x14ac:dyDescent="0.25">
      <c r="H102" s="3" t="s">
        <v>113</v>
      </c>
    </row>
    <row r="103" spans="8:8" x14ac:dyDescent="0.25">
      <c r="H103" s="3" t="s">
        <v>114</v>
      </c>
    </row>
    <row r="104" spans="8:8" x14ac:dyDescent="0.25">
      <c r="H104" s="3" t="s">
        <v>115</v>
      </c>
    </row>
    <row r="105" spans="8:8" x14ac:dyDescent="0.25">
      <c r="H105" s="3" t="s">
        <v>116</v>
      </c>
    </row>
    <row r="106" spans="8:8" x14ac:dyDescent="0.25">
      <c r="H106" s="3" t="s">
        <v>117</v>
      </c>
    </row>
    <row r="107" spans="8:8" x14ac:dyDescent="0.25">
      <c r="H107" s="3" t="s">
        <v>118</v>
      </c>
    </row>
    <row r="108" spans="8:8" x14ac:dyDescent="0.25">
      <c r="H108" s="3" t="s">
        <v>119</v>
      </c>
    </row>
    <row r="109" spans="8:8" x14ac:dyDescent="0.25">
      <c r="H109" s="3" t="s">
        <v>120</v>
      </c>
    </row>
    <row r="110" spans="8:8" x14ac:dyDescent="0.25">
      <c r="H110" s="3" t="s">
        <v>121</v>
      </c>
    </row>
    <row r="111" spans="8:8" x14ac:dyDescent="0.25">
      <c r="H111" s="3" t="s">
        <v>122</v>
      </c>
    </row>
    <row r="112" spans="8:8" x14ac:dyDescent="0.25">
      <c r="H112" s="3" t="s">
        <v>123</v>
      </c>
    </row>
    <row r="113" spans="8:8" x14ac:dyDescent="0.25">
      <c r="H113" s="3" t="s">
        <v>124</v>
      </c>
    </row>
    <row r="114" spans="8:8" x14ac:dyDescent="0.25">
      <c r="H114" s="3" t="s">
        <v>125</v>
      </c>
    </row>
    <row r="115" spans="8:8" x14ac:dyDescent="0.25">
      <c r="H115" s="3" t="s">
        <v>126</v>
      </c>
    </row>
    <row r="116" spans="8:8" x14ac:dyDescent="0.25">
      <c r="H116" s="3" t="s">
        <v>127</v>
      </c>
    </row>
    <row r="117" spans="8:8" x14ac:dyDescent="0.25">
      <c r="H117" s="3" t="s">
        <v>128</v>
      </c>
    </row>
    <row r="118" spans="8:8" x14ac:dyDescent="0.25">
      <c r="H118" s="3" t="s">
        <v>129</v>
      </c>
    </row>
    <row r="119" spans="8:8" x14ac:dyDescent="0.25">
      <c r="H119" s="3" t="s">
        <v>130</v>
      </c>
    </row>
    <row r="120" spans="8:8" x14ac:dyDescent="0.25">
      <c r="H120" s="3" t="s">
        <v>131</v>
      </c>
    </row>
    <row r="121" spans="8:8" x14ac:dyDescent="0.25">
      <c r="H121" s="3" t="s">
        <v>132</v>
      </c>
    </row>
    <row r="122" spans="8:8" x14ac:dyDescent="0.25">
      <c r="H122" s="3" t="s">
        <v>133</v>
      </c>
    </row>
    <row r="123" spans="8:8" x14ac:dyDescent="0.25">
      <c r="H123" s="3" t="s">
        <v>134</v>
      </c>
    </row>
    <row r="124" spans="8:8" x14ac:dyDescent="0.25">
      <c r="H124" s="3" t="s">
        <v>135</v>
      </c>
    </row>
    <row r="125" spans="8:8" x14ac:dyDescent="0.25">
      <c r="H125" s="3" t="s">
        <v>136</v>
      </c>
    </row>
    <row r="126" spans="8:8" x14ac:dyDescent="0.25">
      <c r="H126" s="3" t="s">
        <v>137</v>
      </c>
    </row>
    <row r="127" spans="8:8" x14ac:dyDescent="0.25">
      <c r="H127" s="3" t="s">
        <v>138</v>
      </c>
    </row>
    <row r="128" spans="8:8" x14ac:dyDescent="0.25">
      <c r="H128" s="3" t="s">
        <v>139</v>
      </c>
    </row>
    <row r="129" spans="8:8" x14ac:dyDescent="0.25">
      <c r="H129" s="3" t="s">
        <v>140</v>
      </c>
    </row>
    <row r="130" spans="8:8" x14ac:dyDescent="0.25">
      <c r="H130" s="3" t="s">
        <v>141</v>
      </c>
    </row>
    <row r="131" spans="8:8" x14ac:dyDescent="0.25">
      <c r="H131" s="3" t="s">
        <v>142</v>
      </c>
    </row>
    <row r="132" spans="8:8" x14ac:dyDescent="0.25">
      <c r="H132" s="3" t="s">
        <v>143</v>
      </c>
    </row>
    <row r="133" spans="8:8" x14ac:dyDescent="0.25">
      <c r="H133" s="3" t="s">
        <v>144</v>
      </c>
    </row>
    <row r="134" spans="8:8" x14ac:dyDescent="0.25">
      <c r="H134" s="3" t="s">
        <v>145</v>
      </c>
    </row>
    <row r="135" spans="8:8" x14ac:dyDescent="0.25">
      <c r="H135" s="3" t="s">
        <v>146</v>
      </c>
    </row>
    <row r="136" spans="8:8" x14ac:dyDescent="0.25">
      <c r="H136" s="3" t="s">
        <v>147</v>
      </c>
    </row>
    <row r="137" spans="8:8" x14ac:dyDescent="0.25">
      <c r="H137" s="3" t="s">
        <v>148</v>
      </c>
    </row>
    <row r="138" spans="8:8" x14ac:dyDescent="0.25">
      <c r="H138" s="3" t="s">
        <v>149</v>
      </c>
    </row>
    <row r="139" spans="8:8" x14ac:dyDescent="0.25">
      <c r="H139" s="3" t="s">
        <v>150</v>
      </c>
    </row>
    <row r="140" spans="8:8" x14ac:dyDescent="0.25">
      <c r="H140" s="3" t="s">
        <v>151</v>
      </c>
    </row>
    <row r="141" spans="8:8" x14ac:dyDescent="0.25">
      <c r="H141" s="3" t="s">
        <v>152</v>
      </c>
    </row>
    <row r="142" spans="8:8" x14ac:dyDescent="0.25">
      <c r="H142" s="3" t="s">
        <v>153</v>
      </c>
    </row>
    <row r="143" spans="8:8" x14ac:dyDescent="0.25">
      <c r="H143" s="3" t="s">
        <v>154</v>
      </c>
    </row>
    <row r="144" spans="8:8" x14ac:dyDescent="0.25">
      <c r="H144" s="3" t="s">
        <v>155</v>
      </c>
    </row>
    <row r="145" spans="8:8" x14ac:dyDescent="0.25">
      <c r="H145" s="3" t="s">
        <v>156</v>
      </c>
    </row>
    <row r="146" spans="8:8" x14ac:dyDescent="0.25">
      <c r="H146" s="3" t="s">
        <v>157</v>
      </c>
    </row>
    <row r="147" spans="8:8" x14ac:dyDescent="0.25">
      <c r="H147" s="3" t="s">
        <v>158</v>
      </c>
    </row>
    <row r="148" spans="8:8" x14ac:dyDescent="0.25">
      <c r="H148" s="3" t="s">
        <v>159</v>
      </c>
    </row>
    <row r="149" spans="8:8" x14ac:dyDescent="0.25">
      <c r="H149" s="3" t="s">
        <v>160</v>
      </c>
    </row>
    <row r="150" spans="8:8" x14ac:dyDescent="0.25">
      <c r="H150" s="3" t="s">
        <v>161</v>
      </c>
    </row>
    <row r="151" spans="8:8" x14ac:dyDescent="0.25">
      <c r="H151" s="3" t="s">
        <v>162</v>
      </c>
    </row>
    <row r="152" spans="8:8" x14ac:dyDescent="0.25">
      <c r="H152" s="3" t="s">
        <v>163</v>
      </c>
    </row>
    <row r="153" spans="8:8" x14ac:dyDescent="0.25">
      <c r="H153" s="3" t="s">
        <v>164</v>
      </c>
    </row>
    <row r="154" spans="8:8" x14ac:dyDescent="0.25">
      <c r="H154" s="3" t="s">
        <v>165</v>
      </c>
    </row>
    <row r="155" spans="8:8" x14ac:dyDescent="0.25">
      <c r="H155" s="3" t="s">
        <v>166</v>
      </c>
    </row>
    <row r="156" spans="8:8" x14ac:dyDescent="0.25">
      <c r="H156" s="3" t="s">
        <v>167</v>
      </c>
    </row>
    <row r="157" spans="8:8" x14ac:dyDescent="0.25">
      <c r="H157" s="3" t="s">
        <v>168</v>
      </c>
    </row>
    <row r="158" spans="8:8" x14ac:dyDescent="0.25">
      <c r="H158" s="3" t="s">
        <v>169</v>
      </c>
    </row>
    <row r="159" spans="8:8" x14ac:dyDescent="0.25">
      <c r="H159" s="3" t="s">
        <v>170</v>
      </c>
    </row>
    <row r="160" spans="8:8" x14ac:dyDescent="0.25">
      <c r="H160" s="3" t="s">
        <v>171</v>
      </c>
    </row>
    <row r="161" spans="8:8" x14ac:dyDescent="0.25">
      <c r="H161" s="3" t="s">
        <v>172</v>
      </c>
    </row>
    <row r="162" spans="8:8" x14ac:dyDescent="0.25">
      <c r="H162" s="3" t="s">
        <v>173</v>
      </c>
    </row>
    <row r="163" spans="8:8" x14ac:dyDescent="0.25">
      <c r="H163" s="3" t="s">
        <v>174</v>
      </c>
    </row>
    <row r="164" spans="8:8" x14ac:dyDescent="0.25">
      <c r="H164" s="3" t="s">
        <v>175</v>
      </c>
    </row>
    <row r="165" spans="8:8" x14ac:dyDescent="0.25">
      <c r="H165" s="3" t="s">
        <v>176</v>
      </c>
    </row>
    <row r="166" spans="8:8" x14ac:dyDescent="0.25">
      <c r="H166" s="3" t="s">
        <v>177</v>
      </c>
    </row>
    <row r="167" spans="8:8" x14ac:dyDescent="0.25">
      <c r="H167" s="3" t="s">
        <v>178</v>
      </c>
    </row>
    <row r="168" spans="8:8" x14ac:dyDescent="0.25">
      <c r="H168" s="3" t="s">
        <v>179</v>
      </c>
    </row>
    <row r="169" spans="8:8" x14ac:dyDescent="0.25">
      <c r="H169" s="3" t="s">
        <v>180</v>
      </c>
    </row>
    <row r="170" spans="8:8" x14ac:dyDescent="0.25">
      <c r="H170" s="3" t="s">
        <v>181</v>
      </c>
    </row>
    <row r="171" spans="8:8" x14ac:dyDescent="0.25">
      <c r="H171" s="3" t="s">
        <v>182</v>
      </c>
    </row>
    <row r="172" spans="8:8" x14ac:dyDescent="0.25">
      <c r="H172" s="3" t="s">
        <v>183</v>
      </c>
    </row>
    <row r="173" spans="8:8" x14ac:dyDescent="0.25">
      <c r="H173" s="3" t="s">
        <v>184</v>
      </c>
    </row>
    <row r="174" spans="8:8" x14ac:dyDescent="0.25">
      <c r="H174" s="3" t="s">
        <v>185</v>
      </c>
    </row>
    <row r="175" spans="8:8" x14ac:dyDescent="0.25">
      <c r="H175" s="3" t="s">
        <v>186</v>
      </c>
    </row>
    <row r="176" spans="8:8" x14ac:dyDescent="0.25">
      <c r="H176" s="3" t="s">
        <v>187</v>
      </c>
    </row>
    <row r="177" spans="8:8" x14ac:dyDescent="0.25">
      <c r="H177" s="3" t="s">
        <v>188</v>
      </c>
    </row>
    <row r="178" spans="8:8" x14ac:dyDescent="0.25">
      <c r="H178" s="3" t="s">
        <v>189</v>
      </c>
    </row>
    <row r="179" spans="8:8" x14ac:dyDescent="0.25">
      <c r="H179" s="3" t="s">
        <v>190</v>
      </c>
    </row>
    <row r="180" spans="8:8" x14ac:dyDescent="0.25">
      <c r="H180" s="3" t="s">
        <v>191</v>
      </c>
    </row>
    <row r="181" spans="8:8" x14ac:dyDescent="0.25">
      <c r="H181" s="3" t="s">
        <v>192</v>
      </c>
    </row>
    <row r="182" spans="8:8" x14ac:dyDescent="0.25">
      <c r="H182" s="3" t="s">
        <v>193</v>
      </c>
    </row>
    <row r="183" spans="8:8" x14ac:dyDescent="0.25">
      <c r="H183" s="3" t="s">
        <v>194</v>
      </c>
    </row>
    <row r="184" spans="8:8" x14ac:dyDescent="0.25">
      <c r="H184" s="3" t="s">
        <v>195</v>
      </c>
    </row>
    <row r="185" spans="8:8" x14ac:dyDescent="0.25">
      <c r="H185" s="3" t="s">
        <v>196</v>
      </c>
    </row>
    <row r="186" spans="8:8" x14ac:dyDescent="0.25">
      <c r="H186" s="3" t="s">
        <v>197</v>
      </c>
    </row>
    <row r="187" spans="8:8" x14ac:dyDescent="0.25">
      <c r="H187" s="3" t="s">
        <v>198</v>
      </c>
    </row>
    <row r="188" spans="8:8" x14ac:dyDescent="0.25">
      <c r="H188" s="3" t="s">
        <v>199</v>
      </c>
    </row>
    <row r="189" spans="8:8" x14ac:dyDescent="0.25">
      <c r="H189" s="3" t="s">
        <v>200</v>
      </c>
    </row>
  </sheetData>
  <mergeCells count="11">
    <mergeCell ref="D30:D31"/>
    <mergeCell ref="B30:C30"/>
    <mergeCell ref="B42:C43"/>
    <mergeCell ref="B51:C52"/>
    <mergeCell ref="B16:C16"/>
    <mergeCell ref="B27:C27"/>
    <mergeCell ref="B46:C46"/>
    <mergeCell ref="B26:C26"/>
    <mergeCell ref="B19:C19"/>
    <mergeCell ref="B23:C24"/>
    <mergeCell ref="B25:C25"/>
  </mergeCells>
  <dataValidations xWindow="594" yWindow="246"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allowBlank="1" showInputMessage="1" showErrorMessage="1" prompt="Please provide a description, world limit = 100" sqref="D35" xr:uid="{00000000-0002-0000-0000-000006000000}"/>
    <dataValidation type="list" allowBlank="1" showInputMessage="1" showErrorMessage="1" prompt="Please use drop down menu on the right side of the cell " sqref="D36" xr:uid="{00000000-0002-0000-0000-000007000000}">
      <formula1>"Condition met and cleared by the AFB Sec, Condition met but clearance pending by AFB Sec, Condition not met"</formula1>
    </dataValidation>
  </dataValidations>
  <hyperlinks>
    <hyperlink ref="D54" r:id="rId1" xr:uid="{00000000-0004-0000-0000-000000000000}"/>
    <hyperlink ref="D58" r:id="rId2" display="nieaf@nemc.or.tz" xr:uid="{00000000-0004-0000-0000-000001000000}"/>
    <hyperlink ref="D48" r:id="rId3" display="nieaf@nemc.or.tz" xr:uid="{00000000-0004-0000-0000-000002000000}"/>
  </hyperlinks>
  <pageMargins left="0.7" right="0.7" top="0.75" bottom="0.75" header="0.3" footer="0.3"/>
  <pageSetup orientation="landscape"/>
  <drawing r:id="rId4"/>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B1:AN111"/>
  <sheetViews>
    <sheetView topLeftCell="E13" zoomScale="200" zoomScaleNormal="200" zoomScalePageLayoutView="200" workbookViewId="0">
      <selection activeCell="E11" sqref="E11"/>
    </sheetView>
  </sheetViews>
  <sheetFormatPr defaultColWidth="8.42578125" defaultRowHeight="15" x14ac:dyDescent="0.25"/>
  <cols>
    <col min="1" max="1" width="1.42578125" style="1" customWidth="1"/>
    <col min="2" max="2" width="1.42578125" style="490" customWidth="1"/>
    <col min="3" max="3" width="10.42578125" style="490" customWidth="1"/>
    <col min="4" max="4" width="21" style="490" customWidth="1"/>
    <col min="5" max="5" width="39.42578125" style="1" bestFit="1" customWidth="1"/>
    <col min="6" max="6" width="22.42578125" style="491" customWidth="1"/>
    <col min="7" max="7" width="13.42578125" style="491" customWidth="1"/>
    <col min="8" max="8" width="1.85546875" style="1" customWidth="1"/>
    <col min="9" max="9" width="11.42578125" style="1" customWidth="1"/>
    <col min="10" max="10" width="6.140625" style="1" customWidth="1"/>
    <col min="11" max="12" width="18.140625" style="1" customWidth="1"/>
    <col min="13" max="13" width="32.42578125" style="1" customWidth="1"/>
    <col min="14" max="14" width="18.42578125" style="1" customWidth="1"/>
    <col min="15" max="15" width="14.42578125" style="1" customWidth="1"/>
    <col min="16" max="16" width="1.42578125" style="1" customWidth="1"/>
    <col min="17" max="17" width="10.42578125" style="1" customWidth="1"/>
    <col min="18" max="19" width="8.42578125" style="1"/>
    <col min="20" max="20" width="23" style="1" customWidth="1"/>
    <col min="21" max="21" width="28.42578125" style="1" customWidth="1"/>
    <col min="22" max="22" width="23.42578125" style="1" customWidth="1"/>
    <col min="23" max="23" width="12.42578125" style="1" customWidth="1"/>
    <col min="24" max="24" width="2.42578125" style="1" customWidth="1"/>
    <col min="25" max="25" width="10.42578125" style="1" customWidth="1"/>
    <col min="26" max="26" width="5.85546875" style="1" customWidth="1"/>
    <col min="27" max="27" width="4.42578125" style="1" customWidth="1"/>
    <col min="28" max="28" width="24.42578125" style="1" customWidth="1"/>
    <col min="29" max="29" width="22.42578125" style="1" customWidth="1"/>
    <col min="30" max="30" width="30.42578125" style="1" customWidth="1"/>
    <col min="31" max="31" width="13.42578125" style="1" customWidth="1"/>
    <col min="32" max="32" width="2.42578125" style="1" customWidth="1"/>
    <col min="33" max="33" width="10.42578125" style="1" customWidth="1"/>
    <col min="34" max="34" width="4.42578125" style="1" customWidth="1"/>
    <col min="35" max="35" width="5" style="1" customWidth="1"/>
    <col min="36" max="36" width="23.42578125" style="1" customWidth="1"/>
    <col min="37" max="37" width="21" style="1" customWidth="1"/>
    <col min="38" max="38" width="32.140625" style="1" customWidth="1"/>
    <col min="39" max="39" width="14.140625" style="1" customWidth="1"/>
    <col min="40" max="40" width="2.85546875" style="1" customWidth="1"/>
    <col min="41" max="16384" width="8.42578125" style="1"/>
  </cols>
  <sheetData>
    <row r="1" spans="2:40" ht="15.75" thickBot="1" x14ac:dyDescent="0.3"/>
    <row r="2" spans="2:40" ht="15.75" thickBot="1" x14ac:dyDescent="0.3">
      <c r="B2" s="492"/>
      <c r="C2" s="493"/>
      <c r="D2" s="493"/>
      <c r="E2" s="52"/>
      <c r="F2" s="494"/>
      <c r="G2" s="494"/>
      <c r="H2" s="53"/>
      <c r="J2" s="50"/>
      <c r="K2" s="51"/>
      <c r="L2" s="51"/>
      <c r="M2" s="52"/>
      <c r="N2" s="52"/>
      <c r="O2" s="52"/>
      <c r="P2" s="53"/>
      <c r="R2" s="50"/>
      <c r="S2" s="51"/>
      <c r="T2" s="51"/>
      <c r="U2" s="52"/>
      <c r="V2" s="52"/>
      <c r="W2" s="52"/>
      <c r="X2" s="53"/>
      <c r="Z2" s="50"/>
      <c r="AA2" s="51"/>
      <c r="AB2" s="51"/>
      <c r="AC2" s="52"/>
      <c r="AD2" s="52"/>
      <c r="AE2" s="52"/>
      <c r="AF2" s="53"/>
      <c r="AH2" s="50"/>
      <c r="AI2" s="51"/>
      <c r="AJ2" s="51"/>
      <c r="AK2" s="52"/>
      <c r="AL2" s="52"/>
      <c r="AM2" s="52"/>
      <c r="AN2" s="53"/>
    </row>
    <row r="3" spans="2:40" ht="21" customHeight="1" thickBot="1" x14ac:dyDescent="0.35">
      <c r="B3" s="495"/>
      <c r="C3" s="594" t="s">
        <v>905</v>
      </c>
      <c r="D3" s="595"/>
      <c r="E3" s="595"/>
      <c r="F3" s="595"/>
      <c r="G3" s="596"/>
      <c r="H3" s="55"/>
      <c r="J3" s="54"/>
      <c r="K3" s="594" t="s">
        <v>779</v>
      </c>
      <c r="L3" s="595"/>
      <c r="M3" s="595"/>
      <c r="N3" s="595"/>
      <c r="O3" s="596"/>
      <c r="P3" s="55"/>
      <c r="R3" s="54"/>
      <c r="S3" s="594" t="s">
        <v>780</v>
      </c>
      <c r="T3" s="595"/>
      <c r="U3" s="595"/>
      <c r="V3" s="595"/>
      <c r="W3" s="596"/>
      <c r="X3" s="55"/>
      <c r="Z3" s="54"/>
      <c r="AA3" s="594" t="s">
        <v>781</v>
      </c>
      <c r="AB3" s="595"/>
      <c r="AC3" s="595"/>
      <c r="AD3" s="595"/>
      <c r="AE3" s="596"/>
      <c r="AF3" s="55"/>
      <c r="AH3" s="54"/>
      <c r="AI3" s="594" t="s">
        <v>782</v>
      </c>
      <c r="AJ3" s="595"/>
      <c r="AK3" s="595"/>
      <c r="AL3" s="595"/>
      <c r="AM3" s="596"/>
      <c r="AN3" s="55"/>
    </row>
    <row r="4" spans="2:40" ht="15" customHeight="1" x14ac:dyDescent="0.25">
      <c r="B4" s="631"/>
      <c r="C4" s="598"/>
      <c r="D4" s="598"/>
      <c r="E4" s="598"/>
      <c r="F4" s="598"/>
      <c r="G4" s="496"/>
      <c r="H4" s="55"/>
      <c r="J4" s="597"/>
      <c r="K4" s="598"/>
      <c r="L4" s="598"/>
      <c r="M4" s="598"/>
      <c r="N4" s="598"/>
      <c r="O4" s="57"/>
      <c r="P4" s="55"/>
      <c r="R4" s="597"/>
      <c r="S4" s="598"/>
      <c r="T4" s="598"/>
      <c r="U4" s="598"/>
      <c r="V4" s="598"/>
      <c r="W4" s="57"/>
      <c r="X4" s="55"/>
      <c r="Z4" s="597"/>
      <c r="AA4" s="598"/>
      <c r="AB4" s="598"/>
      <c r="AC4" s="598"/>
      <c r="AD4" s="598"/>
      <c r="AE4" s="57"/>
      <c r="AF4" s="55"/>
      <c r="AH4" s="597"/>
      <c r="AI4" s="598"/>
      <c r="AJ4" s="598"/>
      <c r="AK4" s="598"/>
      <c r="AL4" s="598"/>
      <c r="AM4" s="57"/>
      <c r="AN4" s="55"/>
    </row>
    <row r="5" spans="2:40" x14ac:dyDescent="0.25">
      <c r="B5" s="497"/>
      <c r="C5" s="599"/>
      <c r="D5" s="599"/>
      <c r="E5" s="599"/>
      <c r="F5" s="599"/>
      <c r="G5" s="496"/>
      <c r="H5" s="55"/>
      <c r="J5" s="56"/>
      <c r="K5" s="599"/>
      <c r="L5" s="599"/>
      <c r="M5" s="599"/>
      <c r="N5" s="599"/>
      <c r="O5" s="57"/>
      <c r="P5" s="55"/>
      <c r="R5" s="56"/>
      <c r="S5" s="599"/>
      <c r="T5" s="599"/>
      <c r="U5" s="599"/>
      <c r="V5" s="599"/>
      <c r="W5" s="57"/>
      <c r="X5" s="55"/>
      <c r="Z5" s="56"/>
      <c r="AA5" s="599"/>
      <c r="AB5" s="599"/>
      <c r="AC5" s="599"/>
      <c r="AD5" s="599"/>
      <c r="AE5" s="57"/>
      <c r="AF5" s="55"/>
      <c r="AH5" s="56"/>
      <c r="AI5" s="599"/>
      <c r="AJ5" s="599"/>
      <c r="AK5" s="599"/>
      <c r="AL5" s="599"/>
      <c r="AM5" s="57"/>
      <c r="AN5" s="55"/>
    </row>
    <row r="6" spans="2:40" x14ac:dyDescent="0.25">
      <c r="B6" s="497"/>
      <c r="C6" s="498"/>
      <c r="D6" s="499"/>
      <c r="E6" s="33"/>
      <c r="F6" s="496"/>
      <c r="G6" s="496"/>
      <c r="H6" s="55"/>
      <c r="J6" s="56"/>
      <c r="K6" s="32"/>
      <c r="L6" s="37"/>
      <c r="M6" s="33"/>
      <c r="N6" s="57"/>
      <c r="O6" s="57"/>
      <c r="P6" s="55"/>
      <c r="R6" s="56"/>
      <c r="S6" s="32"/>
      <c r="T6" s="37"/>
      <c r="U6" s="33"/>
      <c r="V6" s="57"/>
      <c r="W6" s="57"/>
      <c r="X6" s="55"/>
      <c r="Z6" s="56"/>
      <c r="AA6" s="32"/>
      <c r="AB6" s="37"/>
      <c r="AC6" s="33"/>
      <c r="AD6" s="57"/>
      <c r="AE6" s="57"/>
      <c r="AF6" s="55"/>
      <c r="AH6" s="56"/>
      <c r="AI6" s="32"/>
      <c r="AJ6" s="37"/>
      <c r="AK6" s="33"/>
      <c r="AL6" s="57"/>
      <c r="AM6" s="57"/>
      <c r="AN6" s="55"/>
    </row>
    <row r="7" spans="2:40" ht="27" customHeight="1" thickBot="1" x14ac:dyDescent="0.3">
      <c r="B7" s="497"/>
      <c r="C7" s="613" t="s">
        <v>230</v>
      </c>
      <c r="D7" s="613"/>
      <c r="E7" s="501"/>
      <c r="F7" s="496"/>
      <c r="G7" s="496"/>
      <c r="H7" s="55"/>
      <c r="J7" s="56"/>
      <c r="K7" s="587" t="s">
        <v>230</v>
      </c>
      <c r="L7" s="587"/>
      <c r="M7" s="34"/>
      <c r="N7" s="57"/>
      <c r="O7" s="57"/>
      <c r="P7" s="55"/>
      <c r="R7" s="56"/>
      <c r="S7" s="587" t="s">
        <v>230</v>
      </c>
      <c r="T7" s="587"/>
      <c r="U7" s="34"/>
      <c r="V7" s="57"/>
      <c r="W7" s="57"/>
      <c r="X7" s="55"/>
      <c r="Z7" s="56"/>
      <c r="AA7" s="587" t="s">
        <v>230</v>
      </c>
      <c r="AB7" s="587"/>
      <c r="AC7" s="34"/>
      <c r="AD7" s="57"/>
      <c r="AE7" s="57"/>
      <c r="AF7" s="55"/>
      <c r="AH7" s="56"/>
      <c r="AI7" s="587" t="s">
        <v>230</v>
      </c>
      <c r="AJ7" s="587"/>
      <c r="AK7" s="34"/>
      <c r="AL7" s="57"/>
      <c r="AM7" s="57"/>
      <c r="AN7" s="55"/>
    </row>
    <row r="8" spans="2:40" ht="27.75" customHeight="1" thickBot="1" x14ac:dyDescent="0.3">
      <c r="B8" s="497"/>
      <c r="C8" s="623" t="s">
        <v>238</v>
      </c>
      <c r="D8" s="623"/>
      <c r="E8" s="623"/>
      <c r="F8" s="623"/>
      <c r="G8" s="496"/>
      <c r="H8" s="55"/>
      <c r="I8" s="355"/>
      <c r="J8" s="56"/>
      <c r="K8" s="600" t="s">
        <v>238</v>
      </c>
      <c r="L8" s="600"/>
      <c r="M8" s="600"/>
      <c r="N8" s="600"/>
      <c r="O8" s="57"/>
      <c r="P8" s="55"/>
      <c r="Q8" s="353"/>
      <c r="R8" s="56"/>
      <c r="S8" s="600" t="s">
        <v>238</v>
      </c>
      <c r="T8" s="600"/>
      <c r="U8" s="600"/>
      <c r="V8" s="600"/>
      <c r="W8" s="57"/>
      <c r="X8" s="55"/>
      <c r="Y8" s="353"/>
      <c r="Z8" s="56"/>
      <c r="AA8" s="600" t="s">
        <v>238</v>
      </c>
      <c r="AB8" s="600"/>
      <c r="AC8" s="600"/>
      <c r="AD8" s="600"/>
      <c r="AE8" s="57"/>
      <c r="AF8" s="55"/>
      <c r="AG8" s="359"/>
      <c r="AH8" s="56"/>
      <c r="AI8" s="600" t="s">
        <v>238</v>
      </c>
      <c r="AJ8" s="600"/>
      <c r="AK8" s="600"/>
      <c r="AL8" s="600"/>
      <c r="AM8" s="57"/>
      <c r="AN8" s="55"/>
    </row>
    <row r="9" spans="2:40" ht="50.25" customHeight="1" thickBot="1" x14ac:dyDescent="0.3">
      <c r="B9" s="497"/>
      <c r="C9" s="628" t="s">
        <v>948</v>
      </c>
      <c r="D9" s="628"/>
      <c r="E9" s="629">
        <v>408132</v>
      </c>
      <c r="F9" s="630"/>
      <c r="G9" s="496"/>
      <c r="H9" s="55"/>
      <c r="J9" s="56"/>
      <c r="K9" s="601" t="s">
        <v>843</v>
      </c>
      <c r="L9" s="601"/>
      <c r="M9" s="602"/>
      <c r="N9" s="603"/>
      <c r="O9" s="57"/>
      <c r="P9" s="55"/>
      <c r="R9" s="56"/>
      <c r="S9" s="601" t="s">
        <v>658</v>
      </c>
      <c r="T9" s="601"/>
      <c r="U9" s="602"/>
      <c r="V9" s="603"/>
      <c r="W9" s="57"/>
      <c r="X9" s="55"/>
      <c r="Z9" s="56"/>
      <c r="AA9" s="601" t="s">
        <v>658</v>
      </c>
      <c r="AB9" s="601"/>
      <c r="AC9" s="602"/>
      <c r="AD9" s="603"/>
      <c r="AE9" s="57"/>
      <c r="AF9" s="55"/>
      <c r="AH9" s="56"/>
      <c r="AI9" s="601" t="s">
        <v>658</v>
      </c>
      <c r="AJ9" s="601"/>
      <c r="AK9" s="602"/>
      <c r="AL9" s="603"/>
      <c r="AM9" s="57"/>
      <c r="AN9" s="55"/>
    </row>
    <row r="10" spans="2:40" ht="100.5" customHeight="1" thickBot="1" x14ac:dyDescent="0.3">
      <c r="B10" s="497"/>
      <c r="C10" s="613" t="s">
        <v>231</v>
      </c>
      <c r="D10" s="613"/>
      <c r="E10" s="624" t="s">
        <v>1040</v>
      </c>
      <c r="F10" s="625"/>
      <c r="G10" s="496"/>
      <c r="H10" s="55"/>
      <c r="J10" s="56"/>
      <c r="K10" s="587" t="s">
        <v>231</v>
      </c>
      <c r="L10" s="587"/>
      <c r="M10" s="604"/>
      <c r="N10" s="605"/>
      <c r="O10" s="57"/>
      <c r="P10" s="55"/>
      <c r="R10" s="56"/>
      <c r="S10" s="587" t="s">
        <v>231</v>
      </c>
      <c r="T10" s="587"/>
      <c r="U10" s="604"/>
      <c r="V10" s="605"/>
      <c r="W10" s="57"/>
      <c r="X10" s="55"/>
      <c r="Z10" s="56"/>
      <c r="AA10" s="587" t="s">
        <v>231</v>
      </c>
      <c r="AB10" s="587"/>
      <c r="AC10" s="604"/>
      <c r="AD10" s="605"/>
      <c r="AE10" s="57"/>
      <c r="AF10" s="55"/>
      <c r="AH10" s="56"/>
      <c r="AI10" s="587" t="s">
        <v>231</v>
      </c>
      <c r="AJ10" s="587"/>
      <c r="AK10" s="604"/>
      <c r="AL10" s="605"/>
      <c r="AM10" s="57"/>
      <c r="AN10" s="55"/>
    </row>
    <row r="11" spans="2:40" ht="15.75" thickBot="1" x14ac:dyDescent="0.3">
      <c r="B11" s="497"/>
      <c r="C11" s="499"/>
      <c r="D11" s="499"/>
      <c r="E11" s="500"/>
      <c r="F11" s="496"/>
      <c r="G11" s="496"/>
      <c r="H11" s="55"/>
      <c r="J11" s="56"/>
      <c r="K11" s="37"/>
      <c r="L11" s="37"/>
      <c r="M11" s="57"/>
      <c r="N11" s="57"/>
      <c r="O11" s="57"/>
      <c r="P11" s="55"/>
      <c r="R11" s="56"/>
      <c r="S11" s="37"/>
      <c r="T11" s="37"/>
      <c r="U11" s="57"/>
      <c r="V11" s="57"/>
      <c r="W11" s="57"/>
      <c r="X11" s="55"/>
      <c r="Z11" s="56"/>
      <c r="AA11" s="37"/>
      <c r="AB11" s="37"/>
      <c r="AC11" s="57"/>
      <c r="AD11" s="57"/>
      <c r="AE11" s="57"/>
      <c r="AF11" s="55"/>
      <c r="AH11" s="56"/>
      <c r="AI11" s="37"/>
      <c r="AJ11" s="37"/>
      <c r="AK11" s="57"/>
      <c r="AL11" s="57"/>
      <c r="AM11" s="57"/>
      <c r="AN11" s="55"/>
    </row>
    <row r="12" spans="2:40" ht="18.75" customHeight="1" thickBot="1" x14ac:dyDescent="0.3">
      <c r="B12" s="497"/>
      <c r="C12" s="613" t="s">
        <v>295</v>
      </c>
      <c r="D12" s="613"/>
      <c r="E12" s="626">
        <v>0</v>
      </c>
      <c r="F12" s="627"/>
      <c r="G12" s="496"/>
      <c r="H12" s="55"/>
      <c r="J12" s="56"/>
      <c r="K12" s="587" t="s">
        <v>295</v>
      </c>
      <c r="L12" s="587"/>
      <c r="M12" s="602">
        <v>0</v>
      </c>
      <c r="N12" s="603"/>
      <c r="O12" s="57"/>
      <c r="P12" s="55"/>
      <c r="R12" s="56"/>
      <c r="S12" s="587" t="s">
        <v>295</v>
      </c>
      <c r="T12" s="587"/>
      <c r="U12" s="602"/>
      <c r="V12" s="603"/>
      <c r="W12" s="57"/>
      <c r="X12" s="55"/>
      <c r="Z12" s="56"/>
      <c r="AA12" s="587" t="s">
        <v>295</v>
      </c>
      <c r="AB12" s="587"/>
      <c r="AC12" s="602"/>
      <c r="AD12" s="603"/>
      <c r="AE12" s="57"/>
      <c r="AF12" s="55"/>
      <c r="AH12" s="56"/>
      <c r="AI12" s="587" t="s">
        <v>295</v>
      </c>
      <c r="AJ12" s="587"/>
      <c r="AK12" s="602"/>
      <c r="AL12" s="603"/>
      <c r="AM12" s="57"/>
      <c r="AN12" s="55"/>
    </row>
    <row r="13" spans="2:40" ht="15" customHeight="1" x14ac:dyDescent="0.25">
      <c r="B13" s="497"/>
      <c r="C13" s="623" t="s">
        <v>294</v>
      </c>
      <c r="D13" s="623"/>
      <c r="E13" s="623"/>
      <c r="F13" s="623"/>
      <c r="G13" s="496"/>
      <c r="H13" s="55"/>
      <c r="J13" s="56"/>
      <c r="K13" s="606" t="s">
        <v>294</v>
      </c>
      <c r="L13" s="606"/>
      <c r="M13" s="606"/>
      <c r="N13" s="606"/>
      <c r="O13" s="57"/>
      <c r="P13" s="55"/>
      <c r="R13" s="56"/>
      <c r="S13" s="606" t="s">
        <v>294</v>
      </c>
      <c r="T13" s="606"/>
      <c r="U13" s="606"/>
      <c r="V13" s="606"/>
      <c r="W13" s="57"/>
      <c r="X13" s="55"/>
      <c r="Z13" s="56"/>
      <c r="AA13" s="606" t="s">
        <v>294</v>
      </c>
      <c r="AB13" s="606"/>
      <c r="AC13" s="606"/>
      <c r="AD13" s="606"/>
      <c r="AE13" s="57"/>
      <c r="AF13" s="55"/>
      <c r="AH13" s="56"/>
      <c r="AI13" s="606" t="s">
        <v>294</v>
      </c>
      <c r="AJ13" s="606"/>
      <c r="AK13" s="606"/>
      <c r="AL13" s="606"/>
      <c r="AM13" s="57"/>
      <c r="AN13" s="55"/>
    </row>
    <row r="14" spans="2:40" ht="15" customHeight="1" x14ac:dyDescent="0.25">
      <c r="B14" s="497"/>
      <c r="C14" s="502"/>
      <c r="D14" s="502"/>
      <c r="E14" s="502"/>
      <c r="F14" s="530"/>
      <c r="G14" s="496"/>
      <c r="H14" s="55"/>
      <c r="J14" s="56"/>
      <c r="K14" s="347"/>
      <c r="L14" s="347"/>
      <c r="M14" s="347"/>
      <c r="N14" s="347"/>
      <c r="O14" s="57"/>
      <c r="P14" s="55"/>
      <c r="R14" s="56"/>
      <c r="S14" s="347"/>
      <c r="T14" s="347"/>
      <c r="U14" s="347"/>
      <c r="V14" s="347"/>
      <c r="W14" s="57"/>
      <c r="X14" s="55"/>
      <c r="Z14" s="56"/>
      <c r="AA14" s="347"/>
      <c r="AB14" s="347"/>
      <c r="AC14" s="347"/>
      <c r="AD14" s="347"/>
      <c r="AE14" s="57"/>
      <c r="AF14" s="55"/>
      <c r="AH14" s="56"/>
      <c r="AI14" s="347"/>
      <c r="AJ14" s="347"/>
      <c r="AK14" s="347"/>
      <c r="AL14" s="347"/>
      <c r="AM14" s="57"/>
      <c r="AN14" s="55"/>
    </row>
    <row r="15" spans="2:40" ht="15" customHeight="1" thickBot="1" x14ac:dyDescent="0.3">
      <c r="B15" s="497"/>
      <c r="C15" s="613" t="s">
        <v>214</v>
      </c>
      <c r="D15" s="613"/>
      <c r="E15" s="500"/>
      <c r="F15" s="496"/>
      <c r="G15" s="496"/>
      <c r="H15" s="55"/>
      <c r="J15" s="56"/>
      <c r="K15" s="587" t="s">
        <v>214</v>
      </c>
      <c r="L15" s="587"/>
      <c r="M15" s="57"/>
      <c r="N15" s="57"/>
      <c r="O15" s="57"/>
      <c r="P15" s="55"/>
      <c r="R15" s="56"/>
      <c r="S15" s="587" t="s">
        <v>214</v>
      </c>
      <c r="T15" s="587"/>
      <c r="U15" s="57"/>
      <c r="V15" s="57"/>
      <c r="W15" s="57"/>
      <c r="X15" s="55"/>
      <c r="Z15" s="56"/>
      <c r="AA15" s="587" t="s">
        <v>214</v>
      </c>
      <c r="AB15" s="587"/>
      <c r="AC15" s="57"/>
      <c r="AD15" s="57"/>
      <c r="AE15" s="57"/>
      <c r="AF15" s="55"/>
      <c r="AH15" s="56"/>
      <c r="AI15" s="587" t="s">
        <v>214</v>
      </c>
      <c r="AJ15" s="587"/>
      <c r="AK15" s="57"/>
      <c r="AL15" s="57"/>
      <c r="AM15" s="57"/>
      <c r="AN15" s="55"/>
    </row>
    <row r="16" spans="2:40" ht="50.25" customHeight="1" x14ac:dyDescent="0.25">
      <c r="B16" s="497"/>
      <c r="C16" s="613" t="s">
        <v>271</v>
      </c>
      <c r="D16" s="613"/>
      <c r="E16" s="503" t="s">
        <v>215</v>
      </c>
      <c r="F16" s="531" t="s">
        <v>216</v>
      </c>
      <c r="G16" s="496"/>
      <c r="H16" s="55"/>
      <c r="J16" s="56"/>
      <c r="K16" s="587" t="s">
        <v>271</v>
      </c>
      <c r="L16" s="587"/>
      <c r="M16" s="133" t="s">
        <v>215</v>
      </c>
      <c r="N16" s="134" t="s">
        <v>845</v>
      </c>
      <c r="O16" s="57" t="s">
        <v>844</v>
      </c>
      <c r="P16" s="55"/>
      <c r="R16" s="56"/>
      <c r="S16" s="587" t="s">
        <v>271</v>
      </c>
      <c r="T16" s="587"/>
      <c r="U16" s="133" t="s">
        <v>215</v>
      </c>
      <c r="V16" s="134" t="s">
        <v>216</v>
      </c>
      <c r="W16" s="57"/>
      <c r="X16" s="55"/>
      <c r="Z16" s="56"/>
      <c r="AA16" s="587" t="s">
        <v>271</v>
      </c>
      <c r="AB16" s="587"/>
      <c r="AC16" s="133" t="s">
        <v>215</v>
      </c>
      <c r="AD16" s="134" t="s">
        <v>216</v>
      </c>
      <c r="AE16" s="57"/>
      <c r="AF16" s="55"/>
      <c r="AH16" s="56"/>
      <c r="AI16" s="587" t="s">
        <v>271</v>
      </c>
      <c r="AJ16" s="587"/>
      <c r="AK16" s="133" t="s">
        <v>215</v>
      </c>
      <c r="AL16" s="134" t="s">
        <v>216</v>
      </c>
      <c r="AM16" s="57"/>
      <c r="AN16" s="55"/>
    </row>
    <row r="17" spans="2:40" ht="15.75" thickBot="1" x14ac:dyDescent="0.3">
      <c r="B17" s="497"/>
      <c r="C17" s="504"/>
      <c r="D17" s="504"/>
      <c r="E17" s="505" t="s">
        <v>946</v>
      </c>
      <c r="F17" s="489">
        <v>24700</v>
      </c>
      <c r="G17" s="496"/>
      <c r="H17" s="55"/>
      <c r="J17" s="56"/>
      <c r="K17" s="88"/>
      <c r="L17" s="88"/>
      <c r="M17" s="486"/>
      <c r="N17" s="487"/>
      <c r="O17" s="57"/>
      <c r="P17" s="55"/>
      <c r="R17" s="56"/>
      <c r="S17" s="88"/>
      <c r="T17" s="88"/>
      <c r="U17" s="488"/>
      <c r="V17" s="487"/>
      <c r="W17" s="57"/>
      <c r="X17" s="55"/>
      <c r="Z17" s="56"/>
      <c r="AA17" s="88"/>
      <c r="AB17" s="88"/>
      <c r="AC17" s="488"/>
      <c r="AD17" s="487"/>
      <c r="AE17" s="57"/>
      <c r="AF17" s="55"/>
      <c r="AH17" s="56"/>
      <c r="AI17" s="88"/>
      <c r="AJ17" s="88"/>
      <c r="AK17" s="488"/>
      <c r="AL17" s="487"/>
      <c r="AM17" s="57"/>
      <c r="AN17" s="55"/>
    </row>
    <row r="18" spans="2:40" ht="27" thickBot="1" x14ac:dyDescent="0.3">
      <c r="B18" s="497"/>
      <c r="C18" s="499"/>
      <c r="D18" s="499"/>
      <c r="E18" s="505" t="s">
        <v>929</v>
      </c>
      <c r="F18" s="489">
        <v>8000</v>
      </c>
      <c r="G18" s="496"/>
      <c r="H18" s="55"/>
      <c r="J18" s="56"/>
      <c r="K18" s="37"/>
      <c r="L18" s="37"/>
      <c r="M18" s="402"/>
      <c r="N18" s="403"/>
      <c r="O18" s="409"/>
      <c r="P18" s="55"/>
      <c r="R18" s="56"/>
      <c r="S18" s="37"/>
      <c r="T18" s="37"/>
      <c r="U18" s="18"/>
      <c r="V18" s="19"/>
      <c r="W18" s="57"/>
      <c r="X18" s="55"/>
      <c r="Z18" s="56"/>
      <c r="AA18" s="37"/>
      <c r="AB18" s="37"/>
      <c r="AC18" s="18"/>
      <c r="AD18" s="19"/>
      <c r="AE18" s="57"/>
      <c r="AF18" s="55"/>
      <c r="AH18" s="56"/>
      <c r="AI18" s="37"/>
      <c r="AJ18" s="37"/>
      <c r="AK18" s="18"/>
      <c r="AL18" s="19"/>
      <c r="AM18" s="57"/>
      <c r="AN18" s="55"/>
    </row>
    <row r="19" spans="2:40" ht="39.75" thickBot="1" x14ac:dyDescent="0.3">
      <c r="B19" s="497"/>
      <c r="C19" s="499"/>
      <c r="D19" s="499"/>
      <c r="E19" s="505" t="s">
        <v>928</v>
      </c>
      <c r="F19" s="489">
        <v>197153</v>
      </c>
      <c r="G19" s="496"/>
      <c r="H19" s="55"/>
      <c r="J19" s="56"/>
      <c r="K19" s="37"/>
      <c r="L19" s="37"/>
      <c r="M19" s="402"/>
      <c r="N19" s="403"/>
      <c r="O19" s="409"/>
      <c r="P19" s="55"/>
      <c r="R19" s="56"/>
      <c r="S19" s="37"/>
      <c r="T19" s="37"/>
      <c r="U19" s="18"/>
      <c r="V19" s="19"/>
      <c r="W19" s="57"/>
      <c r="X19" s="55"/>
      <c r="Z19" s="56"/>
      <c r="AA19" s="37"/>
      <c r="AB19" s="37"/>
      <c r="AC19" s="18"/>
      <c r="AD19" s="19"/>
      <c r="AE19" s="57"/>
      <c r="AF19" s="55"/>
      <c r="AH19" s="56"/>
      <c r="AI19" s="37"/>
      <c r="AJ19" s="37"/>
      <c r="AK19" s="18"/>
      <c r="AL19" s="19"/>
      <c r="AM19" s="57"/>
      <c r="AN19" s="55"/>
    </row>
    <row r="20" spans="2:40" ht="39.75" thickBot="1" x14ac:dyDescent="0.3">
      <c r="B20" s="497"/>
      <c r="C20" s="499"/>
      <c r="D20" s="499"/>
      <c r="E20" s="505" t="s">
        <v>1039</v>
      </c>
      <c r="F20" s="489">
        <v>0</v>
      </c>
      <c r="G20" s="496"/>
      <c r="H20" s="55"/>
      <c r="J20" s="56"/>
      <c r="K20" s="37"/>
      <c r="L20" s="37"/>
      <c r="M20" s="402"/>
      <c r="N20" s="403"/>
      <c r="O20" s="409"/>
      <c r="P20" s="55"/>
      <c r="R20" s="56"/>
      <c r="S20" s="37"/>
      <c r="T20" s="37"/>
      <c r="U20" s="18"/>
      <c r="V20" s="19"/>
      <c r="W20" s="57"/>
      <c r="X20" s="55"/>
      <c r="Z20" s="56"/>
      <c r="AA20" s="37"/>
      <c r="AB20" s="37"/>
      <c r="AC20" s="18"/>
      <c r="AD20" s="19"/>
      <c r="AE20" s="57"/>
      <c r="AF20" s="55"/>
      <c r="AH20" s="56"/>
      <c r="AI20" s="37"/>
      <c r="AJ20" s="37"/>
      <c r="AK20" s="18"/>
      <c r="AL20" s="19"/>
      <c r="AM20" s="57"/>
      <c r="AN20" s="55"/>
    </row>
    <row r="21" spans="2:40" ht="39.75" thickBot="1" x14ac:dyDescent="0.3">
      <c r="B21" s="497"/>
      <c r="C21" s="499"/>
      <c r="D21" s="499"/>
      <c r="E21" s="505" t="s">
        <v>930</v>
      </c>
      <c r="F21" s="489">
        <v>8750</v>
      </c>
      <c r="G21" s="496"/>
      <c r="H21" s="55"/>
      <c r="J21" s="56"/>
      <c r="K21" s="37"/>
      <c r="L21" s="37"/>
      <c r="M21" s="405"/>
      <c r="N21" s="407"/>
      <c r="O21" s="57"/>
      <c r="P21" s="55"/>
      <c r="R21" s="56"/>
      <c r="S21" s="37"/>
      <c r="T21" s="37"/>
      <c r="U21" s="18"/>
      <c r="V21" s="19"/>
      <c r="W21" s="57"/>
      <c r="X21" s="55"/>
      <c r="Z21" s="56"/>
      <c r="AA21" s="37"/>
      <c r="AB21" s="37"/>
      <c r="AC21" s="18"/>
      <c r="AD21" s="19"/>
      <c r="AE21" s="57"/>
      <c r="AF21" s="55"/>
      <c r="AH21" s="56"/>
      <c r="AI21" s="37"/>
      <c r="AJ21" s="37"/>
      <c r="AK21" s="18"/>
      <c r="AL21" s="19"/>
      <c r="AM21" s="57"/>
      <c r="AN21" s="55"/>
    </row>
    <row r="22" spans="2:40" ht="27" thickBot="1" x14ac:dyDescent="0.3">
      <c r="B22" s="497"/>
      <c r="C22" s="499"/>
      <c r="D22" s="499"/>
      <c r="E22" s="505" t="s">
        <v>931</v>
      </c>
      <c r="F22" s="489">
        <v>12620</v>
      </c>
      <c r="G22" s="496"/>
      <c r="H22" s="55"/>
      <c r="J22" s="56"/>
      <c r="K22" s="37"/>
      <c r="L22" s="37"/>
      <c r="M22" s="405"/>
      <c r="N22" s="407"/>
      <c r="O22" s="409"/>
      <c r="P22" s="55"/>
      <c r="R22" s="56"/>
      <c r="S22" s="37"/>
      <c r="T22" s="37"/>
      <c r="U22" s="18"/>
      <c r="V22" s="19"/>
      <c r="W22" s="57"/>
      <c r="X22" s="55"/>
      <c r="Z22" s="56"/>
      <c r="AA22" s="37"/>
      <c r="AB22" s="37"/>
      <c r="AC22" s="18"/>
      <c r="AD22" s="19"/>
      <c r="AE22" s="57"/>
      <c r="AF22" s="55"/>
      <c r="AH22" s="56"/>
      <c r="AI22" s="37"/>
      <c r="AJ22" s="37"/>
      <c r="AK22" s="18"/>
      <c r="AL22" s="19"/>
      <c r="AM22" s="57"/>
      <c r="AN22" s="55"/>
    </row>
    <row r="23" spans="2:40" ht="39.75" thickBot="1" x14ac:dyDescent="0.3">
      <c r="B23" s="497"/>
      <c r="C23" s="499"/>
      <c r="D23" s="499"/>
      <c r="E23" s="505" t="s">
        <v>932</v>
      </c>
      <c r="F23" s="489">
        <v>6000</v>
      </c>
      <c r="G23" s="496"/>
      <c r="H23" s="55"/>
      <c r="J23" s="56"/>
      <c r="K23" s="37"/>
      <c r="L23" s="37"/>
      <c r="M23" s="405"/>
      <c r="N23" s="407"/>
      <c r="O23" s="409"/>
      <c r="P23" s="55"/>
      <c r="R23" s="56"/>
      <c r="S23" s="37"/>
      <c r="T23" s="37"/>
      <c r="U23" s="18"/>
      <c r="V23" s="19"/>
      <c r="W23" s="57"/>
      <c r="X23" s="55"/>
      <c r="Z23" s="56"/>
      <c r="AA23" s="37"/>
      <c r="AB23" s="37"/>
      <c r="AC23" s="18"/>
      <c r="AD23" s="19"/>
      <c r="AE23" s="57"/>
      <c r="AF23" s="55"/>
      <c r="AH23" s="56"/>
      <c r="AI23" s="37"/>
      <c r="AJ23" s="37"/>
      <c r="AK23" s="18"/>
      <c r="AL23" s="19"/>
      <c r="AM23" s="57"/>
      <c r="AN23" s="55"/>
    </row>
    <row r="24" spans="2:40" ht="39.75" thickBot="1" x14ac:dyDescent="0.3">
      <c r="B24" s="497"/>
      <c r="C24" s="499"/>
      <c r="D24" s="499"/>
      <c r="E24" s="505" t="s">
        <v>933</v>
      </c>
      <c r="F24" s="489">
        <v>3855</v>
      </c>
      <c r="G24" s="496"/>
      <c r="H24" s="55"/>
      <c r="J24" s="56"/>
      <c r="K24" s="37"/>
      <c r="L24" s="37"/>
      <c r="M24" s="405"/>
      <c r="N24" s="407"/>
      <c r="O24" s="409"/>
      <c r="P24" s="55"/>
      <c r="R24" s="56"/>
      <c r="S24" s="37"/>
      <c r="T24" s="37"/>
      <c r="U24" s="18"/>
      <c r="V24" s="19"/>
      <c r="W24" s="57"/>
      <c r="X24" s="55"/>
      <c r="Z24" s="56"/>
      <c r="AA24" s="37"/>
      <c r="AB24" s="37"/>
      <c r="AC24" s="18"/>
      <c r="AD24" s="19"/>
      <c r="AE24" s="57"/>
      <c r="AF24" s="55"/>
      <c r="AH24" s="56"/>
      <c r="AI24" s="37"/>
      <c r="AJ24" s="37"/>
      <c r="AK24" s="18"/>
      <c r="AL24" s="19"/>
      <c r="AM24" s="57"/>
      <c r="AN24" s="55"/>
    </row>
    <row r="25" spans="2:40" ht="39.75" thickBot="1" x14ac:dyDescent="0.3">
      <c r="B25" s="497"/>
      <c r="C25" s="499"/>
      <c r="D25" s="499"/>
      <c r="E25" s="505" t="s">
        <v>934</v>
      </c>
      <c r="F25" s="489">
        <v>2800</v>
      </c>
      <c r="G25" s="496"/>
      <c r="H25" s="55"/>
      <c r="J25" s="56"/>
      <c r="K25" s="37"/>
      <c r="L25" s="37"/>
      <c r="M25" s="405"/>
      <c r="N25" s="407"/>
      <c r="O25" s="409"/>
      <c r="P25" s="55"/>
      <c r="R25" s="56"/>
      <c r="S25" s="37"/>
      <c r="T25" s="37"/>
      <c r="U25" s="18"/>
      <c r="V25" s="19"/>
      <c r="W25" s="57"/>
      <c r="X25" s="55"/>
      <c r="Z25" s="56"/>
      <c r="AA25" s="37"/>
      <c r="AB25" s="37"/>
      <c r="AC25" s="18"/>
      <c r="AD25" s="19"/>
      <c r="AE25" s="57"/>
      <c r="AF25" s="55"/>
      <c r="AH25" s="56"/>
      <c r="AI25" s="37"/>
      <c r="AJ25" s="37"/>
      <c r="AK25" s="18"/>
      <c r="AL25" s="19"/>
      <c r="AM25" s="57"/>
      <c r="AN25" s="55"/>
    </row>
    <row r="26" spans="2:40" ht="39.75" thickBot="1" x14ac:dyDescent="0.3">
      <c r="B26" s="497"/>
      <c r="C26" s="499"/>
      <c r="D26" s="499"/>
      <c r="E26" s="505" t="s">
        <v>947</v>
      </c>
      <c r="F26" s="489">
        <v>12600</v>
      </c>
      <c r="G26" s="496"/>
      <c r="H26" s="55"/>
      <c r="J26" s="56"/>
      <c r="K26" s="37"/>
      <c r="L26" s="37"/>
      <c r="M26" s="405"/>
      <c r="N26" s="407"/>
      <c r="O26" s="409"/>
      <c r="P26" s="55"/>
      <c r="R26" s="56"/>
      <c r="S26" s="37"/>
      <c r="T26" s="37"/>
      <c r="U26" s="18"/>
      <c r="V26" s="19"/>
      <c r="W26" s="57"/>
      <c r="X26" s="55"/>
      <c r="Z26" s="56"/>
      <c r="AA26" s="37"/>
      <c r="AB26" s="37"/>
      <c r="AC26" s="18"/>
      <c r="AD26" s="19"/>
      <c r="AE26" s="57"/>
      <c r="AF26" s="55"/>
      <c r="AH26" s="56"/>
      <c r="AI26" s="37"/>
      <c r="AJ26" s="37"/>
      <c r="AK26" s="18"/>
      <c r="AL26" s="19"/>
      <c r="AM26" s="57"/>
      <c r="AN26" s="55"/>
    </row>
    <row r="27" spans="2:40" ht="27" thickBot="1" x14ac:dyDescent="0.3">
      <c r="B27" s="497"/>
      <c r="C27" s="499"/>
      <c r="D27" s="499"/>
      <c r="E27" s="505" t="s">
        <v>935</v>
      </c>
      <c r="F27" s="489">
        <v>0</v>
      </c>
      <c r="G27" s="496"/>
      <c r="H27" s="55"/>
      <c r="J27" s="56"/>
      <c r="K27" s="37"/>
      <c r="L27" s="37"/>
      <c r="M27" s="405"/>
      <c r="N27" s="407"/>
      <c r="O27" s="409"/>
      <c r="P27" s="55"/>
      <c r="R27" s="56"/>
      <c r="S27" s="37"/>
      <c r="T27" s="37"/>
      <c r="U27" s="18"/>
      <c r="V27" s="19"/>
      <c r="W27" s="57"/>
      <c r="X27" s="55"/>
      <c r="Z27" s="56"/>
      <c r="AA27" s="37"/>
      <c r="AB27" s="37"/>
      <c r="AC27" s="18"/>
      <c r="AD27" s="19"/>
      <c r="AE27" s="57"/>
      <c r="AF27" s="55"/>
      <c r="AH27" s="56"/>
      <c r="AI27" s="37"/>
      <c r="AJ27" s="37"/>
      <c r="AK27" s="18"/>
      <c r="AL27" s="19"/>
      <c r="AM27" s="57"/>
      <c r="AN27" s="55"/>
    </row>
    <row r="28" spans="2:40" ht="27" thickBot="1" x14ac:dyDescent="0.3">
      <c r="B28" s="497"/>
      <c r="C28" s="499"/>
      <c r="D28" s="499"/>
      <c r="E28" s="505" t="s">
        <v>936</v>
      </c>
      <c r="F28" s="489">
        <v>0</v>
      </c>
      <c r="G28" s="496"/>
      <c r="H28" s="55"/>
      <c r="J28" s="56"/>
      <c r="K28" s="37"/>
      <c r="L28" s="37"/>
      <c r="M28" s="405"/>
      <c r="N28" s="407"/>
      <c r="O28" s="409"/>
      <c r="P28" s="55"/>
      <c r="R28" s="56"/>
      <c r="S28" s="37"/>
      <c r="T28" s="37"/>
      <c r="U28" s="18"/>
      <c r="V28" s="19"/>
      <c r="W28" s="57"/>
      <c r="X28" s="55"/>
      <c r="Z28" s="56"/>
      <c r="AA28" s="37"/>
      <c r="AB28" s="37"/>
      <c r="AC28" s="18"/>
      <c r="AD28" s="19"/>
      <c r="AE28" s="57"/>
      <c r="AF28" s="55"/>
      <c r="AH28" s="56"/>
      <c r="AI28" s="37"/>
      <c r="AJ28" s="37"/>
      <c r="AK28" s="18"/>
      <c r="AL28" s="19"/>
      <c r="AM28" s="57"/>
      <c r="AN28" s="55"/>
    </row>
    <row r="29" spans="2:40" ht="39.75" thickBot="1" x14ac:dyDescent="0.3">
      <c r="B29" s="497"/>
      <c r="C29" s="499"/>
      <c r="D29" s="499"/>
      <c r="E29" s="505" t="s">
        <v>937</v>
      </c>
      <c r="F29" s="489">
        <v>4900</v>
      </c>
      <c r="G29" s="496"/>
      <c r="H29" s="55"/>
      <c r="J29" s="56"/>
      <c r="K29" s="37"/>
      <c r="L29" s="37"/>
      <c r="M29" s="405"/>
      <c r="N29" s="407"/>
      <c r="O29" s="409"/>
      <c r="P29" s="55"/>
      <c r="R29" s="56"/>
      <c r="S29" s="37"/>
      <c r="T29" s="37"/>
      <c r="U29" s="18"/>
      <c r="V29" s="19"/>
      <c r="W29" s="57"/>
      <c r="X29" s="55"/>
      <c r="Z29" s="56"/>
      <c r="AA29" s="37"/>
      <c r="AB29" s="37"/>
      <c r="AC29" s="18"/>
      <c r="AD29" s="19"/>
      <c r="AE29" s="57"/>
      <c r="AF29" s="55"/>
      <c r="AH29" s="56"/>
      <c r="AI29" s="37"/>
      <c r="AJ29" s="37"/>
      <c r="AK29" s="18"/>
      <c r="AL29" s="19"/>
      <c r="AM29" s="57"/>
      <c r="AN29" s="55"/>
    </row>
    <row r="30" spans="2:40" ht="26.25" x14ac:dyDescent="0.25">
      <c r="B30" s="497"/>
      <c r="C30" s="499"/>
      <c r="D30" s="499"/>
      <c r="E30" s="561" t="s">
        <v>1068</v>
      </c>
      <c r="F30" s="489">
        <v>0</v>
      </c>
      <c r="G30" s="496"/>
      <c r="H30" s="55"/>
      <c r="J30" s="56"/>
      <c r="K30" s="37"/>
      <c r="L30" s="37"/>
      <c r="M30" s="405"/>
      <c r="N30" s="407"/>
      <c r="O30" s="409"/>
      <c r="P30" s="55"/>
      <c r="R30" s="56"/>
      <c r="S30" s="37"/>
      <c r="T30" s="37"/>
      <c r="U30" s="18"/>
      <c r="V30" s="19"/>
      <c r="W30" s="57"/>
      <c r="X30" s="55"/>
      <c r="Z30" s="56"/>
      <c r="AA30" s="37"/>
      <c r="AB30" s="37"/>
      <c r="AC30" s="18"/>
      <c r="AD30" s="19"/>
      <c r="AE30" s="57"/>
      <c r="AF30" s="55"/>
      <c r="AH30" s="56"/>
      <c r="AI30" s="37"/>
      <c r="AJ30" s="37"/>
      <c r="AK30" s="18"/>
      <c r="AL30" s="19"/>
      <c r="AM30" s="57"/>
      <c r="AN30" s="55"/>
    </row>
    <row r="31" spans="2:40" ht="27" thickBot="1" x14ac:dyDescent="0.3">
      <c r="B31" s="497"/>
      <c r="C31" s="499"/>
      <c r="D31" s="499"/>
      <c r="E31" s="505" t="s">
        <v>938</v>
      </c>
      <c r="F31" s="489">
        <v>2120</v>
      </c>
      <c r="G31" s="496"/>
      <c r="H31" s="55"/>
      <c r="J31" s="56"/>
      <c r="K31" s="37"/>
      <c r="L31" s="37"/>
      <c r="M31" s="405"/>
      <c r="N31" s="407"/>
      <c r="O31" s="409"/>
      <c r="P31" s="55"/>
      <c r="R31" s="56"/>
      <c r="S31" s="37"/>
      <c r="T31" s="37"/>
      <c r="U31" s="18"/>
      <c r="V31" s="19"/>
      <c r="W31" s="57"/>
      <c r="X31" s="55"/>
      <c r="Z31" s="56"/>
      <c r="AA31" s="37"/>
      <c r="AB31" s="37"/>
      <c r="AC31" s="18"/>
      <c r="AD31" s="19"/>
      <c r="AE31" s="57"/>
      <c r="AF31" s="55"/>
      <c r="AH31" s="56"/>
      <c r="AI31" s="37"/>
      <c r="AJ31" s="37"/>
      <c r="AK31" s="18"/>
      <c r="AL31" s="19"/>
      <c r="AM31" s="57"/>
      <c r="AN31" s="55"/>
    </row>
    <row r="32" spans="2:40" ht="27" thickBot="1" x14ac:dyDescent="0.3">
      <c r="B32" s="497"/>
      <c r="C32" s="499"/>
      <c r="D32" s="499"/>
      <c r="E32" s="505" t="s">
        <v>940</v>
      </c>
      <c r="F32" s="489">
        <v>2305</v>
      </c>
      <c r="G32" s="496"/>
      <c r="H32" s="55"/>
      <c r="J32" s="56"/>
      <c r="K32" s="37"/>
      <c r="L32" s="37"/>
      <c r="M32" s="405"/>
      <c r="N32" s="407"/>
      <c r="O32" s="409"/>
      <c r="P32" s="55"/>
      <c r="R32" s="56"/>
      <c r="S32" s="37"/>
      <c r="T32" s="37"/>
      <c r="U32" s="18"/>
      <c r="V32" s="19"/>
      <c r="W32" s="57"/>
      <c r="X32" s="55"/>
      <c r="Z32" s="56"/>
      <c r="AA32" s="37"/>
      <c r="AB32" s="37"/>
      <c r="AC32" s="18"/>
      <c r="AD32" s="19"/>
      <c r="AE32" s="57"/>
      <c r="AF32" s="55"/>
      <c r="AH32" s="56"/>
      <c r="AI32" s="37"/>
      <c r="AJ32" s="37"/>
      <c r="AK32" s="18"/>
      <c r="AL32" s="19"/>
      <c r="AM32" s="57"/>
      <c r="AN32" s="55"/>
    </row>
    <row r="33" spans="2:40" ht="39.75" thickBot="1" x14ac:dyDescent="0.3">
      <c r="B33" s="497"/>
      <c r="C33" s="499"/>
      <c r="D33" s="499"/>
      <c r="E33" s="505" t="s">
        <v>939</v>
      </c>
      <c r="F33" s="489">
        <v>5855</v>
      </c>
      <c r="G33" s="496"/>
      <c r="H33" s="55"/>
      <c r="J33" s="56"/>
      <c r="K33" s="37"/>
      <c r="L33" s="37"/>
      <c r="M33" s="405"/>
      <c r="N33" s="407"/>
      <c r="O33" s="409"/>
      <c r="P33" s="55"/>
      <c r="R33" s="56"/>
      <c r="S33" s="37"/>
      <c r="T33" s="37"/>
      <c r="U33" s="18"/>
      <c r="V33" s="19"/>
      <c r="W33" s="57"/>
      <c r="X33" s="55"/>
      <c r="Z33" s="56"/>
      <c r="AA33" s="37"/>
      <c r="AB33" s="37"/>
      <c r="AC33" s="18"/>
      <c r="AD33" s="19"/>
      <c r="AE33" s="57"/>
      <c r="AF33" s="55"/>
      <c r="AH33" s="56"/>
      <c r="AI33" s="37"/>
      <c r="AJ33" s="37"/>
      <c r="AK33" s="18"/>
      <c r="AL33" s="19"/>
      <c r="AM33" s="57"/>
      <c r="AN33" s="55"/>
    </row>
    <row r="34" spans="2:40" ht="27" thickBot="1" x14ac:dyDescent="0.3">
      <c r="B34" s="497"/>
      <c r="C34" s="499"/>
      <c r="D34" s="499"/>
      <c r="E34" s="505" t="s">
        <v>1052</v>
      </c>
      <c r="F34" s="489">
        <v>0</v>
      </c>
      <c r="G34" s="496"/>
      <c r="H34" s="55"/>
      <c r="J34" s="56"/>
      <c r="K34" s="37"/>
      <c r="L34" s="37"/>
      <c r="M34" s="405"/>
      <c r="N34" s="407"/>
      <c r="O34" s="409"/>
      <c r="P34" s="55"/>
      <c r="R34" s="56"/>
      <c r="S34" s="37"/>
      <c r="T34" s="37"/>
      <c r="U34" s="18"/>
      <c r="V34" s="19"/>
      <c r="W34" s="57"/>
      <c r="X34" s="55"/>
      <c r="Z34" s="56"/>
      <c r="AA34" s="37"/>
      <c r="AB34" s="37"/>
      <c r="AC34" s="18"/>
      <c r="AD34" s="19"/>
      <c r="AE34" s="57"/>
      <c r="AF34" s="55"/>
      <c r="AH34" s="56"/>
      <c r="AI34" s="37"/>
      <c r="AJ34" s="37"/>
      <c r="AK34" s="18"/>
      <c r="AL34" s="19"/>
      <c r="AM34" s="57"/>
      <c r="AN34" s="55"/>
    </row>
    <row r="35" spans="2:40" ht="27" thickBot="1" x14ac:dyDescent="0.3">
      <c r="B35" s="497"/>
      <c r="C35" s="499"/>
      <c r="D35" s="499"/>
      <c r="E35" s="505" t="s">
        <v>1053</v>
      </c>
      <c r="F35" s="489">
        <v>0</v>
      </c>
      <c r="G35" s="496"/>
      <c r="H35" s="55"/>
      <c r="J35" s="56"/>
      <c r="K35" s="37"/>
      <c r="L35" s="37"/>
      <c r="M35" s="405"/>
      <c r="N35" s="407"/>
      <c r="O35" s="409"/>
      <c r="P35" s="55"/>
      <c r="R35" s="56"/>
      <c r="S35" s="37"/>
      <c r="T35" s="37"/>
      <c r="U35" s="18"/>
      <c r="V35" s="19"/>
      <c r="W35" s="57"/>
      <c r="X35" s="55"/>
      <c r="Z35" s="56"/>
      <c r="AA35" s="37"/>
      <c r="AB35" s="37"/>
      <c r="AC35" s="18"/>
      <c r="AD35" s="19"/>
      <c r="AE35" s="57"/>
      <c r="AF35" s="55"/>
      <c r="AH35" s="56"/>
      <c r="AI35" s="37"/>
      <c r="AJ35" s="37"/>
      <c r="AK35" s="18"/>
      <c r="AL35" s="19"/>
      <c r="AM35" s="57"/>
      <c r="AN35" s="55"/>
    </row>
    <row r="36" spans="2:40" ht="27" thickBot="1" x14ac:dyDescent="0.3">
      <c r="B36" s="497"/>
      <c r="C36" s="499"/>
      <c r="D36" s="499"/>
      <c r="E36" s="505" t="s">
        <v>1054</v>
      </c>
      <c r="F36" s="489">
        <v>0</v>
      </c>
      <c r="G36" s="496"/>
      <c r="H36" s="55"/>
      <c r="J36" s="56"/>
      <c r="K36" s="37"/>
      <c r="L36" s="37"/>
      <c r="M36" s="405"/>
      <c r="N36" s="407"/>
      <c r="O36" s="409"/>
      <c r="P36" s="55"/>
      <c r="R36" s="56"/>
      <c r="S36" s="37"/>
      <c r="T36" s="37"/>
      <c r="U36" s="18"/>
      <c r="V36" s="19"/>
      <c r="W36" s="57"/>
      <c r="X36" s="55"/>
      <c r="Z36" s="56"/>
      <c r="AA36" s="37"/>
      <c r="AB36" s="37"/>
      <c r="AC36" s="18"/>
      <c r="AD36" s="19"/>
      <c r="AE36" s="57"/>
      <c r="AF36" s="55"/>
      <c r="AH36" s="56"/>
      <c r="AI36" s="37"/>
      <c r="AJ36" s="37"/>
      <c r="AK36" s="18"/>
      <c r="AL36" s="19"/>
      <c r="AM36" s="57"/>
      <c r="AN36" s="55"/>
    </row>
    <row r="37" spans="2:40" ht="39.75" thickBot="1" x14ac:dyDescent="0.3">
      <c r="B37" s="497"/>
      <c r="C37" s="499"/>
      <c r="D37" s="499"/>
      <c r="E37" s="505" t="s">
        <v>1055</v>
      </c>
      <c r="F37" s="489">
        <v>0</v>
      </c>
      <c r="G37" s="496"/>
      <c r="H37" s="55"/>
      <c r="J37" s="56"/>
      <c r="K37" s="37"/>
      <c r="L37" s="37"/>
      <c r="M37" s="405"/>
      <c r="N37" s="407"/>
      <c r="O37" s="409"/>
      <c r="P37" s="55"/>
      <c r="R37" s="56"/>
      <c r="S37" s="37"/>
      <c r="T37" s="37"/>
      <c r="U37" s="18"/>
      <c r="V37" s="19"/>
      <c r="W37" s="57"/>
      <c r="X37" s="55"/>
      <c r="Z37" s="56"/>
      <c r="AA37" s="37"/>
      <c r="AB37" s="37"/>
      <c r="AC37" s="18"/>
      <c r="AD37" s="19"/>
      <c r="AE37" s="57"/>
      <c r="AF37" s="55"/>
      <c r="AH37" s="56"/>
      <c r="AI37" s="37"/>
      <c r="AJ37" s="37"/>
      <c r="AK37" s="18"/>
      <c r="AL37" s="19"/>
      <c r="AM37" s="57"/>
      <c r="AN37" s="55"/>
    </row>
    <row r="38" spans="2:40" ht="39.75" thickBot="1" x14ac:dyDescent="0.3">
      <c r="B38" s="497"/>
      <c r="C38" s="499"/>
      <c r="D38" s="499"/>
      <c r="E38" s="505" t="s">
        <v>1056</v>
      </c>
      <c r="F38" s="489">
        <v>0</v>
      </c>
      <c r="G38" s="496"/>
      <c r="H38" s="55"/>
      <c r="J38" s="56"/>
      <c r="K38" s="37"/>
      <c r="L38" s="37"/>
      <c r="M38" s="405"/>
      <c r="N38" s="407"/>
      <c r="O38" s="409"/>
      <c r="P38" s="55"/>
      <c r="R38" s="56"/>
      <c r="S38" s="37"/>
      <c r="T38" s="37"/>
      <c r="U38" s="18"/>
      <c r="V38" s="19"/>
      <c r="W38" s="57"/>
      <c r="X38" s="55"/>
      <c r="Z38" s="56"/>
      <c r="AA38" s="37"/>
      <c r="AB38" s="37"/>
      <c r="AC38" s="18"/>
      <c r="AD38" s="19"/>
      <c r="AE38" s="57"/>
      <c r="AF38" s="55"/>
      <c r="AH38" s="56"/>
      <c r="AI38" s="37"/>
      <c r="AJ38" s="37"/>
      <c r="AK38" s="18"/>
      <c r="AL38" s="19"/>
      <c r="AM38" s="57"/>
      <c r="AN38" s="55"/>
    </row>
    <row r="39" spans="2:40" ht="39.75" thickBot="1" x14ac:dyDescent="0.3">
      <c r="B39" s="497"/>
      <c r="C39" s="499"/>
      <c r="D39" s="499"/>
      <c r="E39" s="505" t="s">
        <v>1057</v>
      </c>
      <c r="F39" s="489">
        <v>0</v>
      </c>
      <c r="G39" s="496"/>
      <c r="H39" s="55"/>
      <c r="J39" s="56"/>
      <c r="K39" s="37"/>
      <c r="L39" s="37"/>
      <c r="M39" s="405"/>
      <c r="N39" s="407"/>
      <c r="O39" s="409"/>
      <c r="P39" s="55"/>
      <c r="R39" s="56"/>
      <c r="S39" s="37"/>
      <c r="T39" s="37"/>
      <c r="U39" s="18"/>
      <c r="V39" s="19"/>
      <c r="W39" s="57"/>
      <c r="X39" s="55"/>
      <c r="Z39" s="56"/>
      <c r="AA39" s="37"/>
      <c r="AB39" s="37"/>
      <c r="AC39" s="18"/>
      <c r="AD39" s="19"/>
      <c r="AE39" s="57"/>
      <c r="AF39" s="55"/>
      <c r="AH39" s="56"/>
      <c r="AI39" s="37"/>
      <c r="AJ39" s="37"/>
      <c r="AK39" s="18"/>
      <c r="AL39" s="19"/>
      <c r="AM39" s="57"/>
      <c r="AN39" s="55"/>
    </row>
    <row r="40" spans="2:40" ht="39.75" thickBot="1" x14ac:dyDescent="0.3">
      <c r="B40" s="497"/>
      <c r="C40" s="499"/>
      <c r="D40" s="499"/>
      <c r="E40" s="505" t="s">
        <v>941</v>
      </c>
      <c r="F40" s="489">
        <v>3900</v>
      </c>
      <c r="G40" s="496"/>
      <c r="H40" s="55"/>
      <c r="J40" s="56"/>
      <c r="K40" s="37"/>
      <c r="L40" s="37"/>
      <c r="M40" s="406"/>
      <c r="N40" s="408"/>
      <c r="O40" s="57"/>
      <c r="P40" s="55"/>
      <c r="R40" s="56"/>
      <c r="S40" s="37"/>
      <c r="T40" s="37"/>
      <c r="U40" s="18"/>
      <c r="V40" s="19"/>
      <c r="W40" s="57"/>
      <c r="X40" s="55"/>
      <c r="Z40" s="56"/>
      <c r="AA40" s="37"/>
      <c r="AB40" s="37"/>
      <c r="AC40" s="18"/>
      <c r="AD40" s="19"/>
      <c r="AE40" s="57"/>
      <c r="AF40" s="55"/>
      <c r="AH40" s="56"/>
      <c r="AI40" s="37"/>
      <c r="AJ40" s="37"/>
      <c r="AK40" s="18"/>
      <c r="AL40" s="19"/>
      <c r="AM40" s="57"/>
      <c r="AN40" s="55"/>
    </row>
    <row r="41" spans="2:40" ht="39.75" thickBot="1" x14ac:dyDescent="0.3">
      <c r="B41" s="497"/>
      <c r="C41" s="499"/>
      <c r="D41" s="499"/>
      <c r="E41" s="505" t="s">
        <v>942</v>
      </c>
      <c r="F41" s="489">
        <v>5210</v>
      </c>
      <c r="G41" s="496"/>
      <c r="H41" s="55"/>
      <c r="J41" s="56"/>
      <c r="K41" s="37"/>
      <c r="L41" s="37"/>
      <c r="M41" s="484"/>
      <c r="N41" s="485"/>
      <c r="O41" s="57"/>
      <c r="P41" s="55"/>
      <c r="R41" s="56"/>
      <c r="S41" s="37"/>
      <c r="T41" s="37"/>
      <c r="U41" s="459"/>
      <c r="V41" s="463"/>
      <c r="W41" s="57"/>
      <c r="X41" s="55"/>
      <c r="Z41" s="56"/>
      <c r="AA41" s="37"/>
      <c r="AB41" s="37"/>
      <c r="AC41" s="459"/>
      <c r="AD41" s="463"/>
      <c r="AE41" s="57"/>
      <c r="AF41" s="55"/>
      <c r="AH41" s="56"/>
      <c r="AI41" s="37"/>
      <c r="AJ41" s="37"/>
      <c r="AK41" s="459"/>
      <c r="AL41" s="463"/>
      <c r="AM41" s="57"/>
      <c r="AN41" s="55"/>
    </row>
    <row r="42" spans="2:40" ht="27" thickBot="1" x14ac:dyDescent="0.3">
      <c r="B42" s="497"/>
      <c r="C42" s="499"/>
      <c r="D42" s="499"/>
      <c r="E42" s="505" t="s">
        <v>1058</v>
      </c>
      <c r="F42" s="489">
        <v>0</v>
      </c>
      <c r="G42" s="496"/>
      <c r="H42" s="55"/>
      <c r="J42" s="56"/>
      <c r="K42" s="37"/>
      <c r="L42" s="37"/>
      <c r="M42" s="484"/>
      <c r="N42" s="485"/>
      <c r="O42" s="57"/>
      <c r="P42" s="55"/>
      <c r="R42" s="56"/>
      <c r="S42" s="37"/>
      <c r="T42" s="37"/>
      <c r="U42" s="459"/>
      <c r="V42" s="463"/>
      <c r="W42" s="57"/>
      <c r="X42" s="55"/>
      <c r="Z42" s="56"/>
      <c r="AA42" s="37"/>
      <c r="AB42" s="37"/>
      <c r="AC42" s="459"/>
      <c r="AD42" s="463"/>
      <c r="AE42" s="57"/>
      <c r="AF42" s="55"/>
      <c r="AH42" s="56"/>
      <c r="AI42" s="37"/>
      <c r="AJ42" s="37"/>
      <c r="AK42" s="459"/>
      <c r="AL42" s="463"/>
      <c r="AM42" s="57"/>
      <c r="AN42" s="55"/>
    </row>
    <row r="43" spans="2:40" ht="39.75" thickBot="1" x14ac:dyDescent="0.3">
      <c r="B43" s="497"/>
      <c r="C43" s="499"/>
      <c r="D43" s="499"/>
      <c r="E43" s="505" t="s">
        <v>1059</v>
      </c>
      <c r="F43" s="489">
        <v>0</v>
      </c>
      <c r="G43" s="496"/>
      <c r="H43" s="55"/>
      <c r="J43" s="56"/>
      <c r="K43" s="37"/>
      <c r="L43" s="37"/>
      <c r="M43" s="484"/>
      <c r="N43" s="485"/>
      <c r="O43" s="57"/>
      <c r="P43" s="55"/>
      <c r="R43" s="56"/>
      <c r="S43" s="37"/>
      <c r="T43" s="37"/>
      <c r="U43" s="459"/>
      <c r="V43" s="463"/>
      <c r="W43" s="57"/>
      <c r="X43" s="55"/>
      <c r="Z43" s="56"/>
      <c r="AA43" s="37"/>
      <c r="AB43" s="37"/>
      <c r="AC43" s="459"/>
      <c r="AD43" s="463"/>
      <c r="AE43" s="57"/>
      <c r="AF43" s="55"/>
      <c r="AH43" s="56"/>
      <c r="AI43" s="37"/>
      <c r="AJ43" s="37"/>
      <c r="AK43" s="459"/>
      <c r="AL43" s="463"/>
      <c r="AM43" s="57"/>
      <c r="AN43" s="55"/>
    </row>
    <row r="44" spans="2:40" ht="27" thickBot="1" x14ac:dyDescent="0.3">
      <c r="B44" s="497"/>
      <c r="C44" s="499"/>
      <c r="D44" s="499"/>
      <c r="E44" s="505" t="s">
        <v>1060</v>
      </c>
      <c r="F44" s="489">
        <v>0</v>
      </c>
      <c r="G44" s="496"/>
      <c r="H44" s="55"/>
      <c r="J44" s="56"/>
      <c r="K44" s="37"/>
      <c r="L44" s="37"/>
      <c r="M44" s="484"/>
      <c r="N44" s="485"/>
      <c r="O44" s="57"/>
      <c r="P44" s="55"/>
      <c r="R44" s="56"/>
      <c r="S44" s="37"/>
      <c r="T44" s="37"/>
      <c r="U44" s="459"/>
      <c r="V44" s="463"/>
      <c r="W44" s="57"/>
      <c r="X44" s="55"/>
      <c r="Z44" s="56"/>
      <c r="AA44" s="37"/>
      <c r="AB44" s="37"/>
      <c r="AC44" s="459"/>
      <c r="AD44" s="463"/>
      <c r="AE44" s="57"/>
      <c r="AF44" s="55"/>
      <c r="AH44" s="56"/>
      <c r="AI44" s="37"/>
      <c r="AJ44" s="37"/>
      <c r="AK44" s="459"/>
      <c r="AL44" s="463"/>
      <c r="AM44" s="57"/>
      <c r="AN44" s="55"/>
    </row>
    <row r="45" spans="2:40" ht="39.75" thickBot="1" x14ac:dyDescent="0.3">
      <c r="B45" s="497"/>
      <c r="C45" s="499"/>
      <c r="D45" s="499"/>
      <c r="E45" s="505" t="s">
        <v>1061</v>
      </c>
      <c r="F45" s="489">
        <v>0</v>
      </c>
      <c r="G45" s="496"/>
      <c r="H45" s="55"/>
      <c r="J45" s="56"/>
      <c r="K45" s="37"/>
      <c r="L45" s="37"/>
      <c r="M45" s="484"/>
      <c r="N45" s="485"/>
      <c r="O45" s="57"/>
      <c r="P45" s="55"/>
      <c r="R45" s="56"/>
      <c r="S45" s="37"/>
      <c r="T45" s="37"/>
      <c r="U45" s="459"/>
      <c r="V45" s="463"/>
      <c r="W45" s="57"/>
      <c r="X45" s="55"/>
      <c r="Z45" s="56"/>
      <c r="AA45" s="37"/>
      <c r="AB45" s="37"/>
      <c r="AC45" s="459"/>
      <c r="AD45" s="463"/>
      <c r="AE45" s="57"/>
      <c r="AF45" s="55"/>
      <c r="AH45" s="56"/>
      <c r="AI45" s="37"/>
      <c r="AJ45" s="37"/>
      <c r="AK45" s="459"/>
      <c r="AL45" s="463"/>
      <c r="AM45" s="57"/>
      <c r="AN45" s="55"/>
    </row>
    <row r="46" spans="2:40" ht="39.75" thickBot="1" x14ac:dyDescent="0.3">
      <c r="B46" s="497"/>
      <c r="C46" s="499"/>
      <c r="D46" s="499"/>
      <c r="E46" s="505" t="s">
        <v>1062</v>
      </c>
      <c r="F46" s="489">
        <v>0</v>
      </c>
      <c r="G46" s="496"/>
      <c r="H46" s="55"/>
      <c r="J46" s="56"/>
      <c r="K46" s="37"/>
      <c r="L46" s="37"/>
      <c r="M46" s="484"/>
      <c r="N46" s="485"/>
      <c r="O46" s="57"/>
      <c r="P46" s="55"/>
      <c r="R46" s="56"/>
      <c r="S46" s="37"/>
      <c r="T46" s="37"/>
      <c r="U46" s="459"/>
      <c r="V46" s="463"/>
      <c r="W46" s="57"/>
      <c r="X46" s="55"/>
      <c r="Z46" s="56"/>
      <c r="AA46" s="37"/>
      <c r="AB46" s="37"/>
      <c r="AC46" s="459"/>
      <c r="AD46" s="463"/>
      <c r="AE46" s="57"/>
      <c r="AF46" s="55"/>
      <c r="AH46" s="56"/>
      <c r="AI46" s="37"/>
      <c r="AJ46" s="37"/>
      <c r="AK46" s="459"/>
      <c r="AL46" s="463"/>
      <c r="AM46" s="57"/>
      <c r="AN46" s="55"/>
    </row>
    <row r="47" spans="2:40" ht="27" thickBot="1" x14ac:dyDescent="0.3">
      <c r="B47" s="497"/>
      <c r="C47" s="499"/>
      <c r="D47" s="499"/>
      <c r="E47" s="505" t="s">
        <v>1063</v>
      </c>
      <c r="F47" s="489">
        <v>0</v>
      </c>
      <c r="G47" s="496"/>
      <c r="H47" s="55"/>
      <c r="J47" s="56"/>
      <c r="K47" s="37"/>
      <c r="L47" s="37"/>
      <c r="M47" s="484"/>
      <c r="N47" s="485"/>
      <c r="O47" s="57"/>
      <c r="P47" s="55"/>
      <c r="R47" s="56"/>
      <c r="S47" s="37"/>
      <c r="T47" s="37"/>
      <c r="U47" s="459"/>
      <c r="V47" s="463"/>
      <c r="W47" s="57"/>
      <c r="X47" s="55"/>
      <c r="Z47" s="56"/>
      <c r="AA47" s="37"/>
      <c r="AB47" s="37"/>
      <c r="AC47" s="459"/>
      <c r="AD47" s="463"/>
      <c r="AE47" s="57"/>
      <c r="AF47" s="55"/>
      <c r="AH47" s="56"/>
      <c r="AI47" s="37"/>
      <c r="AJ47" s="37"/>
      <c r="AK47" s="459"/>
      <c r="AL47" s="463"/>
      <c r="AM47" s="57"/>
      <c r="AN47" s="55"/>
    </row>
    <row r="48" spans="2:40" ht="39.75" thickBot="1" x14ac:dyDescent="0.3">
      <c r="B48" s="497"/>
      <c r="C48" s="499"/>
      <c r="D48" s="499"/>
      <c r="E48" s="505" t="s">
        <v>1064</v>
      </c>
      <c r="F48" s="489">
        <v>0</v>
      </c>
      <c r="G48" s="496"/>
      <c r="H48" s="55"/>
      <c r="J48" s="56"/>
      <c r="K48" s="37"/>
      <c r="L48" s="37"/>
      <c r="M48" s="484"/>
      <c r="N48" s="485"/>
      <c r="O48" s="57"/>
      <c r="P48" s="55"/>
      <c r="R48" s="56"/>
      <c r="S48" s="37"/>
      <c r="T48" s="37"/>
      <c r="U48" s="459"/>
      <c r="V48" s="463"/>
      <c r="W48" s="57"/>
      <c r="X48" s="55"/>
      <c r="Z48" s="56"/>
      <c r="AA48" s="37"/>
      <c r="AB48" s="37"/>
      <c r="AC48" s="459"/>
      <c r="AD48" s="463"/>
      <c r="AE48" s="57"/>
      <c r="AF48" s="55"/>
      <c r="AH48" s="56"/>
      <c r="AI48" s="37"/>
      <c r="AJ48" s="37"/>
      <c r="AK48" s="459"/>
      <c r="AL48" s="463"/>
      <c r="AM48" s="57"/>
      <c r="AN48" s="55"/>
    </row>
    <row r="49" spans="2:40" ht="39.75" thickBot="1" x14ac:dyDescent="0.3">
      <c r="B49" s="497"/>
      <c r="C49" s="499"/>
      <c r="D49" s="499"/>
      <c r="E49" s="505" t="s">
        <v>1065</v>
      </c>
      <c r="F49" s="489">
        <v>0</v>
      </c>
      <c r="G49" s="496"/>
      <c r="H49" s="55"/>
      <c r="J49" s="56"/>
      <c r="K49" s="37"/>
      <c r="L49" s="37"/>
      <c r="M49" s="484"/>
      <c r="N49" s="485"/>
      <c r="O49" s="57"/>
      <c r="P49" s="55"/>
      <c r="R49" s="56"/>
      <c r="S49" s="37"/>
      <c r="T49" s="37"/>
      <c r="U49" s="459"/>
      <c r="V49" s="463"/>
      <c r="W49" s="57"/>
      <c r="X49" s="55"/>
      <c r="Z49" s="56"/>
      <c r="AA49" s="37"/>
      <c r="AB49" s="37"/>
      <c r="AC49" s="459"/>
      <c r="AD49" s="463"/>
      <c r="AE49" s="57"/>
      <c r="AF49" s="55"/>
      <c r="AH49" s="56"/>
      <c r="AI49" s="37"/>
      <c r="AJ49" s="37"/>
      <c r="AK49" s="459"/>
      <c r="AL49" s="463"/>
      <c r="AM49" s="57"/>
      <c r="AN49" s="55"/>
    </row>
    <row r="50" spans="2:40" ht="27" thickBot="1" x14ac:dyDescent="0.3">
      <c r="B50" s="497"/>
      <c r="C50" s="499"/>
      <c r="D50" s="499"/>
      <c r="E50" s="505" t="s">
        <v>1066</v>
      </c>
      <c r="F50" s="489">
        <v>0</v>
      </c>
      <c r="G50" s="496"/>
      <c r="H50" s="55"/>
      <c r="J50" s="56"/>
      <c r="K50" s="37"/>
      <c r="L50" s="37"/>
      <c r="M50" s="484"/>
      <c r="N50" s="485"/>
      <c r="O50" s="57"/>
      <c r="P50" s="55"/>
      <c r="R50" s="56"/>
      <c r="S50" s="37"/>
      <c r="T50" s="37"/>
      <c r="U50" s="459"/>
      <c r="V50" s="463"/>
      <c r="W50" s="57"/>
      <c r="X50" s="55"/>
      <c r="Z50" s="56"/>
      <c r="AA50" s="37"/>
      <c r="AB50" s="37"/>
      <c r="AC50" s="459"/>
      <c r="AD50" s="463"/>
      <c r="AE50" s="57"/>
      <c r="AF50" s="55"/>
      <c r="AH50" s="56"/>
      <c r="AI50" s="37"/>
      <c r="AJ50" s="37"/>
      <c r="AK50" s="459"/>
      <c r="AL50" s="463"/>
      <c r="AM50" s="57"/>
      <c r="AN50" s="55"/>
    </row>
    <row r="51" spans="2:40" ht="52.5" thickBot="1" x14ac:dyDescent="0.3">
      <c r="B51" s="497"/>
      <c r="C51" s="499"/>
      <c r="D51" s="499"/>
      <c r="E51" s="505" t="s">
        <v>1067</v>
      </c>
      <c r="F51" s="489">
        <v>0</v>
      </c>
      <c r="G51" s="496"/>
      <c r="H51" s="55"/>
      <c r="J51" s="56"/>
      <c r="K51" s="37"/>
      <c r="L51" s="37"/>
      <c r="M51" s="484"/>
      <c r="N51" s="485"/>
      <c r="O51" s="57"/>
      <c r="P51" s="55"/>
      <c r="R51" s="56"/>
      <c r="S51" s="37"/>
      <c r="T51" s="37"/>
      <c r="U51" s="459"/>
      <c r="V51" s="463"/>
      <c r="W51" s="57"/>
      <c r="X51" s="55"/>
      <c r="Z51" s="56"/>
      <c r="AA51" s="37"/>
      <c r="AB51" s="37"/>
      <c r="AC51" s="459"/>
      <c r="AD51" s="463"/>
      <c r="AE51" s="57"/>
      <c r="AF51" s="55"/>
      <c r="AH51" s="56"/>
      <c r="AI51" s="37"/>
      <c r="AJ51" s="37"/>
      <c r="AK51" s="459"/>
      <c r="AL51" s="463"/>
      <c r="AM51" s="57"/>
      <c r="AN51" s="55"/>
    </row>
    <row r="52" spans="2:40" ht="27" thickBot="1" x14ac:dyDescent="0.3">
      <c r="B52" s="497"/>
      <c r="C52" s="499"/>
      <c r="D52" s="499"/>
      <c r="E52" s="505" t="s">
        <v>1102</v>
      </c>
      <c r="F52" s="489">
        <v>32400</v>
      </c>
      <c r="G52" s="496"/>
      <c r="H52" s="55"/>
      <c r="J52" s="56"/>
      <c r="K52" s="37"/>
      <c r="L52" s="37"/>
      <c r="M52" s="484"/>
      <c r="N52" s="485"/>
      <c r="O52" s="57"/>
      <c r="P52" s="55"/>
      <c r="R52" s="56"/>
      <c r="S52" s="37"/>
      <c r="T52" s="37"/>
      <c r="U52" s="459"/>
      <c r="V52" s="463"/>
      <c r="W52" s="57"/>
      <c r="X52" s="55"/>
      <c r="Z52" s="56"/>
      <c r="AA52" s="37"/>
      <c r="AB52" s="37"/>
      <c r="AC52" s="459"/>
      <c r="AD52" s="463"/>
      <c r="AE52" s="57"/>
      <c r="AF52" s="55"/>
      <c r="AH52" s="56"/>
      <c r="AI52" s="37"/>
      <c r="AJ52" s="37"/>
      <c r="AK52" s="459"/>
      <c r="AL52" s="463"/>
      <c r="AM52" s="57"/>
      <c r="AN52" s="55"/>
    </row>
    <row r="53" spans="2:40" ht="27" thickBot="1" x14ac:dyDescent="0.3">
      <c r="B53" s="497"/>
      <c r="C53" s="499"/>
      <c r="D53" s="499"/>
      <c r="E53" s="505" t="s">
        <v>943</v>
      </c>
      <c r="F53" s="489">
        <v>9400</v>
      </c>
      <c r="G53" s="496"/>
      <c r="H53" s="55"/>
      <c r="J53" s="56"/>
      <c r="K53" s="37"/>
      <c r="L53" s="37"/>
      <c r="M53" s="484"/>
      <c r="N53" s="485"/>
      <c r="O53" s="57"/>
      <c r="P53" s="55"/>
      <c r="R53" s="56"/>
      <c r="S53" s="37"/>
      <c r="T53" s="37"/>
      <c r="U53" s="459"/>
      <c r="V53" s="463"/>
      <c r="W53" s="57"/>
      <c r="X53" s="55"/>
      <c r="Z53" s="56"/>
      <c r="AA53" s="37"/>
      <c r="AB53" s="37"/>
      <c r="AC53" s="459"/>
      <c r="AD53" s="463"/>
      <c r="AE53" s="57"/>
      <c r="AF53" s="55"/>
      <c r="AH53" s="56"/>
      <c r="AI53" s="37"/>
      <c r="AJ53" s="37"/>
      <c r="AK53" s="459"/>
      <c r="AL53" s="463"/>
      <c r="AM53" s="57"/>
      <c r="AN53" s="55"/>
    </row>
    <row r="54" spans="2:40" ht="39.75" thickBot="1" x14ac:dyDescent="0.3">
      <c r="B54" s="497"/>
      <c r="C54" s="499"/>
      <c r="D54" s="499"/>
      <c r="E54" s="505" t="s">
        <v>944</v>
      </c>
      <c r="F54" s="489">
        <v>8791.5</v>
      </c>
      <c r="G54" s="496"/>
      <c r="H54" s="55"/>
      <c r="J54" s="56"/>
      <c r="K54" s="37"/>
      <c r="L54" s="37"/>
      <c r="M54" s="484"/>
      <c r="N54" s="485"/>
      <c r="O54" s="57"/>
      <c r="P54" s="55"/>
      <c r="R54" s="56"/>
      <c r="S54" s="37"/>
      <c r="T54" s="37"/>
      <c r="U54" s="459"/>
      <c r="V54" s="463"/>
      <c r="W54" s="57"/>
      <c r="X54" s="55"/>
      <c r="Z54" s="56"/>
      <c r="AA54" s="37"/>
      <c r="AB54" s="37"/>
      <c r="AC54" s="459"/>
      <c r="AD54" s="463"/>
      <c r="AE54" s="57"/>
      <c r="AF54" s="55"/>
      <c r="AH54" s="56"/>
      <c r="AI54" s="37"/>
      <c r="AJ54" s="37"/>
      <c r="AK54" s="459"/>
      <c r="AL54" s="463"/>
      <c r="AM54" s="57"/>
      <c r="AN54" s="55"/>
    </row>
    <row r="55" spans="2:40" ht="15.75" thickBot="1" x14ac:dyDescent="0.3">
      <c r="B55" s="497"/>
      <c r="C55" s="499"/>
      <c r="D55" s="499"/>
      <c r="E55" s="505" t="s">
        <v>1038</v>
      </c>
      <c r="F55" s="489">
        <v>38772.54</v>
      </c>
      <c r="G55" s="496"/>
      <c r="H55" s="55"/>
      <c r="J55" s="56"/>
      <c r="K55" s="37"/>
      <c r="L55" s="37"/>
      <c r="M55" s="484"/>
      <c r="N55" s="485"/>
      <c r="O55" s="57"/>
      <c r="P55" s="55"/>
      <c r="R55" s="56"/>
      <c r="S55" s="37"/>
      <c r="T55" s="37"/>
      <c r="U55" s="459"/>
      <c r="V55" s="463"/>
      <c r="W55" s="57"/>
      <c r="X55" s="55"/>
      <c r="Z55" s="56"/>
      <c r="AA55" s="37"/>
      <c r="AB55" s="37"/>
      <c r="AC55" s="459"/>
      <c r="AD55" s="463"/>
      <c r="AE55" s="57"/>
      <c r="AF55" s="55"/>
      <c r="AH55" s="56"/>
      <c r="AI55" s="37"/>
      <c r="AJ55" s="37"/>
      <c r="AK55" s="459"/>
      <c r="AL55" s="463"/>
      <c r="AM55" s="57"/>
      <c r="AN55" s="55"/>
    </row>
    <row r="56" spans="2:40" ht="27" thickBot="1" x14ac:dyDescent="0.3">
      <c r="B56" s="497"/>
      <c r="C56" s="499"/>
      <c r="D56" s="499"/>
      <c r="E56" s="505" t="s">
        <v>1103</v>
      </c>
      <c r="F56" s="489">
        <v>0</v>
      </c>
      <c r="G56" s="496"/>
      <c r="H56" s="57"/>
      <c r="J56" s="37"/>
      <c r="K56" s="37"/>
      <c r="L56" s="37"/>
      <c r="M56" s="484"/>
      <c r="N56" s="485"/>
      <c r="O56" s="57"/>
      <c r="P56" s="57"/>
      <c r="R56" s="37"/>
      <c r="S56" s="37"/>
      <c r="T56" s="37"/>
      <c r="U56" s="459"/>
      <c r="V56" s="463"/>
      <c r="W56" s="57"/>
      <c r="X56" s="57"/>
      <c r="Z56" s="37"/>
      <c r="AA56" s="37"/>
      <c r="AB56" s="37"/>
      <c r="AC56" s="459"/>
      <c r="AD56" s="463"/>
      <c r="AE56" s="57"/>
      <c r="AF56" s="57"/>
      <c r="AH56" s="37"/>
      <c r="AI56" s="37"/>
      <c r="AJ56" s="37"/>
      <c r="AK56" s="459"/>
      <c r="AL56" s="463"/>
      <c r="AM56" s="57"/>
      <c r="AN56" s="57"/>
    </row>
    <row r="57" spans="2:40" s="460" customFormat="1" ht="15.75" thickBot="1" x14ac:dyDescent="0.3">
      <c r="B57" s="506"/>
      <c r="C57" s="507"/>
      <c r="D57" s="499"/>
      <c r="E57" s="505" t="s">
        <v>945</v>
      </c>
      <c r="F57" s="532">
        <v>18000</v>
      </c>
      <c r="G57" s="496"/>
      <c r="H57" s="496"/>
      <c r="J57" s="496"/>
      <c r="K57" s="496"/>
      <c r="L57" s="496"/>
      <c r="M57" s="461"/>
      <c r="N57" s="462"/>
      <c r="O57" s="496"/>
      <c r="P57" s="496"/>
      <c r="R57" s="496"/>
      <c r="S57" s="496"/>
      <c r="T57" s="496"/>
      <c r="U57" s="459"/>
      <c r="V57" s="463"/>
      <c r="W57" s="496"/>
      <c r="X57" s="496"/>
      <c r="Z57" s="496"/>
      <c r="AA57" s="496"/>
      <c r="AB57" s="496"/>
      <c r="AC57" s="459"/>
      <c r="AD57" s="463"/>
      <c r="AE57" s="496"/>
      <c r="AF57" s="496"/>
      <c r="AH57" s="496"/>
      <c r="AI57" s="496"/>
      <c r="AJ57" s="496"/>
      <c r="AK57" s="459"/>
      <c r="AL57" s="463"/>
      <c r="AM57" s="496"/>
      <c r="AN57" s="496"/>
    </row>
    <row r="58" spans="2:40" ht="15.75" thickBot="1" x14ac:dyDescent="0.3">
      <c r="B58" s="497"/>
      <c r="C58" s="499"/>
      <c r="D58" s="499"/>
      <c r="E58" s="508" t="s">
        <v>265</v>
      </c>
      <c r="F58" s="509">
        <f>SUM(F18:F57)+F17</f>
        <v>408132.04</v>
      </c>
      <c r="G58" s="496"/>
      <c r="H58" s="55"/>
      <c r="I58" s="509"/>
      <c r="J58" s="56"/>
      <c r="K58" s="37"/>
      <c r="L58" s="37"/>
      <c r="M58" s="132" t="s">
        <v>265</v>
      </c>
      <c r="N58" s="404">
        <f>SUM(N18:N40)</f>
        <v>0</v>
      </c>
      <c r="O58" s="409"/>
      <c r="P58" s="55"/>
      <c r="R58" s="56"/>
      <c r="S58" s="37"/>
      <c r="T58" s="37"/>
      <c r="U58" s="132" t="s">
        <v>265</v>
      </c>
      <c r="V58" s="131">
        <f>SUM(V18:V40)</f>
        <v>0</v>
      </c>
      <c r="W58" s="57"/>
      <c r="X58" s="55"/>
      <c r="Z58" s="56"/>
      <c r="AA58" s="37"/>
      <c r="AB58" s="37"/>
      <c r="AC58" s="132" t="s">
        <v>265</v>
      </c>
      <c r="AD58" s="131">
        <f>SUM(AD18:AD40)</f>
        <v>0</v>
      </c>
      <c r="AE58" s="57"/>
      <c r="AF58" s="55"/>
      <c r="AH58" s="56"/>
      <c r="AI58" s="37"/>
      <c r="AJ58" s="37"/>
      <c r="AK58" s="132" t="s">
        <v>265</v>
      </c>
      <c r="AL58" s="131">
        <f>SUM(AL18:AL40)</f>
        <v>0</v>
      </c>
      <c r="AM58" s="57"/>
      <c r="AN58" s="55"/>
    </row>
    <row r="59" spans="2:40" x14ac:dyDescent="0.25">
      <c r="B59" s="497"/>
      <c r="C59" s="499"/>
      <c r="D59" s="499"/>
      <c r="E59" s="500"/>
      <c r="F59" s="496"/>
      <c r="G59" s="496"/>
      <c r="H59" s="55"/>
      <c r="J59" s="56"/>
      <c r="K59" s="37"/>
      <c r="L59" s="37"/>
      <c r="M59" s="57"/>
      <c r="N59" s="57"/>
      <c r="O59" s="57"/>
      <c r="P59" s="55"/>
      <c r="R59" s="56"/>
      <c r="S59" s="37"/>
      <c r="T59" s="37"/>
      <c r="U59" s="57"/>
      <c r="V59" s="57"/>
      <c r="W59" s="57"/>
      <c r="X59" s="55"/>
      <c r="Z59" s="56"/>
      <c r="AA59" s="37"/>
      <c r="AB59" s="37"/>
      <c r="AC59" s="57"/>
      <c r="AD59" s="57"/>
      <c r="AE59" s="57"/>
      <c r="AF59" s="55"/>
      <c r="AH59" s="56"/>
      <c r="AI59" s="37"/>
      <c r="AJ59" s="37"/>
      <c r="AK59" s="57"/>
      <c r="AL59" s="57"/>
      <c r="AM59" s="57"/>
      <c r="AN59" s="55"/>
    </row>
    <row r="60" spans="2:40" ht="34.5" customHeight="1" thickBot="1" x14ac:dyDescent="0.3">
      <c r="B60" s="497"/>
      <c r="C60" s="613" t="s">
        <v>269</v>
      </c>
      <c r="D60" s="613"/>
      <c r="E60" s="500"/>
      <c r="F60" s="496"/>
      <c r="G60" s="496"/>
      <c r="H60" s="55"/>
      <c r="J60" s="56"/>
      <c r="K60" s="587" t="s">
        <v>269</v>
      </c>
      <c r="L60" s="587"/>
      <c r="M60" s="57"/>
      <c r="N60" s="57"/>
      <c r="O60" s="57"/>
      <c r="P60" s="55"/>
      <c r="R60" s="56"/>
      <c r="S60" s="587" t="s">
        <v>269</v>
      </c>
      <c r="T60" s="587"/>
      <c r="U60" s="57"/>
      <c r="V60" s="57"/>
      <c r="W60" s="57"/>
      <c r="X60" s="55"/>
      <c r="Z60" s="56"/>
      <c r="AA60" s="587" t="s">
        <v>269</v>
      </c>
      <c r="AB60" s="587"/>
      <c r="AC60" s="57"/>
      <c r="AD60" s="57"/>
      <c r="AE60" s="57"/>
      <c r="AF60" s="55"/>
      <c r="AH60" s="56"/>
      <c r="AI60" s="587" t="s">
        <v>269</v>
      </c>
      <c r="AJ60" s="587"/>
      <c r="AK60" s="57"/>
      <c r="AL60" s="57"/>
      <c r="AM60" s="57"/>
      <c r="AN60" s="55"/>
    </row>
    <row r="61" spans="2:40" ht="50.25" customHeight="1" thickBot="1" x14ac:dyDescent="0.3">
      <c r="B61" s="497"/>
      <c r="C61" s="613" t="s">
        <v>272</v>
      </c>
      <c r="D61" s="613"/>
      <c r="E61" s="510" t="s">
        <v>215</v>
      </c>
      <c r="F61" s="533" t="s">
        <v>217</v>
      </c>
      <c r="G61" s="511" t="s">
        <v>239</v>
      </c>
      <c r="H61" s="55"/>
      <c r="J61" s="56"/>
      <c r="K61" s="587" t="s">
        <v>272</v>
      </c>
      <c r="L61" s="587"/>
      <c r="M61" s="346" t="s">
        <v>215</v>
      </c>
      <c r="N61" s="135" t="s">
        <v>217</v>
      </c>
      <c r="O61" s="84" t="s">
        <v>239</v>
      </c>
      <c r="P61" s="55"/>
      <c r="R61" s="56"/>
      <c r="S61" s="587" t="s">
        <v>272</v>
      </c>
      <c r="T61" s="587"/>
      <c r="U61" s="346" t="s">
        <v>215</v>
      </c>
      <c r="V61" s="135" t="s">
        <v>217</v>
      </c>
      <c r="W61" s="84" t="s">
        <v>239</v>
      </c>
      <c r="X61" s="55"/>
      <c r="Z61" s="56"/>
      <c r="AA61" s="587" t="s">
        <v>272</v>
      </c>
      <c r="AB61" s="587"/>
      <c r="AC61" s="346" t="s">
        <v>215</v>
      </c>
      <c r="AD61" s="135" t="s">
        <v>217</v>
      </c>
      <c r="AE61" s="84" t="s">
        <v>239</v>
      </c>
      <c r="AF61" s="55"/>
      <c r="AH61" s="56"/>
      <c r="AI61" s="587" t="s">
        <v>272</v>
      </c>
      <c r="AJ61" s="587"/>
      <c r="AK61" s="346" t="s">
        <v>215</v>
      </c>
      <c r="AL61" s="135" t="s">
        <v>217</v>
      </c>
      <c r="AM61" s="84" t="s">
        <v>239</v>
      </c>
      <c r="AN61" s="55"/>
    </row>
    <row r="62" spans="2:40" ht="60.75" thickBot="1" x14ac:dyDescent="0.3">
      <c r="B62" s="497"/>
      <c r="C62" s="499"/>
      <c r="D62" s="499"/>
      <c r="E62" s="512" t="s">
        <v>960</v>
      </c>
      <c r="F62" s="534">
        <v>136520</v>
      </c>
      <c r="G62" s="513" t="s">
        <v>860</v>
      </c>
      <c r="H62" s="55"/>
      <c r="J62" s="56"/>
      <c r="K62" s="37"/>
      <c r="L62" s="37"/>
      <c r="M62" s="422"/>
      <c r="N62" s="415"/>
      <c r="O62" s="419"/>
      <c r="P62" s="55"/>
      <c r="R62" s="56"/>
      <c r="S62" s="37"/>
      <c r="T62" s="37"/>
      <c r="U62" s="17"/>
      <c r="V62" s="92"/>
      <c r="W62" s="116"/>
      <c r="X62" s="55"/>
      <c r="Z62" s="56"/>
      <c r="AA62" s="37"/>
      <c r="AB62" s="37"/>
      <c r="AC62" s="17"/>
      <c r="AD62" s="92"/>
      <c r="AE62" s="116"/>
      <c r="AF62" s="55"/>
      <c r="AH62" s="56"/>
      <c r="AI62" s="37"/>
      <c r="AJ62" s="37"/>
      <c r="AK62" s="17"/>
      <c r="AL62" s="92"/>
      <c r="AM62" s="116"/>
      <c r="AN62" s="55"/>
    </row>
    <row r="63" spans="2:40" ht="45.75" thickBot="1" x14ac:dyDescent="0.3">
      <c r="B63" s="497"/>
      <c r="C63" s="499"/>
      <c r="D63" s="499"/>
      <c r="E63" s="514" t="s">
        <v>961</v>
      </c>
      <c r="F63" s="534">
        <v>41000</v>
      </c>
      <c r="G63" s="515" t="s">
        <v>859</v>
      </c>
      <c r="H63" s="55"/>
      <c r="J63" s="56"/>
      <c r="K63" s="37"/>
      <c r="L63" s="37"/>
      <c r="M63" s="423"/>
      <c r="N63" s="415"/>
      <c r="O63" s="424"/>
      <c r="P63" s="55"/>
      <c r="R63" s="56"/>
      <c r="S63" s="37"/>
      <c r="T63" s="37"/>
      <c r="U63" s="18"/>
      <c r="V63" s="93"/>
      <c r="W63" s="117"/>
      <c r="X63" s="55"/>
      <c r="Z63" s="56"/>
      <c r="AA63" s="37"/>
      <c r="AB63" s="37"/>
      <c r="AC63" s="18"/>
      <c r="AD63" s="93"/>
      <c r="AE63" s="117"/>
      <c r="AF63" s="55"/>
      <c r="AH63" s="56"/>
      <c r="AI63" s="37"/>
      <c r="AJ63" s="37"/>
      <c r="AK63" s="18"/>
      <c r="AL63" s="93"/>
      <c r="AM63" s="117"/>
      <c r="AN63" s="55"/>
    </row>
    <row r="64" spans="2:40" ht="45.75" thickBot="1" x14ac:dyDescent="0.3">
      <c r="B64" s="497"/>
      <c r="C64" s="499"/>
      <c r="D64" s="499"/>
      <c r="E64" s="514" t="s">
        <v>962</v>
      </c>
      <c r="F64" s="535">
        <v>11580</v>
      </c>
      <c r="G64" s="515" t="s">
        <v>857</v>
      </c>
      <c r="H64" s="55"/>
      <c r="J64" s="56"/>
      <c r="K64" s="37"/>
      <c r="L64" s="37"/>
      <c r="M64" s="423"/>
      <c r="N64" s="415"/>
      <c r="P64" s="55"/>
      <c r="R64" s="56"/>
      <c r="S64" s="37"/>
      <c r="T64" s="37"/>
      <c r="U64" s="18"/>
      <c r="V64" s="93"/>
      <c r="W64" s="117"/>
      <c r="X64" s="55"/>
      <c r="Z64" s="56"/>
      <c r="AA64" s="37"/>
      <c r="AB64" s="37"/>
      <c r="AC64" s="18"/>
      <c r="AD64" s="93"/>
      <c r="AE64" s="117"/>
      <c r="AF64" s="55"/>
      <c r="AH64" s="56"/>
      <c r="AI64" s="37"/>
      <c r="AJ64" s="37"/>
      <c r="AK64" s="18"/>
      <c r="AL64" s="93"/>
      <c r="AM64" s="117"/>
      <c r="AN64" s="55"/>
    </row>
    <row r="65" spans="2:40" ht="45.75" thickBot="1" x14ac:dyDescent="0.3">
      <c r="B65" s="497"/>
      <c r="C65" s="499"/>
      <c r="D65" s="499"/>
      <c r="E65" s="425" t="s">
        <v>963</v>
      </c>
      <c r="F65" s="535">
        <v>12700</v>
      </c>
      <c r="G65" s="515" t="s">
        <v>857</v>
      </c>
      <c r="H65" s="55"/>
      <c r="J65" s="56"/>
      <c r="K65" s="37"/>
      <c r="L65" s="37"/>
      <c r="M65" s="423"/>
      <c r="N65" s="415"/>
      <c r="P65" s="55"/>
      <c r="R65" s="56"/>
      <c r="S65" s="37"/>
      <c r="T65" s="37"/>
      <c r="U65" s="18"/>
      <c r="V65" s="93"/>
      <c r="W65" s="117"/>
      <c r="X65" s="55"/>
      <c r="Z65" s="56"/>
      <c r="AA65" s="37"/>
      <c r="AB65" s="37"/>
      <c r="AC65" s="18"/>
      <c r="AD65" s="93"/>
      <c r="AE65" s="117"/>
      <c r="AF65" s="55"/>
      <c r="AH65" s="56"/>
      <c r="AI65" s="37"/>
      <c r="AJ65" s="37"/>
      <c r="AK65" s="18"/>
      <c r="AL65" s="93"/>
      <c r="AM65" s="117"/>
      <c r="AN65" s="55"/>
    </row>
    <row r="66" spans="2:40" ht="30.75" thickBot="1" x14ac:dyDescent="0.3">
      <c r="B66" s="497"/>
      <c r="C66" s="499"/>
      <c r="D66" s="499"/>
      <c r="E66" s="516" t="s">
        <v>964</v>
      </c>
      <c r="F66" s="536">
        <v>12600</v>
      </c>
      <c r="G66" s="515" t="s">
        <v>857</v>
      </c>
      <c r="H66" s="55"/>
      <c r="J66" s="56"/>
      <c r="K66" s="37"/>
      <c r="L66" s="37"/>
      <c r="M66" s="414"/>
      <c r="N66" s="415"/>
      <c r="O66" s="419"/>
      <c r="P66" s="55"/>
      <c r="R66" s="56"/>
      <c r="S66" s="37"/>
      <c r="T66" s="37"/>
      <c r="U66" s="18"/>
      <c r="V66" s="93"/>
      <c r="W66" s="117"/>
      <c r="X66" s="55"/>
      <c r="Z66" s="56"/>
      <c r="AA66" s="37"/>
      <c r="AB66" s="37"/>
      <c r="AC66" s="18"/>
      <c r="AD66" s="93"/>
      <c r="AE66" s="117"/>
      <c r="AF66" s="55"/>
      <c r="AH66" s="56"/>
      <c r="AI66" s="37"/>
      <c r="AJ66" s="37"/>
      <c r="AK66" s="18"/>
      <c r="AL66" s="93"/>
      <c r="AM66" s="117"/>
      <c r="AN66" s="55"/>
    </row>
    <row r="67" spans="2:40" ht="45.75" thickBot="1" x14ac:dyDescent="0.3">
      <c r="B67" s="497"/>
      <c r="C67" s="499"/>
      <c r="D67" s="499"/>
      <c r="E67" s="512" t="s">
        <v>965</v>
      </c>
      <c r="F67" s="536">
        <v>5000</v>
      </c>
      <c r="G67" s="515" t="s">
        <v>857</v>
      </c>
      <c r="H67" s="55"/>
      <c r="J67" s="56"/>
      <c r="K67" s="37"/>
      <c r="L67" s="37"/>
      <c r="M67" s="416"/>
      <c r="N67" s="415"/>
      <c r="O67" s="419"/>
      <c r="P67" s="55"/>
      <c r="R67" s="56"/>
      <c r="S67" s="37"/>
      <c r="T67" s="37"/>
      <c r="U67" s="18"/>
      <c r="V67" s="93"/>
      <c r="W67" s="117"/>
      <c r="X67" s="55"/>
      <c r="Z67" s="56"/>
      <c r="AA67" s="37"/>
      <c r="AB67" s="37"/>
      <c r="AC67" s="18"/>
      <c r="AD67" s="93"/>
      <c r="AE67" s="117"/>
      <c r="AF67" s="55"/>
      <c r="AH67" s="56"/>
      <c r="AI67" s="37"/>
      <c r="AJ67" s="37"/>
      <c r="AK67" s="18"/>
      <c r="AL67" s="93"/>
      <c r="AM67" s="117"/>
      <c r="AN67" s="55"/>
    </row>
    <row r="68" spans="2:40" ht="45.75" thickBot="1" x14ac:dyDescent="0.3">
      <c r="B68" s="497"/>
      <c r="C68" s="499"/>
      <c r="D68" s="499"/>
      <c r="E68" s="512" t="s">
        <v>966</v>
      </c>
      <c r="F68" s="536">
        <v>4600</v>
      </c>
      <c r="G68" s="515" t="s">
        <v>858</v>
      </c>
      <c r="H68" s="55"/>
      <c r="J68" s="56"/>
      <c r="K68" s="37"/>
      <c r="L68" s="37"/>
      <c r="M68" s="417"/>
      <c r="N68" s="418"/>
      <c r="O68" s="117"/>
      <c r="P68" s="55"/>
      <c r="R68" s="56"/>
      <c r="S68" s="37"/>
      <c r="T68" s="37"/>
      <c r="U68" s="18"/>
      <c r="V68" s="93"/>
      <c r="W68" s="117"/>
      <c r="X68" s="55"/>
      <c r="Z68" s="56"/>
      <c r="AA68" s="37"/>
      <c r="AB68" s="37"/>
      <c r="AC68" s="18"/>
      <c r="AD68" s="93"/>
      <c r="AE68" s="117"/>
      <c r="AF68" s="55"/>
      <c r="AH68" s="56"/>
      <c r="AI68" s="37"/>
      <c r="AJ68" s="37"/>
      <c r="AK68" s="18"/>
      <c r="AL68" s="93"/>
      <c r="AM68" s="117"/>
      <c r="AN68" s="55"/>
    </row>
    <row r="69" spans="2:40" ht="45.75" thickBot="1" x14ac:dyDescent="0.3">
      <c r="B69" s="497"/>
      <c r="C69" s="499"/>
      <c r="D69" s="499"/>
      <c r="E69" s="512" t="s">
        <v>967</v>
      </c>
      <c r="F69" s="536">
        <v>8420</v>
      </c>
      <c r="G69" s="515" t="s">
        <v>857</v>
      </c>
      <c r="H69" s="55"/>
      <c r="J69" s="56"/>
      <c r="K69" s="37"/>
      <c r="L69" s="37"/>
      <c r="M69" s="417"/>
      <c r="N69" s="418"/>
      <c r="O69" s="117"/>
      <c r="P69" s="55"/>
      <c r="R69" s="56"/>
      <c r="S69" s="37"/>
      <c r="T69" s="37"/>
      <c r="U69" s="18"/>
      <c r="V69" s="93"/>
      <c r="W69" s="117"/>
      <c r="X69" s="55"/>
      <c r="Z69" s="56"/>
      <c r="AA69" s="37"/>
      <c r="AB69" s="37"/>
      <c r="AC69" s="18"/>
      <c r="AD69" s="93"/>
      <c r="AE69" s="117"/>
      <c r="AF69" s="55"/>
      <c r="AH69" s="56"/>
      <c r="AI69" s="37"/>
      <c r="AJ69" s="37"/>
      <c r="AK69" s="18"/>
      <c r="AL69" s="93"/>
      <c r="AM69" s="117"/>
      <c r="AN69" s="55"/>
    </row>
    <row r="70" spans="2:40" ht="45.75" thickBot="1" x14ac:dyDescent="0.3">
      <c r="B70" s="497"/>
      <c r="C70" s="499"/>
      <c r="D70" s="499"/>
      <c r="E70" s="512" t="s">
        <v>968</v>
      </c>
      <c r="F70" s="536">
        <v>12200</v>
      </c>
      <c r="G70" s="515" t="s">
        <v>857</v>
      </c>
      <c r="H70" s="55"/>
      <c r="J70" s="56"/>
      <c r="K70" s="37"/>
      <c r="L70" s="37"/>
      <c r="M70" s="417"/>
      <c r="N70" s="418"/>
      <c r="O70" s="117"/>
      <c r="P70" s="55"/>
      <c r="R70" s="56"/>
      <c r="S70" s="37"/>
      <c r="T70" s="37"/>
      <c r="U70" s="18"/>
      <c r="V70" s="93"/>
      <c r="W70" s="117"/>
      <c r="X70" s="55"/>
      <c r="Z70" s="56"/>
      <c r="AA70" s="37"/>
      <c r="AB70" s="37"/>
      <c r="AC70" s="18"/>
      <c r="AD70" s="93"/>
      <c r="AE70" s="117"/>
      <c r="AF70" s="55"/>
      <c r="AH70" s="56"/>
      <c r="AI70" s="37"/>
      <c r="AJ70" s="37"/>
      <c r="AK70" s="18"/>
      <c r="AL70" s="93"/>
      <c r="AM70" s="117"/>
      <c r="AN70" s="55"/>
    </row>
    <row r="71" spans="2:40" ht="45.75" thickBot="1" x14ac:dyDescent="0.3">
      <c r="B71" s="497"/>
      <c r="C71" s="499"/>
      <c r="D71" s="499"/>
      <c r="E71" s="512" t="s">
        <v>969</v>
      </c>
      <c r="F71" s="536">
        <v>6000</v>
      </c>
      <c r="G71" s="515" t="s">
        <v>857</v>
      </c>
      <c r="H71" s="55"/>
      <c r="J71" s="56"/>
      <c r="K71" s="37"/>
      <c r="L71" s="37"/>
      <c r="M71" s="417"/>
      <c r="N71" s="418"/>
      <c r="O71" s="117"/>
      <c r="P71" s="55"/>
      <c r="R71" s="56"/>
      <c r="S71" s="37"/>
      <c r="T71" s="37"/>
      <c r="U71" s="18"/>
      <c r="V71" s="93"/>
      <c r="W71" s="117"/>
      <c r="X71" s="55"/>
      <c r="Z71" s="56"/>
      <c r="AA71" s="37"/>
      <c r="AB71" s="37"/>
      <c r="AC71" s="18"/>
      <c r="AD71" s="93"/>
      <c r="AE71" s="117"/>
      <c r="AF71" s="55"/>
      <c r="AH71" s="56"/>
      <c r="AI71" s="37"/>
      <c r="AJ71" s="37"/>
      <c r="AK71" s="18"/>
      <c r="AL71" s="93"/>
      <c r="AM71" s="117"/>
      <c r="AN71" s="55"/>
    </row>
    <row r="72" spans="2:40" ht="30.75" thickBot="1" x14ac:dyDescent="0.3">
      <c r="B72" s="497"/>
      <c r="C72" s="499"/>
      <c r="D72" s="499"/>
      <c r="E72" s="512" t="s">
        <v>970</v>
      </c>
      <c r="F72" s="536">
        <v>12000</v>
      </c>
      <c r="G72" s="515" t="s">
        <v>858</v>
      </c>
      <c r="H72" s="55"/>
      <c r="J72" s="56"/>
      <c r="K72" s="37"/>
      <c r="L72" s="37"/>
      <c r="M72" s="417"/>
      <c r="N72" s="418"/>
      <c r="O72" s="117"/>
      <c r="P72" s="55"/>
      <c r="R72" s="56"/>
      <c r="S72" s="37"/>
      <c r="T72" s="37"/>
      <c r="U72" s="18"/>
      <c r="V72" s="93"/>
      <c r="W72" s="117"/>
      <c r="X72" s="55"/>
      <c r="Z72" s="56"/>
      <c r="AA72" s="37"/>
      <c r="AB72" s="37"/>
      <c r="AC72" s="18"/>
      <c r="AD72" s="93"/>
      <c r="AE72" s="117"/>
      <c r="AF72" s="55"/>
      <c r="AH72" s="56"/>
      <c r="AI72" s="37"/>
      <c r="AJ72" s="37"/>
      <c r="AK72" s="18"/>
      <c r="AL72" s="93"/>
      <c r="AM72" s="117"/>
      <c r="AN72" s="55"/>
    </row>
    <row r="73" spans="2:40" ht="30.75" thickBot="1" x14ac:dyDescent="0.3">
      <c r="B73" s="497"/>
      <c r="C73" s="499"/>
      <c r="D73" s="499"/>
      <c r="E73" s="512" t="s">
        <v>971</v>
      </c>
      <c r="F73" s="536">
        <v>10560</v>
      </c>
      <c r="G73" s="515" t="s">
        <v>858</v>
      </c>
      <c r="H73" s="55"/>
      <c r="J73" s="56"/>
      <c r="K73" s="37"/>
      <c r="L73" s="37"/>
      <c r="M73" s="417"/>
      <c r="N73" s="418"/>
      <c r="O73" s="117"/>
      <c r="P73" s="55"/>
      <c r="R73" s="56"/>
      <c r="S73" s="37"/>
      <c r="T73" s="37"/>
      <c r="U73" s="18"/>
      <c r="V73" s="93"/>
      <c r="W73" s="117"/>
      <c r="X73" s="55"/>
      <c r="Z73" s="56"/>
      <c r="AA73" s="37"/>
      <c r="AB73" s="37"/>
      <c r="AC73" s="18"/>
      <c r="AD73" s="93"/>
      <c r="AE73" s="117"/>
      <c r="AF73" s="55"/>
      <c r="AH73" s="56"/>
      <c r="AI73" s="37"/>
      <c r="AJ73" s="37"/>
      <c r="AK73" s="18"/>
      <c r="AL73" s="93"/>
      <c r="AM73" s="117"/>
      <c r="AN73" s="55"/>
    </row>
    <row r="74" spans="2:40" ht="45.75" thickBot="1" x14ac:dyDescent="0.3">
      <c r="B74" s="497"/>
      <c r="C74" s="499"/>
      <c r="D74" s="499"/>
      <c r="E74" s="512" t="s">
        <v>972</v>
      </c>
      <c r="F74" s="536">
        <v>4600</v>
      </c>
      <c r="G74" s="515" t="s">
        <v>858</v>
      </c>
      <c r="H74" s="55"/>
      <c r="J74" s="56"/>
      <c r="K74" s="37"/>
      <c r="L74" s="37"/>
      <c r="M74" s="417"/>
      <c r="N74" s="418"/>
      <c r="O74" s="117"/>
      <c r="P74" s="55"/>
      <c r="R74" s="56"/>
      <c r="S74" s="37"/>
      <c r="T74" s="37"/>
      <c r="U74" s="18"/>
      <c r="V74" s="93"/>
      <c r="W74" s="117"/>
      <c r="X74" s="55"/>
      <c r="Z74" s="56"/>
      <c r="AA74" s="37"/>
      <c r="AB74" s="37"/>
      <c r="AC74" s="18"/>
      <c r="AD74" s="93"/>
      <c r="AE74" s="117"/>
      <c r="AF74" s="55"/>
      <c r="AH74" s="56"/>
      <c r="AI74" s="37"/>
      <c r="AJ74" s="37"/>
      <c r="AK74" s="18"/>
      <c r="AL74" s="93"/>
      <c r="AM74" s="117"/>
      <c r="AN74" s="55"/>
    </row>
    <row r="75" spans="2:40" ht="30.75" thickBot="1" x14ac:dyDescent="0.3">
      <c r="B75" s="497"/>
      <c r="C75" s="499"/>
      <c r="D75" s="499"/>
      <c r="E75" s="512" t="s">
        <v>973</v>
      </c>
      <c r="F75" s="536">
        <v>6860</v>
      </c>
      <c r="G75" s="515" t="s">
        <v>857</v>
      </c>
      <c r="H75" s="55"/>
      <c r="J75" s="56"/>
      <c r="K75" s="37"/>
      <c r="L75" s="37"/>
      <c r="M75" s="417"/>
      <c r="N75" s="418"/>
      <c r="O75" s="117"/>
      <c r="P75" s="55"/>
      <c r="R75" s="56"/>
      <c r="S75" s="37"/>
      <c r="T75" s="37"/>
      <c r="U75" s="18"/>
      <c r="V75" s="93"/>
      <c r="W75" s="117"/>
      <c r="X75" s="55"/>
      <c r="Z75" s="56"/>
      <c r="AA75" s="37"/>
      <c r="AB75" s="37"/>
      <c r="AC75" s="18"/>
      <c r="AD75" s="93"/>
      <c r="AE75" s="117"/>
      <c r="AF75" s="55"/>
      <c r="AH75" s="56"/>
      <c r="AI75" s="37"/>
      <c r="AJ75" s="37"/>
      <c r="AK75" s="18"/>
      <c r="AL75" s="93"/>
      <c r="AM75" s="117"/>
      <c r="AN75" s="55"/>
    </row>
    <row r="76" spans="2:40" ht="45.75" thickBot="1" x14ac:dyDescent="0.3">
      <c r="B76" s="497"/>
      <c r="C76" s="499"/>
      <c r="D76" s="499"/>
      <c r="E76" s="512" t="s">
        <v>974</v>
      </c>
      <c r="F76" s="536">
        <v>6800</v>
      </c>
      <c r="G76" s="515" t="s">
        <v>857</v>
      </c>
      <c r="H76" s="55"/>
      <c r="J76" s="56"/>
      <c r="K76" s="37"/>
      <c r="L76" s="37"/>
      <c r="M76" s="18"/>
      <c r="N76" s="93"/>
      <c r="O76" s="117"/>
      <c r="P76" s="55"/>
      <c r="R76" s="56"/>
      <c r="S76" s="37"/>
      <c r="T76" s="37"/>
      <c r="U76" s="18"/>
      <c r="V76" s="93"/>
      <c r="W76" s="117"/>
      <c r="X76" s="55"/>
      <c r="Z76" s="56"/>
      <c r="AA76" s="37"/>
      <c r="AB76" s="37"/>
      <c r="AC76" s="18"/>
      <c r="AD76" s="93"/>
      <c r="AE76" s="117"/>
      <c r="AF76" s="55"/>
      <c r="AH76" s="56"/>
      <c r="AI76" s="37"/>
      <c r="AJ76" s="37"/>
      <c r="AK76" s="18"/>
      <c r="AL76" s="93"/>
      <c r="AM76" s="117"/>
      <c r="AN76" s="55"/>
    </row>
    <row r="77" spans="2:40" ht="33.950000000000003" customHeight="1" thickBot="1" x14ac:dyDescent="0.3">
      <c r="B77" s="497"/>
      <c r="C77" s="499"/>
      <c r="D77" s="499"/>
      <c r="E77" s="512" t="s">
        <v>975</v>
      </c>
      <c r="F77" s="536">
        <v>9600</v>
      </c>
      <c r="G77" s="515" t="s">
        <v>857</v>
      </c>
      <c r="H77" s="55"/>
      <c r="J77" s="56"/>
      <c r="K77" s="37"/>
      <c r="L77" s="37"/>
      <c r="M77" s="18"/>
      <c r="N77" s="93"/>
      <c r="O77" s="117"/>
      <c r="P77" s="55"/>
      <c r="R77" s="56"/>
      <c r="S77" s="37"/>
      <c r="T77" s="37"/>
      <c r="U77" s="18"/>
      <c r="V77" s="93"/>
      <c r="W77" s="117"/>
      <c r="X77" s="55"/>
      <c r="Z77" s="56"/>
      <c r="AA77" s="37"/>
      <c r="AB77" s="37"/>
      <c r="AC77" s="18"/>
      <c r="AD77" s="93"/>
      <c r="AE77" s="117"/>
      <c r="AF77" s="55"/>
      <c r="AH77" s="56"/>
      <c r="AI77" s="37"/>
      <c r="AJ77" s="37"/>
      <c r="AK77" s="18"/>
      <c r="AL77" s="93"/>
      <c r="AM77" s="117"/>
      <c r="AN77" s="55"/>
    </row>
    <row r="78" spans="2:40" ht="45.75" thickBot="1" x14ac:dyDescent="0.3">
      <c r="B78" s="497"/>
      <c r="C78" s="499"/>
      <c r="D78" s="499"/>
      <c r="E78" s="512" t="s">
        <v>976</v>
      </c>
      <c r="F78" s="536">
        <v>9000</v>
      </c>
      <c r="G78" s="515" t="s">
        <v>861</v>
      </c>
      <c r="H78" s="55"/>
      <c r="J78" s="56"/>
      <c r="K78" s="37"/>
      <c r="L78" s="37"/>
      <c r="M78" s="18"/>
      <c r="N78" s="93"/>
      <c r="O78" s="117"/>
      <c r="P78" s="55"/>
      <c r="R78" s="56"/>
      <c r="S78" s="37"/>
      <c r="T78" s="37"/>
      <c r="U78" s="18"/>
      <c r="V78" s="93"/>
      <c r="W78" s="117"/>
      <c r="X78" s="55"/>
      <c r="Z78" s="56"/>
      <c r="AA78" s="37"/>
      <c r="AB78" s="37"/>
      <c r="AC78" s="18"/>
      <c r="AD78" s="93"/>
      <c r="AE78" s="117"/>
      <c r="AF78" s="55"/>
      <c r="AH78" s="56"/>
      <c r="AI78" s="37"/>
      <c r="AJ78" s="37"/>
      <c r="AK78" s="18"/>
      <c r="AL78" s="93"/>
      <c r="AM78" s="117"/>
      <c r="AN78" s="55"/>
    </row>
    <row r="79" spans="2:40" ht="45.75" thickBot="1" x14ac:dyDescent="0.3">
      <c r="B79" s="497"/>
      <c r="C79" s="499"/>
      <c r="D79" s="499"/>
      <c r="E79" s="512" t="s">
        <v>977</v>
      </c>
      <c r="F79" s="536">
        <v>9000</v>
      </c>
      <c r="G79" s="515" t="s">
        <v>857</v>
      </c>
      <c r="H79" s="55"/>
      <c r="J79" s="56"/>
      <c r="K79" s="37"/>
      <c r="L79" s="37"/>
      <c r="M79" s="18"/>
      <c r="N79" s="93"/>
      <c r="O79" s="117"/>
      <c r="P79" s="55"/>
      <c r="R79" s="56"/>
      <c r="S79" s="37"/>
      <c r="T79" s="37"/>
      <c r="U79" s="18"/>
      <c r="V79" s="93"/>
      <c r="W79" s="117"/>
      <c r="X79" s="55"/>
      <c r="Z79" s="56"/>
      <c r="AA79" s="37"/>
      <c r="AB79" s="37"/>
      <c r="AC79" s="18"/>
      <c r="AD79" s="93"/>
      <c r="AE79" s="117"/>
      <c r="AF79" s="55"/>
      <c r="AH79" s="56"/>
      <c r="AI79" s="37"/>
      <c r="AJ79" s="37"/>
      <c r="AK79" s="18"/>
      <c r="AL79" s="93"/>
      <c r="AM79" s="117"/>
      <c r="AN79" s="55"/>
    </row>
    <row r="80" spans="2:40" ht="30.75" thickBot="1" x14ac:dyDescent="0.3">
      <c r="B80" s="497"/>
      <c r="C80" s="499"/>
      <c r="D80" s="499"/>
      <c r="E80" s="512" t="s">
        <v>978</v>
      </c>
      <c r="F80" s="536">
        <v>15600</v>
      </c>
      <c r="G80" s="515" t="s">
        <v>857</v>
      </c>
      <c r="H80" s="55"/>
      <c r="J80" s="56"/>
      <c r="K80" s="37"/>
      <c r="L80" s="37"/>
      <c r="M80" s="18"/>
      <c r="N80" s="93"/>
      <c r="O80" s="117"/>
      <c r="P80" s="55"/>
      <c r="R80" s="56"/>
      <c r="S80" s="37"/>
      <c r="T80" s="37"/>
      <c r="U80" s="18"/>
      <c r="V80" s="93"/>
      <c r="W80" s="117"/>
      <c r="X80" s="55"/>
      <c r="Z80" s="56"/>
      <c r="AA80" s="37"/>
      <c r="AB80" s="37"/>
      <c r="AC80" s="18"/>
      <c r="AD80" s="93"/>
      <c r="AE80" s="117"/>
      <c r="AF80" s="55"/>
      <c r="AH80" s="56"/>
      <c r="AI80" s="37"/>
      <c r="AJ80" s="37"/>
      <c r="AK80" s="18"/>
      <c r="AL80" s="93"/>
      <c r="AM80" s="117"/>
      <c r="AN80" s="55"/>
    </row>
    <row r="81" spans="2:40" ht="30.75" thickBot="1" x14ac:dyDescent="0.3">
      <c r="B81" s="497"/>
      <c r="C81" s="499"/>
      <c r="D81" s="499"/>
      <c r="E81" s="512" t="s">
        <v>979</v>
      </c>
      <c r="F81" s="536">
        <v>5700</v>
      </c>
      <c r="G81" s="515" t="s">
        <v>857</v>
      </c>
      <c r="H81" s="55"/>
      <c r="J81" s="56"/>
      <c r="K81" s="37"/>
      <c r="L81" s="37"/>
      <c r="M81" s="18"/>
      <c r="N81" s="93"/>
      <c r="O81" s="117"/>
      <c r="P81" s="55"/>
      <c r="R81" s="56"/>
      <c r="S81" s="37"/>
      <c r="T81" s="37"/>
      <c r="U81" s="18"/>
      <c r="V81" s="93"/>
      <c r="W81" s="117"/>
      <c r="X81" s="55"/>
      <c r="Z81" s="56"/>
      <c r="AA81" s="37"/>
      <c r="AB81" s="37"/>
      <c r="AC81" s="18"/>
      <c r="AD81" s="93"/>
      <c r="AE81" s="117"/>
      <c r="AF81" s="55"/>
      <c r="AH81" s="56"/>
      <c r="AI81" s="37"/>
      <c r="AJ81" s="37"/>
      <c r="AK81" s="18"/>
      <c r="AL81" s="93"/>
      <c r="AM81" s="117"/>
      <c r="AN81" s="55"/>
    </row>
    <row r="82" spans="2:40" ht="45.75" thickBot="1" x14ac:dyDescent="0.3">
      <c r="B82" s="497"/>
      <c r="C82" s="499"/>
      <c r="D82" s="499"/>
      <c r="E82" s="512" t="s">
        <v>980</v>
      </c>
      <c r="F82" s="536">
        <v>6700</v>
      </c>
      <c r="G82" s="515" t="s">
        <v>857</v>
      </c>
      <c r="H82" s="55"/>
      <c r="J82" s="56"/>
      <c r="K82" s="37"/>
      <c r="L82" s="37"/>
      <c r="M82" s="18"/>
      <c r="N82" s="93"/>
      <c r="O82" s="117"/>
      <c r="P82" s="55"/>
      <c r="R82" s="56"/>
      <c r="S82" s="37"/>
      <c r="T82" s="37"/>
      <c r="U82" s="18"/>
      <c r="V82" s="93"/>
      <c r="W82" s="117"/>
      <c r="X82" s="55"/>
      <c r="Z82" s="56"/>
      <c r="AA82" s="37"/>
      <c r="AB82" s="37"/>
      <c r="AC82" s="18"/>
      <c r="AD82" s="93"/>
      <c r="AE82" s="117"/>
      <c r="AF82" s="55"/>
      <c r="AH82" s="56"/>
      <c r="AI82" s="37"/>
      <c r="AJ82" s="37"/>
      <c r="AK82" s="18"/>
      <c r="AL82" s="93"/>
      <c r="AM82" s="117"/>
      <c r="AN82" s="55"/>
    </row>
    <row r="83" spans="2:40" ht="42" thickBot="1" x14ac:dyDescent="0.3">
      <c r="B83" s="497"/>
      <c r="C83" s="499"/>
      <c r="D83" s="499"/>
      <c r="E83" s="512" t="s">
        <v>981</v>
      </c>
      <c r="F83" s="536">
        <v>6900</v>
      </c>
      <c r="G83" s="515" t="s">
        <v>857</v>
      </c>
      <c r="H83" s="55"/>
      <c r="J83" s="56"/>
      <c r="K83" s="37"/>
      <c r="L83" s="37"/>
      <c r="M83" s="18"/>
      <c r="N83" s="93"/>
      <c r="O83" s="117"/>
      <c r="P83" s="55"/>
      <c r="R83" s="56"/>
      <c r="S83" s="37"/>
      <c r="T83" s="37"/>
      <c r="U83" s="18"/>
      <c r="V83" s="93"/>
      <c r="W83" s="117"/>
      <c r="X83" s="55"/>
      <c r="Z83" s="56"/>
      <c r="AA83" s="37"/>
      <c r="AB83" s="37"/>
      <c r="AC83" s="18"/>
      <c r="AD83" s="93"/>
      <c r="AE83" s="117"/>
      <c r="AF83" s="55"/>
      <c r="AH83" s="56"/>
      <c r="AI83" s="37"/>
      <c r="AJ83" s="37"/>
      <c r="AK83" s="18"/>
      <c r="AL83" s="93"/>
      <c r="AM83" s="117"/>
      <c r="AN83" s="55"/>
    </row>
    <row r="84" spans="2:40" ht="45.75" thickBot="1" x14ac:dyDescent="0.3">
      <c r="B84" s="497"/>
      <c r="C84" s="499"/>
      <c r="D84" s="499"/>
      <c r="E84" s="512" t="s">
        <v>982</v>
      </c>
      <c r="F84" s="536">
        <v>9800</v>
      </c>
      <c r="G84" s="515" t="s">
        <v>857</v>
      </c>
      <c r="H84" s="55"/>
      <c r="J84" s="56"/>
      <c r="K84" s="37"/>
      <c r="L84" s="37"/>
      <c r="M84" s="18"/>
      <c r="N84" s="93"/>
      <c r="O84" s="117"/>
      <c r="P84" s="55"/>
      <c r="R84" s="56"/>
      <c r="S84" s="37"/>
      <c r="T84" s="37"/>
      <c r="U84" s="18"/>
      <c r="V84" s="93"/>
      <c r="W84" s="117"/>
      <c r="X84" s="55"/>
      <c r="Z84" s="56"/>
      <c r="AA84" s="37"/>
      <c r="AB84" s="37"/>
      <c r="AC84" s="18"/>
      <c r="AD84" s="93"/>
      <c r="AE84" s="117"/>
      <c r="AF84" s="55"/>
      <c r="AH84" s="56"/>
      <c r="AI84" s="37"/>
      <c r="AJ84" s="37"/>
      <c r="AK84" s="18"/>
      <c r="AL84" s="93"/>
      <c r="AM84" s="117"/>
      <c r="AN84" s="55"/>
    </row>
    <row r="85" spans="2:40" ht="45.75" thickBot="1" x14ac:dyDescent="0.3">
      <c r="B85" s="497"/>
      <c r="C85" s="499"/>
      <c r="D85" s="499"/>
      <c r="E85" s="512" t="s">
        <v>983</v>
      </c>
      <c r="F85" s="536">
        <v>8400</v>
      </c>
      <c r="G85" s="515" t="s">
        <v>857</v>
      </c>
      <c r="H85" s="55"/>
      <c r="J85" s="56"/>
      <c r="K85" s="37"/>
      <c r="L85" s="37"/>
      <c r="M85" s="18"/>
      <c r="N85" s="93"/>
      <c r="O85" s="117"/>
      <c r="P85" s="55"/>
      <c r="R85" s="56"/>
      <c r="S85" s="37"/>
      <c r="T85" s="37"/>
      <c r="U85" s="18"/>
      <c r="V85" s="93"/>
      <c r="W85" s="117"/>
      <c r="X85" s="55"/>
      <c r="Z85" s="56"/>
      <c r="AA85" s="37"/>
      <c r="AB85" s="37"/>
      <c r="AC85" s="18"/>
      <c r="AD85" s="93"/>
      <c r="AE85" s="117"/>
      <c r="AF85" s="55"/>
      <c r="AH85" s="56"/>
      <c r="AI85" s="37"/>
      <c r="AJ85" s="37"/>
      <c r="AK85" s="18"/>
      <c r="AL85" s="93"/>
      <c r="AM85" s="117"/>
      <c r="AN85" s="55"/>
    </row>
    <row r="86" spans="2:40" ht="45.75" thickBot="1" x14ac:dyDescent="0.3">
      <c r="B86" s="497"/>
      <c r="C86" s="499"/>
      <c r="D86" s="499"/>
      <c r="E86" s="512" t="s">
        <v>984</v>
      </c>
      <c r="F86" s="536">
        <v>6800</v>
      </c>
      <c r="G86" s="515" t="s">
        <v>857</v>
      </c>
      <c r="H86" s="55"/>
      <c r="J86" s="56"/>
      <c r="K86" s="37"/>
      <c r="L86" s="37"/>
      <c r="M86" s="18"/>
      <c r="N86" s="93"/>
      <c r="O86" s="117"/>
      <c r="P86" s="55"/>
      <c r="R86" s="56"/>
      <c r="S86" s="37"/>
      <c r="T86" s="37"/>
      <c r="U86" s="18"/>
      <c r="V86" s="93"/>
      <c r="W86" s="117"/>
      <c r="X86" s="55"/>
      <c r="Z86" s="56"/>
      <c r="AA86" s="37"/>
      <c r="AB86" s="37"/>
      <c r="AC86" s="18"/>
      <c r="AD86" s="93"/>
      <c r="AE86" s="117"/>
      <c r="AF86" s="55"/>
      <c r="AH86" s="56"/>
      <c r="AI86" s="37"/>
      <c r="AJ86" s="37"/>
      <c r="AK86" s="18"/>
      <c r="AL86" s="93"/>
      <c r="AM86" s="117"/>
      <c r="AN86" s="55"/>
    </row>
    <row r="87" spans="2:40" ht="30.75" thickBot="1" x14ac:dyDescent="0.3">
      <c r="B87" s="497"/>
      <c r="C87" s="499"/>
      <c r="D87" s="499"/>
      <c r="E87" s="512" t="s">
        <v>985</v>
      </c>
      <c r="F87" s="536">
        <v>4200</v>
      </c>
      <c r="G87" s="515" t="s">
        <v>857</v>
      </c>
      <c r="H87" s="55"/>
      <c r="J87" s="56"/>
      <c r="K87" s="37"/>
      <c r="L87" s="37"/>
      <c r="M87" s="18"/>
      <c r="N87" s="93"/>
      <c r="O87" s="117"/>
      <c r="P87" s="55"/>
      <c r="R87" s="56"/>
      <c r="S87" s="37"/>
      <c r="T87" s="37"/>
      <c r="U87" s="18"/>
      <c r="V87" s="93"/>
      <c r="W87" s="117"/>
      <c r="X87" s="55"/>
      <c r="Z87" s="56"/>
      <c r="AA87" s="37"/>
      <c r="AB87" s="37"/>
      <c r="AC87" s="18"/>
      <c r="AD87" s="93"/>
      <c r="AE87" s="117"/>
      <c r="AF87" s="55"/>
      <c r="AH87" s="56"/>
      <c r="AI87" s="37"/>
      <c r="AJ87" s="37"/>
      <c r="AK87" s="18"/>
      <c r="AL87" s="93"/>
      <c r="AM87" s="117"/>
      <c r="AN87" s="55"/>
    </row>
    <row r="88" spans="2:40" ht="45.75" thickBot="1" x14ac:dyDescent="0.3">
      <c r="B88" s="497"/>
      <c r="C88" s="499"/>
      <c r="D88" s="499"/>
      <c r="E88" s="512" t="s">
        <v>986</v>
      </c>
      <c r="F88" s="536">
        <v>6600</v>
      </c>
      <c r="G88" s="515" t="s">
        <v>857</v>
      </c>
      <c r="H88" s="55"/>
      <c r="J88" s="56"/>
      <c r="K88" s="37"/>
      <c r="L88" s="37"/>
      <c r="M88" s="18"/>
      <c r="N88" s="93"/>
      <c r="O88" s="117"/>
      <c r="P88" s="55"/>
      <c r="R88" s="56"/>
      <c r="S88" s="37"/>
      <c r="T88" s="37"/>
      <c r="U88" s="18"/>
      <c r="V88" s="93"/>
      <c r="W88" s="117"/>
      <c r="X88" s="55"/>
      <c r="Z88" s="56"/>
      <c r="AA88" s="37"/>
      <c r="AB88" s="37"/>
      <c r="AC88" s="18"/>
      <c r="AD88" s="93"/>
      <c r="AE88" s="117"/>
      <c r="AF88" s="55"/>
      <c r="AH88" s="56"/>
      <c r="AI88" s="37"/>
      <c r="AJ88" s="37"/>
      <c r="AK88" s="18"/>
      <c r="AL88" s="93"/>
      <c r="AM88" s="117"/>
      <c r="AN88" s="55"/>
    </row>
    <row r="89" spans="2:40" ht="45.75" thickBot="1" x14ac:dyDescent="0.3">
      <c r="B89" s="497"/>
      <c r="C89" s="499"/>
      <c r="D89" s="499"/>
      <c r="E89" s="512" t="s">
        <v>987</v>
      </c>
      <c r="F89" s="536">
        <v>5600</v>
      </c>
      <c r="G89" s="515" t="s">
        <v>857</v>
      </c>
      <c r="H89" s="55"/>
      <c r="J89" s="56"/>
      <c r="K89" s="37"/>
      <c r="L89" s="37"/>
      <c r="M89" s="18"/>
      <c r="N89" s="93"/>
      <c r="O89" s="117"/>
      <c r="P89" s="55"/>
      <c r="R89" s="56"/>
      <c r="S89" s="37"/>
      <c r="T89" s="37"/>
      <c r="U89" s="18"/>
      <c r="V89" s="93"/>
      <c r="W89" s="117"/>
      <c r="X89" s="55"/>
      <c r="Z89" s="56"/>
      <c r="AA89" s="37"/>
      <c r="AB89" s="37"/>
      <c r="AC89" s="18"/>
      <c r="AD89" s="93"/>
      <c r="AE89" s="117"/>
      <c r="AF89" s="55"/>
      <c r="AH89" s="56"/>
      <c r="AI89" s="37"/>
      <c r="AJ89" s="37"/>
      <c r="AK89" s="18"/>
      <c r="AL89" s="93"/>
      <c r="AM89" s="117"/>
      <c r="AN89" s="55"/>
    </row>
    <row r="90" spans="2:40" x14ac:dyDescent="0.25">
      <c r="B90" s="497"/>
      <c r="C90" s="499"/>
      <c r="D90" s="499"/>
      <c r="E90" s="517" t="s">
        <v>912</v>
      </c>
      <c r="F90" s="537">
        <v>33604</v>
      </c>
      <c r="G90" s="515"/>
      <c r="H90" s="55"/>
      <c r="J90" s="56"/>
      <c r="K90" s="37"/>
      <c r="L90" s="37"/>
      <c r="M90" s="18"/>
      <c r="N90" s="93"/>
      <c r="O90" s="117"/>
      <c r="P90" s="55"/>
      <c r="R90" s="56"/>
      <c r="S90" s="37"/>
      <c r="T90" s="37"/>
      <c r="U90" s="18"/>
      <c r="V90" s="93"/>
      <c r="W90" s="117"/>
      <c r="X90" s="55"/>
      <c r="Z90" s="56"/>
      <c r="AA90" s="37"/>
      <c r="AB90" s="37"/>
      <c r="AC90" s="18"/>
      <c r="AD90" s="93"/>
      <c r="AE90" s="117"/>
      <c r="AF90" s="55"/>
      <c r="AH90" s="56"/>
      <c r="AI90" s="37"/>
      <c r="AJ90" s="37"/>
      <c r="AK90" s="18"/>
      <c r="AL90" s="93"/>
      <c r="AM90" s="117"/>
      <c r="AN90" s="55"/>
    </row>
    <row r="91" spans="2:40" ht="15.75" thickBot="1" x14ac:dyDescent="0.3">
      <c r="B91" s="497"/>
      <c r="C91" s="499"/>
      <c r="D91" s="499"/>
      <c r="E91" s="517" t="s">
        <v>911</v>
      </c>
      <c r="F91" s="537">
        <v>37557</v>
      </c>
      <c r="G91" s="515"/>
      <c r="H91" s="55"/>
      <c r="J91" s="56"/>
      <c r="K91" s="37"/>
      <c r="L91" s="37"/>
      <c r="M91" s="18"/>
      <c r="N91" s="93"/>
      <c r="O91" s="117"/>
      <c r="P91" s="55"/>
      <c r="R91" s="56"/>
      <c r="S91" s="37"/>
      <c r="T91" s="37"/>
      <c r="U91" s="18"/>
      <c r="V91" s="93"/>
      <c r="W91" s="117"/>
      <c r="X91" s="55"/>
      <c r="Z91" s="56"/>
      <c r="AA91" s="37"/>
      <c r="AB91" s="37"/>
      <c r="AC91" s="18"/>
      <c r="AD91" s="93"/>
      <c r="AE91" s="117"/>
      <c r="AF91" s="55"/>
      <c r="AH91" s="56"/>
      <c r="AI91" s="37"/>
      <c r="AJ91" s="37"/>
      <c r="AK91" s="18"/>
      <c r="AL91" s="93"/>
      <c r="AM91" s="117"/>
      <c r="AN91" s="55"/>
    </row>
    <row r="92" spans="2:40" ht="15.75" thickBot="1" x14ac:dyDescent="0.3">
      <c r="B92" s="497"/>
      <c r="C92" s="499"/>
      <c r="D92" s="499"/>
      <c r="E92" s="508" t="s">
        <v>265</v>
      </c>
      <c r="F92" s="518">
        <f>SUM(F62:F91)</f>
        <v>466501</v>
      </c>
      <c r="G92" s="519"/>
      <c r="H92" s="55"/>
      <c r="J92" s="56"/>
      <c r="K92" s="37"/>
      <c r="L92" s="37"/>
      <c r="M92" s="132" t="s">
        <v>265</v>
      </c>
      <c r="N92" s="420">
        <f>SUM(N62:N91)</f>
        <v>0</v>
      </c>
      <c r="O92" s="130"/>
      <c r="P92" s="55"/>
      <c r="R92" s="56"/>
      <c r="S92" s="37"/>
      <c r="T92" s="37"/>
      <c r="U92" s="132" t="s">
        <v>265</v>
      </c>
      <c r="V92" s="129">
        <f>SUM(V62:V91)</f>
        <v>0</v>
      </c>
      <c r="W92" s="130"/>
      <c r="X92" s="55"/>
      <c r="Z92" s="56"/>
      <c r="AA92" s="37"/>
      <c r="AB92" s="37"/>
      <c r="AC92" s="132" t="s">
        <v>265</v>
      </c>
      <c r="AD92" s="129">
        <f>SUM(AD62:AD91)</f>
        <v>0</v>
      </c>
      <c r="AE92" s="130"/>
      <c r="AF92" s="55"/>
      <c r="AH92" s="56"/>
      <c r="AI92" s="37"/>
      <c r="AJ92" s="37"/>
      <c r="AK92" s="132" t="s">
        <v>265</v>
      </c>
      <c r="AL92" s="129">
        <f>SUM(AL62:AL91)</f>
        <v>0</v>
      </c>
      <c r="AM92" s="130"/>
      <c r="AN92" s="55"/>
    </row>
    <row r="93" spans="2:40" x14ac:dyDescent="0.25">
      <c r="B93" s="497"/>
      <c r="C93" s="499"/>
      <c r="D93" s="499"/>
      <c r="E93" s="500"/>
      <c r="F93" s="496"/>
      <c r="G93" s="496"/>
      <c r="H93" s="55"/>
      <c r="J93" s="56"/>
      <c r="K93" s="37"/>
      <c r="L93" s="37"/>
      <c r="M93" s="57"/>
      <c r="N93" s="57"/>
      <c r="O93" s="57"/>
      <c r="P93" s="55"/>
      <c r="R93" s="56"/>
      <c r="S93" s="37"/>
      <c r="T93" s="37"/>
      <c r="U93" s="57"/>
      <c r="V93" s="57"/>
      <c r="W93" s="57"/>
      <c r="X93" s="55"/>
      <c r="Z93" s="56"/>
      <c r="AA93" s="37"/>
      <c r="AB93" s="37"/>
      <c r="AC93" s="57"/>
      <c r="AD93" s="57"/>
      <c r="AE93" s="57"/>
      <c r="AF93" s="55"/>
      <c r="AH93" s="56"/>
      <c r="AI93" s="37"/>
      <c r="AJ93" s="37"/>
      <c r="AK93" s="57"/>
      <c r="AL93" s="57"/>
      <c r="AM93" s="57"/>
      <c r="AN93" s="55"/>
    </row>
    <row r="94" spans="2:40" ht="34.5" customHeight="1" thickBot="1" x14ac:dyDescent="0.3">
      <c r="B94" s="497"/>
      <c r="C94" s="613"/>
      <c r="D94" s="613"/>
      <c r="E94" s="613"/>
      <c r="F94" s="613"/>
      <c r="G94" s="520"/>
      <c r="H94" s="55"/>
      <c r="J94" s="56"/>
      <c r="K94" s="587"/>
      <c r="L94" s="587"/>
      <c r="M94" s="587"/>
      <c r="N94" s="587"/>
      <c r="O94" s="137"/>
      <c r="P94" s="55"/>
      <c r="R94" s="56"/>
      <c r="S94" s="587" t="s">
        <v>273</v>
      </c>
      <c r="T94" s="587"/>
      <c r="U94" s="587"/>
      <c r="V94" s="587"/>
      <c r="W94" s="137"/>
      <c r="X94" s="55"/>
      <c r="Z94" s="56"/>
      <c r="AA94" s="587" t="s">
        <v>273</v>
      </c>
      <c r="AB94" s="587"/>
      <c r="AC94" s="587"/>
      <c r="AD94" s="587"/>
      <c r="AE94" s="137"/>
      <c r="AF94" s="55"/>
      <c r="AH94" s="56"/>
      <c r="AI94" s="587" t="s">
        <v>273</v>
      </c>
      <c r="AJ94" s="587"/>
      <c r="AK94" s="587"/>
      <c r="AL94" s="587"/>
      <c r="AM94" s="137"/>
      <c r="AN94" s="55"/>
    </row>
    <row r="95" spans="2:40" ht="63.75" customHeight="1" thickBot="1" x14ac:dyDescent="0.3">
      <c r="B95" s="497"/>
      <c r="C95" s="613"/>
      <c r="D95" s="613"/>
      <c r="E95" s="621"/>
      <c r="F95" s="621"/>
      <c r="G95" s="496"/>
      <c r="H95" s="55"/>
      <c r="J95" s="56"/>
      <c r="K95" s="587"/>
      <c r="L95" s="587"/>
      <c r="M95" s="622"/>
      <c r="N95" s="622"/>
      <c r="O95" s="57"/>
      <c r="P95" s="55"/>
      <c r="R95" s="56"/>
      <c r="S95" s="587" t="s">
        <v>211</v>
      </c>
      <c r="T95" s="587"/>
      <c r="U95" s="592"/>
      <c r="V95" s="593"/>
      <c r="W95" s="57"/>
      <c r="X95" s="55"/>
      <c r="Z95" s="56"/>
      <c r="AA95" s="587" t="s">
        <v>211</v>
      </c>
      <c r="AB95" s="587"/>
      <c r="AC95" s="592"/>
      <c r="AD95" s="593"/>
      <c r="AE95" s="57"/>
      <c r="AF95" s="55"/>
      <c r="AH95" s="56"/>
      <c r="AI95" s="587" t="s">
        <v>211</v>
      </c>
      <c r="AJ95" s="587"/>
      <c r="AK95" s="592"/>
      <c r="AL95" s="593"/>
      <c r="AM95" s="57"/>
      <c r="AN95" s="55"/>
    </row>
    <row r="96" spans="2:40" ht="15.75" thickBot="1" x14ac:dyDescent="0.3">
      <c r="B96" s="497"/>
      <c r="C96" s="617"/>
      <c r="D96" s="617"/>
      <c r="E96" s="617"/>
      <c r="F96" s="617"/>
      <c r="G96" s="496"/>
      <c r="H96" s="55"/>
      <c r="J96" s="56"/>
      <c r="K96" s="586"/>
      <c r="L96" s="586"/>
      <c r="M96" s="586"/>
      <c r="N96" s="586"/>
      <c r="O96" s="57"/>
      <c r="P96" s="55"/>
      <c r="R96" s="56"/>
      <c r="S96" s="586"/>
      <c r="T96" s="586"/>
      <c r="U96" s="586"/>
      <c r="V96" s="586"/>
      <c r="W96" s="57"/>
      <c r="X96" s="55"/>
      <c r="Z96" s="56"/>
      <c r="AA96" s="586"/>
      <c r="AB96" s="586"/>
      <c r="AC96" s="586"/>
      <c r="AD96" s="586"/>
      <c r="AE96" s="57"/>
      <c r="AF96" s="55"/>
      <c r="AH96" s="56"/>
      <c r="AI96" s="586"/>
      <c r="AJ96" s="586"/>
      <c r="AK96" s="586"/>
      <c r="AL96" s="586"/>
      <c r="AM96" s="57"/>
      <c r="AN96" s="55"/>
    </row>
    <row r="97" spans="2:40" ht="59.25" customHeight="1" thickBot="1" x14ac:dyDescent="0.3">
      <c r="B97" s="497"/>
      <c r="C97" s="613"/>
      <c r="D97" s="613"/>
      <c r="E97" s="618"/>
      <c r="F97" s="618"/>
      <c r="G97" s="496"/>
      <c r="H97" s="55"/>
      <c r="J97" s="56"/>
      <c r="K97" s="587"/>
      <c r="L97" s="587"/>
      <c r="M97" s="619"/>
      <c r="N97" s="619"/>
      <c r="O97" s="57"/>
      <c r="P97" s="55"/>
      <c r="R97" s="56"/>
      <c r="S97" s="587" t="s">
        <v>212</v>
      </c>
      <c r="T97" s="587"/>
      <c r="U97" s="588"/>
      <c r="V97" s="589"/>
      <c r="W97" s="57"/>
      <c r="X97" s="55"/>
      <c r="Z97" s="56"/>
      <c r="AA97" s="587" t="s">
        <v>212</v>
      </c>
      <c r="AB97" s="587"/>
      <c r="AC97" s="588"/>
      <c r="AD97" s="589"/>
      <c r="AE97" s="57"/>
      <c r="AF97" s="55"/>
      <c r="AH97" s="56"/>
      <c r="AI97" s="587" t="s">
        <v>212</v>
      </c>
      <c r="AJ97" s="587"/>
      <c r="AK97" s="588"/>
      <c r="AL97" s="589"/>
      <c r="AM97" s="57"/>
      <c r="AN97" s="55"/>
    </row>
    <row r="98" spans="2:40" ht="16.5" customHeight="1" thickBot="1" x14ac:dyDescent="0.3">
      <c r="B98" s="497"/>
      <c r="C98" s="504"/>
      <c r="D98" s="504"/>
      <c r="E98" s="521"/>
      <c r="F98" s="538"/>
      <c r="G98" s="496"/>
      <c r="H98" s="55"/>
      <c r="J98" s="56"/>
      <c r="K98" s="88"/>
      <c r="L98" s="88"/>
      <c r="M98" s="370"/>
      <c r="N98" s="370"/>
      <c r="O98" s="57"/>
      <c r="P98" s="55"/>
      <c r="R98" s="56"/>
      <c r="S98" s="88"/>
      <c r="T98" s="88"/>
      <c r="U98" s="620"/>
      <c r="V98" s="620"/>
      <c r="W98" s="57"/>
      <c r="X98" s="55"/>
      <c r="Z98" s="56"/>
      <c r="AA98" s="88"/>
      <c r="AB98" s="88"/>
      <c r="AC98" s="371"/>
      <c r="AD98" s="371"/>
      <c r="AE98" s="57"/>
      <c r="AF98" s="55"/>
      <c r="AH98" s="56"/>
      <c r="AI98" s="88"/>
      <c r="AJ98" s="88"/>
      <c r="AK98" s="371"/>
      <c r="AL98" s="371"/>
      <c r="AM98" s="57"/>
      <c r="AN98" s="55"/>
    </row>
    <row r="99" spans="2:40" ht="100.5" customHeight="1" thickBot="1" x14ac:dyDescent="0.3">
      <c r="B99" s="497"/>
      <c r="C99" s="613"/>
      <c r="D99" s="613"/>
      <c r="E99" s="614"/>
      <c r="F99" s="614"/>
      <c r="G99" s="496"/>
      <c r="H99" s="55"/>
      <c r="J99" s="56"/>
      <c r="K99" s="587"/>
      <c r="L99" s="587"/>
      <c r="M99" s="615"/>
      <c r="N99" s="615"/>
      <c r="O99" s="57"/>
      <c r="P99" s="55"/>
      <c r="R99" s="56"/>
      <c r="S99" s="587" t="s">
        <v>213</v>
      </c>
      <c r="T99" s="587"/>
      <c r="U99" s="590"/>
      <c r="V99" s="591"/>
      <c r="W99" s="57"/>
      <c r="X99" s="55"/>
      <c r="Z99" s="56"/>
      <c r="AA99" s="587" t="s">
        <v>213</v>
      </c>
      <c r="AB99" s="587"/>
      <c r="AC99" s="590"/>
      <c r="AD99" s="591"/>
      <c r="AE99" s="57"/>
      <c r="AF99" s="55"/>
      <c r="AH99" s="56"/>
      <c r="AI99" s="587" t="s">
        <v>213</v>
      </c>
      <c r="AJ99" s="587"/>
      <c r="AK99" s="590"/>
      <c r="AL99" s="591"/>
      <c r="AM99" s="57"/>
      <c r="AN99" s="55"/>
    </row>
    <row r="100" spans="2:40" x14ac:dyDescent="0.25">
      <c r="B100" s="497"/>
      <c r="C100" s="499"/>
      <c r="D100" s="499"/>
      <c r="E100" s="500"/>
      <c r="F100" s="496"/>
      <c r="G100" s="496"/>
      <c r="H100" s="55"/>
      <c r="J100" s="56"/>
      <c r="K100" s="37"/>
      <c r="L100" s="37"/>
      <c r="M100" s="57"/>
      <c r="N100" s="57"/>
      <c r="O100" s="57"/>
      <c r="P100" s="55"/>
      <c r="R100" s="56"/>
      <c r="S100" s="37"/>
      <c r="T100" s="37"/>
      <c r="U100" s="57"/>
      <c r="V100" s="57"/>
      <c r="W100" s="57"/>
      <c r="X100" s="55"/>
      <c r="Z100" s="56"/>
      <c r="AA100" s="37"/>
      <c r="AB100" s="37"/>
      <c r="AC100" s="57"/>
      <c r="AD100" s="57"/>
      <c r="AE100" s="57"/>
      <c r="AF100" s="55"/>
      <c r="AH100" s="56"/>
      <c r="AI100" s="37"/>
      <c r="AJ100" s="37"/>
      <c r="AK100" s="57"/>
      <c r="AL100" s="57"/>
      <c r="AM100" s="57"/>
      <c r="AN100" s="55"/>
    </row>
    <row r="101" spans="2:40" ht="15.75" thickBot="1" x14ac:dyDescent="0.3">
      <c r="B101" s="522"/>
      <c r="C101" s="616"/>
      <c r="D101" s="616"/>
      <c r="E101" s="523"/>
      <c r="F101" s="524"/>
      <c r="G101" s="524"/>
      <c r="H101" s="60"/>
      <c r="J101" s="58"/>
      <c r="K101" s="585"/>
      <c r="L101" s="585"/>
      <c r="M101" s="59"/>
      <c r="N101" s="42"/>
      <c r="O101" s="42"/>
      <c r="P101" s="60"/>
      <c r="R101" s="58"/>
      <c r="S101" s="585"/>
      <c r="T101" s="585"/>
      <c r="U101" s="59"/>
      <c r="V101" s="42"/>
      <c r="W101" s="42"/>
      <c r="X101" s="60"/>
      <c r="Z101" s="58"/>
      <c r="AA101" s="585"/>
      <c r="AB101" s="585"/>
      <c r="AC101" s="59"/>
      <c r="AD101" s="42"/>
      <c r="AE101" s="42"/>
      <c r="AF101" s="60"/>
      <c r="AH101" s="58"/>
      <c r="AI101" s="585"/>
      <c r="AJ101" s="585"/>
      <c r="AK101" s="59"/>
      <c r="AL101" s="42"/>
      <c r="AM101" s="42"/>
      <c r="AN101" s="60"/>
    </row>
    <row r="102" spans="2:40" s="20" customFormat="1" ht="65.25" customHeight="1" x14ac:dyDescent="0.25">
      <c r="B102" s="525"/>
      <c r="C102" s="607"/>
      <c r="D102" s="607"/>
      <c r="E102" s="608"/>
      <c r="F102" s="608"/>
      <c r="G102" s="526"/>
    </row>
    <row r="103" spans="2:40" ht="59.25" customHeight="1" x14ac:dyDescent="0.25">
      <c r="B103" s="525"/>
      <c r="C103" s="612"/>
      <c r="D103" s="612"/>
      <c r="E103" s="612"/>
      <c r="F103" s="612"/>
      <c r="G103" s="612"/>
    </row>
    <row r="104" spans="2:40" ht="50.25" customHeight="1" x14ac:dyDescent="0.25">
      <c r="B104" s="525"/>
      <c r="C104" s="609"/>
      <c r="D104" s="609"/>
      <c r="E104" s="611"/>
      <c r="F104" s="611"/>
      <c r="G104" s="526"/>
    </row>
    <row r="105" spans="2:40" ht="100.5" customHeight="1" x14ac:dyDescent="0.25">
      <c r="B105" s="525"/>
      <c r="C105" s="609"/>
      <c r="D105" s="609"/>
      <c r="E105" s="610"/>
      <c r="F105" s="610"/>
      <c r="G105" s="526"/>
    </row>
    <row r="106" spans="2:40" x14ac:dyDescent="0.25">
      <c r="B106" s="525"/>
      <c r="C106" s="525"/>
      <c r="D106" s="525"/>
      <c r="E106" s="527"/>
      <c r="F106" s="526"/>
      <c r="G106" s="526"/>
    </row>
    <row r="107" spans="2:40" x14ac:dyDescent="0.25">
      <c r="B107" s="525"/>
      <c r="C107" s="607"/>
      <c r="D107" s="607"/>
      <c r="E107" s="527"/>
      <c r="F107" s="526"/>
      <c r="G107" s="526"/>
    </row>
    <row r="108" spans="2:40" ht="50.25" customHeight="1" x14ac:dyDescent="0.25">
      <c r="B108" s="525"/>
      <c r="C108" s="607"/>
      <c r="D108" s="607"/>
      <c r="E108" s="610"/>
      <c r="F108" s="610"/>
      <c r="G108" s="526"/>
    </row>
    <row r="109" spans="2:40" ht="100.5" customHeight="1" x14ac:dyDescent="0.25">
      <c r="B109" s="525"/>
      <c r="C109" s="609"/>
      <c r="D109" s="609"/>
      <c r="E109" s="610"/>
      <c r="F109" s="610"/>
      <c r="G109" s="526"/>
    </row>
    <row r="110" spans="2:40" x14ac:dyDescent="0.25">
      <c r="B110" s="525"/>
      <c r="C110" s="528"/>
      <c r="D110" s="525"/>
      <c r="E110" s="2"/>
      <c r="F110" s="526"/>
      <c r="G110" s="526"/>
    </row>
    <row r="111" spans="2:40" x14ac:dyDescent="0.25">
      <c r="B111" s="525"/>
      <c r="C111" s="528"/>
      <c r="D111" s="528"/>
      <c r="E111" s="2"/>
      <c r="F111" s="529"/>
      <c r="G111" s="529"/>
    </row>
  </sheetData>
  <mergeCells count="138">
    <mergeCell ref="C5:F5"/>
    <mergeCell ref="K5:N5"/>
    <mergeCell ref="S5:V5"/>
    <mergeCell ref="C7:D7"/>
    <mergeCell ref="K7:L7"/>
    <mergeCell ref="S7:T7"/>
    <mergeCell ref="C3:G3"/>
    <mergeCell ref="K3:O3"/>
    <mergeCell ref="S3:W3"/>
    <mergeCell ref="B4:F4"/>
    <mergeCell ref="J4:N4"/>
    <mergeCell ref="R4:V4"/>
    <mergeCell ref="C8:F8"/>
    <mergeCell ref="K8:N8"/>
    <mergeCell ref="S8:V8"/>
    <mergeCell ref="C9:D9"/>
    <mergeCell ref="E9:F9"/>
    <mergeCell ref="K9:L9"/>
    <mergeCell ref="M9:N9"/>
    <mergeCell ref="S9:T9"/>
    <mergeCell ref="U9:V9"/>
    <mergeCell ref="U12:V12"/>
    <mergeCell ref="C10:D10"/>
    <mergeCell ref="E10:F10"/>
    <mergeCell ref="K10:L10"/>
    <mergeCell ref="M10:N10"/>
    <mergeCell ref="S10:T10"/>
    <mergeCell ref="U10:V10"/>
    <mergeCell ref="C12:D12"/>
    <mergeCell ref="E12:F12"/>
    <mergeCell ref="K12:L12"/>
    <mergeCell ref="M12:N12"/>
    <mergeCell ref="S12:T12"/>
    <mergeCell ref="C16:D16"/>
    <mergeCell ref="K16:L16"/>
    <mergeCell ref="S16:T16"/>
    <mergeCell ref="C60:D60"/>
    <mergeCell ref="K60:L60"/>
    <mergeCell ref="S60:T60"/>
    <mergeCell ref="C13:F13"/>
    <mergeCell ref="K13:N13"/>
    <mergeCell ref="S13:V13"/>
    <mergeCell ref="C15:D15"/>
    <mergeCell ref="K15:L15"/>
    <mergeCell ref="S15:T15"/>
    <mergeCell ref="U95:V95"/>
    <mergeCell ref="C61:D61"/>
    <mergeCell ref="K61:L61"/>
    <mergeCell ref="S61:T61"/>
    <mergeCell ref="C94:F94"/>
    <mergeCell ref="K94:N94"/>
    <mergeCell ref="S94:V94"/>
    <mergeCell ref="C95:D95"/>
    <mergeCell ref="E95:F95"/>
    <mergeCell ref="K95:L95"/>
    <mergeCell ref="M95:N95"/>
    <mergeCell ref="S95:T95"/>
    <mergeCell ref="S99:T99"/>
    <mergeCell ref="U99:V99"/>
    <mergeCell ref="C96:F96"/>
    <mergeCell ref="K96:N96"/>
    <mergeCell ref="S96:V96"/>
    <mergeCell ref="C97:D97"/>
    <mergeCell ref="E97:F97"/>
    <mergeCell ref="K97:L97"/>
    <mergeCell ref="M97:N97"/>
    <mergeCell ref="S97:T97"/>
    <mergeCell ref="U97:V97"/>
    <mergeCell ref="U98:V98"/>
    <mergeCell ref="AA3:AE3"/>
    <mergeCell ref="Z4:AD4"/>
    <mergeCell ref="AA5:AD5"/>
    <mergeCell ref="AA7:AB7"/>
    <mergeCell ref="AA8:AD8"/>
    <mergeCell ref="S101:T101"/>
    <mergeCell ref="C102:D102"/>
    <mergeCell ref="E102:F102"/>
    <mergeCell ref="C109:D109"/>
    <mergeCell ref="E109:F109"/>
    <mergeCell ref="C104:D104"/>
    <mergeCell ref="E104:F104"/>
    <mergeCell ref="C105:D105"/>
    <mergeCell ref="E105:F105"/>
    <mergeCell ref="C107:D107"/>
    <mergeCell ref="C108:D108"/>
    <mergeCell ref="E108:F108"/>
    <mergeCell ref="C103:G103"/>
    <mergeCell ref="C99:D99"/>
    <mergeCell ref="E99:F99"/>
    <mergeCell ref="K99:L99"/>
    <mergeCell ref="M99:N99"/>
    <mergeCell ref="C101:D101"/>
    <mergeCell ref="K101:L101"/>
    <mergeCell ref="AA16:AB16"/>
    <mergeCell ref="AA60:AB60"/>
    <mergeCell ref="AA61:AB61"/>
    <mergeCell ref="AA9:AB9"/>
    <mergeCell ref="AC9:AD9"/>
    <mergeCell ref="AA10:AB10"/>
    <mergeCell ref="AC10:AD10"/>
    <mergeCell ref="AA12:AB12"/>
    <mergeCell ref="AC12:AD12"/>
    <mergeCell ref="AA99:AB99"/>
    <mergeCell ref="AC99:AD99"/>
    <mergeCell ref="AA101:AB101"/>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94:AD94"/>
    <mergeCell ref="AA95:AB95"/>
    <mergeCell ref="AC95:AD95"/>
    <mergeCell ref="AA96:AD96"/>
    <mergeCell ref="AA97:AB97"/>
    <mergeCell ref="AC97:AD97"/>
    <mergeCell ref="AA13:AD13"/>
    <mergeCell ref="AA15:AB15"/>
    <mergeCell ref="AI101:AJ101"/>
    <mergeCell ref="AI96:AL96"/>
    <mergeCell ref="AI97:AJ97"/>
    <mergeCell ref="AK97:AL97"/>
    <mergeCell ref="AI99:AJ99"/>
    <mergeCell ref="AK99:AL99"/>
    <mergeCell ref="AI16:AJ16"/>
    <mergeCell ref="AI60:AJ60"/>
    <mergeCell ref="AI61:AJ61"/>
    <mergeCell ref="AI94:AL94"/>
    <mergeCell ref="AI95:AJ95"/>
    <mergeCell ref="AK95:AL95"/>
  </mergeCells>
  <dataValidations count="2">
    <dataValidation type="list" allowBlank="1" showInputMessage="1" showErrorMessage="1" sqref="E108" xr:uid="{00000000-0002-0000-0100-000000000000}">
      <formula1>$J$114:$J$115</formula1>
    </dataValidation>
    <dataValidation type="whole" allowBlank="1" showInputMessage="1" showErrorMessage="1" sqref="E104 E97:E98 E9 M97:M98 M9 U97:U98 U9 AC97:AC98 AC9 AK97:AK98 AK9" xr:uid="{00000000-0002-0000-0100-000001000000}">
      <formula1>-999999999</formula1>
      <formula2>999999999</formula2>
    </dataValidation>
  </dataValidations>
  <pageMargins left="0.25" right="0.25" top="0.18" bottom="0.19" header="0.17" footer="0.17"/>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57"/>
  <sheetViews>
    <sheetView topLeftCell="A30" zoomScale="150" zoomScaleNormal="150" zoomScalePageLayoutView="150" workbookViewId="0">
      <selection activeCell="B35" sqref="B35"/>
    </sheetView>
  </sheetViews>
  <sheetFormatPr defaultColWidth="8.42578125" defaultRowHeight="15" x14ac:dyDescent="0.25"/>
  <cols>
    <col min="1" max="3" width="1.42578125" customWidth="1"/>
    <col min="4" max="4" width="22.42578125" customWidth="1"/>
    <col min="5" max="5" width="31.42578125" customWidth="1"/>
    <col min="6" max="6" width="56.140625" customWidth="1"/>
    <col min="7" max="7" width="5" customWidth="1"/>
    <col min="8" max="8" width="2" customWidth="1"/>
    <col min="9" max="9" width="1.42578125" customWidth="1"/>
  </cols>
  <sheetData>
    <row r="1" spans="2:8" ht="15.75" thickBot="1" x14ac:dyDescent="0.3"/>
    <row r="2" spans="2:8" ht="15.75" thickBot="1" x14ac:dyDescent="0.3">
      <c r="B2" s="72"/>
      <c r="C2" s="73"/>
      <c r="D2" s="73"/>
      <c r="E2" s="73"/>
      <c r="F2" s="73"/>
      <c r="G2" s="73"/>
      <c r="H2" s="74"/>
    </row>
    <row r="3" spans="2:8" ht="21" thickBot="1" x14ac:dyDescent="0.35">
      <c r="B3" s="75"/>
      <c r="C3" s="75"/>
      <c r="D3" s="594" t="s">
        <v>218</v>
      </c>
      <c r="E3" s="595"/>
      <c r="F3" s="595"/>
      <c r="G3" s="596"/>
      <c r="H3" s="44"/>
    </row>
    <row r="4" spans="2:8" x14ac:dyDescent="0.25">
      <c r="B4" s="631"/>
      <c r="C4" s="633"/>
      <c r="D4" s="633"/>
      <c r="E4" s="633"/>
      <c r="F4" s="633"/>
      <c r="G4" s="633"/>
      <c r="H4" s="44"/>
    </row>
    <row r="5" spans="2:8" x14ac:dyDescent="0.25">
      <c r="B5" s="45"/>
      <c r="C5" s="47"/>
      <c r="D5" s="642"/>
      <c r="E5" s="642"/>
      <c r="F5" s="642"/>
      <c r="G5" s="642"/>
      <c r="H5" s="44"/>
    </row>
    <row r="6" spans="2:8" x14ac:dyDescent="0.25">
      <c r="B6" s="45"/>
      <c r="C6" s="47"/>
      <c r="D6" s="46"/>
      <c r="E6" s="47"/>
      <c r="F6" s="46"/>
      <c r="G6" s="47"/>
      <c r="H6" s="44"/>
    </row>
    <row r="7" spans="2:8" x14ac:dyDescent="0.25">
      <c r="B7" s="45"/>
      <c r="C7" s="47"/>
      <c r="D7" s="632" t="s">
        <v>227</v>
      </c>
      <c r="E7" s="632"/>
      <c r="F7" s="48"/>
      <c r="G7" s="47"/>
      <c r="H7" s="44"/>
    </row>
    <row r="8" spans="2:8" ht="15.75" thickBot="1" x14ac:dyDescent="0.3">
      <c r="B8" s="45"/>
      <c r="C8" s="47"/>
      <c r="D8" s="634" t="s">
        <v>280</v>
      </c>
      <c r="E8" s="634"/>
      <c r="F8" s="634"/>
      <c r="G8" s="634"/>
      <c r="H8" s="44"/>
    </row>
    <row r="9" spans="2:8" ht="15.75" thickBot="1" x14ac:dyDescent="0.3">
      <c r="B9" s="45"/>
      <c r="C9" s="45"/>
      <c r="D9" s="24" t="s">
        <v>229</v>
      </c>
      <c r="E9" s="25" t="s">
        <v>228</v>
      </c>
      <c r="F9" s="412" t="s">
        <v>259</v>
      </c>
      <c r="G9" s="413"/>
      <c r="H9" s="44"/>
    </row>
    <row r="10" spans="2:8" ht="75.75" thickBot="1" x14ac:dyDescent="0.3">
      <c r="B10" s="45"/>
      <c r="C10" s="45"/>
      <c r="D10" s="539" t="s">
        <v>949</v>
      </c>
      <c r="E10" s="428" t="s">
        <v>950</v>
      </c>
      <c r="F10" s="431" t="s">
        <v>951</v>
      </c>
      <c r="G10" s="410"/>
      <c r="H10" s="44"/>
    </row>
    <row r="11" spans="2:8" ht="75.75" thickBot="1" x14ac:dyDescent="0.3">
      <c r="B11" s="45"/>
      <c r="C11" s="45"/>
      <c r="D11" s="539" t="s">
        <v>952</v>
      </c>
      <c r="E11" s="428" t="s">
        <v>950</v>
      </c>
      <c r="F11" s="431" t="s">
        <v>953</v>
      </c>
      <c r="G11" s="410"/>
      <c r="H11" s="44"/>
    </row>
    <row r="12" spans="2:8" ht="60.75" thickBot="1" x14ac:dyDescent="0.3">
      <c r="B12" s="45"/>
      <c r="C12" s="45"/>
      <c r="D12" s="539" t="s">
        <v>954</v>
      </c>
      <c r="E12" s="429" t="s">
        <v>950</v>
      </c>
      <c r="F12" s="431" t="s">
        <v>955</v>
      </c>
      <c r="G12" s="410"/>
      <c r="H12" s="44"/>
    </row>
    <row r="13" spans="2:8" ht="45.75" thickBot="1" x14ac:dyDescent="0.3">
      <c r="B13" s="45"/>
      <c r="C13" s="45"/>
      <c r="D13" s="539" t="s">
        <v>956</v>
      </c>
      <c r="E13" s="428" t="s">
        <v>950</v>
      </c>
      <c r="F13" s="428" t="s">
        <v>1071</v>
      </c>
      <c r="G13" s="410"/>
      <c r="H13" s="44"/>
    </row>
    <row r="14" spans="2:8" ht="60.75" thickBot="1" x14ac:dyDescent="0.3">
      <c r="B14" s="45"/>
      <c r="C14" s="45"/>
      <c r="D14" s="539" t="s">
        <v>957</v>
      </c>
      <c r="E14" s="429" t="s">
        <v>958</v>
      </c>
      <c r="F14" s="429" t="s">
        <v>959</v>
      </c>
      <c r="G14" s="410"/>
      <c r="H14" s="44"/>
    </row>
    <row r="15" spans="2:8" x14ac:dyDescent="0.25">
      <c r="B15" s="45"/>
      <c r="C15" s="45"/>
      <c r="D15" s="432"/>
      <c r="E15" s="433"/>
      <c r="F15" s="433"/>
      <c r="G15" s="410"/>
      <c r="H15" s="44"/>
    </row>
    <row r="16" spans="2:8" ht="15.75" thickBot="1" x14ac:dyDescent="0.3">
      <c r="B16" s="45"/>
      <c r="C16" s="45"/>
      <c r="D16" s="427"/>
      <c r="E16" s="428"/>
      <c r="F16" s="428"/>
      <c r="G16" s="410"/>
      <c r="H16" s="44"/>
    </row>
    <row r="17" spans="2:8" ht="15.75" thickBot="1" x14ac:dyDescent="0.3">
      <c r="B17" s="45"/>
      <c r="C17" s="45"/>
      <c r="D17" s="427"/>
      <c r="E17" s="429"/>
      <c r="F17" s="429"/>
      <c r="G17" s="410"/>
      <c r="H17" s="44"/>
    </row>
    <row r="18" spans="2:8" ht="15.75" thickBot="1" x14ac:dyDescent="0.3">
      <c r="B18" s="45"/>
      <c r="C18" s="45"/>
      <c r="D18" s="427"/>
      <c r="E18" s="429"/>
      <c r="F18" s="429"/>
      <c r="G18" s="410"/>
      <c r="H18" s="44"/>
    </row>
    <row r="19" spans="2:8" ht="15.75" thickBot="1" x14ac:dyDescent="0.3">
      <c r="B19" s="45"/>
      <c r="C19" s="45"/>
      <c r="D19" s="427"/>
      <c r="E19" s="429"/>
      <c r="F19" s="429"/>
      <c r="G19" s="410"/>
      <c r="H19" s="44"/>
    </row>
    <row r="20" spans="2:8" ht="15.75" thickBot="1" x14ac:dyDescent="0.3">
      <c r="B20" s="45"/>
      <c r="C20" s="45"/>
      <c r="D20" s="427"/>
      <c r="E20" s="428"/>
      <c r="F20" s="428"/>
      <c r="G20" s="410"/>
      <c r="H20" s="44"/>
    </row>
    <row r="21" spans="2:8" ht="15.75" thickBot="1" x14ac:dyDescent="0.3">
      <c r="B21" s="45"/>
      <c r="C21" s="45"/>
      <c r="D21" s="434"/>
      <c r="E21" s="435"/>
      <c r="F21" s="436"/>
      <c r="G21" s="410"/>
      <c r="H21" s="44"/>
    </row>
    <row r="22" spans="2:8" x14ac:dyDescent="0.25">
      <c r="B22" s="45"/>
      <c r="C22" s="45"/>
      <c r="D22" s="437"/>
      <c r="E22" s="438"/>
      <c r="F22" s="438"/>
      <c r="G22" s="411"/>
      <c r="H22" s="44"/>
    </row>
    <row r="23" spans="2:8" ht="15.75" thickBot="1" x14ac:dyDescent="0.3">
      <c r="B23" s="45"/>
      <c r="C23" s="45"/>
      <c r="D23" s="427"/>
      <c r="E23" s="428"/>
      <c r="F23" s="428"/>
      <c r="G23" s="411"/>
      <c r="H23" s="44"/>
    </row>
    <row r="24" spans="2:8" ht="15.75" thickBot="1" x14ac:dyDescent="0.3">
      <c r="B24" s="45"/>
      <c r="C24" s="45"/>
      <c r="D24" s="427"/>
      <c r="E24" s="428"/>
      <c r="F24" s="428"/>
      <c r="G24" s="411"/>
      <c r="H24" s="44"/>
    </row>
    <row r="25" spans="2:8" x14ac:dyDescent="0.25">
      <c r="B25" s="45"/>
      <c r="C25" s="47"/>
      <c r="D25" s="47"/>
      <c r="E25" s="47"/>
      <c r="F25" s="47"/>
      <c r="G25" s="47"/>
      <c r="H25" s="44"/>
    </row>
    <row r="26" spans="2:8" x14ac:dyDescent="0.25">
      <c r="B26" s="45"/>
      <c r="C26" s="47"/>
      <c r="D26" s="651" t="s">
        <v>243</v>
      </c>
      <c r="E26" s="651"/>
      <c r="F26" s="651"/>
      <c r="G26" s="651"/>
      <c r="H26" s="44"/>
    </row>
    <row r="27" spans="2:8" ht="15.75" thickBot="1" x14ac:dyDescent="0.3">
      <c r="B27" s="45"/>
      <c r="C27" s="47"/>
      <c r="D27" s="652" t="s">
        <v>257</v>
      </c>
      <c r="E27" s="652"/>
      <c r="F27" s="652"/>
      <c r="G27" s="652"/>
      <c r="H27" s="44"/>
    </row>
    <row r="28" spans="2:8" ht="15.75" thickBot="1" x14ac:dyDescent="0.3">
      <c r="B28" s="45"/>
      <c r="C28" s="45"/>
      <c r="D28" s="24" t="s">
        <v>229</v>
      </c>
      <c r="E28" s="25" t="s">
        <v>228</v>
      </c>
      <c r="F28" s="655" t="s">
        <v>259</v>
      </c>
      <c r="G28" s="656"/>
      <c r="H28" s="44"/>
    </row>
    <row r="29" spans="2:8" s="155" customFormat="1" ht="126" customHeight="1" thickBot="1" x14ac:dyDescent="0.3">
      <c r="B29" s="439"/>
      <c r="C29" s="439"/>
      <c r="D29" s="386" t="s">
        <v>862</v>
      </c>
      <c r="E29" s="386" t="s">
        <v>1070</v>
      </c>
      <c r="F29" s="653" t="s">
        <v>1069</v>
      </c>
      <c r="G29" s="654"/>
      <c r="H29" s="440"/>
    </row>
    <row r="30" spans="2:8" x14ac:dyDescent="0.25">
      <c r="B30" s="45"/>
      <c r="C30" s="47"/>
      <c r="D30" s="47"/>
      <c r="E30" s="47"/>
      <c r="F30" s="47"/>
      <c r="G30" s="47"/>
      <c r="H30" s="44"/>
    </row>
    <row r="31" spans="2:8" x14ac:dyDescent="0.25">
      <c r="B31" s="45"/>
      <c r="C31" s="47"/>
      <c r="D31" s="47"/>
      <c r="E31" s="47"/>
      <c r="F31" s="47"/>
      <c r="G31" s="47"/>
      <c r="H31" s="44"/>
    </row>
    <row r="32" spans="2:8" ht="31.5" customHeight="1" x14ac:dyDescent="0.25">
      <c r="B32" s="45"/>
      <c r="C32" s="47"/>
      <c r="D32" s="650" t="s">
        <v>242</v>
      </c>
      <c r="E32" s="650"/>
      <c r="F32" s="650"/>
      <c r="G32" s="650"/>
      <c r="H32" s="44"/>
    </row>
    <row r="33" spans="2:9" ht="15.75" thickBot="1" x14ac:dyDescent="0.3">
      <c r="B33" s="45"/>
      <c r="C33" s="47"/>
      <c r="D33" s="634" t="s">
        <v>260</v>
      </c>
      <c r="E33" s="634"/>
      <c r="F33" s="646"/>
      <c r="G33" s="646"/>
      <c r="H33" s="44"/>
    </row>
    <row r="34" spans="2:9" ht="100.5" customHeight="1" thickBot="1" x14ac:dyDescent="0.3">
      <c r="B34" s="45"/>
      <c r="C34" s="45"/>
      <c r="D34" s="643" t="s">
        <v>1072</v>
      </c>
      <c r="E34" s="644"/>
      <c r="F34" s="644"/>
      <c r="G34" s="645"/>
      <c r="H34" s="44"/>
    </row>
    <row r="35" spans="2:9" ht="15.75" thickBot="1" x14ac:dyDescent="0.3">
      <c r="B35" s="360"/>
      <c r="C35" s="430"/>
      <c r="D35" s="648"/>
      <c r="E35" s="649"/>
      <c r="F35" s="648"/>
      <c r="G35" s="649"/>
      <c r="H35" s="49"/>
      <c r="I35" s="345"/>
    </row>
    <row r="36" spans="2:9" ht="15" customHeight="1" x14ac:dyDescent="0.25">
      <c r="B36" s="361"/>
      <c r="C36" s="6"/>
      <c r="D36" s="637"/>
      <c r="E36" s="637"/>
      <c r="F36" s="637"/>
      <c r="G36" s="637"/>
      <c r="H36" s="361"/>
    </row>
    <row r="37" spans="2:9" x14ac:dyDescent="0.25">
      <c r="B37" s="6"/>
      <c r="C37" s="6"/>
      <c r="D37" s="637"/>
      <c r="E37" s="637"/>
      <c r="F37" s="637"/>
      <c r="G37" s="637"/>
      <c r="H37" s="6"/>
    </row>
    <row r="38" spans="2:9" x14ac:dyDescent="0.25">
      <c r="B38" s="6"/>
      <c r="C38" s="6"/>
      <c r="D38" s="647"/>
      <c r="E38" s="647"/>
      <c r="F38" s="647"/>
      <c r="G38" s="647"/>
      <c r="H38" s="6"/>
    </row>
    <row r="39" spans="2:9" x14ac:dyDescent="0.25">
      <c r="B39" s="6"/>
      <c r="C39" s="6"/>
      <c r="D39" s="6"/>
      <c r="E39" s="6"/>
      <c r="F39" s="6"/>
      <c r="G39" s="6"/>
      <c r="H39" s="6"/>
    </row>
    <row r="40" spans="2:9" x14ac:dyDescent="0.25">
      <c r="B40" s="6"/>
      <c r="C40" s="6"/>
      <c r="D40" s="6"/>
      <c r="E40" s="6"/>
      <c r="F40" s="6"/>
      <c r="G40" s="6"/>
      <c r="H40" s="6"/>
    </row>
    <row r="41" spans="2:9" x14ac:dyDescent="0.25">
      <c r="B41" s="6"/>
      <c r="C41" s="6"/>
      <c r="D41" s="639"/>
      <c r="E41" s="639"/>
      <c r="F41" s="5"/>
      <c r="G41" s="6"/>
      <c r="H41" s="6"/>
    </row>
    <row r="42" spans="2:9" x14ac:dyDescent="0.25">
      <c r="B42" s="6"/>
      <c r="C42" s="6"/>
      <c r="D42" s="639"/>
      <c r="E42" s="639"/>
      <c r="F42" s="5"/>
      <c r="G42" s="6"/>
      <c r="H42" s="6"/>
    </row>
    <row r="43" spans="2:9" x14ac:dyDescent="0.25">
      <c r="B43" s="6"/>
      <c r="C43" s="6"/>
      <c r="D43" s="640"/>
      <c r="E43" s="640"/>
      <c r="F43" s="640"/>
      <c r="G43" s="640"/>
      <c r="H43" s="6"/>
    </row>
    <row r="44" spans="2:9" x14ac:dyDescent="0.25">
      <c r="B44" s="6"/>
      <c r="C44" s="6"/>
      <c r="D44" s="636"/>
      <c r="E44" s="636"/>
      <c r="F44" s="641"/>
      <c r="G44" s="641"/>
      <c r="H44" s="6"/>
    </row>
    <row r="45" spans="2:9" x14ac:dyDescent="0.25">
      <c r="B45" s="6"/>
      <c r="C45" s="6"/>
      <c r="D45" s="636"/>
      <c r="E45" s="636"/>
      <c r="F45" s="638"/>
      <c r="G45" s="638"/>
      <c r="H45" s="6"/>
    </row>
    <row r="46" spans="2:9" x14ac:dyDescent="0.25">
      <c r="B46" s="6"/>
      <c r="C46" s="6"/>
      <c r="D46" s="6"/>
      <c r="E46" s="6"/>
      <c r="F46" s="6"/>
      <c r="G46" s="6"/>
      <c r="H46" s="6"/>
    </row>
    <row r="47" spans="2:9" x14ac:dyDescent="0.25">
      <c r="B47" s="6"/>
      <c r="C47" s="6"/>
      <c r="D47" s="639"/>
      <c r="E47" s="639"/>
      <c r="F47" s="5"/>
      <c r="G47" s="6"/>
      <c r="H47" s="6"/>
    </row>
    <row r="48" spans="2:9" x14ac:dyDescent="0.25">
      <c r="B48" s="6"/>
      <c r="C48" s="6"/>
      <c r="D48" s="639"/>
      <c r="E48" s="639"/>
      <c r="F48" s="635"/>
      <c r="G48" s="635"/>
      <c r="H48" s="6"/>
    </row>
    <row r="49" spans="2:8" x14ac:dyDescent="0.25">
      <c r="B49" s="6"/>
      <c r="C49" s="6"/>
      <c r="D49" s="5"/>
      <c r="E49" s="5"/>
      <c r="F49" s="5"/>
      <c r="G49" s="5"/>
      <c r="H49" s="6"/>
    </row>
    <row r="50" spans="2:8" x14ac:dyDescent="0.25">
      <c r="B50" s="6"/>
      <c r="C50" s="6"/>
      <c r="D50" s="636"/>
      <c r="E50" s="636"/>
      <c r="F50" s="641"/>
      <c r="G50" s="641"/>
      <c r="H50" s="6"/>
    </row>
    <row r="51" spans="2:8" x14ac:dyDescent="0.25">
      <c r="B51" s="6"/>
      <c r="C51" s="6"/>
      <c r="D51" s="636"/>
      <c r="E51" s="636"/>
      <c r="F51" s="638"/>
      <c r="G51" s="638"/>
      <c r="H51" s="6"/>
    </row>
    <row r="52" spans="2:8" x14ac:dyDescent="0.25">
      <c r="B52" s="6"/>
      <c r="C52" s="6"/>
      <c r="D52" s="6"/>
      <c r="E52" s="6"/>
      <c r="F52" s="6"/>
      <c r="G52" s="6"/>
      <c r="H52" s="6"/>
    </row>
    <row r="53" spans="2:8" x14ac:dyDescent="0.25">
      <c r="B53" s="6"/>
      <c r="C53" s="6"/>
      <c r="D53" s="639"/>
      <c r="E53" s="639"/>
      <c r="F53" s="6"/>
      <c r="G53" s="6"/>
      <c r="H53" s="6"/>
    </row>
    <row r="54" spans="2:8" x14ac:dyDescent="0.25">
      <c r="B54" s="6"/>
      <c r="C54" s="6"/>
      <c r="D54" s="639"/>
      <c r="E54" s="639"/>
      <c r="F54" s="638"/>
      <c r="G54" s="638"/>
      <c r="H54" s="6"/>
    </row>
    <row r="55" spans="2:8" x14ac:dyDescent="0.25">
      <c r="B55" s="6"/>
      <c r="C55" s="6"/>
      <c r="D55" s="636"/>
      <c r="E55" s="636"/>
      <c r="F55" s="638"/>
      <c r="G55" s="638"/>
      <c r="H55" s="6"/>
    </row>
    <row r="56" spans="2:8" x14ac:dyDescent="0.25">
      <c r="B56" s="6"/>
      <c r="C56" s="6"/>
      <c r="D56" s="7"/>
      <c r="E56" s="6"/>
      <c r="F56" s="7"/>
      <c r="G56" s="6"/>
      <c r="H56" s="6"/>
    </row>
    <row r="57" spans="2:8" x14ac:dyDescent="0.25">
      <c r="B57" s="6"/>
      <c r="C57" s="6"/>
      <c r="D57" s="7"/>
      <c r="E57" s="7"/>
      <c r="F57" s="7"/>
      <c r="G57" s="7"/>
      <c r="H57" s="7"/>
    </row>
  </sheetData>
  <mergeCells count="40">
    <mergeCell ref="D36:E36"/>
    <mergeCell ref="F36:G36"/>
    <mergeCell ref="D3:G3"/>
    <mergeCell ref="D32:G32"/>
    <mergeCell ref="D26:G26"/>
    <mergeCell ref="D27:G27"/>
    <mergeCell ref="F29:G29"/>
    <mergeCell ref="F28:G28"/>
    <mergeCell ref="F54:G54"/>
    <mergeCell ref="D48:E48"/>
    <mergeCell ref="F50:G50"/>
    <mergeCell ref="B4:G4"/>
    <mergeCell ref="D5:G5"/>
    <mergeCell ref="D7:E7"/>
    <mergeCell ref="D8:G8"/>
    <mergeCell ref="D34:G34"/>
    <mergeCell ref="D33:E33"/>
    <mergeCell ref="F44:G44"/>
    <mergeCell ref="D45:E45"/>
    <mergeCell ref="F33:G33"/>
    <mergeCell ref="D38:E38"/>
    <mergeCell ref="F38:G38"/>
    <mergeCell ref="D35:E35"/>
    <mergeCell ref="F35:G35"/>
    <mergeCell ref="F48:G48"/>
    <mergeCell ref="D50:E50"/>
    <mergeCell ref="D37:E37"/>
    <mergeCell ref="F37:G37"/>
    <mergeCell ref="D55:E55"/>
    <mergeCell ref="F55:G55"/>
    <mergeCell ref="D51:E51"/>
    <mergeCell ref="F51:G51"/>
    <mergeCell ref="D41:E41"/>
    <mergeCell ref="D42:E42"/>
    <mergeCell ref="F45:G45"/>
    <mergeCell ref="D47:E47"/>
    <mergeCell ref="D43:G43"/>
    <mergeCell ref="D44:E44"/>
    <mergeCell ref="D53:E53"/>
    <mergeCell ref="D54:E54"/>
  </mergeCells>
  <dataValidations disablePrompts="1" count="2">
    <dataValidation type="whole" allowBlank="1" showInputMessage="1" showErrorMessage="1" sqref="F50 F44" xr:uid="{00000000-0002-0000-0300-000000000000}">
      <formula1>-999999999</formula1>
      <formula2>999999999</formula2>
    </dataValidation>
    <dataValidation type="list" allowBlank="1" showInputMessage="1" showErrorMessage="1" sqref="F54" xr:uid="{00000000-0002-0000-0300-000001000000}">
      <formula1>$L$61:$L$62</formula1>
    </dataValidation>
  </dataValidations>
  <pageMargins left="0.25" right="0.25" top="0.17" bottom="0.17" header="0.17" footer="0.17"/>
  <pageSetup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B1:U71"/>
  <sheetViews>
    <sheetView topLeftCell="I10" zoomScale="228" zoomScaleNormal="125" zoomScalePageLayoutView="125" workbookViewId="0">
      <pane ySplit="1" topLeftCell="A11" activePane="bottomLeft" state="frozen"/>
      <selection activeCell="A10" sqref="A10"/>
      <selection pane="bottomLeft" activeCell="K25" sqref="K25"/>
    </sheetView>
  </sheetViews>
  <sheetFormatPr defaultColWidth="9.42578125" defaultRowHeight="15" x14ac:dyDescent="0.25"/>
  <cols>
    <col min="1" max="2" width="1.42578125" style="237" customWidth="1"/>
    <col min="3" max="3" width="45.42578125" style="237" customWidth="1"/>
    <col min="4" max="4" width="33.42578125" style="237" customWidth="1"/>
    <col min="5" max="6" width="38.42578125" style="237" customWidth="1"/>
    <col min="7" max="7" width="36.42578125" style="237" customWidth="1"/>
    <col min="8" max="8" width="24" style="237" customWidth="1"/>
    <col min="9" max="9" width="25.42578125" style="237" customWidth="1"/>
    <col min="10" max="10" width="22" style="237" customWidth="1"/>
    <col min="11" max="12" width="24.42578125" style="237" customWidth="1"/>
    <col min="13" max="14" width="2" style="237" customWidth="1"/>
    <col min="15" max="16384" width="9.42578125" style="237"/>
  </cols>
  <sheetData>
    <row r="1" spans="2:14" ht="15.75" thickBot="1" x14ac:dyDescent="0.3"/>
    <row r="2" spans="2:14" ht="15.75" thickBot="1" x14ac:dyDescent="0.3">
      <c r="B2" s="293"/>
      <c r="C2" s="292"/>
      <c r="D2" s="292"/>
      <c r="E2" s="292"/>
      <c r="F2" s="292"/>
      <c r="G2" s="292"/>
      <c r="H2" s="292"/>
      <c r="I2" s="292"/>
      <c r="J2" s="292"/>
      <c r="K2" s="292"/>
      <c r="L2" s="292"/>
      <c r="M2" s="291"/>
      <c r="N2" s="238"/>
    </row>
    <row r="3" spans="2:14" customFormat="1" ht="21" thickBot="1" x14ac:dyDescent="0.35">
      <c r="B3" s="75"/>
      <c r="C3" s="657" t="s">
        <v>704</v>
      </c>
      <c r="D3" s="658"/>
      <c r="E3" s="658"/>
      <c r="F3" s="658"/>
      <c r="G3" s="659"/>
      <c r="H3" s="290"/>
      <c r="I3" s="290"/>
      <c r="J3" s="290"/>
      <c r="K3" s="290"/>
      <c r="L3" s="290"/>
      <c r="M3" s="289"/>
      <c r="N3" s="76"/>
    </row>
    <row r="4" spans="2:14" customFormat="1" x14ac:dyDescent="0.25">
      <c r="B4" s="75"/>
      <c r="C4" s="290"/>
      <c r="D4" s="290"/>
      <c r="E4" s="290"/>
      <c r="F4" s="290"/>
      <c r="G4" s="290"/>
      <c r="H4" s="290"/>
      <c r="I4" s="290"/>
      <c r="J4" s="290"/>
      <c r="K4" s="290"/>
      <c r="L4" s="290"/>
      <c r="M4" s="289"/>
      <c r="N4" s="76"/>
    </row>
    <row r="5" spans="2:14" x14ac:dyDescent="0.25">
      <c r="B5" s="243"/>
      <c r="C5" s="280"/>
      <c r="D5" s="280"/>
      <c r="E5" s="280"/>
      <c r="F5" s="280"/>
      <c r="G5" s="280"/>
      <c r="H5" s="280"/>
      <c r="I5" s="280"/>
      <c r="J5" s="280"/>
      <c r="K5" s="280"/>
      <c r="L5" s="280"/>
      <c r="M5" s="244"/>
      <c r="N5" s="238"/>
    </row>
    <row r="6" spans="2:14" x14ac:dyDescent="0.25">
      <c r="B6" s="243"/>
      <c r="C6" s="247" t="s">
        <v>703</v>
      </c>
      <c r="D6" s="280"/>
      <c r="E6" s="280"/>
      <c r="F6" s="280"/>
      <c r="G6" s="280"/>
      <c r="H6" s="280"/>
      <c r="I6" s="280"/>
      <c r="J6" s="280"/>
      <c r="K6" s="280"/>
      <c r="L6" s="280"/>
      <c r="M6" s="244"/>
      <c r="N6" s="238"/>
    </row>
    <row r="7" spans="2:14" ht="15.75" thickBot="1" x14ac:dyDescent="0.3">
      <c r="B7" s="243"/>
      <c r="C7" s="280"/>
      <c r="D7" s="280"/>
      <c r="E7" s="280"/>
      <c r="F7" s="280"/>
      <c r="G7" s="280"/>
      <c r="H7" s="280"/>
      <c r="I7" s="280"/>
      <c r="J7" s="280"/>
      <c r="K7" s="280"/>
      <c r="L7" s="280"/>
      <c r="M7" s="244"/>
      <c r="N7" s="238"/>
    </row>
    <row r="8" spans="2:14" ht="51" customHeight="1" thickBot="1" x14ac:dyDescent="0.3">
      <c r="B8" s="243"/>
      <c r="C8" s="288" t="s">
        <v>788</v>
      </c>
      <c r="D8" s="672"/>
      <c r="E8" s="672"/>
      <c r="F8" s="672"/>
      <c r="G8" s="673"/>
      <c r="H8" s="280"/>
      <c r="I8" s="280"/>
      <c r="J8" s="280"/>
      <c r="K8" s="280"/>
      <c r="L8" s="280"/>
      <c r="M8" s="244"/>
      <c r="N8" s="238"/>
    </row>
    <row r="9" spans="2:14" ht="15.75" thickBot="1" x14ac:dyDescent="0.3">
      <c r="B9" s="243"/>
      <c r="C9" s="280"/>
      <c r="D9" s="280"/>
      <c r="E9" s="280"/>
      <c r="F9" s="280"/>
      <c r="G9" s="280"/>
      <c r="H9" s="280"/>
      <c r="I9" s="280"/>
      <c r="J9" s="280"/>
      <c r="K9" s="280"/>
      <c r="L9" s="280"/>
      <c r="M9" s="244"/>
      <c r="N9" s="238"/>
    </row>
    <row r="10" spans="2:14" ht="114" x14ac:dyDescent="0.25">
      <c r="B10" s="243"/>
      <c r="C10" s="287" t="s">
        <v>789</v>
      </c>
      <c r="D10" s="266" t="s">
        <v>790</v>
      </c>
      <c r="E10" s="266" t="s">
        <v>791</v>
      </c>
      <c r="F10" s="266" t="s">
        <v>702</v>
      </c>
      <c r="G10" s="266" t="s">
        <v>792</v>
      </c>
      <c r="H10" s="266" t="s">
        <v>793</v>
      </c>
      <c r="I10" s="266" t="s">
        <v>701</v>
      </c>
      <c r="J10" s="266" t="s">
        <v>794</v>
      </c>
      <c r="K10" s="266" t="s">
        <v>795</v>
      </c>
      <c r="L10" s="265" t="s">
        <v>796</v>
      </c>
      <c r="M10" s="244"/>
      <c r="N10" s="249"/>
    </row>
    <row r="11" spans="2:14" ht="351.95" customHeight="1" x14ac:dyDescent="0.25">
      <c r="B11" s="243"/>
      <c r="C11" s="545" t="s">
        <v>700</v>
      </c>
      <c r="D11" s="286"/>
      <c r="E11" s="286"/>
      <c r="F11" s="257" t="s">
        <v>1008</v>
      </c>
      <c r="G11" s="257" t="s">
        <v>1078</v>
      </c>
      <c r="H11" s="542" t="s">
        <v>1005</v>
      </c>
      <c r="I11" s="257" t="s">
        <v>1120</v>
      </c>
      <c r="J11" s="257" t="s">
        <v>1007</v>
      </c>
      <c r="K11" s="257" t="s">
        <v>1079</v>
      </c>
      <c r="L11" s="256" t="s">
        <v>1080</v>
      </c>
      <c r="M11" s="250"/>
      <c r="N11" s="249"/>
    </row>
    <row r="12" spans="2:14" ht="210.75" thickBot="1" x14ac:dyDescent="0.3">
      <c r="B12" s="243"/>
      <c r="C12" s="545" t="s">
        <v>699</v>
      </c>
      <c r="D12" s="286"/>
      <c r="E12" s="286"/>
      <c r="F12" s="544" t="s">
        <v>863</v>
      </c>
      <c r="G12" s="544" t="s">
        <v>1121</v>
      </c>
      <c r="H12" s="543" t="s">
        <v>1122</v>
      </c>
      <c r="I12" s="257" t="s">
        <v>1123</v>
      </c>
      <c r="J12" s="257" t="s">
        <v>1124</v>
      </c>
      <c r="K12" s="257" t="s">
        <v>1122</v>
      </c>
      <c r="L12" s="256" t="s">
        <v>1081</v>
      </c>
      <c r="M12" s="250"/>
      <c r="N12" s="249"/>
    </row>
    <row r="13" spans="2:14" ht="120" x14ac:dyDescent="0.25">
      <c r="B13" s="243"/>
      <c r="C13" s="259" t="s">
        <v>698</v>
      </c>
      <c r="D13" s="286"/>
      <c r="E13" s="286"/>
      <c r="F13" s="257" t="s">
        <v>1112</v>
      </c>
      <c r="G13" s="257" t="s">
        <v>1073</v>
      </c>
      <c r="H13" s="257" t="s">
        <v>1125</v>
      </c>
      <c r="I13" s="257" t="s">
        <v>1113</v>
      </c>
      <c r="J13" s="257" t="s">
        <v>1126</v>
      </c>
      <c r="K13" s="257" t="s">
        <v>1127</v>
      </c>
      <c r="L13" s="256" t="s">
        <v>1128</v>
      </c>
      <c r="M13" s="250"/>
      <c r="N13" s="249"/>
    </row>
    <row r="14" spans="2:14" ht="255.75" thickBot="1" x14ac:dyDescent="0.3">
      <c r="B14" s="243"/>
      <c r="C14" s="259" t="s">
        <v>697</v>
      </c>
      <c r="D14" s="286"/>
      <c r="E14" s="286"/>
      <c r="F14" s="257" t="s">
        <v>1112</v>
      </c>
      <c r="G14" s="257" t="s">
        <v>1074</v>
      </c>
      <c r="H14" s="257" t="s">
        <v>1129</v>
      </c>
      <c r="I14" s="257" t="s">
        <v>1111</v>
      </c>
      <c r="J14" s="257" t="s">
        <v>1130</v>
      </c>
      <c r="K14" s="257" t="s">
        <v>1131</v>
      </c>
      <c r="L14" s="256" t="s">
        <v>1132</v>
      </c>
      <c r="M14" s="250"/>
      <c r="N14" s="249"/>
    </row>
    <row r="15" spans="2:14" s="248" customFormat="1" ht="409.6" thickBot="1" x14ac:dyDescent="0.3">
      <c r="B15" s="563"/>
      <c r="C15" s="545" t="s">
        <v>696</v>
      </c>
      <c r="D15" s="257"/>
      <c r="E15" s="257"/>
      <c r="F15" s="559" t="s">
        <v>1009</v>
      </c>
      <c r="G15" s="562" t="s">
        <v>1010</v>
      </c>
      <c r="H15" s="257" t="s">
        <v>1133</v>
      </c>
      <c r="I15" s="257" t="s">
        <v>1134</v>
      </c>
      <c r="J15" s="562" t="s">
        <v>1135</v>
      </c>
      <c r="K15" s="257" t="s">
        <v>1142</v>
      </c>
      <c r="L15" s="256" t="s">
        <v>1136</v>
      </c>
      <c r="M15" s="250"/>
      <c r="N15" s="249"/>
    </row>
    <row r="16" spans="2:14" ht="75.75" thickBot="1" x14ac:dyDescent="0.3">
      <c r="B16" s="243"/>
      <c r="C16" s="259" t="s">
        <v>695</v>
      </c>
      <c r="D16" s="286"/>
      <c r="E16" s="286"/>
      <c r="F16" s="560" t="s">
        <v>1137</v>
      </c>
      <c r="G16" s="257" t="s">
        <v>1076</v>
      </c>
      <c r="H16" s="257" t="s">
        <v>1138</v>
      </c>
      <c r="I16" s="257" t="s">
        <v>1139</v>
      </c>
      <c r="J16" s="257" t="s">
        <v>1140</v>
      </c>
      <c r="K16" s="257" t="s">
        <v>1141</v>
      </c>
      <c r="L16" s="256" t="s">
        <v>1143</v>
      </c>
      <c r="M16" s="250"/>
      <c r="N16" s="249"/>
    </row>
    <row r="17" spans="2:14" ht="15.75" thickBot="1" x14ac:dyDescent="0.3">
      <c r="B17" s="243"/>
      <c r="C17" s="259" t="s">
        <v>694</v>
      </c>
      <c r="D17" s="286"/>
      <c r="E17" s="286"/>
      <c r="F17" s="257" t="s">
        <v>854</v>
      </c>
      <c r="G17" s="428" t="s">
        <v>854</v>
      </c>
      <c r="H17" s="257" t="s">
        <v>864</v>
      </c>
      <c r="I17" s="257" t="s">
        <v>864</v>
      </c>
      <c r="J17" s="257" t="s">
        <v>864</v>
      </c>
      <c r="K17" s="257" t="s">
        <v>864</v>
      </c>
      <c r="L17" s="256" t="s">
        <v>864</v>
      </c>
      <c r="M17" s="250"/>
      <c r="N17" s="249"/>
    </row>
    <row r="18" spans="2:14" ht="15.75" thickBot="1" x14ac:dyDescent="0.3">
      <c r="B18" s="243"/>
      <c r="C18" s="259" t="s">
        <v>693</v>
      </c>
      <c r="D18" s="286"/>
      <c r="E18" s="286"/>
      <c r="F18" s="257" t="s">
        <v>854</v>
      </c>
      <c r="G18" s="429" t="s">
        <v>854</v>
      </c>
      <c r="H18" s="257" t="s">
        <v>864</v>
      </c>
      <c r="I18" s="257" t="s">
        <v>864</v>
      </c>
      <c r="J18" s="257" t="s">
        <v>864</v>
      </c>
      <c r="K18" s="257" t="s">
        <v>864</v>
      </c>
      <c r="L18" s="256" t="s">
        <v>864</v>
      </c>
      <c r="M18" s="250"/>
      <c r="N18" s="249"/>
    </row>
    <row r="19" spans="2:14" ht="150.75" thickBot="1" x14ac:dyDescent="0.3">
      <c r="B19" s="243"/>
      <c r="C19" s="259" t="s">
        <v>692</v>
      </c>
      <c r="D19" s="286"/>
      <c r="E19" s="286"/>
      <c r="F19" s="257"/>
      <c r="G19" s="429" t="s">
        <v>1144</v>
      </c>
      <c r="H19" s="257" t="s">
        <v>1104</v>
      </c>
      <c r="I19" s="257" t="s">
        <v>1106</v>
      </c>
      <c r="J19" s="257" t="s">
        <v>1105</v>
      </c>
      <c r="K19" s="257" t="s">
        <v>1145</v>
      </c>
      <c r="L19" s="256" t="s">
        <v>1146</v>
      </c>
      <c r="M19" s="250"/>
      <c r="N19" s="249"/>
    </row>
    <row r="20" spans="2:14" ht="165.75" thickBot="1" x14ac:dyDescent="0.3">
      <c r="B20" s="243"/>
      <c r="C20" s="259" t="s">
        <v>691</v>
      </c>
      <c r="D20" s="286"/>
      <c r="E20" s="286"/>
      <c r="F20" s="257" t="s">
        <v>1011</v>
      </c>
      <c r="G20" s="429" t="s">
        <v>1147</v>
      </c>
      <c r="H20" s="257" t="s">
        <v>1148</v>
      </c>
      <c r="I20" s="257" t="s">
        <v>1109</v>
      </c>
      <c r="J20" s="257" t="s">
        <v>1110</v>
      </c>
      <c r="K20" s="257" t="s">
        <v>1149</v>
      </c>
      <c r="L20" s="256" t="s">
        <v>1150</v>
      </c>
      <c r="M20" s="250"/>
      <c r="N20" s="249"/>
    </row>
    <row r="21" spans="2:14" ht="15.75" thickBot="1" x14ac:dyDescent="0.3">
      <c r="B21" s="243"/>
      <c r="C21" s="259" t="s">
        <v>690</v>
      </c>
      <c r="D21" s="286"/>
      <c r="E21" s="286"/>
      <c r="F21" s="257" t="s">
        <v>854</v>
      </c>
      <c r="G21" s="428" t="s">
        <v>854</v>
      </c>
      <c r="H21" s="257" t="s">
        <v>864</v>
      </c>
      <c r="I21" s="257" t="s">
        <v>864</v>
      </c>
      <c r="J21" s="257" t="s">
        <v>864</v>
      </c>
      <c r="K21" s="257" t="s">
        <v>864</v>
      </c>
      <c r="L21" s="256" t="s">
        <v>864</v>
      </c>
      <c r="M21" s="250"/>
      <c r="N21" s="249"/>
    </row>
    <row r="22" spans="2:14" ht="210.75" thickBot="1" x14ac:dyDescent="0.3">
      <c r="B22" s="243"/>
      <c r="C22" s="259" t="s">
        <v>689</v>
      </c>
      <c r="D22" s="286"/>
      <c r="E22" s="286"/>
      <c r="F22" s="257" t="s">
        <v>1012</v>
      </c>
      <c r="G22" s="436" t="s">
        <v>1151</v>
      </c>
      <c r="H22" s="257" t="s">
        <v>1152</v>
      </c>
      <c r="I22" s="257" t="s">
        <v>1153</v>
      </c>
      <c r="J22" s="257" t="s">
        <v>1154</v>
      </c>
      <c r="K22" s="257" t="s">
        <v>1155</v>
      </c>
      <c r="L22" s="256" t="s">
        <v>1156</v>
      </c>
      <c r="M22" s="250"/>
      <c r="N22" s="249"/>
    </row>
    <row r="23" spans="2:14" ht="315" x14ac:dyDescent="0.25">
      <c r="B23" s="243"/>
      <c r="C23" s="259" t="s">
        <v>688</v>
      </c>
      <c r="D23" s="286"/>
      <c r="E23" s="286"/>
      <c r="F23" s="257" t="s">
        <v>1157</v>
      </c>
      <c r="G23" s="438" t="s">
        <v>1158</v>
      </c>
      <c r="H23" s="257" t="s">
        <v>1159</v>
      </c>
      <c r="I23" s="257" t="s">
        <v>1160</v>
      </c>
      <c r="J23" s="257" t="s">
        <v>1161</v>
      </c>
      <c r="K23" s="257" t="s">
        <v>1162</v>
      </c>
      <c r="L23" s="256" t="s">
        <v>1163</v>
      </c>
      <c r="M23" s="250"/>
      <c r="N23" s="249"/>
    </row>
    <row r="24" spans="2:14" ht="15.75" thickBot="1" x14ac:dyDescent="0.3">
      <c r="B24" s="243"/>
      <c r="C24" s="259" t="s">
        <v>687</v>
      </c>
      <c r="D24" s="286"/>
      <c r="E24" s="286"/>
      <c r="F24" s="257" t="s">
        <v>1075</v>
      </c>
      <c r="G24" s="428" t="s">
        <v>864</v>
      </c>
      <c r="H24" s="257" t="s">
        <v>864</v>
      </c>
      <c r="I24" s="257" t="s">
        <v>864</v>
      </c>
      <c r="J24" s="257" t="s">
        <v>864</v>
      </c>
      <c r="K24" s="257" t="s">
        <v>864</v>
      </c>
      <c r="L24" s="256" t="s">
        <v>864</v>
      </c>
      <c r="M24" s="250"/>
      <c r="N24" s="249"/>
    </row>
    <row r="25" spans="2:14" ht="195.75" thickBot="1" x14ac:dyDescent="0.3">
      <c r="B25" s="243"/>
      <c r="C25" s="285" t="s">
        <v>686</v>
      </c>
      <c r="D25" s="284"/>
      <c r="E25" s="284"/>
      <c r="F25" s="544" t="s">
        <v>1164</v>
      </c>
      <c r="G25" s="428" t="s">
        <v>1077</v>
      </c>
      <c r="H25" s="428" t="s">
        <v>1165</v>
      </c>
      <c r="I25" s="283" t="s">
        <v>1107</v>
      </c>
      <c r="J25" s="283" t="s">
        <v>1108</v>
      </c>
      <c r="K25" s="283" t="s">
        <v>1166</v>
      </c>
      <c r="L25" s="282" t="s">
        <v>1167</v>
      </c>
      <c r="M25" s="250"/>
      <c r="N25" s="249"/>
    </row>
    <row r="26" spans="2:14" x14ac:dyDescent="0.25">
      <c r="B26" s="243"/>
      <c r="C26" s="245"/>
      <c r="D26" s="245"/>
      <c r="E26" s="245"/>
      <c r="F26" s="245"/>
      <c r="G26" s="245"/>
      <c r="H26" s="245"/>
      <c r="I26" s="245"/>
      <c r="J26" s="245"/>
      <c r="K26" s="245"/>
      <c r="L26" s="245"/>
      <c r="M26" s="244"/>
      <c r="N26" s="238"/>
    </row>
    <row r="27" spans="2:14" x14ac:dyDescent="0.25">
      <c r="B27" s="243"/>
      <c r="C27" s="245"/>
      <c r="D27" s="245"/>
      <c r="E27" s="245"/>
      <c r="F27" s="245"/>
      <c r="G27" s="245"/>
      <c r="H27" s="245"/>
      <c r="I27" s="245"/>
      <c r="J27" s="245"/>
      <c r="K27" s="245"/>
      <c r="L27" s="245"/>
      <c r="M27" s="244"/>
      <c r="N27" s="238"/>
    </row>
    <row r="28" spans="2:14" x14ac:dyDescent="0.25">
      <c r="B28" s="243"/>
      <c r="C28" s="247" t="s">
        <v>685</v>
      </c>
      <c r="D28" s="245"/>
      <c r="E28" s="245"/>
      <c r="F28" s="245"/>
      <c r="G28" s="245"/>
      <c r="H28" s="245"/>
      <c r="I28" s="245"/>
      <c r="J28" s="245"/>
      <c r="K28" s="245"/>
      <c r="L28" s="245"/>
      <c r="M28" s="244"/>
      <c r="N28" s="238"/>
    </row>
    <row r="29" spans="2:14" ht="15.75" thickBot="1" x14ac:dyDescent="0.3">
      <c r="B29" s="243"/>
      <c r="C29" s="247"/>
      <c r="D29" s="245"/>
      <c r="E29" s="245"/>
      <c r="F29" s="245"/>
      <c r="G29" s="245"/>
      <c r="H29" s="245"/>
      <c r="I29" s="245"/>
      <c r="J29" s="245"/>
      <c r="K29" s="245"/>
      <c r="L29" s="245"/>
      <c r="M29" s="244"/>
      <c r="N29" s="238"/>
    </row>
    <row r="30" spans="2:14" s="277" customFormat="1" ht="40.5" customHeight="1" x14ac:dyDescent="0.25">
      <c r="B30" s="281"/>
      <c r="C30" s="660" t="s">
        <v>684</v>
      </c>
      <c r="D30" s="661"/>
      <c r="E30" s="666" t="s">
        <v>11</v>
      </c>
      <c r="F30" s="666"/>
      <c r="G30" s="667"/>
      <c r="H30" s="280"/>
      <c r="I30" s="280"/>
      <c r="J30" s="280"/>
      <c r="K30" s="280"/>
      <c r="L30" s="280"/>
      <c r="M30" s="279"/>
      <c r="N30" s="278"/>
    </row>
    <row r="31" spans="2:14" s="277" customFormat="1" ht="40.5" customHeight="1" x14ac:dyDescent="0.25">
      <c r="B31" s="281"/>
      <c r="C31" s="662" t="s">
        <v>683</v>
      </c>
      <c r="D31" s="663"/>
      <c r="E31" s="668" t="s">
        <v>865</v>
      </c>
      <c r="F31" s="668"/>
      <c r="G31" s="669"/>
      <c r="H31" s="280"/>
      <c r="I31" s="280"/>
      <c r="J31" s="280"/>
      <c r="K31" s="280"/>
      <c r="L31" s="280"/>
      <c r="M31" s="279"/>
      <c r="N31" s="278"/>
    </row>
    <row r="32" spans="2:14" s="277" customFormat="1" ht="40.5" customHeight="1" thickBot="1" x14ac:dyDescent="0.3">
      <c r="B32" s="281"/>
      <c r="C32" s="664" t="s">
        <v>682</v>
      </c>
      <c r="D32" s="665"/>
      <c r="E32" s="670" t="s">
        <v>866</v>
      </c>
      <c r="F32" s="670"/>
      <c r="G32" s="671"/>
      <c r="H32" s="280"/>
      <c r="I32" s="280"/>
      <c r="J32" s="280"/>
      <c r="K32" s="280"/>
      <c r="L32" s="280"/>
      <c r="M32" s="279"/>
      <c r="N32" s="278"/>
    </row>
    <row r="33" spans="2:19" s="277" customFormat="1" x14ac:dyDescent="0.25">
      <c r="B33" s="281"/>
      <c r="C33" s="269"/>
      <c r="D33" s="280"/>
      <c r="E33" s="280"/>
      <c r="F33" s="280"/>
      <c r="G33" s="280"/>
      <c r="H33" s="280"/>
      <c r="I33" s="280"/>
      <c r="J33" s="280"/>
      <c r="K33" s="280"/>
      <c r="L33" s="280"/>
      <c r="M33" s="279"/>
      <c r="N33" s="278"/>
    </row>
    <row r="34" spans="2:19" x14ac:dyDescent="0.25">
      <c r="B34" s="243"/>
      <c r="C34" s="269"/>
      <c r="D34" s="245"/>
      <c r="E34" s="245"/>
      <c r="F34" s="245"/>
      <c r="G34" s="245"/>
      <c r="H34" s="245"/>
      <c r="I34" s="245"/>
      <c r="J34" s="245"/>
      <c r="K34" s="245"/>
      <c r="L34" s="245"/>
      <c r="M34" s="244"/>
      <c r="N34" s="238"/>
    </row>
    <row r="35" spans="2:19" x14ac:dyDescent="0.25">
      <c r="B35" s="243"/>
      <c r="C35" s="694" t="s">
        <v>681</v>
      </c>
      <c r="D35" s="694"/>
      <c r="E35" s="276"/>
      <c r="F35" s="276"/>
      <c r="G35" s="276"/>
      <c r="H35" s="276"/>
      <c r="I35" s="276"/>
      <c r="J35" s="276"/>
      <c r="K35" s="276"/>
      <c r="L35" s="276"/>
      <c r="M35" s="275"/>
      <c r="N35" s="274"/>
      <c r="O35" s="260"/>
      <c r="P35" s="260"/>
      <c r="Q35" s="260"/>
      <c r="R35" s="260"/>
      <c r="S35" s="260"/>
    </row>
    <row r="36" spans="2:19" ht="15.75" thickBot="1" x14ac:dyDescent="0.3">
      <c r="B36" s="243"/>
      <c r="C36" s="273"/>
      <c r="D36" s="276"/>
      <c r="E36" s="276"/>
      <c r="F36" s="276"/>
      <c r="G36" s="276"/>
      <c r="H36" s="276"/>
      <c r="I36" s="276"/>
      <c r="J36" s="276"/>
      <c r="K36" s="276"/>
      <c r="L36" s="276"/>
      <c r="M36" s="275"/>
      <c r="N36" s="274"/>
      <c r="O36" s="260"/>
      <c r="P36" s="260"/>
      <c r="Q36" s="260"/>
      <c r="R36" s="260"/>
      <c r="S36" s="260"/>
    </row>
    <row r="37" spans="2:19" ht="40.5" customHeight="1" x14ac:dyDescent="0.25">
      <c r="B37" s="243"/>
      <c r="C37" s="660" t="s">
        <v>680</v>
      </c>
      <c r="D37" s="661"/>
      <c r="E37" s="688"/>
      <c r="F37" s="688"/>
      <c r="G37" s="689"/>
      <c r="H37" s="245"/>
      <c r="I37" s="245"/>
      <c r="J37" s="245"/>
      <c r="K37" s="245"/>
      <c r="L37" s="245"/>
      <c r="M37" s="244"/>
      <c r="N37" s="238"/>
    </row>
    <row r="38" spans="2:19" ht="40.5" customHeight="1" thickBot="1" x14ac:dyDescent="0.3">
      <c r="B38" s="243"/>
      <c r="C38" s="684" t="s">
        <v>679</v>
      </c>
      <c r="D38" s="685"/>
      <c r="E38" s="686"/>
      <c r="F38" s="686"/>
      <c r="G38" s="687"/>
      <c r="H38" s="245"/>
      <c r="I38" s="245"/>
      <c r="J38" s="245"/>
      <c r="K38" s="245"/>
      <c r="L38" s="245"/>
      <c r="M38" s="244"/>
      <c r="N38" s="238"/>
    </row>
    <row r="39" spans="2:19" x14ac:dyDescent="0.25">
      <c r="B39" s="243"/>
      <c r="C39" s="269"/>
      <c r="D39" s="245"/>
      <c r="E39" s="245"/>
      <c r="F39" s="245"/>
      <c r="G39" s="245"/>
      <c r="H39" s="245"/>
      <c r="I39" s="245"/>
      <c r="J39" s="245"/>
      <c r="K39" s="245"/>
      <c r="L39" s="245"/>
      <c r="M39" s="244"/>
      <c r="N39" s="238"/>
    </row>
    <row r="40" spans="2:19" x14ac:dyDescent="0.25">
      <c r="B40" s="243"/>
      <c r="C40" s="269"/>
      <c r="D40" s="245"/>
      <c r="E40" s="245"/>
      <c r="F40" s="245"/>
      <c r="G40" s="245"/>
      <c r="H40" s="245"/>
      <c r="I40" s="245"/>
      <c r="J40" s="245"/>
      <c r="K40" s="245"/>
      <c r="L40" s="245"/>
      <c r="M40" s="244"/>
      <c r="N40" s="238"/>
    </row>
    <row r="41" spans="2:19" ht="15" customHeight="1" x14ac:dyDescent="0.25">
      <c r="B41" s="243"/>
      <c r="C41" s="694" t="s">
        <v>678</v>
      </c>
      <c r="D41" s="694"/>
      <c r="E41" s="264"/>
      <c r="F41" s="264"/>
      <c r="G41" s="264"/>
      <c r="H41" s="264"/>
      <c r="I41" s="264"/>
      <c r="J41" s="264"/>
      <c r="K41" s="264"/>
      <c r="L41" s="264"/>
      <c r="M41" s="263"/>
      <c r="N41" s="262"/>
      <c r="O41" s="261"/>
      <c r="P41" s="261"/>
      <c r="Q41" s="261"/>
      <c r="R41" s="261"/>
      <c r="S41" s="261"/>
    </row>
    <row r="42" spans="2:19" ht="15.75" thickBot="1" x14ac:dyDescent="0.3">
      <c r="B42" s="243"/>
      <c r="C42" s="273"/>
      <c r="D42" s="264"/>
      <c r="E42" s="264"/>
      <c r="F42" s="264"/>
      <c r="G42" s="264"/>
      <c r="H42" s="264"/>
      <c r="I42" s="264"/>
      <c r="J42" s="264"/>
      <c r="K42" s="264"/>
      <c r="L42" s="264"/>
      <c r="M42" s="263"/>
      <c r="N42" s="262"/>
      <c r="O42" s="261"/>
      <c r="P42" s="261"/>
      <c r="Q42" s="261"/>
      <c r="R42" s="261"/>
      <c r="S42" s="261"/>
    </row>
    <row r="43" spans="2:19" s="8" customFormat="1" ht="40.5" customHeight="1" x14ac:dyDescent="0.25">
      <c r="B43" s="272"/>
      <c r="C43" s="690" t="s">
        <v>677</v>
      </c>
      <c r="D43" s="691"/>
      <c r="E43" s="674" t="s">
        <v>1013</v>
      </c>
      <c r="F43" s="675"/>
      <c r="G43" s="676"/>
      <c r="H43" s="271"/>
      <c r="I43" s="271"/>
      <c r="J43" s="271"/>
      <c r="K43" s="271"/>
      <c r="L43" s="271"/>
      <c r="M43" s="270"/>
      <c r="N43" s="96"/>
    </row>
    <row r="44" spans="2:19" s="8" customFormat="1" ht="40.5" customHeight="1" x14ac:dyDescent="0.25">
      <c r="B44" s="272"/>
      <c r="C44" s="692" t="s">
        <v>676</v>
      </c>
      <c r="D44" s="693"/>
      <c r="E44" s="677" t="s">
        <v>867</v>
      </c>
      <c r="F44" s="677"/>
      <c r="G44" s="678"/>
      <c r="H44" s="271"/>
      <c r="I44" s="271"/>
      <c r="J44" s="271"/>
      <c r="K44" s="271"/>
      <c r="L44" s="271"/>
      <c r="M44" s="270"/>
      <c r="N44" s="96"/>
    </row>
    <row r="45" spans="2:19" s="8" customFormat="1" ht="40.5" customHeight="1" x14ac:dyDescent="0.25">
      <c r="B45" s="272"/>
      <c r="C45" s="692" t="s">
        <v>675</v>
      </c>
      <c r="D45" s="693"/>
      <c r="E45" s="679" t="s">
        <v>1082</v>
      </c>
      <c r="F45" s="680"/>
      <c r="G45" s="681"/>
      <c r="H45" s="271"/>
      <c r="I45" s="271"/>
      <c r="J45" s="271"/>
      <c r="K45" s="271"/>
      <c r="L45" s="271"/>
      <c r="M45" s="270"/>
      <c r="N45" s="96"/>
    </row>
    <row r="46" spans="2:19" s="8" customFormat="1" ht="40.5" customHeight="1" thickBot="1" x14ac:dyDescent="0.3">
      <c r="B46" s="272"/>
      <c r="C46" s="684" t="s">
        <v>674</v>
      </c>
      <c r="D46" s="685"/>
      <c r="E46" s="682" t="s">
        <v>867</v>
      </c>
      <c r="F46" s="682"/>
      <c r="G46" s="683"/>
      <c r="H46" s="271"/>
      <c r="I46" s="271"/>
      <c r="J46" s="271"/>
      <c r="K46" s="271"/>
      <c r="L46" s="271"/>
      <c r="M46" s="270"/>
      <c r="N46" s="96"/>
    </row>
    <row r="47" spans="2:19" x14ac:dyDescent="0.25">
      <c r="B47" s="243"/>
      <c r="C47" s="251"/>
      <c r="D47" s="245"/>
      <c r="E47" s="245"/>
      <c r="F47" s="245"/>
      <c r="G47" s="245"/>
      <c r="H47" s="245"/>
      <c r="I47" s="245"/>
      <c r="J47" s="245"/>
      <c r="K47" s="245"/>
      <c r="L47" s="245"/>
      <c r="M47" s="244"/>
      <c r="N47" s="238"/>
    </row>
    <row r="48" spans="2:19" x14ac:dyDescent="0.25">
      <c r="B48" s="243"/>
      <c r="C48" s="245"/>
      <c r="D48" s="245"/>
      <c r="E48" s="245"/>
      <c r="F48" s="245"/>
      <c r="G48" s="245"/>
      <c r="H48" s="245"/>
      <c r="I48" s="245"/>
      <c r="J48" s="245"/>
      <c r="K48" s="245"/>
      <c r="L48" s="245"/>
      <c r="M48" s="244"/>
      <c r="N48" s="238"/>
    </row>
    <row r="49" spans="2:21" x14ac:dyDescent="0.25">
      <c r="B49" s="243"/>
      <c r="C49" s="247" t="s">
        <v>826</v>
      </c>
      <c r="D49" s="245"/>
      <c r="E49" s="245"/>
      <c r="F49" s="245"/>
      <c r="G49" s="245"/>
      <c r="H49" s="245"/>
      <c r="I49" s="245"/>
      <c r="J49" s="245"/>
      <c r="K49" s="245"/>
      <c r="L49" s="245"/>
      <c r="M49" s="244"/>
      <c r="N49" s="238"/>
    </row>
    <row r="50" spans="2:21" ht="15.75" thickBot="1" x14ac:dyDescent="0.3">
      <c r="B50" s="243"/>
      <c r="C50" s="245"/>
      <c r="D50" s="251"/>
      <c r="E50" s="245"/>
      <c r="F50" s="245"/>
      <c r="G50" s="245"/>
      <c r="H50" s="245"/>
      <c r="I50" s="245"/>
      <c r="J50" s="245"/>
      <c r="K50" s="245"/>
      <c r="L50" s="245"/>
      <c r="M50" s="244"/>
      <c r="N50" s="238"/>
    </row>
    <row r="51" spans="2:21" ht="50.25" customHeight="1" x14ac:dyDescent="0.25">
      <c r="B51" s="243"/>
      <c r="C51" s="690" t="s">
        <v>827</v>
      </c>
      <c r="D51" s="691"/>
      <c r="E51" s="699"/>
      <c r="F51" s="699"/>
      <c r="G51" s="700"/>
      <c r="H51" s="269"/>
      <c r="I51" s="269"/>
      <c r="J51" s="269"/>
      <c r="K51" s="251"/>
      <c r="L51" s="251"/>
      <c r="M51" s="250"/>
      <c r="N51" s="249"/>
      <c r="O51" s="248"/>
      <c r="P51" s="248"/>
      <c r="Q51" s="248"/>
      <c r="R51" s="248"/>
      <c r="S51" s="248"/>
      <c r="T51" s="248"/>
      <c r="U51" s="248"/>
    </row>
    <row r="52" spans="2:21" ht="50.25" customHeight="1" x14ac:dyDescent="0.25">
      <c r="B52" s="243"/>
      <c r="C52" s="692" t="s">
        <v>673</v>
      </c>
      <c r="D52" s="693"/>
      <c r="E52" s="695"/>
      <c r="F52" s="695"/>
      <c r="G52" s="696"/>
      <c r="H52" s="269"/>
      <c r="I52" s="269"/>
      <c r="J52" s="269"/>
      <c r="K52" s="251"/>
      <c r="L52" s="251"/>
      <c r="M52" s="250"/>
      <c r="N52" s="249"/>
      <c r="O52" s="248"/>
      <c r="P52" s="248"/>
      <c r="Q52" s="248"/>
      <c r="R52" s="248"/>
      <c r="S52" s="248"/>
      <c r="T52" s="248"/>
      <c r="U52" s="248"/>
    </row>
    <row r="53" spans="2:21" ht="50.25" customHeight="1" thickBot="1" x14ac:dyDescent="0.3">
      <c r="B53" s="243"/>
      <c r="C53" s="684" t="s">
        <v>828</v>
      </c>
      <c r="D53" s="685"/>
      <c r="E53" s="697"/>
      <c r="F53" s="697"/>
      <c r="G53" s="698"/>
      <c r="H53" s="269"/>
      <c r="I53" s="269"/>
      <c r="J53" s="269"/>
      <c r="K53" s="251"/>
      <c r="L53" s="251"/>
      <c r="M53" s="250"/>
      <c r="N53" s="249"/>
      <c r="O53" s="248"/>
      <c r="P53" s="248"/>
      <c r="Q53" s="248"/>
      <c r="R53" s="248"/>
      <c r="S53" s="248"/>
      <c r="T53" s="248"/>
      <c r="U53" s="248"/>
    </row>
    <row r="54" spans="2:21" customFormat="1" ht="15" customHeight="1" thickBot="1" x14ac:dyDescent="0.3">
      <c r="B54" s="75"/>
      <c r="C54" s="76"/>
      <c r="D54" s="76"/>
      <c r="E54" s="76"/>
      <c r="F54" s="76"/>
      <c r="G54" s="76"/>
      <c r="H54" s="76"/>
      <c r="I54" s="76"/>
      <c r="J54" s="76"/>
      <c r="K54" s="76"/>
      <c r="L54" s="76"/>
      <c r="M54" s="78"/>
      <c r="N54" s="76"/>
    </row>
    <row r="55" spans="2:21" s="260" customFormat="1" ht="87.75" customHeight="1" x14ac:dyDescent="0.25">
      <c r="B55" s="268"/>
      <c r="C55" s="267" t="s">
        <v>829</v>
      </c>
      <c r="D55" s="266" t="s">
        <v>672</v>
      </c>
      <c r="E55" s="266" t="s">
        <v>671</v>
      </c>
      <c r="F55" s="266" t="s">
        <v>670</v>
      </c>
      <c r="G55" s="266" t="s">
        <v>830</v>
      </c>
      <c r="H55" s="266" t="s">
        <v>669</v>
      </c>
      <c r="I55" s="266" t="s">
        <v>668</v>
      </c>
      <c r="J55" s="265" t="s">
        <v>667</v>
      </c>
      <c r="K55" s="264"/>
      <c r="L55" s="264"/>
      <c r="M55" s="263"/>
      <c r="N55" s="262"/>
      <c r="O55" s="261"/>
      <c r="P55" s="261"/>
      <c r="Q55" s="261"/>
      <c r="R55" s="261"/>
      <c r="S55" s="261"/>
      <c r="T55" s="261"/>
      <c r="U55" s="261"/>
    </row>
    <row r="56" spans="2:21" ht="30" customHeight="1" x14ac:dyDescent="0.25">
      <c r="B56" s="243"/>
      <c r="C56" s="259" t="s">
        <v>666</v>
      </c>
      <c r="D56" s="257"/>
      <c r="E56" s="257"/>
      <c r="F56" s="257"/>
      <c r="G56" s="257"/>
      <c r="H56" s="257"/>
      <c r="I56" s="257"/>
      <c r="J56" s="256"/>
      <c r="K56" s="251"/>
      <c r="L56" s="251"/>
      <c r="M56" s="250"/>
      <c r="N56" s="249"/>
      <c r="O56" s="248"/>
      <c r="P56" s="248"/>
      <c r="Q56" s="248"/>
      <c r="R56" s="248"/>
      <c r="S56" s="248"/>
      <c r="T56" s="248"/>
      <c r="U56" s="248"/>
    </row>
    <row r="57" spans="2:21" ht="30" customHeight="1" x14ac:dyDescent="0.25">
      <c r="B57" s="243"/>
      <c r="C57" s="259" t="s">
        <v>665</v>
      </c>
      <c r="D57" s="257"/>
      <c r="E57" s="257"/>
      <c r="F57" s="257"/>
      <c r="G57" s="257"/>
      <c r="H57" s="257"/>
      <c r="I57" s="257"/>
      <c r="J57" s="256"/>
      <c r="K57" s="251"/>
      <c r="L57" s="251"/>
      <c r="M57" s="250"/>
      <c r="N57" s="249"/>
      <c r="O57" s="248"/>
      <c r="P57" s="248"/>
      <c r="Q57" s="248"/>
      <c r="R57" s="248"/>
      <c r="S57" s="248"/>
      <c r="T57" s="248"/>
      <c r="U57" s="248"/>
    </row>
    <row r="58" spans="2:21" ht="30" customHeight="1" x14ac:dyDescent="0.25">
      <c r="B58" s="243"/>
      <c r="C58" s="259" t="s">
        <v>664</v>
      </c>
      <c r="D58" s="257"/>
      <c r="E58" s="257"/>
      <c r="F58" s="257"/>
      <c r="G58" s="257"/>
      <c r="H58" s="257"/>
      <c r="I58" s="257"/>
      <c r="J58" s="256"/>
      <c r="K58" s="251"/>
      <c r="L58" s="251"/>
      <c r="M58" s="250"/>
      <c r="N58" s="249"/>
      <c r="O58" s="248"/>
      <c r="P58" s="248"/>
      <c r="Q58" s="248"/>
      <c r="R58" s="248"/>
      <c r="S58" s="248"/>
      <c r="T58" s="248"/>
      <c r="U58" s="248"/>
    </row>
    <row r="59" spans="2:21" ht="30" customHeight="1" x14ac:dyDescent="0.25">
      <c r="B59" s="243"/>
      <c r="C59" s="259" t="s">
        <v>663</v>
      </c>
      <c r="D59" s="257"/>
      <c r="E59" s="257"/>
      <c r="F59" s="257"/>
      <c r="G59" s="257"/>
      <c r="H59" s="257"/>
      <c r="I59" s="257"/>
      <c r="J59" s="256"/>
      <c r="K59" s="251"/>
      <c r="L59" s="251"/>
      <c r="M59" s="250"/>
      <c r="N59" s="249"/>
      <c r="O59" s="248"/>
      <c r="P59" s="248"/>
      <c r="Q59" s="248"/>
      <c r="R59" s="248"/>
      <c r="S59" s="248"/>
      <c r="T59" s="248"/>
      <c r="U59" s="248"/>
    </row>
    <row r="60" spans="2:21" ht="30" customHeight="1" x14ac:dyDescent="0.25">
      <c r="B60" s="243"/>
      <c r="C60" s="259" t="s">
        <v>662</v>
      </c>
      <c r="D60" s="258"/>
      <c r="E60" s="257"/>
      <c r="F60" s="257"/>
      <c r="G60" s="257"/>
      <c r="H60" s="257"/>
      <c r="I60" s="257"/>
      <c r="J60" s="256"/>
      <c r="K60" s="251"/>
      <c r="L60" s="251"/>
      <c r="M60" s="250"/>
      <c r="N60" s="249"/>
      <c r="O60" s="248"/>
      <c r="P60" s="248"/>
      <c r="Q60" s="248"/>
      <c r="R60" s="248"/>
      <c r="S60" s="248"/>
      <c r="T60" s="248"/>
      <c r="U60" s="248"/>
    </row>
    <row r="61" spans="2:21" ht="30" customHeight="1" thickBot="1" x14ac:dyDescent="0.3">
      <c r="B61" s="243"/>
      <c r="C61" s="255"/>
      <c r="D61" s="254"/>
      <c r="E61" s="253"/>
      <c r="F61" s="253"/>
      <c r="G61" s="253"/>
      <c r="H61" s="253"/>
      <c r="I61" s="253"/>
      <c r="J61" s="252"/>
      <c r="K61" s="251"/>
      <c r="L61" s="251"/>
      <c r="M61" s="250"/>
      <c r="N61" s="249"/>
      <c r="O61" s="248"/>
      <c r="P61" s="248"/>
      <c r="Q61" s="248"/>
      <c r="R61" s="248"/>
      <c r="S61" s="248"/>
      <c r="T61" s="248"/>
      <c r="U61" s="248"/>
    </row>
    <row r="62" spans="2:21" x14ac:dyDescent="0.25">
      <c r="B62" s="243"/>
      <c r="C62" s="245"/>
      <c r="D62" s="245"/>
      <c r="E62" s="245"/>
      <c r="F62" s="245"/>
      <c r="G62" s="245"/>
      <c r="H62" s="245"/>
      <c r="I62" s="245"/>
      <c r="J62" s="245"/>
      <c r="K62" s="245"/>
      <c r="L62" s="245"/>
      <c r="M62" s="244"/>
      <c r="N62" s="238"/>
    </row>
    <row r="63" spans="2:21" x14ac:dyDescent="0.25">
      <c r="B63" s="243"/>
      <c r="C63" s="247" t="s">
        <v>661</v>
      </c>
      <c r="D63" s="245"/>
      <c r="E63" s="245"/>
      <c r="F63" s="245"/>
      <c r="G63" s="245"/>
      <c r="H63" s="245"/>
      <c r="I63" s="245"/>
      <c r="J63" s="245"/>
      <c r="K63" s="245"/>
      <c r="L63" s="245"/>
      <c r="M63" s="244"/>
      <c r="N63" s="238"/>
    </row>
    <row r="64" spans="2:21" ht="15.75" thickBot="1" x14ac:dyDescent="0.3">
      <c r="B64" s="243"/>
      <c r="C64" s="247"/>
      <c r="D64" s="245"/>
      <c r="E64" s="245"/>
      <c r="F64" s="245"/>
      <c r="G64" s="245"/>
      <c r="H64" s="245"/>
      <c r="I64" s="245"/>
      <c r="J64" s="245"/>
      <c r="K64" s="245"/>
      <c r="L64" s="245"/>
      <c r="M64" s="244"/>
      <c r="N64" s="238"/>
    </row>
    <row r="65" spans="2:14" ht="60" customHeight="1" thickBot="1" x14ac:dyDescent="0.3">
      <c r="B65" s="243"/>
      <c r="C65" s="701" t="s">
        <v>660</v>
      </c>
      <c r="D65" s="702"/>
      <c r="E65" s="672"/>
      <c r="F65" s="673"/>
      <c r="G65" s="245"/>
      <c r="H65" s="245"/>
      <c r="I65" s="245"/>
      <c r="J65" s="245"/>
      <c r="K65" s="245"/>
      <c r="L65" s="245"/>
      <c r="M65" s="244"/>
      <c r="N65" s="238"/>
    </row>
    <row r="66" spans="2:14" ht="15.75" thickBot="1" x14ac:dyDescent="0.3">
      <c r="B66" s="243"/>
      <c r="C66" s="246"/>
      <c r="D66" s="246"/>
      <c r="E66" s="245"/>
      <c r="F66" s="245"/>
      <c r="G66" s="245"/>
      <c r="H66" s="245"/>
      <c r="I66" s="245"/>
      <c r="J66" s="245"/>
      <c r="K66" s="245"/>
      <c r="L66" s="245"/>
      <c r="M66" s="244"/>
      <c r="N66" s="238"/>
    </row>
    <row r="67" spans="2:14" ht="45" customHeight="1" x14ac:dyDescent="0.25">
      <c r="B67" s="243"/>
      <c r="C67" s="703" t="s">
        <v>831</v>
      </c>
      <c r="D67" s="704"/>
      <c r="E67" s="704" t="s">
        <v>659</v>
      </c>
      <c r="F67" s="705"/>
      <c r="G67" s="245"/>
      <c r="H67" s="245"/>
      <c r="I67" s="245"/>
      <c r="J67" s="245"/>
      <c r="K67" s="245"/>
      <c r="L67" s="245"/>
      <c r="M67" s="244"/>
      <c r="N67" s="238"/>
    </row>
    <row r="68" spans="2:14" ht="45" customHeight="1" x14ac:dyDescent="0.25">
      <c r="B68" s="243"/>
      <c r="C68" s="709" t="s">
        <v>868</v>
      </c>
      <c r="D68" s="710"/>
      <c r="E68" s="707" t="s">
        <v>869</v>
      </c>
      <c r="F68" s="708"/>
      <c r="G68" s="245"/>
      <c r="H68" s="245"/>
      <c r="I68" s="245"/>
      <c r="J68" s="245"/>
      <c r="K68" s="245"/>
      <c r="L68" s="245"/>
      <c r="M68" s="244"/>
      <c r="N68" s="238"/>
    </row>
    <row r="69" spans="2:14" ht="32.25" customHeight="1" thickBot="1" x14ac:dyDescent="0.3">
      <c r="B69" s="243"/>
      <c r="C69" s="706"/>
      <c r="D69" s="670"/>
      <c r="E69" s="670"/>
      <c r="F69" s="671"/>
      <c r="G69" s="245"/>
      <c r="H69" s="245"/>
      <c r="I69" s="245"/>
      <c r="J69" s="245"/>
      <c r="K69" s="245"/>
      <c r="L69" s="245"/>
      <c r="M69" s="244"/>
      <c r="N69" s="238"/>
    </row>
    <row r="70" spans="2:14" x14ac:dyDescent="0.25">
      <c r="B70" s="243"/>
      <c r="C70" s="238"/>
      <c r="D70" s="238"/>
      <c r="E70" s="238"/>
      <c r="F70" s="238"/>
      <c r="G70" s="238"/>
      <c r="H70" s="238"/>
      <c r="I70" s="238"/>
      <c r="J70" s="238"/>
      <c r="K70" s="238"/>
      <c r="L70" s="238"/>
      <c r="M70" s="242"/>
      <c r="N70" s="238"/>
    </row>
    <row r="71" spans="2:14" ht="15.75" thickBot="1" x14ac:dyDescent="0.3">
      <c r="B71" s="241"/>
      <c r="C71" s="240"/>
      <c r="D71" s="240"/>
      <c r="E71" s="240"/>
      <c r="F71" s="240"/>
      <c r="G71" s="240"/>
      <c r="H71" s="240"/>
      <c r="I71" s="240"/>
      <c r="J71" s="240"/>
      <c r="K71" s="240"/>
      <c r="L71" s="240"/>
      <c r="M71" s="239"/>
      <c r="N71" s="238"/>
    </row>
  </sheetData>
  <mergeCells count="36">
    <mergeCell ref="C65:D65"/>
    <mergeCell ref="E65:F65"/>
    <mergeCell ref="C67:D67"/>
    <mergeCell ref="E67:F67"/>
    <mergeCell ref="C69:D69"/>
    <mergeCell ref="E69:F69"/>
    <mergeCell ref="E68:F68"/>
    <mergeCell ref="C68:D68"/>
    <mergeCell ref="E52:G52"/>
    <mergeCell ref="E53:G53"/>
    <mergeCell ref="E51:G51"/>
    <mergeCell ref="C45:D45"/>
    <mergeCell ref="C46:D46"/>
    <mergeCell ref="C35:D35"/>
    <mergeCell ref="C41:D41"/>
    <mergeCell ref="C51:D51"/>
    <mergeCell ref="C52:D52"/>
    <mergeCell ref="C53:D53"/>
    <mergeCell ref="E43:G43"/>
    <mergeCell ref="E44:G44"/>
    <mergeCell ref="E45:G45"/>
    <mergeCell ref="E46:G46"/>
    <mergeCell ref="C37:D37"/>
    <mergeCell ref="C38:D38"/>
    <mergeCell ref="E38:G38"/>
    <mergeCell ref="E37:G37"/>
    <mergeCell ref="C43:D43"/>
    <mergeCell ref="C44:D44"/>
    <mergeCell ref="C3:G3"/>
    <mergeCell ref="C30:D30"/>
    <mergeCell ref="C31:D31"/>
    <mergeCell ref="C32:D32"/>
    <mergeCell ref="E30:G30"/>
    <mergeCell ref="E31:G31"/>
    <mergeCell ref="E32:G32"/>
    <mergeCell ref="D8:G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76200</xdr:colOff>
                    <xdr:row>7</xdr:row>
                    <xdr:rowOff>304800</xdr:rowOff>
                  </from>
                  <to>
                    <xdr:col>6</xdr:col>
                    <xdr:colOff>504825</xdr:colOff>
                    <xdr:row>7</xdr:row>
                    <xdr:rowOff>457200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76200</xdr:colOff>
                    <xdr:row>7</xdr:row>
                    <xdr:rowOff>47625</xdr:rowOff>
                  </from>
                  <to>
                    <xdr:col>5</xdr:col>
                    <xdr:colOff>1866900</xdr:colOff>
                    <xdr:row>7</xdr:row>
                    <xdr:rowOff>266700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28575</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28575</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28575</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28575</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12</xdr:row>
                    <xdr:rowOff>1524000</xdr:rowOff>
                  </from>
                  <to>
                    <xdr:col>3</xdr:col>
                    <xdr:colOff>514350</xdr:colOff>
                    <xdr:row>14</xdr:row>
                    <xdr:rowOff>28575</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12</xdr:row>
                    <xdr:rowOff>1524000</xdr:rowOff>
                  </from>
                  <to>
                    <xdr:col>3</xdr:col>
                    <xdr:colOff>1066800</xdr:colOff>
                    <xdr:row>14</xdr:row>
                    <xdr:rowOff>28575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219075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219075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28575</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28575</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9525</xdr:rowOff>
                  </from>
                  <to>
                    <xdr:col>4</xdr:col>
                    <xdr:colOff>514350</xdr:colOff>
                    <xdr:row>12</xdr:row>
                    <xdr:rowOff>38100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9525</xdr:rowOff>
                  </from>
                  <to>
                    <xdr:col>4</xdr:col>
                    <xdr:colOff>1066800</xdr:colOff>
                    <xdr:row>12</xdr:row>
                    <xdr:rowOff>38100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28575</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28575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28575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28575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16</xdr:row>
                    <xdr:rowOff>200025</xdr:rowOff>
                  </from>
                  <to>
                    <xdr:col>3</xdr:col>
                    <xdr:colOff>514350</xdr:colOff>
                    <xdr:row>18</xdr:row>
                    <xdr:rowOff>28575</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16</xdr:row>
                    <xdr:rowOff>200025</xdr:rowOff>
                  </from>
                  <to>
                    <xdr:col>3</xdr:col>
                    <xdr:colOff>1066800</xdr:colOff>
                    <xdr:row>18</xdr:row>
                    <xdr:rowOff>28575</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28575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28575</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28575</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28575</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28575</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28575</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219075</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219075</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21</xdr:row>
                    <xdr:rowOff>2676525</xdr:rowOff>
                  </from>
                  <to>
                    <xdr:col>3</xdr:col>
                    <xdr:colOff>514350</xdr:colOff>
                    <xdr:row>23</xdr:row>
                    <xdr:rowOff>28575</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21</xdr:row>
                    <xdr:rowOff>2676525</xdr:rowOff>
                  </from>
                  <to>
                    <xdr:col>3</xdr:col>
                    <xdr:colOff>1066800</xdr:colOff>
                    <xdr:row>23</xdr:row>
                    <xdr:rowOff>28575</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22</xdr:row>
                    <xdr:rowOff>4000500</xdr:rowOff>
                  </from>
                  <to>
                    <xdr:col>3</xdr:col>
                    <xdr:colOff>514350</xdr:colOff>
                    <xdr:row>24</xdr:row>
                    <xdr:rowOff>28575</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22</xdr:row>
                    <xdr:rowOff>4000500</xdr:rowOff>
                  </from>
                  <to>
                    <xdr:col>3</xdr:col>
                    <xdr:colOff>1066800</xdr:colOff>
                    <xdr:row>24</xdr:row>
                    <xdr:rowOff>28575</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22</xdr:row>
                    <xdr:rowOff>4000500</xdr:rowOff>
                  </from>
                  <to>
                    <xdr:col>4</xdr:col>
                    <xdr:colOff>514350</xdr:colOff>
                    <xdr:row>24</xdr:row>
                    <xdr:rowOff>28575</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22</xdr:row>
                    <xdr:rowOff>4000500</xdr:rowOff>
                  </from>
                  <to>
                    <xdr:col>4</xdr:col>
                    <xdr:colOff>1066800</xdr:colOff>
                    <xdr:row>24</xdr:row>
                    <xdr:rowOff>28575</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21</xdr:row>
                    <xdr:rowOff>2676525</xdr:rowOff>
                  </from>
                  <to>
                    <xdr:col>4</xdr:col>
                    <xdr:colOff>514350</xdr:colOff>
                    <xdr:row>23</xdr:row>
                    <xdr:rowOff>28575</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21</xdr:row>
                    <xdr:rowOff>2676525</xdr:rowOff>
                  </from>
                  <to>
                    <xdr:col>4</xdr:col>
                    <xdr:colOff>1066800</xdr:colOff>
                    <xdr:row>23</xdr:row>
                    <xdr:rowOff>28575</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219075</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219075</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28575</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28575</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28575</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28575</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28575</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28575</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16</xdr:row>
                    <xdr:rowOff>200025</xdr:rowOff>
                  </from>
                  <to>
                    <xdr:col>4</xdr:col>
                    <xdr:colOff>514350</xdr:colOff>
                    <xdr:row>18</xdr:row>
                    <xdr:rowOff>28575</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16</xdr:row>
                    <xdr:rowOff>200025</xdr:rowOff>
                  </from>
                  <to>
                    <xdr:col>4</xdr:col>
                    <xdr:colOff>1066800</xdr:colOff>
                    <xdr:row>18</xdr:row>
                    <xdr:rowOff>28575</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28575</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28575</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28575</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28575</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219075</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219075</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28575</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28575</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12</xdr:row>
                    <xdr:rowOff>1524000</xdr:rowOff>
                  </from>
                  <to>
                    <xdr:col>4</xdr:col>
                    <xdr:colOff>514350</xdr:colOff>
                    <xdr:row>14</xdr:row>
                    <xdr:rowOff>28575</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12</xdr:row>
                    <xdr:rowOff>1524000</xdr:rowOff>
                  </from>
                  <to>
                    <xdr:col>4</xdr:col>
                    <xdr:colOff>1066800</xdr:colOff>
                    <xdr:row>14</xdr:row>
                    <xdr:rowOff>28575</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28575</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28575</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161925</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714375</xdr:colOff>
                    <xdr:row>50</xdr:row>
                    <xdr:rowOff>161925</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1323975</xdr:colOff>
                    <xdr:row>50</xdr:row>
                    <xdr:rowOff>161925</xdr:rowOff>
                  </from>
                  <to>
                    <xdr:col>4</xdr:col>
                    <xdr:colOff>2295525</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63</xdr:row>
                    <xdr:rowOff>200025</xdr:rowOff>
                  </from>
                  <to>
                    <xdr:col>4</xdr:col>
                    <xdr:colOff>514350</xdr:colOff>
                    <xdr:row>64</xdr:row>
                    <xdr:rowOff>762000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63</xdr:row>
                    <xdr:rowOff>200025</xdr:rowOff>
                  </from>
                  <to>
                    <xdr:col>4</xdr:col>
                    <xdr:colOff>1066800</xdr:colOff>
                    <xdr:row>64</xdr:row>
                    <xdr:rowOff>762000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1057275</xdr:colOff>
                    <xdr:row>63</xdr:row>
                    <xdr:rowOff>200025</xdr:rowOff>
                  </from>
                  <to>
                    <xdr:col>4</xdr:col>
                    <xdr:colOff>1857375</xdr:colOff>
                    <xdr:row>64</xdr:row>
                    <xdr:rowOff>762000</xdr:rowOff>
                  </to>
                </anchor>
              </controlPr>
            </control>
          </mc:Choice>
        </mc:AlternateContent>
      </controls>
    </mc:Choice>
  </mc:AlternateConten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51"/>
  <sheetViews>
    <sheetView topLeftCell="E13" zoomScale="160" zoomScaleNormal="160" zoomScalePageLayoutView="160" workbookViewId="0">
      <selection activeCell="E39" sqref="E39:H39"/>
    </sheetView>
  </sheetViews>
  <sheetFormatPr defaultColWidth="9.42578125" defaultRowHeight="15" x14ac:dyDescent="0.25"/>
  <cols>
    <col min="1" max="2" width="1.42578125" style="277" customWidth="1"/>
    <col min="3" max="3" width="39" style="277" customWidth="1"/>
    <col min="4" max="4" width="29.42578125" style="277" customWidth="1"/>
    <col min="5" max="5" width="28.140625" style="277" bestFit="1" customWidth="1"/>
    <col min="6" max="6" width="21.42578125" style="277" customWidth="1"/>
    <col min="7" max="7" width="42.42578125" style="277" customWidth="1"/>
    <col min="8" max="8" width="57.42578125" style="277" bestFit="1" customWidth="1"/>
    <col min="9" max="10" width="1.42578125" style="277" customWidth="1"/>
    <col min="11" max="16384" width="9.42578125" style="277"/>
  </cols>
  <sheetData>
    <row r="1" spans="2:9" ht="15.75" thickBot="1" x14ac:dyDescent="0.3"/>
    <row r="2" spans="2:9" ht="15.75" thickBot="1" x14ac:dyDescent="0.3">
      <c r="B2" s="309"/>
      <c r="C2" s="308"/>
      <c r="D2" s="308"/>
      <c r="E2" s="308"/>
      <c r="F2" s="308"/>
      <c r="G2" s="308"/>
      <c r="H2" s="308"/>
      <c r="I2" s="307"/>
    </row>
    <row r="3" spans="2:9" ht="21" thickBot="1" x14ac:dyDescent="0.3">
      <c r="B3" s="281"/>
      <c r="C3" s="713" t="s">
        <v>715</v>
      </c>
      <c r="D3" s="714"/>
      <c r="E3" s="714"/>
      <c r="F3" s="714"/>
      <c r="G3" s="714"/>
      <c r="H3" s="715"/>
      <c r="I3" s="297"/>
    </row>
    <row r="4" spans="2:9" x14ac:dyDescent="0.25">
      <c r="B4" s="281"/>
      <c r="C4" s="278"/>
      <c r="D4" s="278"/>
      <c r="E4" s="278"/>
      <c r="F4" s="278"/>
      <c r="G4" s="278"/>
      <c r="H4" s="278"/>
      <c r="I4" s="297"/>
    </row>
    <row r="5" spans="2:9" x14ac:dyDescent="0.25">
      <c r="B5" s="281"/>
      <c r="C5" s="278"/>
      <c r="D5" s="278"/>
      <c r="E5" s="278"/>
      <c r="F5" s="278"/>
      <c r="G5" s="278"/>
      <c r="H5" s="278"/>
      <c r="I5" s="297"/>
    </row>
    <row r="6" spans="2:9" x14ac:dyDescent="0.25">
      <c r="B6" s="281"/>
      <c r="C6" s="298" t="s">
        <v>772</v>
      </c>
      <c r="D6" s="278"/>
      <c r="E6" s="278"/>
      <c r="F6" s="278"/>
      <c r="G6" s="278"/>
      <c r="H6" s="278"/>
      <c r="I6" s="297"/>
    </row>
    <row r="7" spans="2:9" ht="15.75" thickBot="1" x14ac:dyDescent="0.3">
      <c r="B7" s="281"/>
      <c r="C7" s="278"/>
      <c r="D7" s="278"/>
      <c r="E7" s="278"/>
      <c r="F7" s="278"/>
      <c r="G7" s="278"/>
      <c r="H7" s="278"/>
      <c r="I7" s="297"/>
    </row>
    <row r="8" spans="2:9" ht="45" customHeight="1" x14ac:dyDescent="0.25">
      <c r="B8" s="281"/>
      <c r="C8" s="690" t="s">
        <v>714</v>
      </c>
      <c r="D8" s="691"/>
      <c r="E8" s="666" t="s">
        <v>11</v>
      </c>
      <c r="F8" s="666"/>
      <c r="G8" s="666"/>
      <c r="H8" s="667"/>
      <c r="I8" s="297"/>
    </row>
    <row r="9" spans="2:9" ht="45" customHeight="1" thickBot="1" x14ac:dyDescent="0.3">
      <c r="B9" s="281"/>
      <c r="C9" s="684" t="s">
        <v>713</v>
      </c>
      <c r="D9" s="685"/>
      <c r="E9" s="670" t="s">
        <v>867</v>
      </c>
      <c r="F9" s="670"/>
      <c r="G9" s="670"/>
      <c r="H9" s="671"/>
      <c r="I9" s="297"/>
    </row>
    <row r="10" spans="2:9" ht="15" customHeight="1" thickBot="1" x14ac:dyDescent="0.3">
      <c r="B10" s="281"/>
      <c r="C10" s="716"/>
      <c r="D10" s="716"/>
      <c r="E10" s="717"/>
      <c r="F10" s="717"/>
      <c r="G10" s="717"/>
      <c r="H10" s="717"/>
      <c r="I10" s="297"/>
    </row>
    <row r="11" spans="2:9" ht="30" customHeight="1" x14ac:dyDescent="0.25">
      <c r="B11" s="281"/>
      <c r="C11" s="660" t="s">
        <v>712</v>
      </c>
      <c r="D11" s="711"/>
      <c r="E11" s="711"/>
      <c r="F11" s="711"/>
      <c r="G11" s="711"/>
      <c r="H11" s="712"/>
      <c r="I11" s="297"/>
    </row>
    <row r="12" spans="2:9" ht="28.5" x14ac:dyDescent="0.25">
      <c r="B12" s="281"/>
      <c r="C12" s="306" t="s">
        <v>797</v>
      </c>
      <c r="D12" s="305" t="s">
        <v>798</v>
      </c>
      <c r="E12" s="305" t="s">
        <v>233</v>
      </c>
      <c r="F12" s="305" t="s">
        <v>232</v>
      </c>
      <c r="G12" s="305" t="s">
        <v>711</v>
      </c>
      <c r="H12" s="304" t="s">
        <v>710</v>
      </c>
      <c r="I12" s="297"/>
    </row>
    <row r="13" spans="2:9" ht="60" x14ac:dyDescent="0.25">
      <c r="B13" s="281"/>
      <c r="C13" s="448" t="s">
        <v>877</v>
      </c>
      <c r="D13" s="303" t="s">
        <v>1015</v>
      </c>
      <c r="E13" s="311" t="s">
        <v>875</v>
      </c>
      <c r="F13" s="311" t="s">
        <v>876</v>
      </c>
      <c r="G13" s="311" t="s">
        <v>916</v>
      </c>
      <c r="H13" s="546" t="s">
        <v>31</v>
      </c>
      <c r="I13" s="297"/>
    </row>
    <row r="14" spans="2:9" ht="45" x14ac:dyDescent="0.25">
      <c r="B14" s="281"/>
      <c r="C14" s="448" t="s">
        <v>880</v>
      </c>
      <c r="D14" s="303" t="s">
        <v>1016</v>
      </c>
      <c r="E14" s="311" t="s">
        <v>1014</v>
      </c>
      <c r="F14" s="311" t="s">
        <v>882</v>
      </c>
      <c r="G14" s="311" t="s">
        <v>881</v>
      </c>
      <c r="H14" s="546" t="s">
        <v>864</v>
      </c>
      <c r="I14" s="297"/>
    </row>
    <row r="15" spans="2:9" ht="60" x14ac:dyDescent="0.25">
      <c r="B15" s="281"/>
      <c r="C15" s="448" t="s">
        <v>879</v>
      </c>
      <c r="D15" s="303" t="s">
        <v>1017</v>
      </c>
      <c r="E15" s="311" t="s">
        <v>873</v>
      </c>
      <c r="F15" s="311" t="s">
        <v>884</v>
      </c>
      <c r="G15" s="311"/>
      <c r="H15" s="546" t="s">
        <v>890</v>
      </c>
      <c r="I15" s="297"/>
    </row>
    <row r="16" spans="2:9" ht="90" x14ac:dyDescent="0.25">
      <c r="B16" s="281"/>
      <c r="C16" s="448" t="s">
        <v>878</v>
      </c>
      <c r="D16" s="303" t="s">
        <v>1017</v>
      </c>
      <c r="E16" s="311" t="s">
        <v>874</v>
      </c>
      <c r="F16" s="311" t="s">
        <v>883</v>
      </c>
      <c r="G16" s="447" t="s">
        <v>885</v>
      </c>
      <c r="H16" s="546" t="s">
        <v>31</v>
      </c>
      <c r="I16" s="297"/>
    </row>
    <row r="17" spans="2:9" ht="81.95" customHeight="1" x14ac:dyDescent="0.25">
      <c r="B17" s="281"/>
      <c r="C17" s="448" t="s">
        <v>887</v>
      </c>
      <c r="D17" s="303" t="s">
        <v>1016</v>
      </c>
      <c r="E17" s="311" t="s">
        <v>889</v>
      </c>
      <c r="F17" s="311" t="s">
        <v>886</v>
      </c>
      <c r="G17" s="442" t="s">
        <v>888</v>
      </c>
      <c r="H17" s="546" t="s">
        <v>31</v>
      </c>
      <c r="I17" s="297"/>
    </row>
    <row r="18" spans="2:9" ht="75" x14ac:dyDescent="0.25">
      <c r="B18" s="281"/>
      <c r="C18" s="448" t="s">
        <v>892</v>
      </c>
      <c r="D18" s="303" t="s">
        <v>1017</v>
      </c>
      <c r="E18" s="311" t="s">
        <v>893</v>
      </c>
      <c r="F18" s="311" t="s">
        <v>896</v>
      </c>
      <c r="G18" s="311" t="s">
        <v>897</v>
      </c>
      <c r="H18" s="546" t="s">
        <v>864</v>
      </c>
      <c r="I18" s="297"/>
    </row>
    <row r="19" spans="2:9" ht="90" x14ac:dyDescent="0.25">
      <c r="B19" s="281"/>
      <c r="C19" s="448" t="s">
        <v>891</v>
      </c>
      <c r="D19" s="303" t="s">
        <v>1017</v>
      </c>
      <c r="E19" s="311" t="s">
        <v>894</v>
      </c>
      <c r="F19" s="311" t="s">
        <v>895</v>
      </c>
      <c r="G19" s="311" t="s">
        <v>898</v>
      </c>
      <c r="H19" s="546" t="s">
        <v>890</v>
      </c>
      <c r="I19" s="297"/>
    </row>
    <row r="20" spans="2:9" ht="210" x14ac:dyDescent="0.25">
      <c r="B20" s="281"/>
      <c r="C20" s="448" t="s">
        <v>1027</v>
      </c>
      <c r="D20" s="303" t="s">
        <v>1022</v>
      </c>
      <c r="E20" s="311" t="s">
        <v>1024</v>
      </c>
      <c r="F20" s="311" t="s">
        <v>1006</v>
      </c>
      <c r="G20" s="448" t="s">
        <v>1021</v>
      </c>
      <c r="H20" s="546" t="s">
        <v>864</v>
      </c>
      <c r="I20" s="297"/>
    </row>
    <row r="21" spans="2:9" ht="105" x14ac:dyDescent="0.25">
      <c r="B21" s="281"/>
      <c r="C21" s="448" t="s">
        <v>1030</v>
      </c>
      <c r="D21" s="303" t="s">
        <v>1023</v>
      </c>
      <c r="E21" s="311" t="s">
        <v>1025</v>
      </c>
      <c r="F21" s="311" t="s">
        <v>1006</v>
      </c>
      <c r="G21" s="448" t="s">
        <v>1020</v>
      </c>
      <c r="H21" s="546" t="s">
        <v>31</v>
      </c>
      <c r="I21" s="297"/>
    </row>
    <row r="22" spans="2:9" ht="90" x14ac:dyDescent="0.25">
      <c r="B22" s="281"/>
      <c r="C22" s="448" t="s">
        <v>1028</v>
      </c>
      <c r="D22" s="303" t="s">
        <v>1026</v>
      </c>
      <c r="E22" s="447" t="s">
        <v>870</v>
      </c>
      <c r="F22" s="311" t="s">
        <v>1006</v>
      </c>
      <c r="G22" s="448" t="s">
        <v>1018</v>
      </c>
      <c r="H22" s="546" t="s">
        <v>31</v>
      </c>
      <c r="I22" s="297"/>
    </row>
    <row r="23" spans="2:9" s="446" customFormat="1" ht="105" x14ac:dyDescent="0.25">
      <c r="B23" s="443"/>
      <c r="C23" s="448" t="s">
        <v>1029</v>
      </c>
      <c r="D23" s="444" t="s">
        <v>1023</v>
      </c>
      <c r="E23" s="311" t="s">
        <v>1025</v>
      </c>
      <c r="F23" s="311" t="s">
        <v>1006</v>
      </c>
      <c r="G23" s="448" t="s">
        <v>1019</v>
      </c>
      <c r="H23" s="546" t="s">
        <v>890</v>
      </c>
      <c r="I23" s="445"/>
    </row>
    <row r="24" spans="2:9" ht="30" customHeight="1" thickBot="1" x14ac:dyDescent="0.3">
      <c r="B24" s="281"/>
      <c r="C24" s="302"/>
      <c r="D24" s="301"/>
      <c r="E24" s="301"/>
      <c r="F24" s="301"/>
      <c r="G24" s="301"/>
      <c r="H24" s="300"/>
      <c r="I24" s="297"/>
    </row>
    <row r="25" spans="2:9" x14ac:dyDescent="0.25">
      <c r="B25" s="281"/>
      <c r="C25" s="278"/>
      <c r="D25" s="278"/>
      <c r="E25" s="278"/>
      <c r="F25" s="278"/>
      <c r="G25" s="278"/>
      <c r="H25" s="278"/>
      <c r="I25" s="297"/>
    </row>
    <row r="26" spans="2:9" x14ac:dyDescent="0.25">
      <c r="B26" s="281"/>
      <c r="C26" s="246"/>
      <c r="D26" s="278"/>
      <c r="E26" s="278"/>
      <c r="F26" s="278"/>
      <c r="G26" s="278"/>
      <c r="H26" s="278"/>
      <c r="I26" s="297"/>
    </row>
    <row r="27" spans="2:9" x14ac:dyDescent="0.25">
      <c r="B27" s="281"/>
      <c r="C27" s="298" t="s">
        <v>773</v>
      </c>
      <c r="D27" s="278"/>
      <c r="E27" s="278"/>
      <c r="F27" s="278"/>
      <c r="G27" s="278"/>
      <c r="H27" s="278"/>
      <c r="I27" s="297"/>
    </row>
    <row r="28" spans="2:9" ht="15.75" thickBot="1" x14ac:dyDescent="0.3">
      <c r="B28" s="281"/>
      <c r="C28" s="298"/>
      <c r="D28" s="278"/>
      <c r="E28" s="278"/>
      <c r="F28" s="278"/>
      <c r="G28" s="278"/>
      <c r="H28" s="278"/>
      <c r="I28" s="297"/>
    </row>
    <row r="29" spans="2:9" ht="30" customHeight="1" x14ac:dyDescent="0.25">
      <c r="B29" s="281"/>
      <c r="C29" s="722" t="s">
        <v>799</v>
      </c>
      <c r="D29" s="723"/>
      <c r="E29" s="723"/>
      <c r="F29" s="723"/>
      <c r="G29" s="723"/>
      <c r="H29" s="724"/>
      <c r="I29" s="297"/>
    </row>
    <row r="30" spans="2:9" ht="30" customHeight="1" x14ac:dyDescent="0.25">
      <c r="B30" s="281"/>
      <c r="C30" s="718" t="s">
        <v>800</v>
      </c>
      <c r="D30" s="719"/>
      <c r="E30" s="719" t="s">
        <v>710</v>
      </c>
      <c r="F30" s="719"/>
      <c r="G30" s="719"/>
      <c r="H30" s="720"/>
      <c r="I30" s="297"/>
    </row>
    <row r="31" spans="2:9" ht="30" customHeight="1" x14ac:dyDescent="0.25">
      <c r="B31" s="281"/>
      <c r="C31" s="709"/>
      <c r="D31" s="710"/>
      <c r="E31" s="707"/>
      <c r="F31" s="725"/>
      <c r="G31" s="725"/>
      <c r="H31" s="708"/>
      <c r="I31" s="297"/>
    </row>
    <row r="32" spans="2:9" ht="30" customHeight="1" thickBot="1" x14ac:dyDescent="0.3">
      <c r="B32" s="281"/>
      <c r="C32" s="721"/>
      <c r="D32" s="697"/>
      <c r="E32" s="670"/>
      <c r="F32" s="670"/>
      <c r="G32" s="670"/>
      <c r="H32" s="671"/>
      <c r="I32" s="297"/>
    </row>
    <row r="33" spans="2:9" x14ac:dyDescent="0.25">
      <c r="B33" s="281"/>
      <c r="C33" s="278"/>
      <c r="D33" s="278"/>
      <c r="E33" s="278"/>
      <c r="F33" s="278"/>
      <c r="G33" s="278"/>
      <c r="H33" s="278"/>
      <c r="I33" s="297"/>
    </row>
    <row r="34" spans="2:9" x14ac:dyDescent="0.25">
      <c r="B34" s="281"/>
      <c r="C34" s="278"/>
      <c r="D34" s="278"/>
      <c r="E34" s="278"/>
      <c r="F34" s="278"/>
      <c r="G34" s="278"/>
      <c r="H34" s="278"/>
      <c r="I34" s="297"/>
    </row>
    <row r="35" spans="2:9" x14ac:dyDescent="0.25">
      <c r="B35" s="281"/>
      <c r="C35" s="298" t="s">
        <v>709</v>
      </c>
      <c r="D35" s="298"/>
      <c r="E35" s="278"/>
      <c r="F35" s="278"/>
      <c r="G35" s="278"/>
      <c r="H35" s="278"/>
      <c r="I35" s="297"/>
    </row>
    <row r="36" spans="2:9" ht="15.75" thickBot="1" x14ac:dyDescent="0.3">
      <c r="B36" s="281"/>
      <c r="C36" s="299"/>
      <c r="D36" s="278"/>
      <c r="E36" s="278"/>
      <c r="F36" s="278"/>
      <c r="G36" s="278"/>
      <c r="H36" s="278"/>
      <c r="I36" s="297"/>
    </row>
    <row r="37" spans="2:9" ht="45" customHeight="1" x14ac:dyDescent="0.25">
      <c r="B37" s="281"/>
      <c r="C37" s="690" t="s">
        <v>708</v>
      </c>
      <c r="D37" s="691"/>
      <c r="E37" s="726" t="s">
        <v>1033</v>
      </c>
      <c r="F37" s="727"/>
      <c r="G37" s="727"/>
      <c r="H37" s="728"/>
      <c r="I37" s="297"/>
    </row>
    <row r="38" spans="2:9" ht="45" customHeight="1" x14ac:dyDescent="0.25">
      <c r="B38" s="281"/>
      <c r="C38" s="692" t="s">
        <v>707</v>
      </c>
      <c r="D38" s="693"/>
      <c r="E38" s="729" t="s">
        <v>11</v>
      </c>
      <c r="F38" s="729"/>
      <c r="G38" s="729"/>
      <c r="H38" s="730"/>
      <c r="I38" s="297"/>
    </row>
    <row r="39" spans="2:9" ht="45" customHeight="1" x14ac:dyDescent="0.25">
      <c r="B39" s="281"/>
      <c r="C39" s="692" t="s">
        <v>801</v>
      </c>
      <c r="D39" s="693"/>
      <c r="E39" s="726" t="s">
        <v>1031</v>
      </c>
      <c r="F39" s="727"/>
      <c r="G39" s="727"/>
      <c r="H39" s="728"/>
      <c r="I39" s="297"/>
    </row>
    <row r="40" spans="2:9" ht="45" customHeight="1" x14ac:dyDescent="0.25">
      <c r="B40" s="281"/>
      <c r="C40" s="692" t="s">
        <v>802</v>
      </c>
      <c r="D40" s="693"/>
      <c r="E40" s="729" t="s">
        <v>11</v>
      </c>
      <c r="F40" s="729"/>
      <c r="G40" s="729"/>
      <c r="H40" s="730"/>
      <c r="I40" s="297"/>
    </row>
    <row r="41" spans="2:9" ht="45" customHeight="1" thickBot="1" x14ac:dyDescent="0.3">
      <c r="B41" s="281"/>
      <c r="C41" s="684" t="s">
        <v>706</v>
      </c>
      <c r="D41" s="685"/>
      <c r="E41" s="731" t="s">
        <v>18</v>
      </c>
      <c r="F41" s="731"/>
      <c r="G41" s="731"/>
      <c r="H41" s="732"/>
      <c r="I41" s="297"/>
    </row>
    <row r="42" spans="2:9" customFormat="1" ht="15" customHeight="1" x14ac:dyDescent="0.25">
      <c r="B42" s="75"/>
      <c r="C42" s="76"/>
      <c r="D42" s="76"/>
      <c r="E42" s="76"/>
      <c r="F42" s="76"/>
      <c r="G42" s="76"/>
      <c r="H42" s="76"/>
      <c r="I42" s="78"/>
    </row>
    <row r="43" spans="2:9" x14ac:dyDescent="0.25">
      <c r="B43" s="281"/>
      <c r="C43" s="246"/>
      <c r="D43" s="278"/>
      <c r="E43" s="278"/>
      <c r="F43" s="278"/>
      <c r="G43" s="278"/>
      <c r="H43" s="278"/>
      <c r="I43" s="297"/>
    </row>
    <row r="44" spans="2:9" x14ac:dyDescent="0.25">
      <c r="B44" s="281"/>
      <c r="C44" s="298" t="s">
        <v>705</v>
      </c>
      <c r="D44" s="278"/>
      <c r="E44" s="278"/>
      <c r="F44" s="278"/>
      <c r="G44" s="278"/>
      <c r="H44" s="278"/>
      <c r="I44" s="297"/>
    </row>
    <row r="45" spans="2:9" ht="15.75" thickBot="1" x14ac:dyDescent="0.3">
      <c r="B45" s="281"/>
      <c r="C45" s="298"/>
      <c r="D45" s="278"/>
      <c r="E45" s="278"/>
      <c r="F45" s="278"/>
      <c r="G45" s="278"/>
      <c r="H45" s="278"/>
      <c r="I45" s="297"/>
    </row>
    <row r="46" spans="2:9" ht="45" customHeight="1" x14ac:dyDescent="0.25">
      <c r="B46" s="281"/>
      <c r="C46" s="690" t="s">
        <v>771</v>
      </c>
      <c r="D46" s="691"/>
      <c r="E46" s="666"/>
      <c r="F46" s="666"/>
      <c r="G46" s="666"/>
      <c r="H46" s="667"/>
      <c r="I46" s="297"/>
    </row>
    <row r="47" spans="2:9" ht="45" customHeight="1" x14ac:dyDescent="0.25">
      <c r="B47" s="281"/>
      <c r="C47" s="718" t="s">
        <v>803</v>
      </c>
      <c r="D47" s="719"/>
      <c r="E47" s="726" t="s">
        <v>1032</v>
      </c>
      <c r="F47" s="727"/>
      <c r="G47" s="727"/>
      <c r="H47" s="728"/>
      <c r="I47" s="297"/>
    </row>
    <row r="48" spans="2:9" ht="45" customHeight="1" x14ac:dyDescent="0.25">
      <c r="B48" s="281"/>
      <c r="C48" s="709"/>
      <c r="D48" s="710"/>
      <c r="E48" s="707"/>
      <c r="F48" s="725"/>
      <c r="G48" s="725"/>
      <c r="H48" s="708"/>
      <c r="I48" s="297"/>
    </row>
    <row r="49" spans="2:9" ht="45" customHeight="1" thickBot="1" x14ac:dyDescent="0.3">
      <c r="B49" s="281"/>
      <c r="C49" s="733"/>
      <c r="D49" s="734"/>
      <c r="E49" s="735"/>
      <c r="F49" s="736"/>
      <c r="G49" s="736"/>
      <c r="H49" s="737"/>
      <c r="I49" s="297"/>
    </row>
    <row r="50" spans="2:9" x14ac:dyDescent="0.25">
      <c r="B50" s="281"/>
      <c r="C50" s="278"/>
      <c r="D50" s="278"/>
      <c r="E50" s="278"/>
      <c r="F50" s="278"/>
      <c r="G50" s="278"/>
      <c r="H50" s="278"/>
      <c r="I50" s="297"/>
    </row>
    <row r="51" spans="2:9" ht="15.75" thickBot="1" x14ac:dyDescent="0.3">
      <c r="B51" s="296"/>
      <c r="C51" s="295"/>
      <c r="D51" s="295"/>
      <c r="E51" s="295"/>
      <c r="F51" s="295"/>
      <c r="G51" s="295"/>
      <c r="H51" s="295"/>
      <c r="I51" s="294"/>
    </row>
  </sheetData>
  <mergeCells count="33">
    <mergeCell ref="C46:D46"/>
    <mergeCell ref="C47:D47"/>
    <mergeCell ref="E46:H46"/>
    <mergeCell ref="E47:H47"/>
    <mergeCell ref="C49:D49"/>
    <mergeCell ref="E49:H49"/>
    <mergeCell ref="C48:D48"/>
    <mergeCell ref="E48:H48"/>
    <mergeCell ref="E37:H37"/>
    <mergeCell ref="E38:H38"/>
    <mergeCell ref="E39:H39"/>
    <mergeCell ref="E40:H40"/>
    <mergeCell ref="E41:H41"/>
    <mergeCell ref="C37:D37"/>
    <mergeCell ref="C38:D38"/>
    <mergeCell ref="C39:D39"/>
    <mergeCell ref="C40:D40"/>
    <mergeCell ref="C41:D41"/>
    <mergeCell ref="C30:D30"/>
    <mergeCell ref="E30:H30"/>
    <mergeCell ref="C32:D32"/>
    <mergeCell ref="E32:H32"/>
    <mergeCell ref="C29:H29"/>
    <mergeCell ref="C31:D31"/>
    <mergeCell ref="E31:H31"/>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drawing r:id="rId1"/>
  <legacyDrawing r:id="rId2"/>
  <mc:AlternateContent xmlns:mc="http://schemas.openxmlformats.org/markup-compatibility/2006">
    <mc:Choice Requires="x14">
      <controls>
        <mc:AlternateContent xmlns:mc="http://schemas.openxmlformats.org/markup-compatibility/2006">
          <mc:Choice Requires="x14">
            <control shapeId="11265" r:id="rId3" name="Check Box 1">
              <controlPr defaultSize="0" autoFill="0" autoLine="0" autoPict="0">
                <anchor moveWithCells="1">
                  <from>
                    <xdr:col>4</xdr:col>
                    <xdr:colOff>0</xdr:colOff>
                    <xdr:row>45</xdr:row>
                    <xdr:rowOff>0</xdr:rowOff>
                  </from>
                  <to>
                    <xdr:col>4</xdr:col>
                    <xdr:colOff>647700</xdr:colOff>
                    <xdr:row>46</xdr:row>
                    <xdr:rowOff>0</xdr:rowOff>
                  </to>
                </anchor>
              </controlPr>
            </control>
          </mc:Choice>
        </mc:AlternateContent>
        <mc:AlternateContent xmlns:mc="http://schemas.openxmlformats.org/markup-compatibility/2006">
          <mc:Choice Requires="x14">
            <control shapeId="11266" r:id="rId4" name="Check Box 2">
              <controlPr defaultSize="0" autoFill="0" autoLine="0" autoPict="0">
                <anchor moveWithCells="1">
                  <from>
                    <xdr:col>4</xdr:col>
                    <xdr:colOff>695325</xdr:colOff>
                    <xdr:row>45</xdr:row>
                    <xdr:rowOff>0</xdr:rowOff>
                  </from>
                  <to>
                    <xdr:col>4</xdr:col>
                    <xdr:colOff>1352550</xdr:colOff>
                    <xdr:row>46</xdr:row>
                    <xdr:rowOff>0</xdr:rowOff>
                  </to>
                </anchor>
              </controlPr>
            </control>
          </mc:Choice>
        </mc:AlternateContent>
        <mc:AlternateContent xmlns:mc="http://schemas.openxmlformats.org/markup-compatibility/2006">
          <mc:Choice Requires="x14">
            <control shapeId="11267" r:id="rId5" name="Check Box 3">
              <controlPr defaultSize="0" autoFill="0" autoLine="0" autoPict="0">
                <anchor moveWithCells="1">
                  <from>
                    <xdr:col>4</xdr:col>
                    <xdr:colOff>1343025</xdr:colOff>
                    <xdr:row>45</xdr:row>
                    <xdr:rowOff>0</xdr:rowOff>
                  </from>
                  <to>
                    <xdr:col>5</xdr:col>
                    <xdr:colOff>476250</xdr:colOff>
                    <xdr:row>46</xdr:row>
                    <xdr:rowOff>0</xdr:rowOff>
                  </to>
                </anchor>
              </controlPr>
            </control>
          </mc:Choice>
        </mc:AlternateContent>
      </controls>
    </mc:Choice>
  </mc:AlternateContent>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topLeftCell="B1" zoomScale="200" zoomScaleNormal="200" zoomScalePageLayoutView="200" workbookViewId="0">
      <selection activeCell="D12" sqref="D12"/>
    </sheetView>
  </sheetViews>
  <sheetFormatPr defaultColWidth="9.42578125" defaultRowHeight="15" x14ac:dyDescent="0.25"/>
  <cols>
    <col min="1" max="2" width="1.42578125" style="1" customWidth="1"/>
    <col min="3" max="3" width="11.42578125" style="310" customWidth="1"/>
    <col min="4" max="4" width="116" style="20" customWidth="1"/>
    <col min="5" max="6" width="1.42578125" style="1" customWidth="1"/>
    <col min="7" max="16384" width="9.42578125" style="1"/>
  </cols>
  <sheetData>
    <row r="1" spans="2:6" ht="10.5" customHeight="1" thickBot="1" x14ac:dyDescent="0.3"/>
    <row r="2" spans="2:6" ht="15.75" thickBot="1" x14ac:dyDescent="0.3">
      <c r="B2" s="327"/>
      <c r="C2" s="326"/>
      <c r="D2" s="325"/>
      <c r="E2" s="324"/>
    </row>
    <row r="3" spans="2:6" ht="21" thickBot="1" x14ac:dyDescent="0.35">
      <c r="B3" s="318"/>
      <c r="C3" s="657" t="s">
        <v>737</v>
      </c>
      <c r="D3" s="659"/>
      <c r="E3" s="316"/>
    </row>
    <row r="4" spans="2:6" ht="20.25" x14ac:dyDescent="0.3">
      <c r="B4" s="318"/>
      <c r="C4" s="323"/>
      <c r="D4" s="323"/>
      <c r="E4" s="316"/>
    </row>
    <row r="5" spans="2:6" ht="20.25" x14ac:dyDescent="0.3">
      <c r="B5" s="318"/>
      <c r="C5" s="247" t="s">
        <v>736</v>
      </c>
      <c r="D5" s="323"/>
      <c r="E5" s="316"/>
    </row>
    <row r="6" spans="2:6" ht="15.75" thickBot="1" x14ac:dyDescent="0.3">
      <c r="B6" s="318"/>
      <c r="C6" s="61"/>
      <c r="D6" s="273"/>
      <c r="E6" s="316"/>
    </row>
    <row r="7" spans="2:6" ht="30" customHeight="1" x14ac:dyDescent="0.25">
      <c r="B7" s="318"/>
      <c r="C7" s="321" t="s">
        <v>723</v>
      </c>
      <c r="D7" s="320" t="s">
        <v>722</v>
      </c>
      <c r="E7" s="316"/>
    </row>
    <row r="8" spans="2:6" ht="45" x14ac:dyDescent="0.25">
      <c r="B8" s="318"/>
      <c r="C8" s="306">
        <v>1</v>
      </c>
      <c r="D8" s="256" t="s">
        <v>735</v>
      </c>
      <c r="E8" s="316"/>
      <c r="F8" s="311"/>
    </row>
    <row r="9" spans="2:6" x14ac:dyDescent="0.25">
      <c r="B9" s="318"/>
      <c r="C9" s="306">
        <v>2</v>
      </c>
      <c r="D9" s="256" t="s">
        <v>734</v>
      </c>
      <c r="E9" s="316"/>
    </row>
    <row r="10" spans="2:6" ht="45" x14ac:dyDescent="0.25">
      <c r="B10" s="318"/>
      <c r="C10" s="306">
        <v>3</v>
      </c>
      <c r="D10" s="256" t="s">
        <v>733</v>
      </c>
      <c r="E10" s="316"/>
    </row>
    <row r="11" spans="2:6" x14ac:dyDescent="0.25">
      <c r="B11" s="318"/>
      <c r="C11" s="306">
        <v>4</v>
      </c>
      <c r="D11" s="256" t="s">
        <v>732</v>
      </c>
      <c r="E11" s="316"/>
    </row>
    <row r="12" spans="2:6" ht="30" x14ac:dyDescent="0.25">
      <c r="B12" s="318"/>
      <c r="C12" s="306">
        <v>5</v>
      </c>
      <c r="D12" s="256" t="s">
        <v>731</v>
      </c>
      <c r="E12" s="316"/>
    </row>
    <row r="13" spans="2:6" x14ac:dyDescent="0.25">
      <c r="B13" s="318"/>
      <c r="C13" s="306">
        <v>6</v>
      </c>
      <c r="D13" s="256" t="s">
        <v>730</v>
      </c>
      <c r="E13" s="316"/>
    </row>
    <row r="14" spans="2:6" ht="30" x14ac:dyDescent="0.25">
      <c r="B14" s="318"/>
      <c r="C14" s="306">
        <v>7</v>
      </c>
      <c r="D14" s="256" t="s">
        <v>729</v>
      </c>
      <c r="E14" s="316"/>
    </row>
    <row r="15" spans="2:6" x14ac:dyDescent="0.25">
      <c r="B15" s="318"/>
      <c r="C15" s="306">
        <v>8</v>
      </c>
      <c r="D15" s="256" t="s">
        <v>728</v>
      </c>
      <c r="E15" s="316"/>
    </row>
    <row r="16" spans="2:6" x14ac:dyDescent="0.25">
      <c r="B16" s="318"/>
      <c r="C16" s="306">
        <v>9</v>
      </c>
      <c r="D16" s="256" t="s">
        <v>727</v>
      </c>
      <c r="E16" s="316"/>
    </row>
    <row r="17" spans="2:5" x14ac:dyDescent="0.25">
      <c r="B17" s="318"/>
      <c r="C17" s="306">
        <v>10</v>
      </c>
      <c r="D17" s="319" t="s">
        <v>726</v>
      </c>
      <c r="E17" s="316"/>
    </row>
    <row r="18" spans="2:5" ht="30.75" thickBot="1" x14ac:dyDescent="0.3">
      <c r="B18" s="318"/>
      <c r="C18" s="317">
        <v>11</v>
      </c>
      <c r="D18" s="282" t="s">
        <v>725</v>
      </c>
      <c r="E18" s="316"/>
    </row>
    <row r="19" spans="2:5" x14ac:dyDescent="0.25">
      <c r="B19" s="318"/>
      <c r="C19" s="322"/>
      <c r="D19" s="269"/>
      <c r="E19" s="316"/>
    </row>
    <row r="20" spans="2:5" x14ac:dyDescent="0.25">
      <c r="B20" s="318"/>
      <c r="C20" s="247" t="s">
        <v>724</v>
      </c>
      <c r="D20" s="269"/>
      <c r="E20" s="316"/>
    </row>
    <row r="21" spans="2:5" ht="15.75" thickBot="1" x14ac:dyDescent="0.3">
      <c r="B21" s="318"/>
      <c r="C21" s="61"/>
      <c r="D21" s="269"/>
      <c r="E21" s="316"/>
    </row>
    <row r="22" spans="2:5" ht="30" customHeight="1" x14ac:dyDescent="0.25">
      <c r="B22" s="318"/>
      <c r="C22" s="321" t="s">
        <v>723</v>
      </c>
      <c r="D22" s="320" t="s">
        <v>722</v>
      </c>
      <c r="E22" s="316"/>
    </row>
    <row r="23" spans="2:5" x14ac:dyDescent="0.25">
      <c r="B23" s="318"/>
      <c r="C23" s="306">
        <v>1</v>
      </c>
      <c r="D23" s="319" t="s">
        <v>721</v>
      </c>
      <c r="E23" s="316"/>
    </row>
    <row r="24" spans="2:5" x14ac:dyDescent="0.25">
      <c r="B24" s="318"/>
      <c r="C24" s="306">
        <v>2</v>
      </c>
      <c r="D24" s="256" t="s">
        <v>720</v>
      </c>
      <c r="E24" s="316"/>
    </row>
    <row r="25" spans="2:5" x14ac:dyDescent="0.25">
      <c r="B25" s="318"/>
      <c r="C25" s="306">
        <v>3</v>
      </c>
      <c r="D25" s="256" t="s">
        <v>719</v>
      </c>
      <c r="E25" s="316"/>
    </row>
    <row r="26" spans="2:5" x14ac:dyDescent="0.25">
      <c r="B26" s="318"/>
      <c r="C26" s="306">
        <v>4</v>
      </c>
      <c r="D26" s="256" t="s">
        <v>718</v>
      </c>
      <c r="E26" s="316"/>
    </row>
    <row r="27" spans="2:5" x14ac:dyDescent="0.25">
      <c r="B27" s="318"/>
      <c r="C27" s="306">
        <v>5</v>
      </c>
      <c r="D27" s="256" t="s">
        <v>717</v>
      </c>
      <c r="E27" s="316"/>
    </row>
    <row r="28" spans="2:5" ht="45.75" thickBot="1" x14ac:dyDescent="0.3">
      <c r="B28" s="318"/>
      <c r="C28" s="317">
        <v>6</v>
      </c>
      <c r="D28" s="282" t="s">
        <v>716</v>
      </c>
      <c r="E28" s="316"/>
    </row>
    <row r="29" spans="2:5" ht="15.75" thickBot="1" x14ac:dyDescent="0.3">
      <c r="B29" s="315"/>
      <c r="C29" s="314"/>
      <c r="D29" s="313"/>
      <c r="E29" s="312"/>
    </row>
    <row r="30" spans="2:5" x14ac:dyDescent="0.25">
      <c r="D30" s="311"/>
    </row>
    <row r="31" spans="2:5" x14ac:dyDescent="0.25">
      <c r="D31" s="311"/>
    </row>
    <row r="32" spans="2:5" x14ac:dyDescent="0.25">
      <c r="D32" s="311"/>
    </row>
    <row r="33" spans="4:4" x14ac:dyDescent="0.25">
      <c r="D33" s="311"/>
    </row>
    <row r="34" spans="4:4" x14ac:dyDescent="0.25">
      <c r="D34" s="311"/>
    </row>
  </sheetData>
  <mergeCells count="1">
    <mergeCell ref="C3:D3"/>
  </mergeCells>
  <pageMargins left="0.7" right="0.7" top="0.75" bottom="0.75" header="0.3" footer="0.3"/>
  <pageSetup orientation="landscape"/>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A1:BB117"/>
  <sheetViews>
    <sheetView topLeftCell="F1" zoomScale="150" zoomScaleNormal="150" zoomScalePageLayoutView="150" workbookViewId="0">
      <selection activeCell="C18" sqref="C18"/>
    </sheetView>
  </sheetViews>
  <sheetFormatPr defaultColWidth="8.42578125" defaultRowHeight="15" x14ac:dyDescent="0.25"/>
  <cols>
    <col min="1" max="2" width="2.42578125" customWidth="1"/>
    <col min="3" max="3" width="22.42578125" style="8" customWidth="1"/>
    <col min="4" max="4" width="15.42578125" customWidth="1"/>
    <col min="5" max="5" width="33.5703125" customWidth="1"/>
    <col min="6" max="6" width="16.42578125" customWidth="1"/>
    <col min="7" max="7" width="12.140625" customWidth="1"/>
    <col min="8" max="8" width="18.42578125" customWidth="1"/>
    <col min="9" max="9" width="9.42578125" customWidth="1"/>
    <col min="10" max="10" width="29.42578125" customWidth="1"/>
    <col min="11" max="11" width="13.42578125" customWidth="1"/>
    <col min="12" max="12" width="2.42578125" customWidth="1"/>
    <col min="13" max="13" width="2" customWidth="1"/>
    <col min="14" max="14" width="40.42578125" customWidth="1"/>
  </cols>
  <sheetData>
    <row r="1" spans="1:54" ht="15.75" thickBot="1" x14ac:dyDescent="0.3">
      <c r="A1" s="1"/>
      <c r="B1" s="1"/>
      <c r="C1" s="16"/>
      <c r="D1" s="1"/>
      <c r="E1" s="1"/>
      <c r="F1" s="1"/>
      <c r="G1" s="1"/>
      <c r="H1" s="1"/>
      <c r="I1" s="1"/>
      <c r="L1" s="1"/>
    </row>
    <row r="2" spans="1:54" ht="15.75" thickBot="1" x14ac:dyDescent="0.3">
      <c r="A2" s="1"/>
      <c r="B2" s="26"/>
      <c r="C2" s="27"/>
      <c r="D2" s="28"/>
      <c r="E2" s="28"/>
      <c r="F2" s="28"/>
      <c r="G2" s="28"/>
      <c r="H2" s="28"/>
      <c r="I2" s="28"/>
      <c r="J2" s="73"/>
      <c r="K2" s="73"/>
      <c r="L2" s="29"/>
    </row>
    <row r="3" spans="1:54" ht="21" thickBot="1" x14ac:dyDescent="0.35">
      <c r="A3" s="1"/>
      <c r="B3" s="75"/>
      <c r="C3" s="594" t="s">
        <v>240</v>
      </c>
      <c r="D3" s="595"/>
      <c r="E3" s="595"/>
      <c r="F3" s="595"/>
      <c r="G3" s="595"/>
      <c r="H3" s="595"/>
      <c r="I3" s="595"/>
      <c r="J3" s="595"/>
      <c r="K3" s="596"/>
      <c r="L3" s="77"/>
    </row>
    <row r="4" spans="1:54" ht="15" customHeight="1" x14ac:dyDescent="0.25">
      <c r="A4" s="1"/>
      <c r="B4" s="30"/>
      <c r="C4" s="785" t="s">
        <v>804</v>
      </c>
      <c r="D4" s="785"/>
      <c r="E4" s="785"/>
      <c r="F4" s="785"/>
      <c r="G4" s="785"/>
      <c r="H4" s="785"/>
      <c r="I4" s="785"/>
      <c r="J4" s="785"/>
      <c r="K4" s="785"/>
      <c r="L4" s="31"/>
    </row>
    <row r="5" spans="1:54" ht="15" customHeight="1" x14ac:dyDescent="0.25">
      <c r="A5" s="1"/>
      <c r="B5" s="30"/>
      <c r="C5" s="769" t="s">
        <v>822</v>
      </c>
      <c r="D5" s="769"/>
      <c r="E5" s="769"/>
      <c r="F5" s="769"/>
      <c r="G5" s="769"/>
      <c r="H5" s="769"/>
      <c r="I5" s="769"/>
      <c r="J5" s="769"/>
      <c r="K5" s="769"/>
      <c r="L5" s="31"/>
    </row>
    <row r="6" spans="1:54" x14ac:dyDescent="0.25">
      <c r="A6" s="1"/>
      <c r="B6" s="30"/>
      <c r="C6" s="32"/>
      <c r="D6" s="33"/>
      <c r="E6" s="33"/>
      <c r="F6" s="33"/>
      <c r="G6" s="33"/>
      <c r="H6" s="33"/>
      <c r="I6" s="33"/>
      <c r="J6" s="76"/>
      <c r="K6" s="76"/>
      <c r="L6" s="31"/>
    </row>
    <row r="7" spans="1:54" ht="29.25" customHeight="1" thickBot="1" x14ac:dyDescent="0.3">
      <c r="A7" s="1"/>
      <c r="B7" s="30"/>
      <c r="C7" s="32"/>
      <c r="D7" s="742" t="s">
        <v>832</v>
      </c>
      <c r="E7" s="742"/>
      <c r="F7" s="742" t="s">
        <v>785</v>
      </c>
      <c r="G7" s="742"/>
      <c r="H7" s="752" t="s">
        <v>244</v>
      </c>
      <c r="I7" s="752"/>
      <c r="J7" s="91" t="s">
        <v>245</v>
      </c>
      <c r="K7" s="91" t="s">
        <v>226</v>
      </c>
      <c r="L7" s="31"/>
    </row>
    <row r="8" spans="1:54" ht="40.5" customHeight="1" thickBot="1" x14ac:dyDescent="0.3">
      <c r="A8" s="1"/>
      <c r="B8" s="35"/>
      <c r="C8" s="382" t="s">
        <v>926</v>
      </c>
      <c r="D8" s="753" t="s">
        <v>988</v>
      </c>
      <c r="E8" s="739"/>
      <c r="F8" s="740" t="s">
        <v>810</v>
      </c>
      <c r="G8" s="741"/>
      <c r="H8" s="753" t="s">
        <v>993</v>
      </c>
      <c r="I8" s="739"/>
      <c r="J8" s="464" t="s">
        <v>918</v>
      </c>
      <c r="K8" s="21" t="s">
        <v>220</v>
      </c>
      <c r="L8" s="36"/>
    </row>
    <row r="9" spans="1:54" ht="78" customHeight="1" thickBot="1" x14ac:dyDescent="0.3">
      <c r="A9" s="1"/>
      <c r="B9" s="35"/>
      <c r="C9" s="90"/>
      <c r="D9" s="753" t="s">
        <v>989</v>
      </c>
      <c r="E9" s="739"/>
      <c r="F9" s="740" t="s">
        <v>811</v>
      </c>
      <c r="G9" s="741"/>
      <c r="H9" s="738" t="s">
        <v>994</v>
      </c>
      <c r="I9" s="739"/>
      <c r="J9" s="464" t="s">
        <v>995</v>
      </c>
      <c r="K9" s="22" t="s">
        <v>221</v>
      </c>
      <c r="L9" s="36"/>
    </row>
    <row r="10" spans="1:54" ht="72" customHeight="1" thickBot="1" x14ac:dyDescent="0.3">
      <c r="A10" s="1"/>
      <c r="B10" s="35"/>
      <c r="C10" s="90"/>
      <c r="D10" s="753" t="s">
        <v>990</v>
      </c>
      <c r="E10" s="739"/>
      <c r="F10" s="740" t="s">
        <v>919</v>
      </c>
      <c r="G10" s="741"/>
      <c r="H10" s="738" t="s">
        <v>997</v>
      </c>
      <c r="I10" s="739"/>
      <c r="J10" s="464" t="s">
        <v>996</v>
      </c>
      <c r="K10" s="22" t="s">
        <v>221</v>
      </c>
      <c r="L10" s="36"/>
    </row>
    <row r="11" spans="1:54" ht="40.5" customHeight="1" thickBot="1" x14ac:dyDescent="0.3">
      <c r="A11" s="1"/>
      <c r="B11" s="35"/>
      <c r="C11" s="90"/>
      <c r="D11" s="753" t="s">
        <v>991</v>
      </c>
      <c r="E11" s="739"/>
      <c r="F11" s="740" t="s">
        <v>809</v>
      </c>
      <c r="G11" s="741"/>
      <c r="H11" s="738" t="s">
        <v>998</v>
      </c>
      <c r="I11" s="739"/>
      <c r="J11" s="540" t="s">
        <v>999</v>
      </c>
      <c r="K11" s="541" t="s">
        <v>864</v>
      </c>
      <c r="L11" s="36"/>
    </row>
    <row r="12" spans="1:54" ht="114" customHeight="1" thickBot="1" x14ac:dyDescent="0.3">
      <c r="A12" s="1"/>
      <c r="B12" s="35"/>
      <c r="C12" s="90"/>
      <c r="D12" s="759" t="s">
        <v>992</v>
      </c>
      <c r="E12" s="760"/>
      <c r="F12" s="740" t="s">
        <v>809</v>
      </c>
      <c r="G12" s="741"/>
      <c r="H12" s="738" t="s">
        <v>1002</v>
      </c>
      <c r="I12" s="739"/>
      <c r="J12" s="464" t="s">
        <v>1003</v>
      </c>
      <c r="K12" s="22" t="s">
        <v>221</v>
      </c>
      <c r="L12" s="36"/>
    </row>
    <row r="13" spans="1:54" ht="147" customHeight="1" thickBot="1" x14ac:dyDescent="0.3">
      <c r="A13" s="1"/>
      <c r="B13" s="35"/>
      <c r="C13" s="90"/>
      <c r="D13" s="761"/>
      <c r="E13" s="762"/>
      <c r="F13" s="740" t="s">
        <v>809</v>
      </c>
      <c r="G13" s="741"/>
      <c r="H13" s="754" t="s">
        <v>1000</v>
      </c>
      <c r="I13" s="755"/>
      <c r="J13" s="464" t="s">
        <v>1001</v>
      </c>
      <c r="K13" s="22" t="s">
        <v>221</v>
      </c>
      <c r="L13" s="36"/>
    </row>
    <row r="14" spans="1:54" s="8" customFormat="1" ht="18.75" customHeight="1" thickBot="1" x14ac:dyDescent="0.3">
      <c r="A14" s="16"/>
      <c r="B14" s="35"/>
      <c r="C14" s="88"/>
      <c r="D14" s="37"/>
      <c r="E14" s="37"/>
      <c r="F14" s="37"/>
      <c r="G14" s="37"/>
      <c r="H14" s="37"/>
      <c r="I14" s="37"/>
      <c r="J14" s="97" t="s">
        <v>241</v>
      </c>
      <c r="K14" s="99" t="s">
        <v>221</v>
      </c>
      <c r="L14" s="36"/>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18.75" customHeight="1" x14ac:dyDescent="0.25">
      <c r="A15" s="16"/>
      <c r="B15" s="35"/>
      <c r="C15" s="88"/>
      <c r="D15" s="37"/>
      <c r="E15" s="37"/>
      <c r="F15" s="37"/>
      <c r="G15" s="37"/>
      <c r="H15" s="37"/>
      <c r="I15" s="37"/>
      <c r="J15" s="98"/>
      <c r="K15" s="32"/>
      <c r="L15" s="36"/>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ht="15.75" thickBot="1" x14ac:dyDescent="0.3">
      <c r="A16" s="16"/>
      <c r="B16" s="35"/>
      <c r="C16" s="88"/>
      <c r="D16" s="790" t="s">
        <v>264</v>
      </c>
      <c r="E16" s="790"/>
      <c r="F16" s="790"/>
      <c r="G16" s="790"/>
      <c r="H16" s="790"/>
      <c r="I16" s="790"/>
      <c r="J16" s="790"/>
      <c r="K16" s="790"/>
      <c r="L16" s="3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ht="15.75" thickBot="1" x14ac:dyDescent="0.3">
      <c r="A17" s="16"/>
      <c r="B17" s="35"/>
      <c r="C17" s="88"/>
      <c r="D17" s="69" t="s">
        <v>57</v>
      </c>
      <c r="E17" s="786" t="s">
        <v>922</v>
      </c>
      <c r="F17" s="787"/>
      <c r="G17" s="787"/>
      <c r="H17" s="787"/>
      <c r="I17" s="787"/>
      <c r="J17" s="788"/>
      <c r="K17" s="37"/>
      <c r="L17" s="36"/>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15.75" thickBot="1" x14ac:dyDescent="0.3">
      <c r="A18" s="16"/>
      <c r="B18" s="35"/>
      <c r="C18" s="88"/>
      <c r="D18" s="69" t="s">
        <v>59</v>
      </c>
      <c r="E18" s="789" t="s">
        <v>923</v>
      </c>
      <c r="F18" s="757"/>
      <c r="G18" s="757"/>
      <c r="H18" s="757"/>
      <c r="I18" s="757"/>
      <c r="J18" s="758"/>
      <c r="K18" s="37"/>
      <c r="L18" s="36"/>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13.5" customHeight="1" x14ac:dyDescent="0.25">
      <c r="A19" s="16"/>
      <c r="B19" s="35"/>
      <c r="C19" s="88"/>
      <c r="D19" s="37"/>
      <c r="E19" s="37"/>
      <c r="F19" s="37"/>
      <c r="G19" s="37"/>
      <c r="H19" s="37"/>
      <c r="I19" s="37"/>
      <c r="J19" s="37"/>
      <c r="K19" s="37"/>
      <c r="L19" s="36"/>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30.75" customHeight="1" thickBot="1" x14ac:dyDescent="0.3">
      <c r="A20" s="16"/>
      <c r="B20" s="35"/>
      <c r="C20" s="775" t="s">
        <v>774</v>
      </c>
      <c r="D20" s="775"/>
      <c r="E20" s="775"/>
      <c r="F20" s="775"/>
      <c r="G20" s="775"/>
      <c r="H20" s="775"/>
      <c r="I20" s="775"/>
      <c r="J20" s="775"/>
      <c r="K20" s="76"/>
      <c r="L20" s="36"/>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30.75" customHeight="1" x14ac:dyDescent="0.25">
      <c r="A21" s="16"/>
      <c r="B21" s="35"/>
      <c r="C21" s="89"/>
      <c r="D21" s="743" t="s">
        <v>927</v>
      </c>
      <c r="E21" s="744"/>
      <c r="F21" s="744"/>
      <c r="G21" s="744"/>
      <c r="H21" s="744"/>
      <c r="I21" s="744"/>
      <c r="J21" s="744"/>
      <c r="K21" s="745"/>
      <c r="L21" s="36"/>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ht="30.75" customHeight="1" x14ac:dyDescent="0.25">
      <c r="A22" s="16"/>
      <c r="B22" s="35"/>
      <c r="C22" s="89"/>
      <c r="D22" s="746"/>
      <c r="E22" s="747"/>
      <c r="F22" s="747"/>
      <c r="G22" s="747"/>
      <c r="H22" s="747"/>
      <c r="I22" s="747"/>
      <c r="J22" s="747"/>
      <c r="K22" s="748"/>
      <c r="L22" s="36"/>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8" customFormat="1" ht="30.75" customHeight="1" x14ac:dyDescent="0.25">
      <c r="A23" s="16"/>
      <c r="B23" s="35"/>
      <c r="C23" s="89"/>
      <c r="D23" s="746"/>
      <c r="E23" s="747"/>
      <c r="F23" s="747"/>
      <c r="G23" s="747"/>
      <c r="H23" s="747"/>
      <c r="I23" s="747"/>
      <c r="J23" s="747"/>
      <c r="K23" s="748"/>
      <c r="L23" s="36"/>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s="8" customFormat="1" ht="30.75" customHeight="1" thickBot="1" x14ac:dyDescent="0.3">
      <c r="A24" s="16"/>
      <c r="B24" s="35"/>
      <c r="C24" s="89"/>
      <c r="D24" s="749"/>
      <c r="E24" s="750"/>
      <c r="F24" s="750"/>
      <c r="G24" s="750"/>
      <c r="H24" s="750"/>
      <c r="I24" s="750"/>
      <c r="J24" s="750"/>
      <c r="K24" s="751"/>
      <c r="L24" s="36"/>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row>
    <row r="25" spans="1:54" s="8" customFormat="1" x14ac:dyDescent="0.25">
      <c r="A25" s="16"/>
      <c r="B25" s="35"/>
      <c r="C25" s="89"/>
      <c r="D25" s="89"/>
      <c r="E25" s="89"/>
      <c r="F25" s="89"/>
      <c r="G25" s="89"/>
      <c r="H25" s="89"/>
      <c r="I25" s="89"/>
      <c r="J25" s="76"/>
      <c r="K25" s="76"/>
      <c r="L25" s="36"/>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row>
    <row r="26" spans="1:54" ht="25.5" customHeight="1" thickBot="1" x14ac:dyDescent="0.3">
      <c r="A26" s="1"/>
      <c r="B26" s="35"/>
      <c r="C26" s="38"/>
      <c r="D26" s="742" t="s">
        <v>832</v>
      </c>
      <c r="E26" s="742"/>
      <c r="F26" s="742" t="s">
        <v>785</v>
      </c>
      <c r="G26" s="742"/>
      <c r="H26" s="752" t="s">
        <v>244</v>
      </c>
      <c r="I26" s="752"/>
      <c r="J26" s="91" t="s">
        <v>245</v>
      </c>
      <c r="K26" s="91" t="s">
        <v>226</v>
      </c>
      <c r="L26" s="36"/>
    </row>
    <row r="27" spans="1:54" ht="40.5" customHeight="1" thickBot="1" x14ac:dyDescent="0.3">
      <c r="A27" s="1"/>
      <c r="B27" s="35"/>
      <c r="C27" s="382" t="s">
        <v>784</v>
      </c>
      <c r="D27" s="753" t="s">
        <v>988</v>
      </c>
      <c r="E27" s="739"/>
      <c r="F27" s="740" t="s">
        <v>810</v>
      </c>
      <c r="G27" s="741"/>
      <c r="H27" s="753" t="s">
        <v>993</v>
      </c>
      <c r="I27" s="739"/>
      <c r="J27" s="464" t="s">
        <v>918</v>
      </c>
      <c r="K27" s="21" t="s">
        <v>220</v>
      </c>
      <c r="L27" s="36"/>
    </row>
    <row r="28" spans="1:54" ht="120.75" thickBot="1" x14ac:dyDescent="0.3">
      <c r="A28" s="1"/>
      <c r="B28" s="35"/>
      <c r="C28" s="90"/>
      <c r="D28" s="753" t="s">
        <v>989</v>
      </c>
      <c r="E28" s="739"/>
      <c r="F28" s="740" t="s">
        <v>811</v>
      </c>
      <c r="G28" s="741"/>
      <c r="H28" s="738" t="s">
        <v>994</v>
      </c>
      <c r="I28" s="739"/>
      <c r="J28" s="464" t="s">
        <v>995</v>
      </c>
      <c r="K28" s="22" t="s">
        <v>221</v>
      </c>
      <c r="L28" s="36"/>
    </row>
    <row r="29" spans="1:54" ht="40.5" customHeight="1" thickBot="1" x14ac:dyDescent="0.3">
      <c r="A29" s="1"/>
      <c r="B29" s="35"/>
      <c r="C29" s="90"/>
      <c r="D29" s="753" t="s">
        <v>990</v>
      </c>
      <c r="E29" s="739"/>
      <c r="F29" s="740" t="s">
        <v>919</v>
      </c>
      <c r="G29" s="741"/>
      <c r="H29" s="738" t="s">
        <v>997</v>
      </c>
      <c r="I29" s="739"/>
      <c r="J29" s="464" t="s">
        <v>996</v>
      </c>
      <c r="K29" s="22" t="s">
        <v>221</v>
      </c>
      <c r="L29" s="36"/>
    </row>
    <row r="30" spans="1:54" ht="72" customHeight="1" thickBot="1" x14ac:dyDescent="0.3">
      <c r="A30" s="1"/>
      <c r="B30" s="35"/>
      <c r="C30" s="90"/>
      <c r="D30" s="753" t="s">
        <v>991</v>
      </c>
      <c r="E30" s="739"/>
      <c r="F30" s="740" t="s">
        <v>809</v>
      </c>
      <c r="G30" s="741"/>
      <c r="H30" s="738" t="s">
        <v>998</v>
      </c>
      <c r="I30" s="739"/>
      <c r="J30" s="540" t="s">
        <v>999</v>
      </c>
      <c r="K30" s="541" t="s">
        <v>864</v>
      </c>
      <c r="L30" s="36"/>
    </row>
    <row r="31" spans="1:54" ht="108.95" customHeight="1" thickBot="1" x14ac:dyDescent="0.3">
      <c r="A31" s="1"/>
      <c r="B31" s="35"/>
      <c r="C31" s="90"/>
      <c r="D31" s="759" t="s">
        <v>992</v>
      </c>
      <c r="E31" s="760"/>
      <c r="F31" s="740" t="s">
        <v>809</v>
      </c>
      <c r="G31" s="741"/>
      <c r="H31" s="738" t="s">
        <v>1002</v>
      </c>
      <c r="I31" s="739"/>
      <c r="J31" s="464" t="s">
        <v>1003</v>
      </c>
      <c r="K31" s="22" t="s">
        <v>221</v>
      </c>
      <c r="L31" s="36"/>
    </row>
    <row r="32" spans="1:54" ht="143.25" customHeight="1" thickBot="1" x14ac:dyDescent="0.3">
      <c r="A32" s="1"/>
      <c r="B32" s="35"/>
      <c r="C32" s="90"/>
      <c r="D32" s="761"/>
      <c r="E32" s="762"/>
      <c r="F32" s="740" t="s">
        <v>809</v>
      </c>
      <c r="G32" s="741"/>
      <c r="H32" s="754" t="s">
        <v>1000</v>
      </c>
      <c r="I32" s="755"/>
      <c r="J32" s="464" t="s">
        <v>1001</v>
      </c>
      <c r="K32" s="22" t="s">
        <v>221</v>
      </c>
      <c r="L32" s="36"/>
    </row>
    <row r="33" spans="1:12" ht="18.75" customHeight="1" thickBot="1" x14ac:dyDescent="0.3">
      <c r="A33" s="1"/>
      <c r="B33" s="35"/>
      <c r="C33" s="32"/>
      <c r="D33" s="32"/>
      <c r="E33" s="32"/>
      <c r="F33" s="32"/>
      <c r="G33" s="32"/>
      <c r="H33" s="32"/>
      <c r="I33" s="32"/>
      <c r="J33" s="464" t="s">
        <v>241</v>
      </c>
      <c r="K33" s="22" t="s">
        <v>221</v>
      </c>
      <c r="L33" s="36"/>
    </row>
    <row r="34" spans="1:12" ht="15.75" thickBot="1" x14ac:dyDescent="0.3">
      <c r="A34" s="1"/>
      <c r="B34" s="35"/>
      <c r="C34" s="32"/>
      <c r="D34" s="136" t="s">
        <v>264</v>
      </c>
      <c r="E34" s="76"/>
      <c r="F34" s="76"/>
      <c r="G34" s="76"/>
      <c r="H34" s="32"/>
      <c r="I34" s="32"/>
      <c r="J34" s="98"/>
      <c r="K34" s="32"/>
      <c r="L34" s="36"/>
    </row>
    <row r="35" spans="1:12" ht="15.75" thickBot="1" x14ac:dyDescent="0.3">
      <c r="A35" s="1"/>
      <c r="B35" s="35"/>
      <c r="C35" s="32"/>
      <c r="D35" s="69" t="s">
        <v>57</v>
      </c>
      <c r="E35" s="756" t="s">
        <v>920</v>
      </c>
      <c r="F35" s="757"/>
      <c r="G35" s="757"/>
      <c r="H35" s="757"/>
      <c r="I35" s="757"/>
      <c r="J35" s="758"/>
      <c r="K35" s="32"/>
      <c r="L35" s="36"/>
    </row>
    <row r="36" spans="1:12" ht="15.75" thickBot="1" x14ac:dyDescent="0.3">
      <c r="A36" s="1"/>
      <c r="B36" s="35"/>
      <c r="C36" s="32"/>
      <c r="D36" s="69" t="s">
        <v>59</v>
      </c>
      <c r="E36" s="756" t="s">
        <v>921</v>
      </c>
      <c r="F36" s="757"/>
      <c r="G36" s="757"/>
      <c r="H36" s="757"/>
      <c r="I36" s="757"/>
      <c r="J36" s="758"/>
      <c r="K36" s="32"/>
      <c r="L36" s="36"/>
    </row>
    <row r="37" spans="1:12" x14ac:dyDescent="0.25">
      <c r="A37" s="1"/>
      <c r="B37" s="35"/>
      <c r="C37" s="32"/>
      <c r="D37" s="32"/>
      <c r="E37" s="32"/>
      <c r="F37" s="32"/>
      <c r="G37" s="32"/>
      <c r="H37" s="32"/>
      <c r="I37" s="32"/>
      <c r="J37" s="98"/>
      <c r="K37" s="32"/>
      <c r="L37" s="36"/>
    </row>
    <row r="38" spans="1:12" ht="33" customHeight="1" thickBot="1" x14ac:dyDescent="0.3">
      <c r="A38" s="1"/>
      <c r="B38" s="35"/>
      <c r="C38" s="775" t="s">
        <v>774</v>
      </c>
      <c r="D38" s="775"/>
      <c r="E38" s="775"/>
      <c r="F38" s="775"/>
      <c r="G38" s="775"/>
      <c r="H38" s="775"/>
      <c r="I38" s="775"/>
      <c r="J38" s="775"/>
      <c r="K38" s="76"/>
      <c r="L38" s="36"/>
    </row>
    <row r="39" spans="1:12" ht="15" customHeight="1" x14ac:dyDescent="0.25">
      <c r="A39" s="1"/>
      <c r="B39" s="35"/>
      <c r="C39" s="89"/>
      <c r="D39" s="776" t="s">
        <v>1004</v>
      </c>
      <c r="E39" s="777"/>
      <c r="F39" s="777"/>
      <c r="G39" s="777"/>
      <c r="H39" s="777"/>
      <c r="I39" s="777"/>
      <c r="J39" s="777"/>
      <c r="K39" s="778"/>
      <c r="L39" s="36"/>
    </row>
    <row r="40" spans="1:12" ht="15" customHeight="1" x14ac:dyDescent="0.25">
      <c r="A40" s="1"/>
      <c r="B40" s="35"/>
      <c r="C40" s="89"/>
      <c r="D40" s="779"/>
      <c r="E40" s="780"/>
      <c r="F40" s="780"/>
      <c r="G40" s="780"/>
      <c r="H40" s="780"/>
      <c r="I40" s="780"/>
      <c r="J40" s="780"/>
      <c r="K40" s="781"/>
      <c r="L40" s="36"/>
    </row>
    <row r="41" spans="1:12" ht="15" customHeight="1" x14ac:dyDescent="0.25">
      <c r="A41" s="1"/>
      <c r="B41" s="35"/>
      <c r="C41" s="89"/>
      <c r="D41" s="779"/>
      <c r="E41" s="780"/>
      <c r="F41" s="780"/>
      <c r="G41" s="780"/>
      <c r="H41" s="780"/>
      <c r="I41" s="780"/>
      <c r="J41" s="780"/>
      <c r="K41" s="781"/>
      <c r="L41" s="36"/>
    </row>
    <row r="42" spans="1:12" ht="15" customHeight="1" x14ac:dyDescent="0.25">
      <c r="A42" s="1"/>
      <c r="B42" s="35"/>
      <c r="C42" s="89"/>
      <c r="D42" s="779"/>
      <c r="E42" s="780"/>
      <c r="F42" s="780"/>
      <c r="G42" s="780"/>
      <c r="H42" s="780"/>
      <c r="I42" s="780"/>
      <c r="J42" s="780"/>
      <c r="K42" s="781"/>
      <c r="L42" s="36"/>
    </row>
    <row r="43" spans="1:12" ht="15" customHeight="1" x14ac:dyDescent="0.25">
      <c r="A43" s="1"/>
      <c r="B43" s="35"/>
      <c r="C43" s="89"/>
      <c r="D43" s="779"/>
      <c r="E43" s="780"/>
      <c r="F43" s="780"/>
      <c r="G43" s="780"/>
      <c r="H43" s="780"/>
      <c r="I43" s="780"/>
      <c r="J43" s="780"/>
      <c r="K43" s="781"/>
      <c r="L43" s="36"/>
    </row>
    <row r="44" spans="1:12" ht="15" customHeight="1" x14ac:dyDescent="0.25">
      <c r="A44" s="1"/>
      <c r="B44" s="35"/>
      <c r="C44" s="89"/>
      <c r="D44" s="779"/>
      <c r="E44" s="780"/>
      <c r="F44" s="780"/>
      <c r="G44" s="780"/>
      <c r="H44" s="780"/>
      <c r="I44" s="780"/>
      <c r="J44" s="780"/>
      <c r="K44" s="781"/>
      <c r="L44" s="36"/>
    </row>
    <row r="45" spans="1:12" x14ac:dyDescent="0.25">
      <c r="A45" s="1"/>
      <c r="B45" s="35"/>
      <c r="C45" s="89"/>
      <c r="D45" s="779"/>
      <c r="E45" s="780"/>
      <c r="F45" s="780"/>
      <c r="G45" s="780"/>
      <c r="H45" s="780"/>
      <c r="I45" s="780"/>
      <c r="J45" s="780"/>
      <c r="K45" s="781"/>
      <c r="L45" s="36"/>
    </row>
    <row r="46" spans="1:12" ht="15.75" thickBot="1" x14ac:dyDescent="0.3">
      <c r="A46" s="1"/>
      <c r="B46" s="35"/>
      <c r="C46" s="89"/>
      <c r="D46" s="782"/>
      <c r="E46" s="783"/>
      <c r="F46" s="783"/>
      <c r="G46" s="783"/>
      <c r="H46" s="783"/>
      <c r="I46" s="783"/>
      <c r="J46" s="783"/>
      <c r="K46" s="784"/>
      <c r="L46" s="36"/>
    </row>
    <row r="47" spans="1:12" x14ac:dyDescent="0.25">
      <c r="A47" s="1"/>
      <c r="B47" s="35"/>
      <c r="C47" s="32"/>
      <c r="D47" s="32"/>
      <c r="E47" s="32"/>
      <c r="F47" s="32"/>
      <c r="G47" s="32"/>
      <c r="H47" s="32"/>
      <c r="I47" s="32"/>
      <c r="J47" s="98"/>
      <c r="K47" s="32"/>
      <c r="L47" s="36"/>
    </row>
    <row r="48" spans="1:12" ht="8.4499999999999993" customHeight="1" x14ac:dyDescent="0.25">
      <c r="A48" s="1"/>
      <c r="B48" s="35"/>
      <c r="C48" s="32"/>
      <c r="D48" s="32"/>
      <c r="E48" s="32"/>
      <c r="F48" s="32"/>
      <c r="G48" s="32"/>
      <c r="H48" s="32"/>
      <c r="I48" s="32"/>
      <c r="J48" s="98"/>
      <c r="K48" s="32"/>
      <c r="L48" s="36"/>
    </row>
    <row r="49" spans="1:54" ht="25.5" customHeight="1" thickBot="1" x14ac:dyDescent="0.3">
      <c r="A49" s="1"/>
      <c r="B49" s="35"/>
      <c r="C49" s="38"/>
      <c r="D49" s="742" t="s">
        <v>832</v>
      </c>
      <c r="E49" s="742"/>
      <c r="F49" s="742" t="s">
        <v>785</v>
      </c>
      <c r="G49" s="742"/>
      <c r="H49" s="752" t="s">
        <v>244</v>
      </c>
      <c r="I49" s="752"/>
      <c r="J49" s="91" t="s">
        <v>245</v>
      </c>
      <c r="K49" s="91" t="s">
        <v>226</v>
      </c>
      <c r="L49" s="36"/>
    </row>
    <row r="50" spans="1:54" ht="40.5" customHeight="1" thickBot="1" x14ac:dyDescent="0.3">
      <c r="A50" s="1"/>
      <c r="B50" s="35"/>
      <c r="C50" s="773" t="s">
        <v>783</v>
      </c>
      <c r="D50" s="740"/>
      <c r="E50" s="741"/>
      <c r="F50" s="740"/>
      <c r="G50" s="741"/>
      <c r="H50" s="740"/>
      <c r="I50" s="741"/>
      <c r="J50" s="95"/>
      <c r="K50" s="95"/>
      <c r="L50" s="36"/>
    </row>
    <row r="51" spans="1:54" ht="40.5" customHeight="1" thickBot="1" x14ac:dyDescent="0.3">
      <c r="A51" s="1"/>
      <c r="B51" s="35"/>
      <c r="C51" s="773"/>
      <c r="D51" s="740"/>
      <c r="E51" s="741"/>
      <c r="F51" s="740"/>
      <c r="G51" s="741"/>
      <c r="H51" s="740"/>
      <c r="I51" s="741"/>
      <c r="J51" s="95"/>
      <c r="K51" s="95"/>
      <c r="L51" s="36"/>
    </row>
    <row r="52" spans="1:54" ht="48" customHeight="1" thickBot="1" x14ac:dyDescent="0.3">
      <c r="A52" s="1"/>
      <c r="B52" s="35"/>
      <c r="C52" s="773"/>
      <c r="D52" s="740"/>
      <c r="E52" s="741"/>
      <c r="F52" s="740"/>
      <c r="G52" s="741"/>
      <c r="H52" s="740"/>
      <c r="I52" s="741"/>
      <c r="J52" s="95"/>
      <c r="K52" s="95"/>
      <c r="L52" s="36"/>
    </row>
    <row r="53" spans="1:54" ht="26.25" customHeight="1" thickBot="1" x14ac:dyDescent="0.3">
      <c r="A53" s="1"/>
      <c r="B53" s="35"/>
      <c r="C53" s="773"/>
      <c r="D53" s="32"/>
      <c r="E53" s="32"/>
      <c r="F53" s="32"/>
      <c r="G53" s="32"/>
      <c r="H53" s="32"/>
      <c r="I53" s="32"/>
      <c r="J53" s="97" t="s">
        <v>241</v>
      </c>
      <c r="K53" s="99"/>
      <c r="L53" s="36"/>
    </row>
    <row r="54" spans="1:54" ht="15.75" thickBot="1" x14ac:dyDescent="0.3">
      <c r="A54" s="1"/>
      <c r="B54" s="35"/>
      <c r="C54" s="32"/>
      <c r="D54" s="136" t="s">
        <v>264</v>
      </c>
      <c r="E54" s="76"/>
      <c r="F54" s="76"/>
      <c r="G54" s="76"/>
      <c r="H54" s="32"/>
      <c r="I54" s="32"/>
      <c r="J54" s="98"/>
      <c r="K54" s="32"/>
      <c r="L54" s="36"/>
    </row>
    <row r="55" spans="1:54" ht="15.75" thickBot="1" x14ac:dyDescent="0.3">
      <c r="A55" s="1"/>
      <c r="B55" s="35"/>
      <c r="C55" s="32"/>
      <c r="D55" s="69" t="s">
        <v>57</v>
      </c>
      <c r="E55" s="756"/>
      <c r="F55" s="757"/>
      <c r="G55" s="757"/>
      <c r="H55" s="757"/>
      <c r="I55" s="757"/>
      <c r="J55" s="758"/>
      <c r="K55" s="32"/>
      <c r="L55" s="36"/>
    </row>
    <row r="56" spans="1:54" ht="15.75" thickBot="1" x14ac:dyDescent="0.3">
      <c r="A56" s="1"/>
      <c r="B56" s="35"/>
      <c r="C56" s="32"/>
      <c r="D56" s="69" t="s">
        <v>59</v>
      </c>
      <c r="E56" s="756"/>
      <c r="F56" s="757"/>
      <c r="G56" s="757"/>
      <c r="H56" s="757"/>
      <c r="I56" s="757"/>
      <c r="J56" s="758"/>
      <c r="K56" s="32"/>
      <c r="L56" s="36"/>
    </row>
    <row r="57" spans="1:54" ht="15.75" thickBot="1" x14ac:dyDescent="0.3">
      <c r="A57" s="1"/>
      <c r="B57" s="35"/>
      <c r="C57" s="32"/>
      <c r="D57" s="69"/>
      <c r="E57" s="32"/>
      <c r="F57" s="32"/>
      <c r="G57" s="32"/>
      <c r="H57" s="32"/>
      <c r="I57" s="32"/>
      <c r="J57" s="32"/>
      <c r="K57" s="32"/>
      <c r="L57" s="36"/>
    </row>
    <row r="58" spans="1:54" ht="191.25" customHeight="1" thickBot="1" x14ac:dyDescent="0.3">
      <c r="A58" s="1"/>
      <c r="B58" s="35"/>
      <c r="C58" s="774" t="s">
        <v>246</v>
      </c>
      <c r="D58" s="774"/>
      <c r="E58" s="774"/>
      <c r="F58" s="364"/>
      <c r="G58" s="365"/>
      <c r="H58" s="362"/>
      <c r="I58" s="362"/>
      <c r="J58" s="362"/>
      <c r="K58" s="363"/>
      <c r="L58" s="36"/>
    </row>
    <row r="59" spans="1:54" s="8" customFormat="1" ht="18.75" customHeight="1" x14ac:dyDescent="0.25">
      <c r="A59" s="16"/>
      <c r="B59" s="35"/>
      <c r="C59" s="39"/>
      <c r="D59" s="39"/>
      <c r="E59" s="39"/>
      <c r="F59" s="39"/>
      <c r="G59" s="39"/>
      <c r="H59" s="39"/>
      <c r="I59" s="39"/>
      <c r="J59" s="76"/>
      <c r="K59" s="76"/>
      <c r="L59" s="36"/>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row>
    <row r="60" spans="1:54" s="8" customFormat="1" ht="15.75" customHeight="1" thickBot="1" x14ac:dyDescent="0.3">
      <c r="A60" s="16"/>
      <c r="B60" s="35"/>
      <c r="C60" s="32"/>
      <c r="D60" s="368" t="s">
        <v>805</v>
      </c>
      <c r="E60" s="33"/>
      <c r="F60" s="33"/>
      <c r="G60" s="33"/>
      <c r="H60" s="33"/>
      <c r="I60" s="68" t="s">
        <v>219</v>
      </c>
      <c r="J60" s="76"/>
      <c r="K60" s="76"/>
      <c r="L60" s="36"/>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row>
    <row r="61" spans="1:54" s="8" customFormat="1" ht="78" customHeight="1" x14ac:dyDescent="0.25">
      <c r="A61" s="16"/>
      <c r="B61" s="35"/>
      <c r="C61" s="383" t="s">
        <v>807</v>
      </c>
      <c r="D61" s="770" t="s">
        <v>806</v>
      </c>
      <c r="E61" s="771"/>
      <c r="F61" s="772"/>
      <c r="G61" s="33"/>
      <c r="H61" s="21" t="s">
        <v>220</v>
      </c>
      <c r="I61" s="770" t="s">
        <v>274</v>
      </c>
      <c r="J61" s="771"/>
      <c r="K61" s="772"/>
      <c r="L61" s="36"/>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row>
    <row r="62" spans="1:54" s="8" customFormat="1" ht="54.75" customHeight="1" x14ac:dyDescent="0.25">
      <c r="A62" s="16"/>
      <c r="B62" s="35"/>
      <c r="C62" s="384" t="s">
        <v>808</v>
      </c>
      <c r="D62" s="763" t="s">
        <v>813</v>
      </c>
      <c r="E62" s="764"/>
      <c r="F62" s="765"/>
      <c r="G62" s="33"/>
      <c r="H62" s="22" t="s">
        <v>221</v>
      </c>
      <c r="I62" s="763" t="s">
        <v>275</v>
      </c>
      <c r="J62" s="764"/>
      <c r="K62" s="765"/>
      <c r="L62" s="36"/>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row>
    <row r="63" spans="1:54" s="8" customFormat="1" ht="58.5" customHeight="1" x14ac:dyDescent="0.25">
      <c r="A63" s="16"/>
      <c r="B63" s="35"/>
      <c r="C63" s="384" t="s">
        <v>809</v>
      </c>
      <c r="D63" s="763" t="s">
        <v>814</v>
      </c>
      <c r="E63" s="764"/>
      <c r="F63" s="765"/>
      <c r="G63" s="33"/>
      <c r="H63" s="22" t="s">
        <v>222</v>
      </c>
      <c r="I63" s="763" t="s">
        <v>276</v>
      </c>
      <c r="J63" s="764"/>
      <c r="K63" s="765"/>
      <c r="L63" s="36"/>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row>
    <row r="64" spans="1:54" ht="60" customHeight="1" x14ac:dyDescent="0.25">
      <c r="A64" s="1"/>
      <c r="B64" s="35"/>
      <c r="C64" s="384" t="s">
        <v>810</v>
      </c>
      <c r="D64" s="763" t="s">
        <v>815</v>
      </c>
      <c r="E64" s="764"/>
      <c r="F64" s="765"/>
      <c r="G64" s="33"/>
      <c r="H64" s="22" t="s">
        <v>223</v>
      </c>
      <c r="I64" s="763" t="s">
        <v>277</v>
      </c>
      <c r="J64" s="764"/>
      <c r="K64" s="765"/>
      <c r="L64" s="36"/>
    </row>
    <row r="65" spans="1:12" ht="54" customHeight="1" x14ac:dyDescent="0.25">
      <c r="A65" s="1"/>
      <c r="B65" s="30"/>
      <c r="C65" s="384" t="s">
        <v>811</v>
      </c>
      <c r="D65" s="763" t="s">
        <v>816</v>
      </c>
      <c r="E65" s="764"/>
      <c r="F65" s="765"/>
      <c r="G65" s="33"/>
      <c r="H65" s="22" t="s">
        <v>224</v>
      </c>
      <c r="I65" s="763" t="s">
        <v>278</v>
      </c>
      <c r="J65" s="764"/>
      <c r="K65" s="765"/>
      <c r="L65" s="31"/>
    </row>
    <row r="66" spans="1:12" ht="61.5" customHeight="1" thickBot="1" x14ac:dyDescent="0.3">
      <c r="A66" s="1"/>
      <c r="B66" s="30"/>
      <c r="C66" s="384" t="s">
        <v>812</v>
      </c>
      <c r="D66" s="763" t="s">
        <v>817</v>
      </c>
      <c r="E66" s="764"/>
      <c r="F66" s="765"/>
      <c r="G66" s="33"/>
      <c r="H66" s="23" t="s">
        <v>225</v>
      </c>
      <c r="I66" s="766" t="s">
        <v>279</v>
      </c>
      <c r="J66" s="767"/>
      <c r="K66" s="768"/>
      <c r="L66" s="31"/>
    </row>
    <row r="67" spans="1:12" ht="61.5" customHeight="1" x14ac:dyDescent="0.25">
      <c r="A67" s="1"/>
      <c r="B67" s="30"/>
      <c r="C67" s="385" t="s">
        <v>818</v>
      </c>
      <c r="D67" s="763" t="s">
        <v>820</v>
      </c>
      <c r="E67" s="764"/>
      <c r="F67" s="765"/>
      <c r="G67" s="30"/>
      <c r="H67" s="137"/>
      <c r="I67" s="369"/>
      <c r="J67" s="369"/>
      <c r="K67" s="369"/>
      <c r="L67" s="31"/>
    </row>
    <row r="68" spans="1:12" ht="61.5" customHeight="1" thickBot="1" x14ac:dyDescent="0.3">
      <c r="A68" s="1"/>
      <c r="B68" s="351"/>
      <c r="C68" s="386" t="s">
        <v>819</v>
      </c>
      <c r="D68" s="766" t="s">
        <v>821</v>
      </c>
      <c r="E68" s="767"/>
      <c r="F68" s="768"/>
      <c r="G68" s="30"/>
      <c r="H68" s="137"/>
      <c r="I68" s="369"/>
      <c r="J68" s="369"/>
      <c r="K68" s="369"/>
      <c r="L68" s="31"/>
    </row>
    <row r="69" spans="1:12" ht="15.75" thickBot="1" x14ac:dyDescent="0.3">
      <c r="A69" s="1"/>
      <c r="B69" s="40"/>
      <c r="C69" s="41"/>
      <c r="D69" s="42"/>
      <c r="E69" s="42"/>
      <c r="F69" s="42"/>
      <c r="G69" s="42"/>
      <c r="H69" s="42"/>
      <c r="I69" s="42"/>
      <c r="J69" s="94"/>
      <c r="K69" s="94"/>
      <c r="L69" s="43"/>
    </row>
    <row r="70" spans="1:12" ht="50.25" customHeight="1" x14ac:dyDescent="0.25">
      <c r="A70" s="1"/>
      <c r="C70"/>
    </row>
    <row r="71" spans="1:12" ht="50.25" customHeight="1" x14ac:dyDescent="0.25">
      <c r="A71" s="1"/>
      <c r="C71"/>
    </row>
    <row r="72" spans="1:12" ht="49.5" customHeight="1" x14ac:dyDescent="0.25">
      <c r="A72" s="1"/>
      <c r="C72"/>
    </row>
    <row r="73" spans="1:12" ht="50.25" customHeight="1" x14ac:dyDescent="0.25">
      <c r="A73" s="1"/>
      <c r="C73"/>
    </row>
    <row r="74" spans="1:12" ht="50.25" customHeight="1" x14ac:dyDescent="0.25">
      <c r="A74" s="1"/>
      <c r="C74"/>
    </row>
    <row r="75" spans="1:12" ht="50.25" customHeight="1" x14ac:dyDescent="0.25">
      <c r="A75" s="1"/>
      <c r="C75"/>
    </row>
    <row r="76" spans="1:12" x14ac:dyDescent="0.25">
      <c r="A76" s="1"/>
      <c r="C76"/>
    </row>
    <row r="77" spans="1:12" x14ac:dyDescent="0.25">
      <c r="A77" s="1"/>
      <c r="C77"/>
    </row>
    <row r="78" spans="1:12" x14ac:dyDescent="0.25">
      <c r="A78" s="1"/>
      <c r="C78"/>
    </row>
    <row r="79" spans="1:12" x14ac:dyDescent="0.25">
      <c r="C79"/>
    </row>
    <row r="80" spans="1:12" x14ac:dyDescent="0.25">
      <c r="C80"/>
    </row>
    <row r="81" spans="3:3" x14ac:dyDescent="0.25">
      <c r="C81"/>
    </row>
    <row r="82" spans="3:3" x14ac:dyDescent="0.25">
      <c r="C82"/>
    </row>
    <row r="83" spans="3:3" x14ac:dyDescent="0.25">
      <c r="C83"/>
    </row>
    <row r="84" spans="3:3" x14ac:dyDescent="0.25">
      <c r="C84"/>
    </row>
    <row r="85" spans="3:3" x14ac:dyDescent="0.25">
      <c r="C85"/>
    </row>
    <row r="86" spans="3:3" x14ac:dyDescent="0.25">
      <c r="C86"/>
    </row>
    <row r="87" spans="3:3" x14ac:dyDescent="0.25">
      <c r="C87"/>
    </row>
    <row r="88" spans="3:3" x14ac:dyDescent="0.25">
      <c r="C88"/>
    </row>
    <row r="89" spans="3:3" x14ac:dyDescent="0.25">
      <c r="C89"/>
    </row>
    <row r="90" spans="3:3" x14ac:dyDescent="0.25">
      <c r="C90"/>
    </row>
    <row r="91" spans="3:3" x14ac:dyDescent="0.25">
      <c r="C91"/>
    </row>
    <row r="92" spans="3:3" x14ac:dyDescent="0.25">
      <c r="C92"/>
    </row>
    <row r="93" spans="3:3" x14ac:dyDescent="0.25">
      <c r="C93"/>
    </row>
    <row r="94" spans="3:3" x14ac:dyDescent="0.25">
      <c r="C94"/>
    </row>
    <row r="95" spans="3:3" x14ac:dyDescent="0.25">
      <c r="C95"/>
    </row>
    <row r="96" spans="3: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row r="111" spans="3:3" x14ac:dyDescent="0.25">
      <c r="C111"/>
    </row>
    <row r="112" spans="3:3" x14ac:dyDescent="0.25">
      <c r="C112"/>
    </row>
    <row r="113" spans="3:3" x14ac:dyDescent="0.25">
      <c r="C113"/>
    </row>
    <row r="114" spans="3:3" x14ac:dyDescent="0.25">
      <c r="C114"/>
    </row>
    <row r="115" spans="3:3" x14ac:dyDescent="0.25">
      <c r="C115"/>
    </row>
    <row r="116" spans="3:3" x14ac:dyDescent="0.25">
      <c r="C116"/>
    </row>
    <row r="117" spans="3:3" x14ac:dyDescent="0.25">
      <c r="C117"/>
    </row>
  </sheetData>
  <mergeCells count="82">
    <mergeCell ref="C3:K3"/>
    <mergeCell ref="C4:K4"/>
    <mergeCell ref="C20:J20"/>
    <mergeCell ref="D7:E7"/>
    <mergeCell ref="H7:I7"/>
    <mergeCell ref="E17:J17"/>
    <mergeCell ref="E18:J18"/>
    <mergeCell ref="D16:K16"/>
    <mergeCell ref="F7:G7"/>
    <mergeCell ref="D8:E8"/>
    <mergeCell ref="F8:G8"/>
    <mergeCell ref="H8:I8"/>
    <mergeCell ref="D9:E9"/>
    <mergeCell ref="F9:G9"/>
    <mergeCell ref="H9:I9"/>
    <mergeCell ref="C38:J38"/>
    <mergeCell ref="D39:K46"/>
    <mergeCell ref="D27:E27"/>
    <mergeCell ref="D28:E28"/>
    <mergeCell ref="D29:E29"/>
    <mergeCell ref="F29:G29"/>
    <mergeCell ref="H29:I29"/>
    <mergeCell ref="D30:E30"/>
    <mergeCell ref="H28:I28"/>
    <mergeCell ref="F30:G30"/>
    <mergeCell ref="F31:G31"/>
    <mergeCell ref="H31:I31"/>
    <mergeCell ref="F32:G32"/>
    <mergeCell ref="E36:J36"/>
    <mergeCell ref="D31:E32"/>
    <mergeCell ref="F28:G28"/>
    <mergeCell ref="I66:K66"/>
    <mergeCell ref="H51:I51"/>
    <mergeCell ref="I61:K61"/>
    <mergeCell ref="I62:K62"/>
    <mergeCell ref="I63:K63"/>
    <mergeCell ref="I64:K64"/>
    <mergeCell ref="I65:K65"/>
    <mergeCell ref="E56:J56"/>
    <mergeCell ref="D51:E51"/>
    <mergeCell ref="H52:I52"/>
    <mergeCell ref="E55:J55"/>
    <mergeCell ref="C58:E58"/>
    <mergeCell ref="F52:G52"/>
    <mergeCell ref="D67:F67"/>
    <mergeCell ref="D68:F68"/>
    <mergeCell ref="C5:K5"/>
    <mergeCell ref="D62:F62"/>
    <mergeCell ref="D63:F63"/>
    <mergeCell ref="D64:F64"/>
    <mergeCell ref="D65:F65"/>
    <mergeCell ref="D66:F66"/>
    <mergeCell ref="H27:I27"/>
    <mergeCell ref="D61:F61"/>
    <mergeCell ref="C50:C53"/>
    <mergeCell ref="F50:G50"/>
    <mergeCell ref="F51:G51"/>
    <mergeCell ref="D49:E49"/>
    <mergeCell ref="D52:E52"/>
    <mergeCell ref="H49:I49"/>
    <mergeCell ref="D50:E50"/>
    <mergeCell ref="H50:I50"/>
    <mergeCell ref="F49:G49"/>
    <mergeCell ref="D10:E10"/>
    <mergeCell ref="F10:G10"/>
    <mergeCell ref="H10:I10"/>
    <mergeCell ref="D11:E11"/>
    <mergeCell ref="F11:G11"/>
    <mergeCell ref="H11:I11"/>
    <mergeCell ref="F12:G12"/>
    <mergeCell ref="H12:I12"/>
    <mergeCell ref="F13:G13"/>
    <mergeCell ref="H13:I13"/>
    <mergeCell ref="H32:I32"/>
    <mergeCell ref="E35:J35"/>
    <mergeCell ref="D12:E13"/>
    <mergeCell ref="H30:I30"/>
    <mergeCell ref="F27:G27"/>
    <mergeCell ref="F26:G26"/>
    <mergeCell ref="D21:K24"/>
    <mergeCell ref="D26:E26"/>
    <mergeCell ref="H26:I26"/>
  </mergeCells>
  <dataValidations count="6">
    <dataValidation type="list" allowBlank="1" showInputMessage="1" showErrorMessage="1" sqref="F51:G52 F28:G32 F9:G13" xr:uid="{00000000-0002-0000-07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49 J26 J7" xr:uid="{00000000-0002-0000-0700-000001000000}"/>
    <dataValidation allowBlank="1" showInputMessage="1" showErrorMessage="1" prompt="Refers to the progress expected to be reached at project finalization. " sqref="H49:I49 H26:I26 H7:I7" xr:uid="{00000000-0002-0000-0700-000002000000}"/>
    <dataValidation allowBlank="1" showInputMessage="1" showErrorMessage="1" prompt="Please use the drop-down menu to fill this section" sqref="F49:G49 F26:G26 F7:G7" xr:uid="{00000000-0002-0000-0700-000003000000}"/>
    <dataValidation allowBlank="1" showInputMessage="1" showErrorMessage="1" prompt="Report the project components/outcomes as in the project document " sqref="D49:E49 D26:E26 D7:E7" xr:uid="{00000000-0002-0000-0700-000004000000}"/>
    <dataValidation type="list" allowBlank="1" showInputMessage="1" showErrorMessage="1" prompt="Please use drop down menu to enter data " sqref="F50:G50 F27:G27 F8:G8" xr:uid="{00000000-0002-0000-0700-000005000000}">
      <formula1>"Outcome 1, Outcome 2, Outcome 3, Outcome 4, Outcome 5, Outcome 6, Outcome 7, Outcome 8"</formula1>
    </dataValidation>
  </dataValidations>
  <hyperlinks>
    <hyperlink ref="E18" r:id="rId1" display="kasigazi.koku@gmail.com" xr:uid="{00000000-0004-0000-0700-000000000000}"/>
  </hyperlinks>
  <pageMargins left="0.2" right="0.21" top="0.17" bottom="0.17" header="0.17" footer="0.17"/>
  <pageSetup orientation="landscape"/>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I32"/>
  <sheetViews>
    <sheetView topLeftCell="C6" zoomScale="98" zoomScaleNormal="98" zoomScalePageLayoutView="125" workbookViewId="0">
      <pane ySplit="2" topLeftCell="A8" activePane="bottomLeft" state="frozen"/>
      <selection activeCell="D6" sqref="D6"/>
      <selection pane="bottomLeft" activeCell="H18" sqref="H18:H21"/>
    </sheetView>
  </sheetViews>
  <sheetFormatPr defaultColWidth="8.42578125" defaultRowHeight="51.75" customHeight="1" x14ac:dyDescent="0.25"/>
  <cols>
    <col min="1" max="2" width="1.42578125" customWidth="1"/>
    <col min="3" max="3" width="27.140625" customWidth="1"/>
    <col min="4" max="4" width="23.42578125" customWidth="1"/>
    <col min="5" max="5" width="3.85546875" customWidth="1"/>
    <col min="6" max="6" width="11.140625" customWidth="1"/>
    <col min="7" max="7" width="8.42578125" customWidth="1"/>
    <col min="8" max="8" width="22.42578125" customWidth="1"/>
    <col min="9" max="10" width="1.42578125" customWidth="1"/>
  </cols>
  <sheetData>
    <row r="1" spans="2:9" ht="51.75" customHeight="1" thickBot="1" x14ac:dyDescent="0.3"/>
    <row r="2" spans="2:9" ht="51.75" customHeight="1" thickBot="1" x14ac:dyDescent="0.3">
      <c r="B2" s="26"/>
      <c r="C2" s="27"/>
      <c r="D2" s="28"/>
      <c r="E2" s="28"/>
      <c r="F2" s="28"/>
      <c r="G2" s="28"/>
      <c r="H2" s="28"/>
      <c r="I2" s="29"/>
    </row>
    <row r="3" spans="2:9" ht="51.75" customHeight="1" thickBot="1" x14ac:dyDescent="0.35">
      <c r="B3" s="75"/>
      <c r="C3" s="594" t="s">
        <v>235</v>
      </c>
      <c r="D3" s="817"/>
      <c r="E3" s="817"/>
      <c r="F3" s="817"/>
      <c r="G3" s="817"/>
      <c r="H3" s="818"/>
      <c r="I3" s="77"/>
    </row>
    <row r="4" spans="2:9" ht="51.75" customHeight="1" x14ac:dyDescent="0.25">
      <c r="B4" s="30"/>
      <c r="C4" s="819" t="s">
        <v>236</v>
      </c>
      <c r="D4" s="819"/>
      <c r="E4" s="819"/>
      <c r="F4" s="819"/>
      <c r="G4" s="819"/>
      <c r="H4" s="819"/>
      <c r="I4" s="31"/>
    </row>
    <row r="5" spans="2:9" ht="51.75" customHeight="1" x14ac:dyDescent="0.25">
      <c r="B5" s="30"/>
      <c r="C5" s="769"/>
      <c r="D5" s="769"/>
      <c r="E5" s="769"/>
      <c r="F5" s="769"/>
      <c r="G5" s="769"/>
      <c r="H5" s="769"/>
      <c r="I5" s="31"/>
    </row>
    <row r="6" spans="2:9" ht="51.75" customHeight="1" thickBot="1" x14ac:dyDescent="0.3">
      <c r="B6" s="30"/>
      <c r="C6" s="820" t="s">
        <v>237</v>
      </c>
      <c r="D6" s="820"/>
      <c r="E6" s="33"/>
      <c r="F6" s="33"/>
      <c r="G6" s="33"/>
      <c r="H6" s="33"/>
      <c r="I6" s="31"/>
    </row>
    <row r="7" spans="2:9" ht="51.75" customHeight="1" thickBot="1" x14ac:dyDescent="0.3">
      <c r="B7" s="30"/>
      <c r="C7" s="572" t="s">
        <v>234</v>
      </c>
      <c r="D7" s="821" t="s">
        <v>1169</v>
      </c>
      <c r="E7" s="822"/>
      <c r="F7" s="84" t="s">
        <v>232</v>
      </c>
      <c r="G7" s="85" t="s">
        <v>261</v>
      </c>
      <c r="H7" s="84" t="s">
        <v>267</v>
      </c>
      <c r="I7" s="31"/>
    </row>
    <row r="8" spans="2:9" ht="51.75" customHeight="1" x14ac:dyDescent="0.25">
      <c r="B8" s="30"/>
      <c r="C8" s="812" t="s">
        <v>1083</v>
      </c>
      <c r="D8" s="813" t="s">
        <v>1098</v>
      </c>
      <c r="E8" s="814"/>
      <c r="F8" s="571">
        <v>0</v>
      </c>
      <c r="G8" s="573">
        <v>0.05</v>
      </c>
      <c r="H8" s="794" t="s">
        <v>1114</v>
      </c>
      <c r="I8" s="31"/>
    </row>
    <row r="9" spans="2:9" ht="51.75" customHeight="1" x14ac:dyDescent="0.25">
      <c r="B9" s="30"/>
      <c r="C9" s="812"/>
      <c r="D9" s="815" t="s">
        <v>1099</v>
      </c>
      <c r="E9" s="816"/>
      <c r="F9" s="574">
        <v>0.2</v>
      </c>
      <c r="G9" s="574">
        <v>0.25</v>
      </c>
      <c r="H9" s="795"/>
      <c r="I9" s="31"/>
    </row>
    <row r="10" spans="2:9" ht="51.75" customHeight="1" x14ac:dyDescent="0.25">
      <c r="B10" s="30"/>
      <c r="C10" s="812"/>
      <c r="D10" s="815" t="s">
        <v>1100</v>
      </c>
      <c r="E10" s="816"/>
      <c r="F10" s="565">
        <v>5000</v>
      </c>
      <c r="G10" s="565">
        <v>10000</v>
      </c>
      <c r="H10" s="795"/>
      <c r="I10" s="31"/>
    </row>
    <row r="11" spans="2:9" ht="39.75" customHeight="1" x14ac:dyDescent="0.25">
      <c r="B11" s="30"/>
      <c r="C11" s="812"/>
      <c r="D11" s="816" t="s">
        <v>1101</v>
      </c>
      <c r="E11" s="837"/>
      <c r="F11" s="565">
        <v>5000</v>
      </c>
      <c r="G11" s="565">
        <v>10000</v>
      </c>
      <c r="H11" s="796"/>
      <c r="I11" s="31"/>
    </row>
    <row r="12" spans="2:9" s="178" customFormat="1" ht="87.95" customHeight="1" thickBot="1" x14ac:dyDescent="0.3">
      <c r="B12" s="56"/>
      <c r="C12" s="797" t="s">
        <v>1087</v>
      </c>
      <c r="D12" s="806" t="s">
        <v>1036</v>
      </c>
      <c r="E12" s="807"/>
      <c r="F12" s="83">
        <v>0</v>
      </c>
      <c r="G12" s="83">
        <v>4</v>
      </c>
      <c r="H12" s="804" t="s">
        <v>1115</v>
      </c>
      <c r="I12" s="564"/>
    </row>
    <row r="13" spans="2:9" ht="162.94999999999999" customHeight="1" x14ac:dyDescent="0.25">
      <c r="B13" s="35"/>
      <c r="C13" s="798"/>
      <c r="D13" s="808" t="s">
        <v>1088</v>
      </c>
      <c r="E13" s="809"/>
      <c r="F13" s="82">
        <v>0</v>
      </c>
      <c r="G13" s="82">
        <v>6</v>
      </c>
      <c r="H13" s="805"/>
      <c r="I13" s="36"/>
    </row>
    <row r="14" spans="2:9" ht="69.95" customHeight="1" x14ac:dyDescent="0.25">
      <c r="B14" s="35"/>
      <c r="C14" s="799" t="s">
        <v>1084</v>
      </c>
      <c r="D14" s="810" t="s">
        <v>870</v>
      </c>
      <c r="E14" s="811"/>
      <c r="F14" s="82">
        <v>0</v>
      </c>
      <c r="G14" s="82">
        <v>80</v>
      </c>
      <c r="H14" s="791" t="s">
        <v>1116</v>
      </c>
      <c r="I14" s="36"/>
    </row>
    <row r="15" spans="2:9" ht="114.95" customHeight="1" x14ac:dyDescent="0.25">
      <c r="B15" s="35"/>
      <c r="C15" s="800"/>
      <c r="D15" s="815" t="s">
        <v>871</v>
      </c>
      <c r="E15" s="811"/>
      <c r="F15" s="82">
        <v>0</v>
      </c>
      <c r="G15" s="82">
        <v>2</v>
      </c>
      <c r="H15" s="802"/>
      <c r="I15" s="36"/>
    </row>
    <row r="16" spans="2:9" ht="93" customHeight="1" x14ac:dyDescent="0.25">
      <c r="B16" s="35"/>
      <c r="C16" s="800"/>
      <c r="D16" s="815" t="s">
        <v>872</v>
      </c>
      <c r="E16" s="811"/>
      <c r="F16" s="82">
        <v>0</v>
      </c>
      <c r="G16" s="82">
        <v>0</v>
      </c>
      <c r="H16" s="802"/>
      <c r="I16" s="36"/>
    </row>
    <row r="17" spans="2:9" ht="45.95" customHeight="1" x14ac:dyDescent="0.25">
      <c r="B17" s="35"/>
      <c r="C17" s="801"/>
      <c r="D17" s="815" t="s">
        <v>1168</v>
      </c>
      <c r="E17" s="811"/>
      <c r="F17" s="82">
        <v>0</v>
      </c>
      <c r="G17" s="441" t="s">
        <v>1170</v>
      </c>
      <c r="H17" s="803"/>
      <c r="I17" s="36"/>
    </row>
    <row r="18" spans="2:9" ht="89.1" customHeight="1" x14ac:dyDescent="0.25">
      <c r="B18" s="35"/>
      <c r="C18" s="823" t="s">
        <v>1089</v>
      </c>
      <c r="D18" s="815" t="s">
        <v>1090</v>
      </c>
      <c r="E18" s="815"/>
      <c r="F18" s="565">
        <v>20</v>
      </c>
      <c r="G18" s="566">
        <v>20</v>
      </c>
      <c r="H18" s="791" t="s">
        <v>1117</v>
      </c>
      <c r="I18" s="36"/>
    </row>
    <row r="19" spans="2:9" ht="90.95" customHeight="1" x14ac:dyDescent="0.25">
      <c r="B19" s="35"/>
      <c r="C19" s="824"/>
      <c r="D19" s="815" t="s">
        <v>1091</v>
      </c>
      <c r="E19" s="811"/>
      <c r="F19" s="82">
        <v>0</v>
      </c>
      <c r="G19" s="82">
        <v>2</v>
      </c>
      <c r="H19" s="792"/>
      <c r="I19" s="36"/>
    </row>
    <row r="20" spans="2:9" ht="92.1" customHeight="1" x14ac:dyDescent="0.25">
      <c r="B20" s="35"/>
      <c r="C20" s="824"/>
      <c r="D20" s="826" t="s">
        <v>1092</v>
      </c>
      <c r="E20" s="827"/>
      <c r="F20" s="82">
        <v>0</v>
      </c>
      <c r="G20" s="82">
        <v>10</v>
      </c>
      <c r="H20" s="792"/>
      <c r="I20" s="36"/>
    </row>
    <row r="21" spans="2:9" ht="74.099999999999994" customHeight="1" x14ac:dyDescent="0.25">
      <c r="B21" s="35"/>
      <c r="C21" s="825"/>
      <c r="D21" s="815" t="s">
        <v>1093</v>
      </c>
      <c r="E21" s="811"/>
      <c r="F21" s="82">
        <v>0</v>
      </c>
      <c r="G21" s="82">
        <v>0</v>
      </c>
      <c r="H21" s="793"/>
      <c r="I21" s="36"/>
    </row>
    <row r="22" spans="2:9" ht="51.75" customHeight="1" x14ac:dyDescent="0.25">
      <c r="B22" s="35"/>
      <c r="C22" s="828" t="s">
        <v>1085</v>
      </c>
      <c r="D22" s="829" t="s">
        <v>1094</v>
      </c>
      <c r="E22" s="811"/>
      <c r="F22" s="82">
        <v>0</v>
      </c>
      <c r="G22" s="82">
        <v>0</v>
      </c>
      <c r="H22" s="791" t="s">
        <v>1118</v>
      </c>
      <c r="I22" s="36"/>
    </row>
    <row r="23" spans="2:9" ht="51.75" customHeight="1" x14ac:dyDescent="0.25">
      <c r="B23" s="35"/>
      <c r="C23" s="828"/>
      <c r="D23" s="829" t="s">
        <v>1035</v>
      </c>
      <c r="E23" s="811"/>
      <c r="F23" s="82">
        <v>0</v>
      </c>
      <c r="G23" s="82">
        <v>0</v>
      </c>
      <c r="H23" s="792"/>
      <c r="I23" s="36"/>
    </row>
    <row r="24" spans="2:9" ht="66" customHeight="1" x14ac:dyDescent="0.25">
      <c r="B24" s="35"/>
      <c r="C24" s="828"/>
      <c r="D24" s="815" t="s">
        <v>1034</v>
      </c>
      <c r="E24" s="811"/>
      <c r="F24" s="547">
        <v>0</v>
      </c>
      <c r="G24" s="547">
        <v>0</v>
      </c>
      <c r="H24" s="793"/>
      <c r="I24" s="36"/>
    </row>
    <row r="25" spans="2:9" ht="87.95" customHeight="1" x14ac:dyDescent="0.25">
      <c r="B25" s="35"/>
      <c r="C25" s="830" t="s">
        <v>1086</v>
      </c>
      <c r="D25" s="832" t="s">
        <v>1095</v>
      </c>
      <c r="E25" s="811"/>
      <c r="F25" s="82">
        <v>0</v>
      </c>
      <c r="G25" s="82">
        <v>100</v>
      </c>
      <c r="H25" s="791" t="s">
        <v>1119</v>
      </c>
      <c r="I25" s="36"/>
    </row>
    <row r="26" spans="2:9" ht="89.1" customHeight="1" x14ac:dyDescent="0.25">
      <c r="B26" s="35"/>
      <c r="C26" s="831"/>
      <c r="D26" s="832" t="s">
        <v>1096</v>
      </c>
      <c r="E26" s="811"/>
      <c r="F26" s="82">
        <v>0</v>
      </c>
      <c r="G26" s="82">
        <v>0</v>
      </c>
      <c r="H26" s="792"/>
      <c r="I26" s="36"/>
    </row>
    <row r="27" spans="2:9" ht="62.1" customHeight="1" x14ac:dyDescent="0.25">
      <c r="B27" s="35"/>
      <c r="C27" s="831"/>
      <c r="D27" s="832" t="s">
        <v>1097</v>
      </c>
      <c r="E27" s="811"/>
      <c r="F27" s="82">
        <v>0</v>
      </c>
      <c r="G27" s="82">
        <v>0</v>
      </c>
      <c r="H27" s="793"/>
      <c r="I27" s="36"/>
    </row>
    <row r="28" spans="2:9" ht="51.75" customHeight="1" x14ac:dyDescent="0.25">
      <c r="B28" s="35"/>
      <c r="C28" s="87"/>
      <c r="D28" s="833"/>
      <c r="E28" s="834"/>
      <c r="F28" s="82"/>
      <c r="G28" s="82"/>
      <c r="H28" s="82"/>
      <c r="I28" s="36"/>
    </row>
    <row r="29" spans="2:9" ht="51.75" customHeight="1" x14ac:dyDescent="0.25">
      <c r="B29" s="35"/>
      <c r="C29" s="87"/>
      <c r="D29" s="833"/>
      <c r="E29" s="834"/>
      <c r="F29" s="82"/>
      <c r="G29" s="82"/>
      <c r="H29" s="82"/>
      <c r="I29" s="36"/>
    </row>
    <row r="30" spans="2:9" ht="51.75" customHeight="1" x14ac:dyDescent="0.25">
      <c r="B30" s="35"/>
      <c r="C30" s="87"/>
      <c r="D30" s="833"/>
      <c r="E30" s="834"/>
      <c r="F30" s="82"/>
      <c r="G30" s="82"/>
      <c r="H30" s="82"/>
      <c r="I30" s="36"/>
    </row>
    <row r="31" spans="2:9" ht="51.75" customHeight="1" thickBot="1" x14ac:dyDescent="0.3">
      <c r="B31" s="35"/>
      <c r="C31" s="567"/>
      <c r="D31" s="835"/>
      <c r="E31" s="836"/>
      <c r="F31" s="568"/>
      <c r="G31" s="568"/>
      <c r="H31" s="568"/>
      <c r="I31" s="36"/>
    </row>
    <row r="32" spans="2:9" ht="51.75" customHeight="1" thickBot="1" x14ac:dyDescent="0.3">
      <c r="B32" s="86"/>
      <c r="C32" s="569"/>
      <c r="D32" s="569"/>
      <c r="E32" s="569"/>
      <c r="F32" s="569"/>
      <c r="G32" s="569"/>
      <c r="H32" s="569"/>
      <c r="I32" s="570"/>
    </row>
  </sheetData>
  <mergeCells count="41">
    <mergeCell ref="D28:E28"/>
    <mergeCell ref="D29:E29"/>
    <mergeCell ref="D30:E30"/>
    <mergeCell ref="D31:E31"/>
    <mergeCell ref="D11:E11"/>
    <mergeCell ref="D16:E16"/>
    <mergeCell ref="D17:E17"/>
    <mergeCell ref="C22:C24"/>
    <mergeCell ref="D22:E22"/>
    <mergeCell ref="D23:E23"/>
    <mergeCell ref="D24:E24"/>
    <mergeCell ref="C25:C27"/>
    <mergeCell ref="D25:E25"/>
    <mergeCell ref="D26:E26"/>
    <mergeCell ref="D27:E27"/>
    <mergeCell ref="C18:C21"/>
    <mergeCell ref="D18:E18"/>
    <mergeCell ref="D19:E19"/>
    <mergeCell ref="D20:E20"/>
    <mergeCell ref="D21:E21"/>
    <mergeCell ref="C3:H3"/>
    <mergeCell ref="C4:H4"/>
    <mergeCell ref="C5:H5"/>
    <mergeCell ref="C6:D6"/>
    <mergeCell ref="D7:E7"/>
    <mergeCell ref="H18:H21"/>
    <mergeCell ref="H22:H24"/>
    <mergeCell ref="H25:H27"/>
    <mergeCell ref="H8:H11"/>
    <mergeCell ref="C12:C13"/>
    <mergeCell ref="C14:C17"/>
    <mergeCell ref="H14:H17"/>
    <mergeCell ref="H12:H13"/>
    <mergeCell ref="D12:E12"/>
    <mergeCell ref="D13:E13"/>
    <mergeCell ref="D14:E14"/>
    <mergeCell ref="C8:C11"/>
    <mergeCell ref="D8:E8"/>
    <mergeCell ref="D9:E9"/>
    <mergeCell ref="D10:E10"/>
    <mergeCell ref="D15:E15"/>
  </mergeCells>
  <pageMargins left="0.7" right="0.7" top="0.75" bottom="0.75" header="0.3" footer="0.3"/>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sheetPr>
  <dimension ref="B1:E41"/>
  <sheetViews>
    <sheetView zoomScale="200" zoomScaleNormal="200" zoomScalePageLayoutView="200" workbookViewId="0">
      <selection activeCell="D37" sqref="D37"/>
    </sheetView>
  </sheetViews>
  <sheetFormatPr defaultColWidth="8.42578125" defaultRowHeight="15" x14ac:dyDescent="0.25"/>
  <cols>
    <col min="1" max="1" width="1.42578125" customWidth="1"/>
    <col min="2" max="2" width="2" customWidth="1"/>
    <col min="3" max="3" width="45.42578125" customWidth="1"/>
    <col min="4" max="4" width="50.42578125" customWidth="1"/>
    <col min="5" max="5" width="2.42578125" customWidth="1"/>
    <col min="6" max="6" width="1.42578125" customWidth="1"/>
  </cols>
  <sheetData>
    <row r="1" spans="2:5" ht="15.75" thickBot="1" x14ac:dyDescent="0.3"/>
    <row r="2" spans="2:5" ht="15.75" thickBot="1" x14ac:dyDescent="0.3">
      <c r="B2" s="100"/>
      <c r="C2" s="52"/>
      <c r="D2" s="52"/>
      <c r="E2" s="53"/>
    </row>
    <row r="3" spans="2:5" ht="19.5" thickBot="1" x14ac:dyDescent="0.35">
      <c r="B3" s="101"/>
      <c r="C3" s="840" t="s">
        <v>247</v>
      </c>
      <c r="D3" s="841"/>
      <c r="E3" s="62"/>
    </row>
    <row r="4" spans="2:5" x14ac:dyDescent="0.25">
      <c r="B4" s="101"/>
      <c r="C4" s="102"/>
      <c r="D4" s="102"/>
      <c r="E4" s="62"/>
    </row>
    <row r="5" spans="2:5" ht="15.75" thickBot="1" x14ac:dyDescent="0.3">
      <c r="B5" s="101"/>
      <c r="C5" s="103" t="s">
        <v>282</v>
      </c>
      <c r="D5" s="102"/>
      <c r="E5" s="62"/>
    </row>
    <row r="6" spans="2:5" ht="15.75" thickBot="1" x14ac:dyDescent="0.3">
      <c r="B6" s="101"/>
      <c r="C6" s="113" t="s">
        <v>248</v>
      </c>
      <c r="D6" s="114" t="s">
        <v>249</v>
      </c>
      <c r="E6" s="62"/>
    </row>
    <row r="7" spans="2:5" ht="90.75" thickBot="1" x14ac:dyDescent="0.3">
      <c r="B7" s="101"/>
      <c r="C7" s="104" t="s">
        <v>286</v>
      </c>
      <c r="D7" s="105" t="s">
        <v>901</v>
      </c>
      <c r="E7" s="62"/>
    </row>
    <row r="8" spans="2:5" ht="120.75" thickBot="1" x14ac:dyDescent="0.3">
      <c r="B8" s="101"/>
      <c r="C8" s="106" t="s">
        <v>287</v>
      </c>
      <c r="D8" s="107" t="s">
        <v>900</v>
      </c>
      <c r="E8" s="62"/>
    </row>
    <row r="9" spans="2:5" ht="60.75" thickBot="1" x14ac:dyDescent="0.3">
      <c r="B9" s="101"/>
      <c r="C9" s="389" t="s">
        <v>766</v>
      </c>
      <c r="D9" s="109" t="s">
        <v>902</v>
      </c>
      <c r="E9" s="62"/>
    </row>
    <row r="10" spans="2:5" ht="45.75" thickBot="1" x14ac:dyDescent="0.3">
      <c r="B10" s="101"/>
      <c r="C10" s="348" t="s">
        <v>759</v>
      </c>
      <c r="D10" s="105" t="s">
        <v>11</v>
      </c>
      <c r="E10" s="62"/>
    </row>
    <row r="11" spans="2:5" ht="135.75" thickBot="1" x14ac:dyDescent="0.3">
      <c r="B11" s="101"/>
      <c r="C11" s="104" t="s">
        <v>760</v>
      </c>
      <c r="D11" s="105" t="s">
        <v>903</v>
      </c>
      <c r="E11" s="62"/>
    </row>
    <row r="12" spans="2:5" ht="40.5" customHeight="1" x14ac:dyDescent="0.25">
      <c r="B12" s="101"/>
      <c r="C12" s="839" t="s">
        <v>767</v>
      </c>
      <c r="D12" s="839"/>
      <c r="E12" s="62"/>
    </row>
    <row r="13" spans="2:5" x14ac:dyDescent="0.25">
      <c r="B13" s="101"/>
      <c r="C13" s="102"/>
      <c r="D13" s="102"/>
      <c r="E13" s="62"/>
    </row>
    <row r="14" spans="2:5" ht="15.75" thickBot="1" x14ac:dyDescent="0.3">
      <c r="B14" s="101"/>
      <c r="C14" s="842" t="s">
        <v>283</v>
      </c>
      <c r="D14" s="842"/>
      <c r="E14" s="62"/>
    </row>
    <row r="15" spans="2:5" ht="15.75" thickBot="1" x14ac:dyDescent="0.3">
      <c r="B15" s="101"/>
      <c r="C15" s="115" t="s">
        <v>250</v>
      </c>
      <c r="D15" s="115" t="s">
        <v>249</v>
      </c>
      <c r="E15" s="62"/>
    </row>
    <row r="16" spans="2:5" ht="15.75" thickBot="1" x14ac:dyDescent="0.3">
      <c r="B16" s="101"/>
      <c r="C16" s="838" t="s">
        <v>284</v>
      </c>
      <c r="D16" s="838"/>
      <c r="E16" s="62"/>
    </row>
    <row r="17" spans="2:5" ht="75.75" thickBot="1" x14ac:dyDescent="0.3">
      <c r="B17" s="101"/>
      <c r="C17" s="108" t="s">
        <v>288</v>
      </c>
      <c r="D17" s="110"/>
      <c r="E17" s="62"/>
    </row>
    <row r="18" spans="2:5" ht="60.75" thickBot="1" x14ac:dyDescent="0.3">
      <c r="B18" s="101"/>
      <c r="C18" s="108" t="s">
        <v>289</v>
      </c>
      <c r="D18" s="110"/>
      <c r="E18" s="62"/>
    </row>
    <row r="19" spans="2:5" ht="15.75" thickBot="1" x14ac:dyDescent="0.3">
      <c r="B19" s="101"/>
      <c r="C19" s="843" t="s">
        <v>657</v>
      </c>
      <c r="D19" s="843"/>
      <c r="E19" s="62"/>
    </row>
    <row r="20" spans="2:5" ht="75.75" customHeight="1" thickBot="1" x14ac:dyDescent="0.3">
      <c r="B20" s="101"/>
      <c r="C20" s="236" t="s">
        <v>655</v>
      </c>
      <c r="D20" s="235"/>
      <c r="E20" s="62"/>
    </row>
    <row r="21" spans="2:5" ht="120.75" customHeight="1" thickBot="1" x14ac:dyDescent="0.3">
      <c r="B21" s="101"/>
      <c r="C21" s="236" t="s">
        <v>656</v>
      </c>
      <c r="D21" s="235"/>
      <c r="E21" s="62"/>
    </row>
    <row r="22" spans="2:5" ht="15.75" thickBot="1" x14ac:dyDescent="0.3">
      <c r="B22" s="101"/>
      <c r="C22" s="838" t="s">
        <v>285</v>
      </c>
      <c r="D22" s="838"/>
      <c r="E22" s="62"/>
    </row>
    <row r="23" spans="2:5" ht="75.75" thickBot="1" x14ac:dyDescent="0.3">
      <c r="B23" s="101"/>
      <c r="C23" s="108" t="s">
        <v>290</v>
      </c>
      <c r="D23" s="110"/>
      <c r="E23" s="62"/>
    </row>
    <row r="24" spans="2:5" ht="60.75" thickBot="1" x14ac:dyDescent="0.3">
      <c r="B24" s="101"/>
      <c r="C24" s="108" t="s">
        <v>281</v>
      </c>
      <c r="D24" s="110"/>
      <c r="E24" s="62"/>
    </row>
    <row r="25" spans="2:5" ht="15.75" thickBot="1" x14ac:dyDescent="0.3">
      <c r="B25" s="101"/>
      <c r="C25" s="838" t="s">
        <v>251</v>
      </c>
      <c r="D25" s="838"/>
      <c r="E25" s="62"/>
    </row>
    <row r="26" spans="2:5" ht="30.75" thickBot="1" x14ac:dyDescent="0.3">
      <c r="B26" s="101"/>
      <c r="C26" s="111" t="s">
        <v>252</v>
      </c>
      <c r="D26" s="111"/>
      <c r="E26" s="62"/>
    </row>
    <row r="27" spans="2:5" ht="30.75" thickBot="1" x14ac:dyDescent="0.3">
      <c r="B27" s="101"/>
      <c r="C27" s="111" t="s">
        <v>253</v>
      </c>
      <c r="D27" s="111"/>
      <c r="E27" s="62"/>
    </row>
    <row r="28" spans="2:5" ht="30.75" thickBot="1" x14ac:dyDescent="0.3">
      <c r="B28" s="101"/>
      <c r="C28" s="111" t="s">
        <v>254</v>
      </c>
      <c r="D28" s="111"/>
      <c r="E28" s="62"/>
    </row>
    <row r="29" spans="2:5" ht="15.75" thickBot="1" x14ac:dyDescent="0.3">
      <c r="B29" s="101"/>
      <c r="C29" s="838" t="s">
        <v>255</v>
      </c>
      <c r="D29" s="838"/>
      <c r="E29" s="62"/>
    </row>
    <row r="30" spans="2:5" ht="60.75" thickBot="1" x14ac:dyDescent="0.3">
      <c r="B30" s="101"/>
      <c r="C30" s="108" t="s">
        <v>291</v>
      </c>
      <c r="D30" s="110"/>
      <c r="E30" s="62"/>
    </row>
    <row r="31" spans="2:5" ht="45.75" thickBot="1" x14ac:dyDescent="0.3">
      <c r="B31" s="101"/>
      <c r="C31" s="236" t="s">
        <v>761</v>
      </c>
      <c r="D31" s="110"/>
      <c r="E31" s="62"/>
    </row>
    <row r="32" spans="2:5" ht="75.75" thickBot="1" x14ac:dyDescent="0.3">
      <c r="B32" s="101"/>
      <c r="C32" s="236" t="s">
        <v>762</v>
      </c>
      <c r="D32" s="110"/>
      <c r="E32" s="62"/>
    </row>
    <row r="33" spans="2:5" ht="30.75" thickBot="1" x14ac:dyDescent="0.3">
      <c r="B33" s="101"/>
      <c r="C33" s="108" t="s">
        <v>292</v>
      </c>
      <c r="D33" s="110"/>
      <c r="E33" s="62"/>
    </row>
    <row r="34" spans="2:5" ht="75.75" thickBot="1" x14ac:dyDescent="0.3">
      <c r="B34" s="101"/>
      <c r="C34" s="108" t="s">
        <v>256</v>
      </c>
      <c r="D34" s="110"/>
      <c r="E34" s="62"/>
    </row>
    <row r="35" spans="2:5" ht="45.75" thickBot="1" x14ac:dyDescent="0.3">
      <c r="B35" s="101"/>
      <c r="C35" s="108" t="s">
        <v>293</v>
      </c>
      <c r="D35" s="110"/>
      <c r="E35" s="62"/>
    </row>
    <row r="36" spans="2:5" ht="15.75" thickBot="1" x14ac:dyDescent="0.3">
      <c r="B36" s="101"/>
      <c r="C36" s="838" t="s">
        <v>763</v>
      </c>
      <c r="D36" s="838"/>
      <c r="E36" s="62"/>
    </row>
    <row r="37" spans="2:5" ht="60.75" thickBot="1" x14ac:dyDescent="0.3">
      <c r="B37" s="354"/>
      <c r="C37" s="387" t="s">
        <v>764</v>
      </c>
      <c r="D37" s="108" t="s">
        <v>899</v>
      </c>
      <c r="E37" s="354"/>
    </row>
    <row r="38" spans="2:5" ht="15.75" thickBot="1" x14ac:dyDescent="0.3">
      <c r="B38" s="101"/>
      <c r="C38" s="838" t="s">
        <v>765</v>
      </c>
      <c r="D38" s="838"/>
      <c r="E38" s="62"/>
    </row>
    <row r="39" spans="2:5" ht="45.75" customHeight="1" thickBot="1" x14ac:dyDescent="0.3">
      <c r="B39" s="101"/>
      <c r="C39" s="388" t="s">
        <v>836</v>
      </c>
      <c r="D39" s="110"/>
      <c r="E39" s="62"/>
    </row>
    <row r="40" spans="2:5" ht="30.75" thickBot="1" x14ac:dyDescent="0.3">
      <c r="B40" s="101"/>
      <c r="C40" s="388" t="s">
        <v>835</v>
      </c>
      <c r="D40" s="372" t="s">
        <v>864</v>
      </c>
      <c r="E40" s="62"/>
    </row>
    <row r="41" spans="2:5" ht="15.75" thickBot="1" x14ac:dyDescent="0.3">
      <c r="B41" s="138"/>
      <c r="C41" s="112"/>
      <c r="D41" s="112"/>
      <c r="E41" s="139"/>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34820" r:id="rId3" name="Check Box 4">
              <controlPr defaultSize="0" autoFill="0" autoLine="0" autoPict="0">
                <anchor moveWithCells="1" sizeWithCells="1">
                  <from>
                    <xdr:col>2</xdr:col>
                    <xdr:colOff>3028950</xdr:colOff>
                    <xdr:row>38</xdr:row>
                    <xdr:rowOff>0</xdr:rowOff>
                  </from>
                  <to>
                    <xdr:col>3</xdr:col>
                    <xdr:colOff>590550</xdr:colOff>
                    <xdr:row>38</xdr:row>
                    <xdr:rowOff>333375</xdr:rowOff>
                  </to>
                </anchor>
              </controlPr>
            </control>
          </mc:Choice>
        </mc:AlternateContent>
        <mc:AlternateContent xmlns:mc="http://schemas.openxmlformats.org/markup-compatibility/2006">
          <mc:Choice Requires="x14">
            <control shapeId="34821" r:id="rId4" name="Check Box 5">
              <controlPr defaultSize="0" autoFill="0" autoLine="0" autoPict="0">
                <anchor moveWithCells="1" sizeWithCells="1">
                  <from>
                    <xdr:col>3</xdr:col>
                    <xdr:colOff>628650</xdr:colOff>
                    <xdr:row>38</xdr:row>
                    <xdr:rowOff>0</xdr:rowOff>
                  </from>
                  <to>
                    <xdr:col>3</xdr:col>
                    <xdr:colOff>1219200</xdr:colOff>
                    <xdr:row>38</xdr:row>
                    <xdr:rowOff>333375</xdr:rowOff>
                  </to>
                </anchor>
              </controlPr>
            </control>
          </mc:Choice>
        </mc:AlternateContent>
      </controls>
    </mc:Choice>
  </mc:AlternateContent>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B1:T334"/>
  <sheetViews>
    <sheetView showGridLines="0" topLeftCell="A11" zoomScale="180" zoomScaleNormal="180" zoomScalePageLayoutView="180" workbookViewId="0">
      <pane ySplit="9" topLeftCell="A39" activePane="bottomLeft" state="frozen"/>
      <selection activeCell="D11" sqref="D11"/>
      <selection pane="bottomLeft" activeCell="K122" sqref="K122"/>
    </sheetView>
  </sheetViews>
  <sheetFormatPr defaultColWidth="8.42578125" defaultRowHeight="15" outlineLevelRow="1" x14ac:dyDescent="0.25"/>
  <cols>
    <col min="1" max="1" width="3" customWidth="1"/>
    <col min="2" max="2" width="28.42578125" customWidth="1"/>
    <col min="3" max="3" width="50.42578125" customWidth="1"/>
    <col min="4" max="4" width="34.42578125" customWidth="1"/>
    <col min="5" max="5" width="32" customWidth="1"/>
    <col min="6" max="6" width="26.42578125" customWidth="1"/>
    <col min="7" max="7" width="26.42578125" bestFit="1" customWidth="1"/>
    <col min="8" max="8" width="30" customWidth="1"/>
    <col min="9" max="9" width="26.42578125" customWidth="1"/>
    <col min="10" max="10" width="25.42578125" customWidth="1"/>
    <col min="11" max="11" width="31" bestFit="1" customWidth="1"/>
    <col min="12" max="12" width="30.42578125" customWidth="1"/>
    <col min="13" max="13" width="27.42578125" bestFit="1" customWidth="1"/>
    <col min="14" max="14" width="25" customWidth="1"/>
    <col min="15" max="15" width="25.42578125" bestFit="1" customWidth="1"/>
    <col min="16" max="16" width="30.42578125" customWidth="1"/>
    <col min="17" max="17" width="27.42578125" bestFit="1" customWidth="1"/>
    <col min="18" max="18" width="24.42578125" customWidth="1"/>
    <col min="19" max="19" width="23.42578125" bestFit="1" customWidth="1"/>
    <col min="20" max="20" width="27.42578125" customWidth="1"/>
  </cols>
  <sheetData>
    <row r="1" spans="2:19" ht="15.75" thickBot="1" x14ac:dyDescent="0.3"/>
    <row r="2" spans="2:19" ht="26.25" x14ac:dyDescent="0.25">
      <c r="B2" s="79"/>
      <c r="C2" s="861"/>
      <c r="D2" s="861"/>
      <c r="E2" s="861"/>
      <c r="F2" s="861"/>
      <c r="G2" s="861"/>
      <c r="H2" s="73"/>
      <c r="I2" s="73"/>
      <c r="J2" s="73"/>
      <c r="K2" s="73"/>
      <c r="L2" s="73"/>
      <c r="M2" s="73"/>
      <c r="N2" s="73"/>
      <c r="O2" s="73"/>
      <c r="P2" s="73"/>
      <c r="Q2" s="73"/>
      <c r="R2" s="73"/>
      <c r="S2" s="74"/>
    </row>
    <row r="3" spans="2:19" ht="26.25" x14ac:dyDescent="0.25">
      <c r="B3" s="80"/>
      <c r="C3" s="868" t="s">
        <v>270</v>
      </c>
      <c r="D3" s="869"/>
      <c r="E3" s="869"/>
      <c r="F3" s="869"/>
      <c r="G3" s="870"/>
      <c r="H3" s="76"/>
      <c r="I3" s="76"/>
      <c r="J3" s="76"/>
      <c r="K3" s="76"/>
      <c r="L3" s="76"/>
      <c r="M3" s="76"/>
      <c r="N3" s="76"/>
      <c r="O3" s="76"/>
      <c r="P3" s="76"/>
      <c r="Q3" s="76"/>
      <c r="R3" s="76"/>
      <c r="S3" s="78"/>
    </row>
    <row r="4" spans="2:19" ht="26.25" x14ac:dyDescent="0.25">
      <c r="B4" s="80"/>
      <c r="C4" s="81"/>
      <c r="D4" s="81"/>
      <c r="E4" s="81"/>
      <c r="F4" s="81"/>
      <c r="G4" s="81"/>
      <c r="H4" s="76"/>
      <c r="I4" s="76"/>
      <c r="J4" s="76"/>
      <c r="K4" s="76"/>
      <c r="L4" s="76"/>
      <c r="M4" s="76"/>
      <c r="N4" s="76"/>
      <c r="O4" s="76"/>
      <c r="P4" s="76"/>
      <c r="Q4" s="76"/>
      <c r="R4" s="76"/>
      <c r="S4" s="78"/>
    </row>
    <row r="5" spans="2:19" ht="15.75" thickBot="1" x14ac:dyDescent="0.3">
      <c r="B5" s="75"/>
      <c r="C5" s="76"/>
      <c r="D5" s="76"/>
      <c r="E5" s="76"/>
      <c r="F5" s="76"/>
      <c r="G5" s="76"/>
      <c r="H5" s="76"/>
      <c r="I5" s="76"/>
      <c r="J5" s="76"/>
      <c r="K5" s="76"/>
      <c r="L5" s="76"/>
      <c r="M5" s="76"/>
      <c r="N5" s="76"/>
      <c r="O5" s="76"/>
      <c r="P5" s="76"/>
      <c r="Q5" s="76"/>
      <c r="R5" s="76"/>
      <c r="S5" s="78"/>
    </row>
    <row r="6" spans="2:19" ht="34.5" customHeight="1" thickBot="1" x14ac:dyDescent="0.3">
      <c r="B6" s="862" t="s">
        <v>840</v>
      </c>
      <c r="C6" s="863"/>
      <c r="D6" s="863"/>
      <c r="E6" s="863"/>
      <c r="F6" s="863"/>
      <c r="G6" s="863"/>
      <c r="H6" s="227"/>
      <c r="I6" s="227"/>
      <c r="J6" s="227"/>
      <c r="K6" s="227"/>
      <c r="L6" s="227"/>
      <c r="M6" s="227"/>
      <c r="N6" s="227"/>
      <c r="O6" s="227"/>
      <c r="P6" s="227"/>
      <c r="Q6" s="227"/>
      <c r="R6" s="227"/>
      <c r="S6" s="228"/>
    </row>
    <row r="7" spans="2:19" ht="15.75" customHeight="1" x14ac:dyDescent="0.25">
      <c r="B7" s="864" t="s">
        <v>650</v>
      </c>
      <c r="C7" s="865"/>
      <c r="D7" s="865"/>
      <c r="E7" s="865"/>
      <c r="F7" s="865"/>
      <c r="G7" s="865"/>
      <c r="H7" s="227"/>
      <c r="I7" s="227"/>
      <c r="J7" s="227"/>
      <c r="K7" s="227"/>
      <c r="L7" s="227"/>
      <c r="M7" s="227"/>
      <c r="N7" s="227"/>
      <c r="O7" s="227"/>
      <c r="P7" s="227"/>
      <c r="Q7" s="227"/>
      <c r="R7" s="227"/>
      <c r="S7" s="228"/>
    </row>
    <row r="8" spans="2:19" ht="15.75" customHeight="1" thickBot="1" x14ac:dyDescent="0.3">
      <c r="B8" s="866" t="s">
        <v>842</v>
      </c>
      <c r="C8" s="867"/>
      <c r="D8" s="867"/>
      <c r="E8" s="867"/>
      <c r="F8" s="867"/>
      <c r="G8" s="867"/>
      <c r="H8" s="229"/>
      <c r="I8" s="229"/>
      <c r="J8" s="229"/>
      <c r="K8" s="229"/>
      <c r="L8" s="229"/>
      <c r="M8" s="229"/>
      <c r="N8" s="229"/>
      <c r="O8" s="229"/>
      <c r="P8" s="229"/>
      <c r="Q8" s="229"/>
      <c r="R8" s="229"/>
      <c r="S8" s="230"/>
    </row>
    <row r="10" spans="2:19" ht="21" x14ac:dyDescent="0.35">
      <c r="B10" s="952" t="s">
        <v>296</v>
      </c>
      <c r="C10" s="952"/>
    </row>
    <row r="11" spans="2:19" ht="15.75" thickBot="1" x14ac:dyDescent="0.3"/>
    <row r="12" spans="2:19" ht="15" customHeight="1" thickBot="1" x14ac:dyDescent="0.3">
      <c r="B12" s="232" t="s">
        <v>297</v>
      </c>
      <c r="C12" s="140"/>
    </row>
    <row r="13" spans="2:19" ht="15.75" customHeight="1" thickBot="1" x14ac:dyDescent="0.3">
      <c r="B13" s="232" t="s">
        <v>263</v>
      </c>
      <c r="C13" s="140" t="s">
        <v>917</v>
      </c>
    </row>
    <row r="14" spans="2:19" ht="15.75" customHeight="1" thickBot="1" x14ac:dyDescent="0.3">
      <c r="B14" s="232" t="s">
        <v>651</v>
      </c>
      <c r="C14" s="140" t="s">
        <v>591</v>
      </c>
    </row>
    <row r="15" spans="2:19" ht="15.75" customHeight="1" thickBot="1" x14ac:dyDescent="0.3">
      <c r="B15" s="232" t="s">
        <v>298</v>
      </c>
      <c r="C15" s="140" t="s">
        <v>646</v>
      </c>
    </row>
    <row r="16" spans="2:19" ht="15.75" thickBot="1" x14ac:dyDescent="0.3">
      <c r="B16" s="232" t="s">
        <v>299</v>
      </c>
      <c r="C16" s="140" t="s">
        <v>594</v>
      </c>
    </row>
    <row r="17" spans="2:19" ht="15.75" thickBot="1" x14ac:dyDescent="0.3">
      <c r="B17" s="232" t="s">
        <v>300</v>
      </c>
      <c r="C17" s="140" t="s">
        <v>479</v>
      </c>
    </row>
    <row r="18" spans="2:19" ht="15.75" thickBot="1" x14ac:dyDescent="0.3"/>
    <row r="19" spans="2:19" ht="15.75" thickBot="1" x14ac:dyDescent="0.3">
      <c r="D19" s="890" t="s">
        <v>301</v>
      </c>
      <c r="E19" s="891"/>
      <c r="F19" s="891"/>
      <c r="G19" s="892"/>
      <c r="H19" s="890" t="s">
        <v>302</v>
      </c>
      <c r="I19" s="891"/>
      <c r="J19" s="891"/>
      <c r="K19" s="892"/>
      <c r="L19" s="890" t="s">
        <v>303</v>
      </c>
      <c r="M19" s="891"/>
      <c r="N19" s="891"/>
      <c r="O19" s="892"/>
      <c r="P19" s="890" t="s">
        <v>304</v>
      </c>
      <c r="Q19" s="891"/>
      <c r="R19" s="891"/>
      <c r="S19" s="892"/>
    </row>
    <row r="20" spans="2:19" ht="45" customHeight="1" thickBot="1" x14ac:dyDescent="0.3">
      <c r="B20" s="883" t="s">
        <v>305</v>
      </c>
      <c r="C20" s="953" t="s">
        <v>306</v>
      </c>
      <c r="D20" s="141"/>
      <c r="E20" s="142" t="s">
        <v>307</v>
      </c>
      <c r="F20" s="143" t="s">
        <v>308</v>
      </c>
      <c r="G20" s="144" t="s">
        <v>309</v>
      </c>
      <c r="H20" s="141"/>
      <c r="I20" s="142" t="s">
        <v>307</v>
      </c>
      <c r="J20" s="143" t="s">
        <v>308</v>
      </c>
      <c r="K20" s="144" t="s">
        <v>309</v>
      </c>
      <c r="L20" s="141"/>
      <c r="M20" s="142" t="s">
        <v>307</v>
      </c>
      <c r="N20" s="143" t="s">
        <v>308</v>
      </c>
      <c r="O20" s="144" t="s">
        <v>309</v>
      </c>
      <c r="P20" s="141"/>
      <c r="Q20" s="142" t="s">
        <v>307</v>
      </c>
      <c r="R20" s="143" t="s">
        <v>308</v>
      </c>
      <c r="S20" s="144" t="s">
        <v>309</v>
      </c>
    </row>
    <row r="21" spans="2:19" ht="40.5" customHeight="1" x14ac:dyDescent="0.25">
      <c r="B21" s="921"/>
      <c r="C21" s="954"/>
      <c r="D21" s="145" t="s">
        <v>310</v>
      </c>
      <c r="E21" s="450">
        <v>48730</v>
      </c>
      <c r="F21" s="451">
        <v>35301</v>
      </c>
      <c r="G21" s="451">
        <f>E21-F21</f>
        <v>13429</v>
      </c>
      <c r="H21" s="146" t="s">
        <v>310</v>
      </c>
      <c r="I21" s="452">
        <v>68137</v>
      </c>
      <c r="J21" s="453">
        <v>35301</v>
      </c>
      <c r="K21" s="454">
        <f>I21-J21</f>
        <v>32836</v>
      </c>
      <c r="L21" s="145" t="s">
        <v>310</v>
      </c>
      <c r="M21" s="147"/>
      <c r="N21" s="148"/>
      <c r="O21" s="149"/>
      <c r="P21" s="145" t="s">
        <v>310</v>
      </c>
      <c r="Q21" s="147"/>
      <c r="R21" s="148"/>
      <c r="S21" s="149"/>
    </row>
    <row r="22" spans="2:19" ht="39.75" customHeight="1" x14ac:dyDescent="0.25">
      <c r="B22" s="921"/>
      <c r="C22" s="954"/>
      <c r="D22" s="150" t="s">
        <v>311</v>
      </c>
      <c r="E22" s="449">
        <v>0.54620000000000002</v>
      </c>
      <c r="F22" s="151">
        <f>(19282/F21)</f>
        <v>0.546216821053228</v>
      </c>
      <c r="G22" s="151">
        <f>100%-F22</f>
        <v>0.453783178946772</v>
      </c>
      <c r="H22" s="152" t="s">
        <v>311</v>
      </c>
      <c r="I22" s="455">
        <v>0.6</v>
      </c>
      <c r="J22" s="455">
        <v>0.6</v>
      </c>
      <c r="K22" s="456">
        <v>0.6</v>
      </c>
      <c r="L22" s="150" t="s">
        <v>311</v>
      </c>
      <c r="M22" s="153"/>
      <c r="N22" s="153"/>
      <c r="O22" s="154"/>
      <c r="P22" s="150" t="s">
        <v>311</v>
      </c>
      <c r="Q22" s="153"/>
      <c r="R22" s="153"/>
      <c r="S22" s="154"/>
    </row>
    <row r="23" spans="2:19" ht="37.5" customHeight="1" x14ac:dyDescent="0.25">
      <c r="B23" s="884"/>
      <c r="C23" s="955"/>
      <c r="D23" s="150" t="s">
        <v>312</v>
      </c>
      <c r="E23" s="449">
        <v>0.48199999999999998</v>
      </c>
      <c r="F23" s="151">
        <v>0.47470000000000001</v>
      </c>
      <c r="G23" s="449">
        <v>0.48</v>
      </c>
      <c r="H23" s="152" t="s">
        <v>312</v>
      </c>
      <c r="I23" s="455">
        <v>0.55000000000000004</v>
      </c>
      <c r="J23" s="456">
        <v>0.55000000000000004</v>
      </c>
      <c r="K23" s="154">
        <v>0.55000000000000004</v>
      </c>
      <c r="L23" s="150" t="s">
        <v>312</v>
      </c>
      <c r="M23" s="153"/>
      <c r="N23" s="153"/>
      <c r="O23" s="154"/>
      <c r="P23" s="150" t="s">
        <v>312</v>
      </c>
      <c r="Q23" s="153"/>
      <c r="R23" s="153"/>
      <c r="S23" s="154"/>
    </row>
    <row r="24" spans="2:19" ht="15" customHeight="1" thickBot="1" x14ac:dyDescent="0.3">
      <c r="B24" s="155"/>
      <c r="C24" s="155"/>
      <c r="Q24" s="156"/>
      <c r="R24" s="156"/>
      <c r="S24" s="156"/>
    </row>
    <row r="25" spans="2:19" ht="30" customHeight="1" thickBot="1" x14ac:dyDescent="0.3">
      <c r="B25" s="155"/>
      <c r="C25" s="155"/>
      <c r="D25" s="890" t="s">
        <v>301</v>
      </c>
      <c r="E25" s="891"/>
      <c r="F25" s="891"/>
      <c r="G25" s="892"/>
      <c r="H25" s="890" t="s">
        <v>302</v>
      </c>
      <c r="I25" s="891"/>
      <c r="J25" s="891"/>
      <c r="K25" s="892"/>
      <c r="L25" s="890" t="s">
        <v>303</v>
      </c>
      <c r="M25" s="891"/>
      <c r="N25" s="891"/>
      <c r="O25" s="892"/>
      <c r="P25" s="890" t="s">
        <v>304</v>
      </c>
      <c r="Q25" s="891"/>
      <c r="R25" s="891"/>
      <c r="S25" s="892"/>
    </row>
    <row r="26" spans="2:19" ht="47.25" customHeight="1" x14ac:dyDescent="0.25">
      <c r="B26" s="883" t="s">
        <v>313</v>
      </c>
      <c r="C26" s="883" t="s">
        <v>314</v>
      </c>
      <c r="D26" s="932" t="s">
        <v>315</v>
      </c>
      <c r="E26" s="933"/>
      <c r="F26" s="157" t="s">
        <v>316</v>
      </c>
      <c r="G26" s="158" t="s">
        <v>317</v>
      </c>
      <c r="H26" s="932" t="s">
        <v>315</v>
      </c>
      <c r="I26" s="933"/>
      <c r="J26" s="157" t="s">
        <v>316</v>
      </c>
      <c r="K26" s="158" t="s">
        <v>317</v>
      </c>
      <c r="L26" s="932" t="s">
        <v>315</v>
      </c>
      <c r="M26" s="933"/>
      <c r="N26" s="157" t="s">
        <v>316</v>
      </c>
      <c r="O26" s="158" t="s">
        <v>317</v>
      </c>
      <c r="P26" s="932" t="s">
        <v>315</v>
      </c>
      <c r="Q26" s="933"/>
      <c r="R26" s="157" t="s">
        <v>316</v>
      </c>
      <c r="S26" s="158" t="s">
        <v>317</v>
      </c>
    </row>
    <row r="27" spans="2:19" ht="51" customHeight="1" x14ac:dyDescent="0.25">
      <c r="B27" s="921"/>
      <c r="C27" s="921"/>
      <c r="D27" s="159" t="s">
        <v>310</v>
      </c>
      <c r="E27" s="450">
        <v>48730</v>
      </c>
      <c r="F27" s="939" t="s">
        <v>405</v>
      </c>
      <c r="G27" s="941" t="s">
        <v>512</v>
      </c>
      <c r="H27" s="159" t="s">
        <v>310</v>
      </c>
      <c r="I27" s="452">
        <v>68137</v>
      </c>
      <c r="J27" s="935" t="s">
        <v>405</v>
      </c>
      <c r="K27" s="937" t="s">
        <v>506</v>
      </c>
      <c r="L27" s="159" t="s">
        <v>310</v>
      </c>
      <c r="M27" s="161"/>
      <c r="N27" s="935"/>
      <c r="O27" s="937"/>
      <c r="P27" s="159" t="s">
        <v>310</v>
      </c>
      <c r="Q27" s="161"/>
      <c r="R27" s="935"/>
      <c r="S27" s="937"/>
    </row>
    <row r="28" spans="2:19" ht="51" customHeight="1" x14ac:dyDescent="0.25">
      <c r="B28" s="884"/>
      <c r="C28" s="884"/>
      <c r="D28" s="162" t="s">
        <v>318</v>
      </c>
      <c r="E28" s="449">
        <v>0.54620000000000002</v>
      </c>
      <c r="F28" s="940"/>
      <c r="G28" s="942"/>
      <c r="H28" s="162" t="s">
        <v>318</v>
      </c>
      <c r="I28" s="455">
        <v>0.6</v>
      </c>
      <c r="J28" s="936"/>
      <c r="K28" s="938"/>
      <c r="L28" s="162" t="s">
        <v>318</v>
      </c>
      <c r="M28" s="164"/>
      <c r="N28" s="936"/>
      <c r="O28" s="938"/>
      <c r="P28" s="162" t="s">
        <v>318</v>
      </c>
      <c r="Q28" s="164"/>
      <c r="R28" s="936"/>
      <c r="S28" s="938"/>
    </row>
    <row r="29" spans="2:19" ht="45.75" customHeight="1" x14ac:dyDescent="0.25">
      <c r="B29" s="871" t="s">
        <v>319</v>
      </c>
      <c r="C29" s="885" t="s">
        <v>320</v>
      </c>
      <c r="D29" s="165" t="s">
        <v>321</v>
      </c>
      <c r="E29" s="166" t="s">
        <v>300</v>
      </c>
      <c r="F29" s="166" t="s">
        <v>322</v>
      </c>
      <c r="G29" s="167" t="s">
        <v>323</v>
      </c>
      <c r="H29" s="165" t="s">
        <v>321</v>
      </c>
      <c r="I29" s="166" t="s">
        <v>300</v>
      </c>
      <c r="J29" s="166" t="s">
        <v>322</v>
      </c>
      <c r="K29" s="167" t="s">
        <v>323</v>
      </c>
      <c r="L29" s="165" t="s">
        <v>321</v>
      </c>
      <c r="M29" s="166" t="s">
        <v>300</v>
      </c>
      <c r="N29" s="166" t="s">
        <v>322</v>
      </c>
      <c r="O29" s="167" t="s">
        <v>323</v>
      </c>
      <c r="P29" s="165" t="s">
        <v>321</v>
      </c>
      <c r="Q29" s="166" t="s">
        <v>300</v>
      </c>
      <c r="R29" s="166" t="s">
        <v>322</v>
      </c>
      <c r="S29" s="167" t="s">
        <v>323</v>
      </c>
    </row>
    <row r="30" spans="2:19" ht="30" customHeight="1" x14ac:dyDescent="0.25">
      <c r="B30" s="882"/>
      <c r="C30" s="886"/>
      <c r="D30" s="168">
        <v>1</v>
      </c>
      <c r="E30" s="169" t="s">
        <v>479</v>
      </c>
      <c r="F30" s="169" t="s">
        <v>472</v>
      </c>
      <c r="G30" s="170" t="s">
        <v>531</v>
      </c>
      <c r="H30" s="171"/>
      <c r="I30" s="172"/>
      <c r="J30" s="171"/>
      <c r="K30" s="173"/>
      <c r="L30" s="171"/>
      <c r="M30" s="172"/>
      <c r="N30" s="171"/>
      <c r="O30" s="173"/>
      <c r="P30" s="171"/>
      <c r="Q30" s="172"/>
      <c r="R30" s="171"/>
      <c r="S30" s="173"/>
    </row>
    <row r="31" spans="2:19" ht="36.75" hidden="1" customHeight="1" outlineLevel="1" x14ac:dyDescent="0.25">
      <c r="B31" s="882"/>
      <c r="C31" s="886"/>
      <c r="D31" s="165" t="s">
        <v>321</v>
      </c>
      <c r="E31" s="166" t="s">
        <v>300</v>
      </c>
      <c r="F31" s="166" t="s">
        <v>322</v>
      </c>
      <c r="G31" s="167" t="s">
        <v>323</v>
      </c>
      <c r="H31" s="165" t="s">
        <v>321</v>
      </c>
      <c r="I31" s="166" t="s">
        <v>300</v>
      </c>
      <c r="J31" s="166" t="s">
        <v>322</v>
      </c>
      <c r="K31" s="167" t="s">
        <v>323</v>
      </c>
      <c r="L31" s="165" t="s">
        <v>321</v>
      </c>
      <c r="M31" s="166" t="s">
        <v>300</v>
      </c>
      <c r="N31" s="166" t="s">
        <v>322</v>
      </c>
      <c r="O31" s="167" t="s">
        <v>323</v>
      </c>
      <c r="P31" s="165" t="s">
        <v>321</v>
      </c>
      <c r="Q31" s="166" t="s">
        <v>300</v>
      </c>
      <c r="R31" s="166" t="s">
        <v>322</v>
      </c>
      <c r="S31" s="167" t="s">
        <v>323</v>
      </c>
    </row>
    <row r="32" spans="2:19" ht="30" hidden="1" customHeight="1" outlineLevel="1" x14ac:dyDescent="0.25">
      <c r="B32" s="882"/>
      <c r="C32" s="886"/>
      <c r="D32" s="168"/>
      <c r="E32" s="169"/>
      <c r="F32" s="169"/>
      <c r="G32" s="170"/>
      <c r="H32" s="171"/>
      <c r="I32" s="172"/>
      <c r="J32" s="171"/>
      <c r="K32" s="173"/>
      <c r="L32" s="171"/>
      <c r="M32" s="172"/>
      <c r="N32" s="171"/>
      <c r="O32" s="173"/>
      <c r="P32" s="171"/>
      <c r="Q32" s="172"/>
      <c r="R32" s="171"/>
      <c r="S32" s="173"/>
    </row>
    <row r="33" spans="2:19" ht="36" hidden="1" customHeight="1" outlineLevel="1" x14ac:dyDescent="0.25">
      <c r="B33" s="882"/>
      <c r="C33" s="886"/>
      <c r="D33" s="165" t="s">
        <v>321</v>
      </c>
      <c r="E33" s="166" t="s">
        <v>300</v>
      </c>
      <c r="F33" s="166" t="s">
        <v>322</v>
      </c>
      <c r="G33" s="167" t="s">
        <v>323</v>
      </c>
      <c r="H33" s="165" t="s">
        <v>321</v>
      </c>
      <c r="I33" s="166" t="s">
        <v>300</v>
      </c>
      <c r="J33" s="166" t="s">
        <v>322</v>
      </c>
      <c r="K33" s="167" t="s">
        <v>323</v>
      </c>
      <c r="L33" s="165" t="s">
        <v>321</v>
      </c>
      <c r="M33" s="166" t="s">
        <v>300</v>
      </c>
      <c r="N33" s="166" t="s">
        <v>322</v>
      </c>
      <c r="O33" s="167" t="s">
        <v>323</v>
      </c>
      <c r="P33" s="165" t="s">
        <v>321</v>
      </c>
      <c r="Q33" s="166" t="s">
        <v>300</v>
      </c>
      <c r="R33" s="166" t="s">
        <v>322</v>
      </c>
      <c r="S33" s="167" t="s">
        <v>323</v>
      </c>
    </row>
    <row r="34" spans="2:19" ht="30" hidden="1" customHeight="1" outlineLevel="1" x14ac:dyDescent="0.25">
      <c r="B34" s="882"/>
      <c r="C34" s="886"/>
      <c r="D34" s="168"/>
      <c r="E34" s="169"/>
      <c r="F34" s="169"/>
      <c r="G34" s="170"/>
      <c r="H34" s="171"/>
      <c r="I34" s="172"/>
      <c r="J34" s="171"/>
      <c r="K34" s="173"/>
      <c r="L34" s="171"/>
      <c r="M34" s="172"/>
      <c r="N34" s="171"/>
      <c r="O34" s="173"/>
      <c r="P34" s="171"/>
      <c r="Q34" s="172"/>
      <c r="R34" s="171"/>
      <c r="S34" s="173"/>
    </row>
    <row r="35" spans="2:19" ht="39" hidden="1" customHeight="1" outlineLevel="1" x14ac:dyDescent="0.25">
      <c r="B35" s="882"/>
      <c r="C35" s="886"/>
      <c r="D35" s="165" t="s">
        <v>321</v>
      </c>
      <c r="E35" s="166" t="s">
        <v>300</v>
      </c>
      <c r="F35" s="166" t="s">
        <v>322</v>
      </c>
      <c r="G35" s="167" t="s">
        <v>323</v>
      </c>
      <c r="H35" s="165" t="s">
        <v>321</v>
      </c>
      <c r="I35" s="166" t="s">
        <v>300</v>
      </c>
      <c r="J35" s="166" t="s">
        <v>322</v>
      </c>
      <c r="K35" s="167" t="s">
        <v>323</v>
      </c>
      <c r="L35" s="165" t="s">
        <v>321</v>
      </c>
      <c r="M35" s="166" t="s">
        <v>300</v>
      </c>
      <c r="N35" s="166" t="s">
        <v>322</v>
      </c>
      <c r="O35" s="167" t="s">
        <v>323</v>
      </c>
      <c r="P35" s="165" t="s">
        <v>321</v>
      </c>
      <c r="Q35" s="166" t="s">
        <v>300</v>
      </c>
      <c r="R35" s="166" t="s">
        <v>322</v>
      </c>
      <c r="S35" s="167" t="s">
        <v>323</v>
      </c>
    </row>
    <row r="36" spans="2:19" ht="30" hidden="1" customHeight="1" outlineLevel="1" x14ac:dyDescent="0.25">
      <c r="B36" s="882"/>
      <c r="C36" s="886"/>
      <c r="D36" s="168"/>
      <c r="E36" s="169"/>
      <c r="F36" s="169"/>
      <c r="G36" s="170"/>
      <c r="H36" s="171"/>
      <c r="I36" s="172"/>
      <c r="J36" s="171"/>
      <c r="K36" s="173"/>
      <c r="L36" s="171"/>
      <c r="M36" s="172"/>
      <c r="N36" s="171"/>
      <c r="O36" s="173"/>
      <c r="P36" s="171"/>
      <c r="Q36" s="172"/>
      <c r="R36" s="171"/>
      <c r="S36" s="173"/>
    </row>
    <row r="37" spans="2:19" ht="36.75" hidden="1" customHeight="1" outlineLevel="1" x14ac:dyDescent="0.25">
      <c r="B37" s="882"/>
      <c r="C37" s="886"/>
      <c r="D37" s="165" t="s">
        <v>321</v>
      </c>
      <c r="E37" s="166" t="s">
        <v>300</v>
      </c>
      <c r="F37" s="166" t="s">
        <v>322</v>
      </c>
      <c r="G37" s="167" t="s">
        <v>323</v>
      </c>
      <c r="H37" s="165" t="s">
        <v>321</v>
      </c>
      <c r="I37" s="166" t="s">
        <v>300</v>
      </c>
      <c r="J37" s="166" t="s">
        <v>322</v>
      </c>
      <c r="K37" s="167" t="s">
        <v>323</v>
      </c>
      <c r="L37" s="165" t="s">
        <v>321</v>
      </c>
      <c r="M37" s="166" t="s">
        <v>300</v>
      </c>
      <c r="N37" s="166" t="s">
        <v>322</v>
      </c>
      <c r="O37" s="167" t="s">
        <v>323</v>
      </c>
      <c r="P37" s="165" t="s">
        <v>321</v>
      </c>
      <c r="Q37" s="166" t="s">
        <v>300</v>
      </c>
      <c r="R37" s="166" t="s">
        <v>322</v>
      </c>
      <c r="S37" s="167" t="s">
        <v>323</v>
      </c>
    </row>
    <row r="38" spans="2:19" ht="30" hidden="1" customHeight="1" outlineLevel="1" x14ac:dyDescent="0.25">
      <c r="B38" s="872"/>
      <c r="C38" s="887"/>
      <c r="D38" s="168"/>
      <c r="E38" s="169"/>
      <c r="F38" s="169"/>
      <c r="G38" s="170"/>
      <c r="H38" s="171"/>
      <c r="I38" s="172"/>
      <c r="J38" s="171"/>
      <c r="K38" s="173"/>
      <c r="L38" s="171"/>
      <c r="M38" s="172"/>
      <c r="N38" s="171"/>
      <c r="O38" s="173"/>
      <c r="P38" s="171"/>
      <c r="Q38" s="172"/>
      <c r="R38" s="171"/>
      <c r="S38" s="173"/>
    </row>
    <row r="39" spans="2:19" ht="30" customHeight="1" collapsed="1" x14ac:dyDescent="0.25">
      <c r="B39" s="956" t="s">
        <v>324</v>
      </c>
      <c r="C39" s="956" t="s">
        <v>325</v>
      </c>
      <c r="D39" s="166" t="s">
        <v>326</v>
      </c>
      <c r="E39" s="166" t="s">
        <v>327</v>
      </c>
      <c r="F39" s="143" t="s">
        <v>328</v>
      </c>
      <c r="G39" s="174"/>
      <c r="H39" s="166" t="s">
        <v>326</v>
      </c>
      <c r="I39" s="166" t="s">
        <v>327</v>
      </c>
      <c r="J39" s="143" t="s">
        <v>328</v>
      </c>
      <c r="K39" s="175" t="s">
        <v>405</v>
      </c>
      <c r="L39" s="166" t="s">
        <v>326</v>
      </c>
      <c r="M39" s="166" t="s">
        <v>327</v>
      </c>
      <c r="N39" s="143" t="s">
        <v>328</v>
      </c>
      <c r="O39" s="175"/>
      <c r="P39" s="166" t="s">
        <v>326</v>
      </c>
      <c r="Q39" s="166" t="s">
        <v>327</v>
      </c>
      <c r="R39" s="143" t="s">
        <v>328</v>
      </c>
      <c r="S39" s="175"/>
    </row>
    <row r="40" spans="2:19" ht="30" customHeight="1" x14ac:dyDescent="0.25">
      <c r="B40" s="957"/>
      <c r="C40" s="957"/>
      <c r="D40" s="949">
        <v>0</v>
      </c>
      <c r="E40" s="949" t="s">
        <v>527</v>
      </c>
      <c r="F40" s="143" t="s">
        <v>329</v>
      </c>
      <c r="G40" s="176" t="s">
        <v>477</v>
      </c>
      <c r="H40" s="947">
        <v>2</v>
      </c>
      <c r="I40" s="947" t="s">
        <v>527</v>
      </c>
      <c r="J40" s="143" t="s">
        <v>329</v>
      </c>
      <c r="K40" s="177" t="s">
        <v>477</v>
      </c>
      <c r="L40" s="947"/>
      <c r="M40" s="947"/>
      <c r="N40" s="143" t="s">
        <v>329</v>
      </c>
      <c r="O40" s="177"/>
      <c r="P40" s="947"/>
      <c r="Q40" s="947"/>
      <c r="R40" s="143" t="s">
        <v>329</v>
      </c>
      <c r="S40" s="177"/>
    </row>
    <row r="41" spans="2:19" ht="30" customHeight="1" x14ac:dyDescent="0.25">
      <c r="B41" s="957"/>
      <c r="C41" s="957"/>
      <c r="D41" s="950"/>
      <c r="E41" s="950"/>
      <c r="F41" s="143" t="s">
        <v>330</v>
      </c>
      <c r="G41" s="170">
        <v>0</v>
      </c>
      <c r="H41" s="948"/>
      <c r="I41" s="948"/>
      <c r="J41" s="143" t="s">
        <v>330</v>
      </c>
      <c r="K41" s="173">
        <v>4</v>
      </c>
      <c r="L41" s="948"/>
      <c r="M41" s="948"/>
      <c r="N41" s="143" t="s">
        <v>330</v>
      </c>
      <c r="O41" s="173"/>
      <c r="P41" s="948"/>
      <c r="Q41" s="948"/>
      <c r="R41" s="143" t="s">
        <v>330</v>
      </c>
      <c r="S41" s="173"/>
    </row>
    <row r="42" spans="2:19" ht="30" customHeight="1" outlineLevel="1" x14ac:dyDescent="0.25">
      <c r="B42" s="957"/>
      <c r="C42" s="957"/>
      <c r="D42" s="166" t="s">
        <v>326</v>
      </c>
      <c r="E42" s="166" t="s">
        <v>327</v>
      </c>
      <c r="F42" s="143" t="s">
        <v>328</v>
      </c>
      <c r="G42" s="174" t="s">
        <v>405</v>
      </c>
      <c r="H42" s="166" t="s">
        <v>326</v>
      </c>
      <c r="I42" s="166" t="s">
        <v>327</v>
      </c>
      <c r="J42" s="143" t="s">
        <v>328</v>
      </c>
      <c r="K42" s="175"/>
      <c r="L42" s="166" t="s">
        <v>326</v>
      </c>
      <c r="M42" s="166" t="s">
        <v>327</v>
      </c>
      <c r="N42" s="143" t="s">
        <v>328</v>
      </c>
      <c r="O42" s="175"/>
      <c r="P42" s="166" t="s">
        <v>326</v>
      </c>
      <c r="Q42" s="166" t="s">
        <v>327</v>
      </c>
      <c r="R42" s="143" t="s">
        <v>328</v>
      </c>
      <c r="S42" s="175"/>
    </row>
    <row r="43" spans="2:19" ht="30" customHeight="1" outlineLevel="1" x14ac:dyDescent="0.25">
      <c r="B43" s="957"/>
      <c r="C43" s="957"/>
      <c r="D43" s="949"/>
      <c r="E43" s="949"/>
      <c r="F43" s="143" t="s">
        <v>329</v>
      </c>
      <c r="G43" s="176" t="s">
        <v>477</v>
      </c>
      <c r="H43" s="947"/>
      <c r="I43" s="947"/>
      <c r="J43" s="143" t="s">
        <v>329</v>
      </c>
      <c r="K43" s="177"/>
      <c r="L43" s="947"/>
      <c r="M43" s="947"/>
      <c r="N43" s="143" t="s">
        <v>329</v>
      </c>
      <c r="O43" s="177"/>
      <c r="P43" s="947"/>
      <c r="Q43" s="947"/>
      <c r="R43" s="143" t="s">
        <v>329</v>
      </c>
      <c r="S43" s="177"/>
    </row>
    <row r="44" spans="2:19" ht="30" customHeight="1" outlineLevel="1" x14ac:dyDescent="0.25">
      <c r="B44" s="957"/>
      <c r="C44" s="957"/>
      <c r="D44" s="950"/>
      <c r="E44" s="950"/>
      <c r="F44" s="143" t="s">
        <v>330</v>
      </c>
      <c r="G44" s="170">
        <v>4</v>
      </c>
      <c r="H44" s="948"/>
      <c r="I44" s="948"/>
      <c r="J44" s="143" t="s">
        <v>330</v>
      </c>
      <c r="K44" s="173"/>
      <c r="L44" s="948"/>
      <c r="M44" s="948"/>
      <c r="N44" s="143" t="s">
        <v>330</v>
      </c>
      <c r="O44" s="173"/>
      <c r="P44" s="948"/>
      <c r="Q44" s="948"/>
      <c r="R44" s="143" t="s">
        <v>330</v>
      </c>
      <c r="S44" s="173"/>
    </row>
    <row r="45" spans="2:19" ht="30" customHeight="1" outlineLevel="1" x14ac:dyDescent="0.25">
      <c r="B45" s="957"/>
      <c r="C45" s="957"/>
      <c r="D45" s="166" t="s">
        <v>326</v>
      </c>
      <c r="E45" s="166" t="s">
        <v>327</v>
      </c>
      <c r="F45" s="143" t="s">
        <v>328</v>
      </c>
      <c r="G45" s="174" t="s">
        <v>405</v>
      </c>
      <c r="H45" s="166" t="s">
        <v>326</v>
      </c>
      <c r="I45" s="166" t="s">
        <v>327</v>
      </c>
      <c r="J45" s="143" t="s">
        <v>328</v>
      </c>
      <c r="K45" s="175"/>
      <c r="L45" s="166" t="s">
        <v>326</v>
      </c>
      <c r="M45" s="166" t="s">
        <v>327</v>
      </c>
      <c r="N45" s="143" t="s">
        <v>328</v>
      </c>
      <c r="O45" s="175"/>
      <c r="P45" s="166" t="s">
        <v>326</v>
      </c>
      <c r="Q45" s="166" t="s">
        <v>327</v>
      </c>
      <c r="R45" s="143" t="s">
        <v>328</v>
      </c>
      <c r="S45" s="175"/>
    </row>
    <row r="46" spans="2:19" ht="30" customHeight="1" outlineLevel="1" x14ac:dyDescent="0.25">
      <c r="B46" s="957"/>
      <c r="C46" s="957"/>
      <c r="D46" s="949">
        <v>0</v>
      </c>
      <c r="E46" s="949" t="s">
        <v>527</v>
      </c>
      <c r="F46" s="143" t="s">
        <v>329</v>
      </c>
      <c r="G46" s="176" t="s">
        <v>472</v>
      </c>
      <c r="H46" s="947"/>
      <c r="I46" s="947"/>
      <c r="J46" s="143" t="s">
        <v>329</v>
      </c>
      <c r="K46" s="177"/>
      <c r="L46" s="947"/>
      <c r="M46" s="947"/>
      <c r="N46" s="143" t="s">
        <v>329</v>
      </c>
      <c r="O46" s="177"/>
      <c r="P46" s="947"/>
      <c r="Q46" s="947"/>
      <c r="R46" s="143" t="s">
        <v>329</v>
      </c>
      <c r="S46" s="177"/>
    </row>
    <row r="47" spans="2:19" ht="30" customHeight="1" outlineLevel="1" x14ac:dyDescent="0.25">
      <c r="B47" s="957"/>
      <c r="C47" s="957"/>
      <c r="D47" s="950"/>
      <c r="E47" s="950"/>
      <c r="F47" s="143" t="s">
        <v>330</v>
      </c>
      <c r="G47" s="170"/>
      <c r="H47" s="948"/>
      <c r="I47" s="948"/>
      <c r="J47" s="143" t="s">
        <v>330</v>
      </c>
      <c r="K47" s="173"/>
      <c r="L47" s="948"/>
      <c r="M47" s="948"/>
      <c r="N47" s="143" t="s">
        <v>330</v>
      </c>
      <c r="O47" s="173"/>
      <c r="P47" s="948"/>
      <c r="Q47" s="948"/>
      <c r="R47" s="143" t="s">
        <v>330</v>
      </c>
      <c r="S47" s="173"/>
    </row>
    <row r="48" spans="2:19" ht="30" customHeight="1" outlineLevel="1" x14ac:dyDescent="0.25">
      <c r="B48" s="957"/>
      <c r="C48" s="957"/>
      <c r="D48" s="166" t="s">
        <v>326</v>
      </c>
      <c r="E48" s="166" t="s">
        <v>327</v>
      </c>
      <c r="F48" s="143" t="s">
        <v>328</v>
      </c>
      <c r="G48" s="174"/>
      <c r="H48" s="166" t="s">
        <v>326</v>
      </c>
      <c r="I48" s="166" t="s">
        <v>327</v>
      </c>
      <c r="J48" s="143" t="s">
        <v>328</v>
      </c>
      <c r="K48" s="175"/>
      <c r="L48" s="166" t="s">
        <v>326</v>
      </c>
      <c r="M48" s="166" t="s">
        <v>327</v>
      </c>
      <c r="N48" s="143" t="s">
        <v>328</v>
      </c>
      <c r="O48" s="175"/>
      <c r="P48" s="166" t="s">
        <v>326</v>
      </c>
      <c r="Q48" s="166" t="s">
        <v>327</v>
      </c>
      <c r="R48" s="143" t="s">
        <v>328</v>
      </c>
      <c r="S48" s="175"/>
    </row>
    <row r="49" spans="2:19" ht="30" customHeight="1" outlineLevel="1" x14ac:dyDescent="0.25">
      <c r="B49" s="957"/>
      <c r="C49" s="957"/>
      <c r="D49" s="949"/>
      <c r="E49" s="949"/>
      <c r="F49" s="143" t="s">
        <v>329</v>
      </c>
      <c r="G49" s="176"/>
      <c r="H49" s="947"/>
      <c r="I49" s="947"/>
      <c r="J49" s="143" t="s">
        <v>329</v>
      </c>
      <c r="K49" s="177"/>
      <c r="L49" s="947"/>
      <c r="M49" s="947"/>
      <c r="N49" s="143" t="s">
        <v>329</v>
      </c>
      <c r="O49" s="177"/>
      <c r="P49" s="947"/>
      <c r="Q49" s="947"/>
      <c r="R49" s="143" t="s">
        <v>329</v>
      </c>
      <c r="S49" s="177"/>
    </row>
    <row r="50" spans="2:19" ht="30" customHeight="1" outlineLevel="1" x14ac:dyDescent="0.25">
      <c r="B50" s="958"/>
      <c r="C50" s="958"/>
      <c r="D50" s="950"/>
      <c r="E50" s="950"/>
      <c r="F50" s="143" t="s">
        <v>330</v>
      </c>
      <c r="G50" s="170"/>
      <c r="H50" s="948"/>
      <c r="I50" s="948"/>
      <c r="J50" s="143" t="s">
        <v>330</v>
      </c>
      <c r="K50" s="173"/>
      <c r="L50" s="948"/>
      <c r="M50" s="948"/>
      <c r="N50" s="143" t="s">
        <v>330</v>
      </c>
      <c r="O50" s="173"/>
      <c r="P50" s="948"/>
      <c r="Q50" s="948"/>
      <c r="R50" s="143" t="s">
        <v>330</v>
      </c>
      <c r="S50" s="173"/>
    </row>
    <row r="51" spans="2:19" ht="30" customHeight="1" thickBot="1" x14ac:dyDescent="0.3">
      <c r="C51" s="178"/>
    </row>
    <row r="52" spans="2:19" ht="30" customHeight="1" thickBot="1" x14ac:dyDescent="0.3">
      <c r="D52" s="890" t="s">
        <v>301</v>
      </c>
      <c r="E52" s="891"/>
      <c r="F52" s="891"/>
      <c r="G52" s="892"/>
      <c r="H52" s="890" t="s">
        <v>302</v>
      </c>
      <c r="I52" s="891"/>
      <c r="J52" s="891"/>
      <c r="K52" s="892"/>
      <c r="L52" s="890" t="s">
        <v>303</v>
      </c>
      <c r="M52" s="891"/>
      <c r="N52" s="891"/>
      <c r="O52" s="892"/>
      <c r="P52" s="890" t="s">
        <v>304</v>
      </c>
      <c r="Q52" s="891"/>
      <c r="R52" s="891"/>
      <c r="S52" s="892"/>
    </row>
    <row r="53" spans="2:19" ht="30" customHeight="1" x14ac:dyDescent="0.25">
      <c r="B53" s="883" t="s">
        <v>331</v>
      </c>
      <c r="C53" s="883" t="s">
        <v>332</v>
      </c>
      <c r="D53" s="844" t="s">
        <v>333</v>
      </c>
      <c r="E53" s="905"/>
      <c r="F53" s="179" t="s">
        <v>300</v>
      </c>
      <c r="G53" s="180" t="s">
        <v>334</v>
      </c>
      <c r="H53" s="844" t="s">
        <v>333</v>
      </c>
      <c r="I53" s="905"/>
      <c r="J53" s="179" t="s">
        <v>300</v>
      </c>
      <c r="K53" s="180" t="s">
        <v>334</v>
      </c>
      <c r="L53" s="844" t="s">
        <v>333</v>
      </c>
      <c r="M53" s="905"/>
      <c r="N53" s="179" t="s">
        <v>300</v>
      </c>
      <c r="O53" s="180" t="s">
        <v>334</v>
      </c>
      <c r="P53" s="844" t="s">
        <v>333</v>
      </c>
      <c r="Q53" s="905"/>
      <c r="R53" s="179" t="s">
        <v>300</v>
      </c>
      <c r="S53" s="180" t="s">
        <v>334</v>
      </c>
    </row>
    <row r="54" spans="2:19" ht="45" customHeight="1" x14ac:dyDescent="0.25">
      <c r="B54" s="921"/>
      <c r="C54" s="921"/>
      <c r="D54" s="159" t="s">
        <v>310</v>
      </c>
      <c r="E54" s="160">
        <v>20</v>
      </c>
      <c r="F54" s="939" t="s">
        <v>479</v>
      </c>
      <c r="G54" s="941" t="s">
        <v>501</v>
      </c>
      <c r="H54" s="159" t="s">
        <v>310</v>
      </c>
      <c r="I54" s="161">
        <v>40</v>
      </c>
      <c r="J54" s="935" t="s">
        <v>479</v>
      </c>
      <c r="K54" s="937" t="s">
        <v>493</v>
      </c>
      <c r="L54" s="159" t="s">
        <v>310</v>
      </c>
      <c r="M54" s="161"/>
      <c r="N54" s="935"/>
      <c r="O54" s="937"/>
      <c r="P54" s="159" t="s">
        <v>310</v>
      </c>
      <c r="Q54" s="161"/>
      <c r="R54" s="935"/>
      <c r="S54" s="937"/>
    </row>
    <row r="55" spans="2:19" ht="45" customHeight="1" x14ac:dyDescent="0.25">
      <c r="B55" s="884"/>
      <c r="C55" s="884"/>
      <c r="D55" s="162" t="s">
        <v>318</v>
      </c>
      <c r="E55" s="163">
        <v>0.5</v>
      </c>
      <c r="F55" s="940"/>
      <c r="G55" s="942"/>
      <c r="H55" s="162" t="s">
        <v>318</v>
      </c>
      <c r="I55" s="164">
        <v>0.5</v>
      </c>
      <c r="J55" s="936"/>
      <c r="K55" s="938"/>
      <c r="L55" s="162" t="s">
        <v>318</v>
      </c>
      <c r="M55" s="164"/>
      <c r="N55" s="936"/>
      <c r="O55" s="938"/>
      <c r="P55" s="162" t="s">
        <v>318</v>
      </c>
      <c r="Q55" s="164"/>
      <c r="R55" s="936"/>
      <c r="S55" s="938"/>
    </row>
    <row r="56" spans="2:19" ht="30" customHeight="1" x14ac:dyDescent="0.25">
      <c r="B56" s="871" t="s">
        <v>335</v>
      </c>
      <c r="C56" s="871" t="s">
        <v>336</v>
      </c>
      <c r="D56" s="166" t="s">
        <v>337</v>
      </c>
      <c r="E56" s="181" t="s">
        <v>338</v>
      </c>
      <c r="F56" s="848" t="s">
        <v>339</v>
      </c>
      <c r="G56" s="915"/>
      <c r="H56" s="166" t="s">
        <v>337</v>
      </c>
      <c r="I56" s="181" t="s">
        <v>338</v>
      </c>
      <c r="J56" s="848" t="s">
        <v>339</v>
      </c>
      <c r="K56" s="915"/>
      <c r="L56" s="166" t="s">
        <v>337</v>
      </c>
      <c r="M56" s="181" t="s">
        <v>338</v>
      </c>
      <c r="N56" s="848" t="s">
        <v>339</v>
      </c>
      <c r="O56" s="915"/>
      <c r="P56" s="166" t="s">
        <v>337</v>
      </c>
      <c r="Q56" s="181" t="s">
        <v>338</v>
      </c>
      <c r="R56" s="848" t="s">
        <v>339</v>
      </c>
      <c r="S56" s="915"/>
    </row>
    <row r="57" spans="2:19" ht="30" customHeight="1" x14ac:dyDescent="0.25">
      <c r="B57" s="882"/>
      <c r="C57" s="872"/>
      <c r="D57" s="182">
        <v>20</v>
      </c>
      <c r="E57" s="183">
        <v>0.5</v>
      </c>
      <c r="F57" s="943" t="s">
        <v>455</v>
      </c>
      <c r="G57" s="944"/>
      <c r="H57" s="147">
        <v>40</v>
      </c>
      <c r="I57" s="184">
        <v>0.5</v>
      </c>
      <c r="J57" s="945" t="s">
        <v>455</v>
      </c>
      <c r="K57" s="946"/>
      <c r="L57" s="147"/>
      <c r="M57" s="184"/>
      <c r="N57" s="945" t="s">
        <v>455</v>
      </c>
      <c r="O57" s="946"/>
      <c r="P57" s="147"/>
      <c r="Q57" s="184"/>
      <c r="R57" s="945"/>
      <c r="S57" s="946"/>
    </row>
    <row r="58" spans="2:19" ht="30" customHeight="1" x14ac:dyDescent="0.25">
      <c r="B58" s="882"/>
      <c r="C58" s="871" t="s">
        <v>340</v>
      </c>
      <c r="D58" s="185" t="s">
        <v>339</v>
      </c>
      <c r="E58" s="186" t="s">
        <v>322</v>
      </c>
      <c r="F58" s="166" t="s">
        <v>300</v>
      </c>
      <c r="G58" s="187" t="s">
        <v>334</v>
      </c>
      <c r="H58" s="185" t="s">
        <v>339</v>
      </c>
      <c r="I58" s="186" t="s">
        <v>322</v>
      </c>
      <c r="J58" s="166" t="s">
        <v>300</v>
      </c>
      <c r="K58" s="187" t="s">
        <v>334</v>
      </c>
      <c r="L58" s="185" t="s">
        <v>339</v>
      </c>
      <c r="M58" s="186" t="s">
        <v>322</v>
      </c>
      <c r="N58" s="166" t="s">
        <v>300</v>
      </c>
      <c r="O58" s="187" t="s">
        <v>334</v>
      </c>
      <c r="P58" s="185" t="s">
        <v>339</v>
      </c>
      <c r="Q58" s="186" t="s">
        <v>322</v>
      </c>
      <c r="R58" s="166" t="s">
        <v>300</v>
      </c>
      <c r="S58" s="187" t="s">
        <v>334</v>
      </c>
    </row>
    <row r="59" spans="2:19" ht="30" customHeight="1" x14ac:dyDescent="0.25">
      <c r="B59" s="872"/>
      <c r="C59" s="801"/>
      <c r="D59" s="188" t="s">
        <v>455</v>
      </c>
      <c r="E59" s="189" t="s">
        <v>472</v>
      </c>
      <c r="F59" s="169" t="s">
        <v>479</v>
      </c>
      <c r="G59" s="190" t="s">
        <v>501</v>
      </c>
      <c r="H59" s="191" t="s">
        <v>455</v>
      </c>
      <c r="I59" s="192" t="s">
        <v>472</v>
      </c>
      <c r="J59" s="171" t="s">
        <v>479</v>
      </c>
      <c r="K59" s="193" t="s">
        <v>493</v>
      </c>
      <c r="L59" s="191"/>
      <c r="M59" s="192"/>
      <c r="N59" s="171"/>
      <c r="O59" s="193"/>
      <c r="P59" s="191"/>
      <c r="Q59" s="192"/>
      <c r="R59" s="171"/>
      <c r="S59" s="193"/>
    </row>
    <row r="60" spans="2:19" ht="30" customHeight="1" x14ac:dyDescent="0.25">
      <c r="B60" s="951" t="s">
        <v>738</v>
      </c>
      <c r="C60" s="951" t="s">
        <v>841</v>
      </c>
      <c r="D60" s="390" t="s">
        <v>833</v>
      </c>
      <c r="E60" s="391" t="s">
        <v>322</v>
      </c>
      <c r="F60" s="392" t="s">
        <v>300</v>
      </c>
      <c r="G60" s="393" t="s">
        <v>334</v>
      </c>
      <c r="H60" s="390" t="s">
        <v>833</v>
      </c>
      <c r="I60" s="391" t="s">
        <v>322</v>
      </c>
      <c r="J60" s="392" t="s">
        <v>300</v>
      </c>
      <c r="K60" s="393" t="s">
        <v>334</v>
      </c>
      <c r="L60" s="390" t="s">
        <v>833</v>
      </c>
      <c r="M60" s="391" t="s">
        <v>322</v>
      </c>
      <c r="N60" s="392" t="s">
        <v>300</v>
      </c>
      <c r="O60" s="393" t="s">
        <v>334</v>
      </c>
      <c r="P60" s="390" t="s">
        <v>833</v>
      </c>
      <c r="Q60" s="391" t="s">
        <v>322</v>
      </c>
      <c r="R60" s="392" t="s">
        <v>300</v>
      </c>
      <c r="S60" s="393" t="s">
        <v>334</v>
      </c>
    </row>
    <row r="61" spans="2:19" ht="52.5" customHeight="1" x14ac:dyDescent="0.25">
      <c r="B61" s="951"/>
      <c r="C61" s="951"/>
      <c r="D61" s="328">
        <v>4</v>
      </c>
      <c r="E61" s="329" t="s">
        <v>477</v>
      </c>
      <c r="F61" s="330" t="s">
        <v>479</v>
      </c>
      <c r="G61" s="331" t="s">
        <v>501</v>
      </c>
      <c r="H61" s="332">
        <v>5</v>
      </c>
      <c r="I61" s="333" t="s">
        <v>477</v>
      </c>
      <c r="J61" s="334" t="s">
        <v>479</v>
      </c>
      <c r="K61" s="335" t="s">
        <v>493</v>
      </c>
      <c r="L61" s="332"/>
      <c r="M61" s="333"/>
      <c r="N61" s="334"/>
      <c r="O61" s="335"/>
      <c r="P61" s="332"/>
      <c r="Q61" s="333"/>
      <c r="R61" s="334"/>
      <c r="S61" s="335"/>
    </row>
    <row r="62" spans="2:19" ht="30" customHeight="1" thickBot="1" x14ac:dyDescent="0.3">
      <c r="B62" s="155"/>
      <c r="C62" s="194"/>
    </row>
    <row r="63" spans="2:19" ht="30" customHeight="1" thickBot="1" x14ac:dyDescent="0.3">
      <c r="B63" s="155"/>
      <c r="C63" s="155"/>
      <c r="D63" s="890" t="s">
        <v>301</v>
      </c>
      <c r="E63" s="891"/>
      <c r="F63" s="891"/>
      <c r="G63" s="891"/>
      <c r="H63" s="890" t="s">
        <v>302</v>
      </c>
      <c r="I63" s="891"/>
      <c r="J63" s="891"/>
      <c r="K63" s="892"/>
      <c r="L63" s="891" t="s">
        <v>303</v>
      </c>
      <c r="M63" s="891"/>
      <c r="N63" s="891"/>
      <c r="O63" s="891"/>
      <c r="P63" s="890" t="s">
        <v>304</v>
      </c>
      <c r="Q63" s="891"/>
      <c r="R63" s="891"/>
      <c r="S63" s="892"/>
    </row>
    <row r="64" spans="2:19" ht="30" customHeight="1" x14ac:dyDescent="0.25">
      <c r="B64" s="883" t="s">
        <v>341</v>
      </c>
      <c r="C64" s="883" t="s">
        <v>342</v>
      </c>
      <c r="D64" s="932" t="s">
        <v>343</v>
      </c>
      <c r="E64" s="933"/>
      <c r="F64" s="844" t="s">
        <v>300</v>
      </c>
      <c r="G64" s="875"/>
      <c r="H64" s="934" t="s">
        <v>343</v>
      </c>
      <c r="I64" s="933"/>
      <c r="J64" s="844" t="s">
        <v>300</v>
      </c>
      <c r="K64" s="845"/>
      <c r="L64" s="934" t="s">
        <v>343</v>
      </c>
      <c r="M64" s="933"/>
      <c r="N64" s="844" t="s">
        <v>300</v>
      </c>
      <c r="O64" s="845"/>
      <c r="P64" s="934" t="s">
        <v>343</v>
      </c>
      <c r="Q64" s="933"/>
      <c r="R64" s="844" t="s">
        <v>300</v>
      </c>
      <c r="S64" s="845"/>
    </row>
    <row r="65" spans="2:19" ht="36.75" customHeight="1" x14ac:dyDescent="0.25">
      <c r="B65" s="884"/>
      <c r="C65" s="884"/>
      <c r="D65" s="928">
        <v>0.05</v>
      </c>
      <c r="E65" s="929"/>
      <c r="F65" s="896" t="s">
        <v>479</v>
      </c>
      <c r="G65" s="930"/>
      <c r="H65" s="931">
        <v>0.2</v>
      </c>
      <c r="I65" s="925"/>
      <c r="J65" s="913" t="s">
        <v>479</v>
      </c>
      <c r="K65" s="914"/>
      <c r="L65" s="924"/>
      <c r="M65" s="925"/>
      <c r="N65" s="913"/>
      <c r="O65" s="914"/>
      <c r="P65" s="924"/>
      <c r="Q65" s="925"/>
      <c r="R65" s="913"/>
      <c r="S65" s="914"/>
    </row>
    <row r="66" spans="2:19" ht="45" customHeight="1" x14ac:dyDescent="0.25">
      <c r="B66" s="871" t="s">
        <v>344</v>
      </c>
      <c r="C66" s="871" t="s">
        <v>654</v>
      </c>
      <c r="D66" s="166" t="s">
        <v>345</v>
      </c>
      <c r="E66" s="166" t="s">
        <v>346</v>
      </c>
      <c r="F66" s="848" t="s">
        <v>347</v>
      </c>
      <c r="G66" s="915"/>
      <c r="H66" s="195" t="s">
        <v>345</v>
      </c>
      <c r="I66" s="166" t="s">
        <v>346</v>
      </c>
      <c r="J66" s="926" t="s">
        <v>347</v>
      </c>
      <c r="K66" s="915"/>
      <c r="L66" s="195" t="s">
        <v>345</v>
      </c>
      <c r="M66" s="166" t="s">
        <v>346</v>
      </c>
      <c r="N66" s="926" t="s">
        <v>347</v>
      </c>
      <c r="O66" s="915"/>
      <c r="P66" s="195" t="s">
        <v>345</v>
      </c>
      <c r="Q66" s="166" t="s">
        <v>346</v>
      </c>
      <c r="R66" s="926" t="s">
        <v>347</v>
      </c>
      <c r="S66" s="915"/>
    </row>
    <row r="67" spans="2:19" ht="27" customHeight="1" x14ac:dyDescent="0.25">
      <c r="B67" s="872"/>
      <c r="C67" s="872"/>
      <c r="D67" s="548">
        <v>48730</v>
      </c>
      <c r="E67" s="183">
        <v>0.55000000000000004</v>
      </c>
      <c r="F67" s="927" t="s">
        <v>508</v>
      </c>
      <c r="G67" s="927"/>
      <c r="H67" s="549">
        <v>68137</v>
      </c>
      <c r="I67" s="184">
        <v>0.6</v>
      </c>
      <c r="J67" s="922" t="s">
        <v>494</v>
      </c>
      <c r="K67" s="923"/>
      <c r="L67" s="147"/>
      <c r="M67" s="184"/>
      <c r="N67" s="922"/>
      <c r="O67" s="923"/>
      <c r="P67" s="147"/>
      <c r="Q67" s="184"/>
      <c r="R67" s="922"/>
      <c r="S67" s="923"/>
    </row>
    <row r="68" spans="2:19" ht="33.75" customHeight="1" x14ac:dyDescent="0.25">
      <c r="B68" s="951" t="s">
        <v>739</v>
      </c>
      <c r="C68" s="959" t="s">
        <v>740</v>
      </c>
      <c r="D68" s="392" t="s">
        <v>741</v>
      </c>
      <c r="E68" s="392" t="s">
        <v>834</v>
      </c>
      <c r="F68" s="961" t="s">
        <v>347</v>
      </c>
      <c r="G68" s="962"/>
      <c r="H68" s="394" t="s">
        <v>742</v>
      </c>
      <c r="I68" s="392" t="s">
        <v>834</v>
      </c>
      <c r="J68" s="963" t="s">
        <v>347</v>
      </c>
      <c r="K68" s="962"/>
      <c r="L68" s="394" t="s">
        <v>742</v>
      </c>
      <c r="M68" s="392" t="s">
        <v>834</v>
      </c>
      <c r="N68" s="963" t="s">
        <v>347</v>
      </c>
      <c r="O68" s="962"/>
      <c r="P68" s="394" t="s">
        <v>742</v>
      </c>
      <c r="Q68" s="392" t="s">
        <v>834</v>
      </c>
      <c r="R68" s="963" t="s">
        <v>347</v>
      </c>
      <c r="S68" s="962"/>
    </row>
    <row r="69" spans="2:19" ht="33.75" customHeight="1" x14ac:dyDescent="0.25">
      <c r="B69" s="951"/>
      <c r="C69" s="960"/>
      <c r="D69" s="336"/>
      <c r="E69" s="465"/>
      <c r="F69" s="964"/>
      <c r="G69" s="964"/>
      <c r="H69" s="337"/>
      <c r="I69" s="338"/>
      <c r="J69" s="965"/>
      <c r="K69" s="966"/>
      <c r="L69" s="337"/>
      <c r="M69" s="338"/>
      <c r="N69" s="965"/>
      <c r="O69" s="966"/>
      <c r="P69" s="337"/>
      <c r="Q69" s="338"/>
      <c r="R69" s="965"/>
      <c r="S69" s="966"/>
    </row>
    <row r="70" spans="2:19" ht="33.75" customHeight="1" x14ac:dyDescent="0.25">
      <c r="B70" s="951"/>
      <c r="C70" s="959" t="s">
        <v>743</v>
      </c>
      <c r="D70" s="392" t="s">
        <v>744</v>
      </c>
      <c r="E70" s="392" t="s">
        <v>339</v>
      </c>
      <c r="F70" s="961" t="s">
        <v>746</v>
      </c>
      <c r="G70" s="962"/>
      <c r="H70" s="394" t="s">
        <v>744</v>
      </c>
      <c r="I70" s="392" t="s">
        <v>745</v>
      </c>
      <c r="J70" s="963" t="s">
        <v>322</v>
      </c>
      <c r="K70" s="962"/>
      <c r="L70" s="394" t="s">
        <v>744</v>
      </c>
      <c r="M70" s="392" t="s">
        <v>745</v>
      </c>
      <c r="N70" s="963" t="s">
        <v>322</v>
      </c>
      <c r="O70" s="962"/>
      <c r="P70" s="394" t="s">
        <v>744</v>
      </c>
      <c r="Q70" s="392" t="s">
        <v>745</v>
      </c>
      <c r="R70" s="963" t="s">
        <v>322</v>
      </c>
      <c r="S70" s="962"/>
    </row>
    <row r="71" spans="2:19" ht="33.75" customHeight="1" thickBot="1" x14ac:dyDescent="0.3">
      <c r="B71" s="951"/>
      <c r="C71" s="960"/>
      <c r="D71" s="336">
        <v>0</v>
      </c>
      <c r="E71" s="465" t="s">
        <v>906</v>
      </c>
      <c r="F71" s="964" t="s">
        <v>477</v>
      </c>
      <c r="G71" s="964"/>
      <c r="H71" s="337">
        <v>9</v>
      </c>
      <c r="I71" s="338" t="s">
        <v>1037</v>
      </c>
      <c r="J71" s="965" t="s">
        <v>477</v>
      </c>
      <c r="K71" s="966"/>
      <c r="L71" s="337"/>
      <c r="M71" s="338"/>
      <c r="N71" s="965"/>
      <c r="O71" s="966"/>
      <c r="P71" s="337"/>
      <c r="Q71" s="338"/>
      <c r="R71" s="965"/>
      <c r="S71" s="966"/>
    </row>
    <row r="72" spans="2:19" ht="37.5" customHeight="1" thickBot="1" x14ac:dyDescent="0.3">
      <c r="B72" s="155"/>
      <c r="C72" s="155"/>
      <c r="D72" s="890" t="s">
        <v>301</v>
      </c>
      <c r="E72" s="891"/>
      <c r="F72" s="891"/>
      <c r="G72" s="892"/>
      <c r="H72" s="890" t="s">
        <v>302</v>
      </c>
      <c r="I72" s="891"/>
      <c r="J72" s="891"/>
      <c r="K72" s="892"/>
      <c r="L72" s="890" t="s">
        <v>303</v>
      </c>
      <c r="M72" s="891"/>
      <c r="N72" s="891"/>
      <c r="O72" s="891"/>
      <c r="P72" s="891" t="s">
        <v>302</v>
      </c>
      <c r="Q72" s="891"/>
      <c r="R72" s="891"/>
      <c r="S72" s="892"/>
    </row>
    <row r="73" spans="2:19" ht="37.5" customHeight="1" x14ac:dyDescent="0.25">
      <c r="B73" s="916" t="s">
        <v>348</v>
      </c>
      <c r="C73" s="883" t="s">
        <v>349</v>
      </c>
      <c r="D73" s="196" t="s">
        <v>350</v>
      </c>
      <c r="E73" s="179" t="s">
        <v>351</v>
      </c>
      <c r="F73" s="844" t="s">
        <v>352</v>
      </c>
      <c r="G73" s="845"/>
      <c r="H73" s="196" t="s">
        <v>350</v>
      </c>
      <c r="I73" s="179" t="s">
        <v>351</v>
      </c>
      <c r="J73" s="844" t="s">
        <v>352</v>
      </c>
      <c r="K73" s="845"/>
      <c r="L73" s="196" t="s">
        <v>350</v>
      </c>
      <c r="M73" s="179" t="s">
        <v>351</v>
      </c>
      <c r="N73" s="844" t="s">
        <v>352</v>
      </c>
      <c r="O73" s="845"/>
      <c r="P73" s="196" t="s">
        <v>350</v>
      </c>
      <c r="Q73" s="179" t="s">
        <v>351</v>
      </c>
      <c r="R73" s="844" t="s">
        <v>352</v>
      </c>
      <c r="S73" s="845"/>
    </row>
    <row r="74" spans="2:19" ht="44.25" customHeight="1" x14ac:dyDescent="0.25">
      <c r="B74" s="917"/>
      <c r="C74" s="884"/>
      <c r="D74" s="197" t="s">
        <v>479</v>
      </c>
      <c r="E74" s="198" t="s">
        <v>477</v>
      </c>
      <c r="F74" s="919" t="s">
        <v>509</v>
      </c>
      <c r="G74" s="920"/>
      <c r="H74" s="199" t="s">
        <v>479</v>
      </c>
      <c r="I74" s="200" t="s">
        <v>477</v>
      </c>
      <c r="J74" s="846" t="s">
        <v>503</v>
      </c>
      <c r="K74" s="847"/>
      <c r="L74" s="199"/>
      <c r="M74" s="200"/>
      <c r="N74" s="846"/>
      <c r="O74" s="847"/>
      <c r="P74" s="199"/>
      <c r="Q74" s="200"/>
      <c r="R74" s="846"/>
      <c r="S74" s="847"/>
    </row>
    <row r="75" spans="2:19" ht="36.75" customHeight="1" x14ac:dyDescent="0.25">
      <c r="B75" s="917"/>
      <c r="C75" s="883" t="s">
        <v>652</v>
      </c>
      <c r="D75" s="166" t="s">
        <v>300</v>
      </c>
      <c r="E75" s="165" t="s">
        <v>353</v>
      </c>
      <c r="F75" s="848" t="s">
        <v>354</v>
      </c>
      <c r="G75" s="915"/>
      <c r="H75" s="166" t="s">
        <v>300</v>
      </c>
      <c r="I75" s="165" t="s">
        <v>353</v>
      </c>
      <c r="J75" s="848" t="s">
        <v>354</v>
      </c>
      <c r="K75" s="915"/>
      <c r="L75" s="166" t="s">
        <v>300</v>
      </c>
      <c r="M75" s="165" t="s">
        <v>353</v>
      </c>
      <c r="N75" s="848" t="s">
        <v>354</v>
      </c>
      <c r="O75" s="915"/>
      <c r="P75" s="166" t="s">
        <v>300</v>
      </c>
      <c r="Q75" s="165" t="s">
        <v>353</v>
      </c>
      <c r="R75" s="848" t="s">
        <v>354</v>
      </c>
      <c r="S75" s="915"/>
    </row>
    <row r="76" spans="2:19" ht="45" x14ac:dyDescent="0.25">
      <c r="B76" s="917"/>
      <c r="C76" s="921"/>
      <c r="D76" s="169" t="s">
        <v>479</v>
      </c>
      <c r="E76" s="198" t="s">
        <v>904</v>
      </c>
      <c r="F76" s="896" t="s">
        <v>515</v>
      </c>
      <c r="G76" s="897"/>
      <c r="H76" s="171" t="s">
        <v>479</v>
      </c>
      <c r="I76" s="200" t="s">
        <v>904</v>
      </c>
      <c r="J76" s="913" t="s">
        <v>496</v>
      </c>
      <c r="K76" s="914"/>
      <c r="L76" s="171"/>
      <c r="M76" s="200"/>
      <c r="N76" s="913"/>
      <c r="O76" s="914"/>
      <c r="P76" s="171"/>
      <c r="Q76" s="200"/>
      <c r="R76" s="913"/>
      <c r="S76" s="914"/>
    </row>
    <row r="77" spans="2:19" ht="45" outlineLevel="1" x14ac:dyDescent="0.25">
      <c r="B77" s="917"/>
      <c r="C77" s="921"/>
      <c r="D77" s="169" t="s">
        <v>427</v>
      </c>
      <c r="E77" s="198" t="s">
        <v>904</v>
      </c>
      <c r="F77" s="896" t="s">
        <v>515</v>
      </c>
      <c r="G77" s="897"/>
      <c r="H77" s="171" t="s">
        <v>427</v>
      </c>
      <c r="I77" s="200" t="s">
        <v>904</v>
      </c>
      <c r="J77" s="913" t="s">
        <v>510</v>
      </c>
      <c r="K77" s="914"/>
      <c r="L77" s="171"/>
      <c r="M77" s="200"/>
      <c r="N77" s="913"/>
      <c r="O77" s="914"/>
      <c r="P77" s="171"/>
      <c r="Q77" s="200"/>
      <c r="R77" s="913"/>
      <c r="S77" s="914"/>
    </row>
    <row r="78" spans="2:19" ht="45" outlineLevel="1" x14ac:dyDescent="0.25">
      <c r="B78" s="917"/>
      <c r="C78" s="921"/>
      <c r="D78" s="169" t="s">
        <v>466</v>
      </c>
      <c r="E78" s="198" t="s">
        <v>904</v>
      </c>
      <c r="F78" s="896" t="s">
        <v>515</v>
      </c>
      <c r="G78" s="897"/>
      <c r="H78" s="171" t="s">
        <v>466</v>
      </c>
      <c r="I78" s="200" t="s">
        <v>904</v>
      </c>
      <c r="J78" s="913" t="s">
        <v>510</v>
      </c>
      <c r="K78" s="914"/>
      <c r="L78" s="171"/>
      <c r="M78" s="200"/>
      <c r="N78" s="913"/>
      <c r="O78" s="914"/>
      <c r="P78" s="171"/>
      <c r="Q78" s="200"/>
      <c r="R78" s="913"/>
      <c r="S78" s="914"/>
    </row>
    <row r="79" spans="2:19" ht="45" outlineLevel="1" x14ac:dyDescent="0.25">
      <c r="B79" s="917"/>
      <c r="C79" s="921"/>
      <c r="D79" s="169" t="s">
        <v>462</v>
      </c>
      <c r="E79" s="198" t="s">
        <v>904</v>
      </c>
      <c r="F79" s="896" t="s">
        <v>515</v>
      </c>
      <c r="G79" s="897"/>
      <c r="H79" s="171" t="s">
        <v>462</v>
      </c>
      <c r="I79" s="200" t="s">
        <v>904</v>
      </c>
      <c r="J79" s="913" t="s">
        <v>510</v>
      </c>
      <c r="K79" s="914"/>
      <c r="L79" s="171"/>
      <c r="M79" s="200"/>
      <c r="N79" s="913"/>
      <c r="O79" s="914"/>
      <c r="P79" s="171"/>
      <c r="Q79" s="200"/>
      <c r="R79" s="913"/>
      <c r="S79" s="914"/>
    </row>
    <row r="80" spans="2:19" ht="30" customHeight="1" outlineLevel="1" x14ac:dyDescent="0.25">
      <c r="B80" s="917"/>
      <c r="C80" s="921"/>
      <c r="D80" s="169"/>
      <c r="E80" s="198"/>
      <c r="F80" s="896"/>
      <c r="G80" s="897"/>
      <c r="H80" s="171"/>
      <c r="I80" s="200"/>
      <c r="J80" s="913"/>
      <c r="K80" s="914"/>
      <c r="L80" s="171"/>
      <c r="M80" s="200"/>
      <c r="N80" s="913"/>
      <c r="O80" s="914"/>
      <c r="P80" s="171"/>
      <c r="Q80" s="200"/>
      <c r="R80" s="913"/>
      <c r="S80" s="914"/>
    </row>
    <row r="81" spans="2:19" ht="30" customHeight="1" outlineLevel="1" x14ac:dyDescent="0.25">
      <c r="B81" s="918"/>
      <c r="C81" s="884"/>
      <c r="D81" s="169"/>
      <c r="E81" s="198"/>
      <c r="F81" s="896"/>
      <c r="G81" s="897"/>
      <c r="H81" s="171"/>
      <c r="I81" s="200"/>
      <c r="J81" s="913"/>
      <c r="K81" s="914"/>
      <c r="L81" s="171"/>
      <c r="M81" s="200"/>
      <c r="N81" s="913"/>
      <c r="O81" s="914"/>
      <c r="P81" s="171"/>
      <c r="Q81" s="200"/>
      <c r="R81" s="913"/>
      <c r="S81" s="914"/>
    </row>
    <row r="82" spans="2:19" ht="35.25" customHeight="1" x14ac:dyDescent="0.25">
      <c r="B82" s="871" t="s">
        <v>355</v>
      </c>
      <c r="C82" s="912" t="s">
        <v>653</v>
      </c>
      <c r="D82" s="181" t="s">
        <v>356</v>
      </c>
      <c r="E82" s="848" t="s">
        <v>339</v>
      </c>
      <c r="F82" s="849"/>
      <c r="G82" s="167" t="s">
        <v>300</v>
      </c>
      <c r="H82" s="181" t="s">
        <v>356</v>
      </c>
      <c r="I82" s="848" t="s">
        <v>339</v>
      </c>
      <c r="J82" s="849"/>
      <c r="K82" s="167" t="s">
        <v>300</v>
      </c>
      <c r="L82" s="181" t="s">
        <v>356</v>
      </c>
      <c r="M82" s="848" t="s">
        <v>339</v>
      </c>
      <c r="N82" s="849"/>
      <c r="O82" s="167" t="s">
        <v>300</v>
      </c>
      <c r="P82" s="181" t="s">
        <v>356</v>
      </c>
      <c r="Q82" s="848" t="s">
        <v>339</v>
      </c>
      <c r="R82" s="849"/>
      <c r="S82" s="167" t="s">
        <v>300</v>
      </c>
    </row>
    <row r="83" spans="2:19" ht="35.25" customHeight="1" x14ac:dyDescent="0.25">
      <c r="B83" s="882"/>
      <c r="C83" s="912"/>
      <c r="D83" s="201">
        <v>9</v>
      </c>
      <c r="E83" s="907" t="s">
        <v>445</v>
      </c>
      <c r="F83" s="908"/>
      <c r="G83" s="202" t="s">
        <v>479</v>
      </c>
      <c r="H83" s="203">
        <v>48</v>
      </c>
      <c r="I83" s="909" t="s">
        <v>445</v>
      </c>
      <c r="J83" s="910"/>
      <c r="K83" s="204" t="s">
        <v>479</v>
      </c>
      <c r="L83" s="203"/>
      <c r="M83" s="909"/>
      <c r="N83" s="910"/>
      <c r="O83" s="204"/>
      <c r="P83" s="203"/>
      <c r="Q83" s="909"/>
      <c r="R83" s="910"/>
      <c r="S83" s="204"/>
    </row>
    <row r="84" spans="2:19" ht="35.25" customHeight="1" outlineLevel="1" x14ac:dyDescent="0.25">
      <c r="B84" s="882"/>
      <c r="C84" s="912"/>
      <c r="D84" s="201">
        <v>7</v>
      </c>
      <c r="E84" s="907" t="s">
        <v>445</v>
      </c>
      <c r="F84" s="908"/>
      <c r="G84" s="202" t="s">
        <v>427</v>
      </c>
      <c r="H84" s="203">
        <v>22</v>
      </c>
      <c r="I84" s="909" t="s">
        <v>445</v>
      </c>
      <c r="J84" s="910"/>
      <c r="K84" s="204" t="s">
        <v>427</v>
      </c>
      <c r="L84" s="203"/>
      <c r="M84" s="909"/>
      <c r="N84" s="910"/>
      <c r="O84" s="204"/>
      <c r="P84" s="203"/>
      <c r="Q84" s="909"/>
      <c r="R84" s="910"/>
      <c r="S84" s="204"/>
    </row>
    <row r="85" spans="2:19" ht="35.25" customHeight="1" outlineLevel="1" x14ac:dyDescent="0.25">
      <c r="B85" s="882"/>
      <c r="C85" s="912"/>
      <c r="D85" s="201">
        <v>7</v>
      </c>
      <c r="E85" s="907" t="s">
        <v>445</v>
      </c>
      <c r="F85" s="908"/>
      <c r="G85" s="202" t="s">
        <v>466</v>
      </c>
      <c r="H85" s="203">
        <v>16</v>
      </c>
      <c r="I85" s="909" t="s">
        <v>445</v>
      </c>
      <c r="J85" s="910"/>
      <c r="K85" s="204" t="s">
        <v>466</v>
      </c>
      <c r="L85" s="203"/>
      <c r="M85" s="909"/>
      <c r="N85" s="910"/>
      <c r="O85" s="204"/>
      <c r="P85" s="203"/>
      <c r="Q85" s="909"/>
      <c r="R85" s="910"/>
      <c r="S85" s="204"/>
    </row>
    <row r="86" spans="2:19" ht="35.25" customHeight="1" outlineLevel="1" x14ac:dyDescent="0.25">
      <c r="B86" s="882"/>
      <c r="C86" s="912"/>
      <c r="D86" s="201">
        <v>15</v>
      </c>
      <c r="E86" s="907" t="s">
        <v>445</v>
      </c>
      <c r="F86" s="908"/>
      <c r="G86" s="202" t="s">
        <v>462</v>
      </c>
      <c r="H86" s="203">
        <v>52</v>
      </c>
      <c r="I86" s="909" t="s">
        <v>445</v>
      </c>
      <c r="J86" s="910"/>
      <c r="K86" s="204" t="s">
        <v>462</v>
      </c>
      <c r="L86" s="203"/>
      <c r="M86" s="909"/>
      <c r="N86" s="910"/>
      <c r="O86" s="204"/>
      <c r="P86" s="203"/>
      <c r="Q86" s="909"/>
      <c r="R86" s="910"/>
      <c r="S86" s="204"/>
    </row>
    <row r="87" spans="2:19" ht="35.25" customHeight="1" outlineLevel="1" x14ac:dyDescent="0.25">
      <c r="B87" s="882"/>
      <c r="C87" s="912"/>
      <c r="D87" s="201"/>
      <c r="E87" s="907"/>
      <c r="F87" s="908"/>
      <c r="G87" s="202"/>
      <c r="H87" s="203"/>
      <c r="I87" s="909"/>
      <c r="J87" s="910"/>
      <c r="K87" s="204"/>
      <c r="L87" s="203"/>
      <c r="M87" s="909"/>
      <c r="N87" s="910"/>
      <c r="O87" s="204"/>
      <c r="P87" s="203"/>
      <c r="Q87" s="909"/>
      <c r="R87" s="910"/>
      <c r="S87" s="204"/>
    </row>
    <row r="88" spans="2:19" ht="33" customHeight="1" outlineLevel="1" x14ac:dyDescent="0.25">
      <c r="B88" s="872"/>
      <c r="C88" s="912"/>
      <c r="D88" s="201"/>
      <c r="E88" s="907"/>
      <c r="F88" s="908"/>
      <c r="G88" s="202"/>
      <c r="H88" s="203"/>
      <c r="I88" s="909"/>
      <c r="J88" s="910"/>
      <c r="K88" s="204"/>
      <c r="L88" s="203"/>
      <c r="M88" s="909"/>
      <c r="N88" s="910"/>
      <c r="O88" s="204"/>
      <c r="P88" s="203"/>
      <c r="Q88" s="909"/>
      <c r="R88" s="910"/>
      <c r="S88" s="204"/>
    </row>
    <row r="89" spans="2:19" ht="31.5" customHeight="1" thickBot="1" x14ac:dyDescent="0.3">
      <c r="B89" s="155"/>
      <c r="C89" s="205"/>
    </row>
    <row r="90" spans="2:19" ht="30.75" customHeight="1" thickBot="1" x14ac:dyDescent="0.3">
      <c r="B90" s="155"/>
      <c r="C90" s="155"/>
      <c r="D90" s="890" t="s">
        <v>301</v>
      </c>
      <c r="E90" s="891"/>
      <c r="F90" s="891"/>
      <c r="G90" s="892"/>
      <c r="H90" s="852" t="s">
        <v>302</v>
      </c>
      <c r="I90" s="853"/>
      <c r="J90" s="853"/>
      <c r="K90" s="854"/>
      <c r="L90" s="891" t="s">
        <v>303</v>
      </c>
      <c r="M90" s="891"/>
      <c r="N90" s="891"/>
      <c r="O90" s="891"/>
      <c r="P90" s="891" t="s">
        <v>302</v>
      </c>
      <c r="Q90" s="891"/>
      <c r="R90" s="891"/>
      <c r="S90" s="892"/>
    </row>
    <row r="91" spans="2:19" ht="30.75" customHeight="1" x14ac:dyDescent="0.25">
      <c r="B91" s="883" t="s">
        <v>357</v>
      </c>
      <c r="C91" s="883" t="s">
        <v>358</v>
      </c>
      <c r="D91" s="844" t="s">
        <v>359</v>
      </c>
      <c r="E91" s="905"/>
      <c r="F91" s="179" t="s">
        <v>300</v>
      </c>
      <c r="G91" s="206" t="s">
        <v>339</v>
      </c>
      <c r="H91" s="906" t="s">
        <v>359</v>
      </c>
      <c r="I91" s="905"/>
      <c r="J91" s="179" t="s">
        <v>300</v>
      </c>
      <c r="K91" s="206" t="s">
        <v>339</v>
      </c>
      <c r="L91" s="906" t="s">
        <v>359</v>
      </c>
      <c r="M91" s="905"/>
      <c r="N91" s="179" t="s">
        <v>300</v>
      </c>
      <c r="O91" s="206" t="s">
        <v>339</v>
      </c>
      <c r="P91" s="906" t="s">
        <v>359</v>
      </c>
      <c r="Q91" s="905"/>
      <c r="R91" s="179" t="s">
        <v>300</v>
      </c>
      <c r="S91" s="206" t="s">
        <v>339</v>
      </c>
    </row>
    <row r="92" spans="2:19" ht="29.25" customHeight="1" x14ac:dyDescent="0.25">
      <c r="B92" s="884"/>
      <c r="C92" s="884"/>
      <c r="D92" s="896" t="s">
        <v>517</v>
      </c>
      <c r="E92" s="911"/>
      <c r="F92" s="197" t="s">
        <v>479</v>
      </c>
      <c r="G92" s="207" t="s">
        <v>402</v>
      </c>
      <c r="H92" s="208" t="s">
        <v>498</v>
      </c>
      <c r="I92" s="209"/>
      <c r="J92" s="199" t="s">
        <v>479</v>
      </c>
      <c r="K92" s="210" t="s">
        <v>402</v>
      </c>
      <c r="L92" s="208"/>
      <c r="M92" s="209"/>
      <c r="N92" s="199"/>
      <c r="O92" s="210"/>
      <c r="P92" s="208"/>
      <c r="Q92" s="209"/>
      <c r="R92" s="199"/>
      <c r="S92" s="210"/>
    </row>
    <row r="93" spans="2:19" ht="45" customHeight="1" x14ac:dyDescent="0.25">
      <c r="B93" s="904" t="s">
        <v>360</v>
      </c>
      <c r="C93" s="871" t="s">
        <v>361</v>
      </c>
      <c r="D93" s="166" t="s">
        <v>362</v>
      </c>
      <c r="E93" s="166" t="s">
        <v>363</v>
      </c>
      <c r="F93" s="181" t="s">
        <v>364</v>
      </c>
      <c r="G93" s="167" t="s">
        <v>365</v>
      </c>
      <c r="H93" s="166" t="s">
        <v>362</v>
      </c>
      <c r="I93" s="166" t="s">
        <v>363</v>
      </c>
      <c r="J93" s="181" t="s">
        <v>364</v>
      </c>
      <c r="K93" s="167" t="s">
        <v>365</v>
      </c>
      <c r="L93" s="166" t="s">
        <v>362</v>
      </c>
      <c r="M93" s="166" t="s">
        <v>363</v>
      </c>
      <c r="N93" s="181" t="s">
        <v>364</v>
      </c>
      <c r="O93" s="167" t="s">
        <v>365</v>
      </c>
      <c r="P93" s="166" t="s">
        <v>362</v>
      </c>
      <c r="Q93" s="166" t="s">
        <v>363</v>
      </c>
      <c r="R93" s="181" t="s">
        <v>364</v>
      </c>
      <c r="S93" s="167" t="s">
        <v>365</v>
      </c>
    </row>
    <row r="94" spans="2:19" ht="29.25" customHeight="1" x14ac:dyDescent="0.25">
      <c r="B94" s="904"/>
      <c r="C94" s="882"/>
      <c r="D94" s="898" t="s">
        <v>555</v>
      </c>
      <c r="E94" s="900">
        <v>2</v>
      </c>
      <c r="F94" s="898" t="s">
        <v>520</v>
      </c>
      <c r="G94" s="902" t="s">
        <v>517</v>
      </c>
      <c r="H94" s="855" t="s">
        <v>555</v>
      </c>
      <c r="I94" s="855">
        <v>4</v>
      </c>
      <c r="J94" s="855" t="s">
        <v>520</v>
      </c>
      <c r="K94" s="857" t="s">
        <v>498</v>
      </c>
      <c r="L94" s="855"/>
      <c r="M94" s="855"/>
      <c r="N94" s="855"/>
      <c r="O94" s="857"/>
      <c r="P94" s="855"/>
      <c r="Q94" s="855"/>
      <c r="R94" s="855"/>
      <c r="S94" s="857"/>
    </row>
    <row r="95" spans="2:19" ht="29.25" customHeight="1" x14ac:dyDescent="0.25">
      <c r="B95" s="904"/>
      <c r="C95" s="882"/>
      <c r="D95" s="899"/>
      <c r="E95" s="901"/>
      <c r="F95" s="899"/>
      <c r="G95" s="903"/>
      <c r="H95" s="856"/>
      <c r="I95" s="856"/>
      <c r="J95" s="856"/>
      <c r="K95" s="858"/>
      <c r="L95" s="856"/>
      <c r="M95" s="856"/>
      <c r="N95" s="856"/>
      <c r="O95" s="858"/>
      <c r="P95" s="856"/>
      <c r="Q95" s="856"/>
      <c r="R95" s="856"/>
      <c r="S95" s="858"/>
    </row>
    <row r="96" spans="2:19" ht="36" outlineLevel="1" x14ac:dyDescent="0.25">
      <c r="B96" s="904"/>
      <c r="C96" s="882"/>
      <c r="D96" s="166" t="s">
        <v>362</v>
      </c>
      <c r="E96" s="166" t="s">
        <v>363</v>
      </c>
      <c r="F96" s="181" t="s">
        <v>364</v>
      </c>
      <c r="G96" s="167" t="s">
        <v>365</v>
      </c>
      <c r="H96" s="166" t="s">
        <v>362</v>
      </c>
      <c r="I96" s="166" t="s">
        <v>363</v>
      </c>
      <c r="J96" s="181" t="s">
        <v>364</v>
      </c>
      <c r="K96" s="167" t="s">
        <v>365</v>
      </c>
      <c r="L96" s="166" t="s">
        <v>362</v>
      </c>
      <c r="M96" s="166" t="s">
        <v>363</v>
      </c>
      <c r="N96" s="181" t="s">
        <v>364</v>
      </c>
      <c r="O96" s="167" t="s">
        <v>365</v>
      </c>
      <c r="P96" s="166" t="s">
        <v>362</v>
      </c>
      <c r="Q96" s="166" t="s">
        <v>363</v>
      </c>
      <c r="R96" s="181" t="s">
        <v>364</v>
      </c>
      <c r="S96" s="167" t="s">
        <v>365</v>
      </c>
    </row>
    <row r="97" spans="2:19" ht="29.25" customHeight="1" outlineLevel="1" x14ac:dyDescent="0.25">
      <c r="B97" s="904"/>
      <c r="C97" s="882"/>
      <c r="D97" s="898" t="s">
        <v>551</v>
      </c>
      <c r="E97" s="900">
        <v>2</v>
      </c>
      <c r="F97" s="898" t="s">
        <v>520</v>
      </c>
      <c r="G97" s="902" t="s">
        <v>512</v>
      </c>
      <c r="H97" s="855" t="s">
        <v>551</v>
      </c>
      <c r="I97" s="855">
        <v>2</v>
      </c>
      <c r="J97" s="855" t="s">
        <v>520</v>
      </c>
      <c r="K97" s="857" t="s">
        <v>506</v>
      </c>
      <c r="L97" s="855"/>
      <c r="M97" s="855"/>
      <c r="N97" s="855"/>
      <c r="O97" s="857"/>
      <c r="P97" s="855"/>
      <c r="Q97" s="855"/>
      <c r="R97" s="855"/>
      <c r="S97" s="857"/>
    </row>
    <row r="98" spans="2:19" ht="29.25" customHeight="1" outlineLevel="1" x14ac:dyDescent="0.25">
      <c r="B98" s="904"/>
      <c r="C98" s="882"/>
      <c r="D98" s="899"/>
      <c r="E98" s="901"/>
      <c r="F98" s="899"/>
      <c r="G98" s="903"/>
      <c r="H98" s="856"/>
      <c r="I98" s="856"/>
      <c r="J98" s="856"/>
      <c r="K98" s="858"/>
      <c r="L98" s="856"/>
      <c r="M98" s="856"/>
      <c r="N98" s="856"/>
      <c r="O98" s="858"/>
      <c r="P98" s="856"/>
      <c r="Q98" s="856"/>
      <c r="R98" s="856"/>
      <c r="S98" s="858"/>
    </row>
    <row r="99" spans="2:19" ht="36" outlineLevel="1" x14ac:dyDescent="0.25">
      <c r="B99" s="904"/>
      <c r="C99" s="882"/>
      <c r="D99" s="166" t="s">
        <v>362</v>
      </c>
      <c r="E99" s="166" t="s">
        <v>363</v>
      </c>
      <c r="F99" s="181" t="s">
        <v>364</v>
      </c>
      <c r="G99" s="167" t="s">
        <v>365</v>
      </c>
      <c r="H99" s="166" t="s">
        <v>362</v>
      </c>
      <c r="I99" s="166" t="s">
        <v>363</v>
      </c>
      <c r="J99" s="181" t="s">
        <v>364</v>
      </c>
      <c r="K99" s="167" t="s">
        <v>365</v>
      </c>
      <c r="L99" s="166" t="s">
        <v>362</v>
      </c>
      <c r="M99" s="166" t="s">
        <v>363</v>
      </c>
      <c r="N99" s="181" t="s">
        <v>364</v>
      </c>
      <c r="O99" s="167" t="s">
        <v>365</v>
      </c>
      <c r="P99" s="166" t="s">
        <v>362</v>
      </c>
      <c r="Q99" s="166" t="s">
        <v>363</v>
      </c>
      <c r="R99" s="181" t="s">
        <v>364</v>
      </c>
      <c r="S99" s="167" t="s">
        <v>365</v>
      </c>
    </row>
    <row r="100" spans="2:19" ht="29.25" customHeight="1" outlineLevel="1" x14ac:dyDescent="0.25">
      <c r="B100" s="904"/>
      <c r="C100" s="882"/>
      <c r="D100" s="898"/>
      <c r="E100" s="900"/>
      <c r="F100" s="898"/>
      <c r="G100" s="902"/>
      <c r="H100" s="855"/>
      <c r="I100" s="855"/>
      <c r="J100" s="855"/>
      <c r="K100" s="857"/>
      <c r="L100" s="855"/>
      <c r="M100" s="855"/>
      <c r="N100" s="855"/>
      <c r="O100" s="857"/>
      <c r="P100" s="855"/>
      <c r="Q100" s="855"/>
      <c r="R100" s="855"/>
      <c r="S100" s="857"/>
    </row>
    <row r="101" spans="2:19" ht="29.25" customHeight="1" outlineLevel="1" x14ac:dyDescent="0.25">
      <c r="B101" s="904"/>
      <c r="C101" s="882"/>
      <c r="D101" s="899"/>
      <c r="E101" s="901"/>
      <c r="F101" s="899"/>
      <c r="G101" s="903"/>
      <c r="H101" s="856"/>
      <c r="I101" s="856"/>
      <c r="J101" s="856"/>
      <c r="K101" s="858"/>
      <c r="L101" s="856"/>
      <c r="M101" s="856"/>
      <c r="N101" s="856"/>
      <c r="O101" s="858"/>
      <c r="P101" s="856"/>
      <c r="Q101" s="856"/>
      <c r="R101" s="856"/>
      <c r="S101" s="858"/>
    </row>
    <row r="102" spans="2:19" ht="36" outlineLevel="1" x14ac:dyDescent="0.25">
      <c r="B102" s="904"/>
      <c r="C102" s="882"/>
      <c r="D102" s="166" t="s">
        <v>362</v>
      </c>
      <c r="E102" s="166" t="s">
        <v>363</v>
      </c>
      <c r="F102" s="181" t="s">
        <v>364</v>
      </c>
      <c r="G102" s="167" t="s">
        <v>365</v>
      </c>
      <c r="H102" s="166" t="s">
        <v>362</v>
      </c>
      <c r="I102" s="166" t="s">
        <v>363</v>
      </c>
      <c r="J102" s="181" t="s">
        <v>364</v>
      </c>
      <c r="K102" s="167" t="s">
        <v>365</v>
      </c>
      <c r="L102" s="166" t="s">
        <v>362</v>
      </c>
      <c r="M102" s="166" t="s">
        <v>363</v>
      </c>
      <c r="N102" s="181" t="s">
        <v>364</v>
      </c>
      <c r="O102" s="167" t="s">
        <v>365</v>
      </c>
      <c r="P102" s="166" t="s">
        <v>362</v>
      </c>
      <c r="Q102" s="166" t="s">
        <v>363</v>
      </c>
      <c r="R102" s="181" t="s">
        <v>364</v>
      </c>
      <c r="S102" s="167" t="s">
        <v>365</v>
      </c>
    </row>
    <row r="103" spans="2:19" ht="29.25" customHeight="1" outlineLevel="1" x14ac:dyDescent="0.25">
      <c r="B103" s="904"/>
      <c r="C103" s="882"/>
      <c r="D103" s="898"/>
      <c r="E103" s="900"/>
      <c r="F103" s="898"/>
      <c r="G103" s="902"/>
      <c r="H103" s="855"/>
      <c r="I103" s="855"/>
      <c r="J103" s="855"/>
      <c r="K103" s="857"/>
      <c r="L103" s="855"/>
      <c r="M103" s="855"/>
      <c r="N103" s="855"/>
      <c r="O103" s="857"/>
      <c r="P103" s="855"/>
      <c r="Q103" s="855"/>
      <c r="R103" s="855"/>
      <c r="S103" s="857"/>
    </row>
    <row r="104" spans="2:19" ht="29.25" customHeight="1" outlineLevel="1" x14ac:dyDescent="0.25">
      <c r="B104" s="904"/>
      <c r="C104" s="872"/>
      <c r="D104" s="899"/>
      <c r="E104" s="901"/>
      <c r="F104" s="899"/>
      <c r="G104" s="903"/>
      <c r="H104" s="856"/>
      <c r="I104" s="856"/>
      <c r="J104" s="856"/>
      <c r="K104" s="858"/>
      <c r="L104" s="856"/>
      <c r="M104" s="856"/>
      <c r="N104" s="856"/>
      <c r="O104" s="858"/>
      <c r="P104" s="856"/>
      <c r="Q104" s="856"/>
      <c r="R104" s="856"/>
      <c r="S104" s="858"/>
    </row>
    <row r="105" spans="2:19" ht="15.75" thickBot="1" x14ac:dyDescent="0.3">
      <c r="B105" s="155"/>
      <c r="C105" s="155"/>
    </row>
    <row r="106" spans="2:19" ht="15.75" thickBot="1" x14ac:dyDescent="0.3">
      <c r="B106" s="155"/>
      <c r="C106" s="155"/>
      <c r="D106" s="890" t="s">
        <v>301</v>
      </c>
      <c r="E106" s="891"/>
      <c r="F106" s="891"/>
      <c r="G106" s="892"/>
      <c r="H106" s="852" t="s">
        <v>366</v>
      </c>
      <c r="I106" s="853"/>
      <c r="J106" s="853"/>
      <c r="K106" s="854"/>
      <c r="L106" s="852" t="s">
        <v>303</v>
      </c>
      <c r="M106" s="853"/>
      <c r="N106" s="853"/>
      <c r="O106" s="854"/>
      <c r="P106" s="852" t="s">
        <v>304</v>
      </c>
      <c r="Q106" s="853"/>
      <c r="R106" s="853"/>
      <c r="S106" s="854"/>
    </row>
    <row r="107" spans="2:19" ht="33.75" customHeight="1" x14ac:dyDescent="0.25">
      <c r="B107" s="893" t="s">
        <v>367</v>
      </c>
      <c r="C107" s="883" t="s">
        <v>368</v>
      </c>
      <c r="D107" s="211" t="s">
        <v>369</v>
      </c>
      <c r="E107" s="212" t="s">
        <v>370</v>
      </c>
      <c r="F107" s="844" t="s">
        <v>371</v>
      </c>
      <c r="G107" s="845"/>
      <c r="H107" s="211" t="s">
        <v>369</v>
      </c>
      <c r="I107" s="212" t="s">
        <v>370</v>
      </c>
      <c r="J107" s="844" t="s">
        <v>371</v>
      </c>
      <c r="K107" s="845"/>
      <c r="L107" s="211" t="s">
        <v>369</v>
      </c>
      <c r="M107" s="212" t="s">
        <v>370</v>
      </c>
      <c r="N107" s="844" t="s">
        <v>371</v>
      </c>
      <c r="O107" s="845"/>
      <c r="P107" s="211" t="s">
        <v>369</v>
      </c>
      <c r="Q107" s="212" t="s">
        <v>370</v>
      </c>
      <c r="R107" s="844" t="s">
        <v>371</v>
      </c>
      <c r="S107" s="845"/>
    </row>
    <row r="108" spans="2:19" ht="30" customHeight="1" x14ac:dyDescent="0.25">
      <c r="B108" s="894"/>
      <c r="C108" s="884"/>
      <c r="D108" s="426">
        <v>2400</v>
      </c>
      <c r="E108" s="214">
        <v>0.12</v>
      </c>
      <c r="F108" s="896" t="s">
        <v>478</v>
      </c>
      <c r="G108" s="897"/>
      <c r="H108" s="550">
        <v>5850</v>
      </c>
      <c r="I108" s="216">
        <v>0.12</v>
      </c>
      <c r="J108" s="859" t="s">
        <v>468</v>
      </c>
      <c r="K108" s="860"/>
      <c r="L108" s="215"/>
      <c r="M108" s="216"/>
      <c r="N108" s="859"/>
      <c r="O108" s="860"/>
      <c r="P108" s="215"/>
      <c r="Q108" s="216"/>
      <c r="R108" s="859"/>
      <c r="S108" s="860"/>
    </row>
    <row r="109" spans="2:19" ht="32.25" customHeight="1" x14ac:dyDescent="0.25">
      <c r="B109" s="894"/>
      <c r="C109" s="893" t="s">
        <v>372</v>
      </c>
      <c r="D109" s="217" t="s">
        <v>369</v>
      </c>
      <c r="E109" s="166" t="s">
        <v>370</v>
      </c>
      <c r="F109" s="166" t="s">
        <v>373</v>
      </c>
      <c r="G109" s="187" t="s">
        <v>374</v>
      </c>
      <c r="H109" s="217" t="s">
        <v>369</v>
      </c>
      <c r="I109" s="166" t="s">
        <v>370</v>
      </c>
      <c r="J109" s="166" t="s">
        <v>373</v>
      </c>
      <c r="K109" s="187" t="s">
        <v>374</v>
      </c>
      <c r="L109" s="217" t="s">
        <v>369</v>
      </c>
      <c r="M109" s="166" t="s">
        <v>370</v>
      </c>
      <c r="N109" s="166" t="s">
        <v>373</v>
      </c>
      <c r="O109" s="187" t="s">
        <v>374</v>
      </c>
      <c r="P109" s="217" t="s">
        <v>369</v>
      </c>
      <c r="Q109" s="166" t="s">
        <v>370</v>
      </c>
      <c r="R109" s="166" t="s">
        <v>373</v>
      </c>
      <c r="S109" s="187" t="s">
        <v>374</v>
      </c>
    </row>
    <row r="110" spans="2:19" ht="27.75" customHeight="1" x14ac:dyDescent="0.25">
      <c r="B110" s="894"/>
      <c r="C110" s="894"/>
      <c r="D110" s="213">
        <v>2400</v>
      </c>
      <c r="E110" s="183">
        <v>0.12</v>
      </c>
      <c r="F110" s="198" t="s">
        <v>556</v>
      </c>
      <c r="G110" s="207" t="s">
        <v>427</v>
      </c>
      <c r="H110" s="215">
        <v>5850</v>
      </c>
      <c r="I110" s="184">
        <v>0.12</v>
      </c>
      <c r="J110" s="200" t="s">
        <v>560</v>
      </c>
      <c r="K110" s="210" t="s">
        <v>427</v>
      </c>
      <c r="L110" s="215"/>
      <c r="M110" s="184"/>
      <c r="N110" s="200"/>
      <c r="O110" s="210"/>
      <c r="P110" s="215"/>
      <c r="Q110" s="184"/>
      <c r="R110" s="200"/>
      <c r="S110" s="210"/>
    </row>
    <row r="111" spans="2:19" ht="27.75" customHeight="1" outlineLevel="1" x14ac:dyDescent="0.25">
      <c r="B111" s="894"/>
      <c r="C111" s="894"/>
      <c r="D111" s="217" t="s">
        <v>369</v>
      </c>
      <c r="E111" s="166" t="s">
        <v>370</v>
      </c>
      <c r="F111" s="166" t="s">
        <v>373</v>
      </c>
      <c r="G111" s="187" t="s">
        <v>374</v>
      </c>
      <c r="H111" s="217" t="s">
        <v>369</v>
      </c>
      <c r="I111" s="166" t="s">
        <v>370</v>
      </c>
      <c r="J111" s="166" t="s">
        <v>373</v>
      </c>
      <c r="K111" s="187" t="s">
        <v>374</v>
      </c>
      <c r="L111" s="217" t="s">
        <v>369</v>
      </c>
      <c r="M111" s="166" t="s">
        <v>370</v>
      </c>
      <c r="N111" s="166" t="s">
        <v>373</v>
      </c>
      <c r="O111" s="187" t="s">
        <v>374</v>
      </c>
      <c r="P111" s="217" t="s">
        <v>369</v>
      </c>
      <c r="Q111" s="166" t="s">
        <v>370</v>
      </c>
      <c r="R111" s="166" t="s">
        <v>373</v>
      </c>
      <c r="S111" s="187" t="s">
        <v>374</v>
      </c>
    </row>
    <row r="112" spans="2:19" ht="27.75" customHeight="1" outlineLevel="1" x14ac:dyDescent="0.25">
      <c r="B112" s="894"/>
      <c r="C112" s="894"/>
      <c r="D112" s="213">
        <v>2400</v>
      </c>
      <c r="E112" s="183">
        <v>0.12</v>
      </c>
      <c r="F112" s="198" t="s">
        <v>556</v>
      </c>
      <c r="G112" s="207" t="s">
        <v>458</v>
      </c>
      <c r="H112" s="215">
        <v>5850</v>
      </c>
      <c r="I112" s="184">
        <v>0.12</v>
      </c>
      <c r="J112" s="200" t="s">
        <v>560</v>
      </c>
      <c r="K112" s="210" t="s">
        <v>458</v>
      </c>
      <c r="L112" s="215"/>
      <c r="M112" s="184"/>
      <c r="N112" s="200"/>
      <c r="O112" s="210"/>
      <c r="P112" s="215"/>
      <c r="Q112" s="184"/>
      <c r="R112" s="200"/>
      <c r="S112" s="210"/>
    </row>
    <row r="113" spans="2:19" ht="27.75" customHeight="1" outlineLevel="1" x14ac:dyDescent="0.25">
      <c r="B113" s="894"/>
      <c r="C113" s="894"/>
      <c r="D113" s="217" t="s">
        <v>369</v>
      </c>
      <c r="E113" s="166" t="s">
        <v>370</v>
      </c>
      <c r="F113" s="166" t="s">
        <v>373</v>
      </c>
      <c r="G113" s="187" t="s">
        <v>374</v>
      </c>
      <c r="H113" s="217" t="s">
        <v>369</v>
      </c>
      <c r="I113" s="166" t="s">
        <v>370</v>
      </c>
      <c r="J113" s="166" t="s">
        <v>373</v>
      </c>
      <c r="K113" s="187" t="s">
        <v>374</v>
      </c>
      <c r="L113" s="217" t="s">
        <v>369</v>
      </c>
      <c r="M113" s="166" t="s">
        <v>370</v>
      </c>
      <c r="N113" s="166" t="s">
        <v>373</v>
      </c>
      <c r="O113" s="187" t="s">
        <v>374</v>
      </c>
      <c r="P113" s="217" t="s">
        <v>369</v>
      </c>
      <c r="Q113" s="166" t="s">
        <v>370</v>
      </c>
      <c r="R113" s="166" t="s">
        <v>373</v>
      </c>
      <c r="S113" s="187" t="s">
        <v>374</v>
      </c>
    </row>
    <row r="114" spans="2:19" ht="27.75" customHeight="1" outlineLevel="1" x14ac:dyDescent="0.25">
      <c r="B114" s="894"/>
      <c r="C114" s="894"/>
      <c r="D114" s="213">
        <v>2400</v>
      </c>
      <c r="E114" s="183">
        <v>0.12</v>
      </c>
      <c r="F114" s="198" t="s">
        <v>552</v>
      </c>
      <c r="G114" s="207" t="s">
        <v>431</v>
      </c>
      <c r="H114" s="215">
        <v>5850</v>
      </c>
      <c r="I114" s="184">
        <v>0.12</v>
      </c>
      <c r="J114" s="200" t="s">
        <v>556</v>
      </c>
      <c r="K114" s="210" t="s">
        <v>431</v>
      </c>
      <c r="L114" s="215"/>
      <c r="M114" s="184"/>
      <c r="N114" s="200"/>
      <c r="O114" s="210"/>
      <c r="P114" s="215"/>
      <c r="Q114" s="184"/>
      <c r="R114" s="200"/>
      <c r="S114" s="210"/>
    </row>
    <row r="115" spans="2:19" ht="27.75" customHeight="1" outlineLevel="1" x14ac:dyDescent="0.25">
      <c r="B115" s="894"/>
      <c r="C115" s="894"/>
      <c r="D115" s="217" t="s">
        <v>369</v>
      </c>
      <c r="E115" s="166" t="s">
        <v>370</v>
      </c>
      <c r="F115" s="166" t="s">
        <v>373</v>
      </c>
      <c r="G115" s="187" t="s">
        <v>374</v>
      </c>
      <c r="H115" s="217" t="s">
        <v>369</v>
      </c>
      <c r="I115" s="166" t="s">
        <v>370</v>
      </c>
      <c r="J115" s="166" t="s">
        <v>373</v>
      </c>
      <c r="K115" s="187" t="s">
        <v>374</v>
      </c>
      <c r="L115" s="217" t="s">
        <v>369</v>
      </c>
      <c r="M115" s="166" t="s">
        <v>370</v>
      </c>
      <c r="N115" s="166" t="s">
        <v>373</v>
      </c>
      <c r="O115" s="187" t="s">
        <v>374</v>
      </c>
      <c r="P115" s="217" t="s">
        <v>369</v>
      </c>
      <c r="Q115" s="166" t="s">
        <v>370</v>
      </c>
      <c r="R115" s="166" t="s">
        <v>373</v>
      </c>
      <c r="S115" s="187" t="s">
        <v>374</v>
      </c>
    </row>
    <row r="116" spans="2:19" ht="27.75" customHeight="1" outlineLevel="1" x14ac:dyDescent="0.25">
      <c r="B116" s="895"/>
      <c r="C116" s="895"/>
      <c r="D116" s="213">
        <v>2400</v>
      </c>
      <c r="E116" s="183">
        <v>0.12</v>
      </c>
      <c r="F116" s="198" t="s">
        <v>548</v>
      </c>
      <c r="G116" s="207" t="s">
        <v>415</v>
      </c>
      <c r="H116" s="215">
        <v>5850</v>
      </c>
      <c r="I116" s="184">
        <v>0.12</v>
      </c>
      <c r="J116" s="200" t="s">
        <v>556</v>
      </c>
      <c r="K116" s="210" t="s">
        <v>415</v>
      </c>
      <c r="L116" s="215"/>
      <c r="M116" s="184"/>
      <c r="N116" s="200"/>
      <c r="O116" s="210"/>
      <c r="P116" s="215"/>
      <c r="Q116" s="184"/>
      <c r="R116" s="200"/>
      <c r="S116" s="210"/>
    </row>
    <row r="117" spans="2:19" ht="26.25" customHeight="1" x14ac:dyDescent="0.25">
      <c r="B117" s="885" t="s">
        <v>375</v>
      </c>
      <c r="C117" s="888" t="s">
        <v>376</v>
      </c>
      <c r="D117" s="218" t="s">
        <v>377</v>
      </c>
      <c r="E117" s="218" t="s">
        <v>378</v>
      </c>
      <c r="F117" s="218" t="s">
        <v>300</v>
      </c>
      <c r="G117" s="219" t="s">
        <v>379</v>
      </c>
      <c r="H117" s="220" t="s">
        <v>377</v>
      </c>
      <c r="I117" s="218" t="s">
        <v>378</v>
      </c>
      <c r="J117" s="218" t="s">
        <v>300</v>
      </c>
      <c r="K117" s="219" t="s">
        <v>379</v>
      </c>
      <c r="L117" s="218" t="s">
        <v>377</v>
      </c>
      <c r="M117" s="218" t="s">
        <v>378</v>
      </c>
      <c r="N117" s="218" t="s">
        <v>300</v>
      </c>
      <c r="O117" s="219" t="s">
        <v>379</v>
      </c>
      <c r="P117" s="218" t="s">
        <v>377</v>
      </c>
      <c r="Q117" s="218" t="s">
        <v>378</v>
      </c>
      <c r="R117" s="218" t="s">
        <v>300</v>
      </c>
      <c r="S117" s="219" t="s">
        <v>379</v>
      </c>
    </row>
    <row r="118" spans="2:19" ht="32.25" customHeight="1" x14ac:dyDescent="0.25">
      <c r="B118" s="886"/>
      <c r="C118" s="889"/>
      <c r="D118" s="182">
        <v>4</v>
      </c>
      <c r="E118" s="182" t="s">
        <v>448</v>
      </c>
      <c r="F118" s="182" t="s">
        <v>479</v>
      </c>
      <c r="G118" s="182" t="s">
        <v>554</v>
      </c>
      <c r="H118" s="203">
        <v>52</v>
      </c>
      <c r="I118" s="147" t="s">
        <v>448</v>
      </c>
      <c r="J118" s="147" t="s">
        <v>479</v>
      </c>
      <c r="K118" s="204" t="s">
        <v>554</v>
      </c>
      <c r="L118" s="147"/>
      <c r="M118" s="147"/>
      <c r="N118" s="147"/>
      <c r="O118" s="204"/>
      <c r="P118" s="147"/>
      <c r="Q118" s="147"/>
      <c r="R118" s="147"/>
      <c r="S118" s="204"/>
    </row>
    <row r="119" spans="2:19" ht="32.25" customHeight="1" x14ac:dyDescent="0.25">
      <c r="B119" s="886"/>
      <c r="C119" s="885" t="s">
        <v>380</v>
      </c>
      <c r="D119" s="166" t="s">
        <v>381</v>
      </c>
      <c r="E119" s="848" t="s">
        <v>382</v>
      </c>
      <c r="F119" s="849"/>
      <c r="G119" s="167" t="s">
        <v>383</v>
      </c>
      <c r="H119" s="166" t="s">
        <v>381</v>
      </c>
      <c r="I119" s="848" t="s">
        <v>382</v>
      </c>
      <c r="J119" s="849"/>
      <c r="K119" s="167" t="s">
        <v>383</v>
      </c>
      <c r="L119" s="166" t="s">
        <v>381</v>
      </c>
      <c r="M119" s="848" t="s">
        <v>382</v>
      </c>
      <c r="N119" s="849"/>
      <c r="O119" s="167" t="s">
        <v>383</v>
      </c>
      <c r="P119" s="166" t="s">
        <v>381</v>
      </c>
      <c r="Q119" s="166" t="s">
        <v>382</v>
      </c>
      <c r="R119" s="848" t="s">
        <v>382</v>
      </c>
      <c r="S119" s="849"/>
    </row>
    <row r="120" spans="2:19" ht="23.25" customHeight="1" x14ac:dyDescent="0.25">
      <c r="B120" s="886"/>
      <c r="C120" s="886"/>
      <c r="D120" s="221">
        <v>2400</v>
      </c>
      <c r="E120" s="873" t="s">
        <v>427</v>
      </c>
      <c r="F120" s="874"/>
      <c r="G120" s="170">
        <v>100</v>
      </c>
      <c r="H120" s="222">
        <v>11700</v>
      </c>
      <c r="I120" s="850" t="s">
        <v>427</v>
      </c>
      <c r="J120" s="851"/>
      <c r="K120" s="193">
        <v>200</v>
      </c>
      <c r="L120" s="222"/>
      <c r="M120" s="850"/>
      <c r="N120" s="851"/>
      <c r="O120" s="173"/>
      <c r="P120" s="222"/>
      <c r="Q120" s="171"/>
      <c r="R120" s="850"/>
      <c r="S120" s="851"/>
    </row>
    <row r="121" spans="2:19" ht="23.25" customHeight="1" outlineLevel="1" x14ac:dyDescent="0.25">
      <c r="B121" s="886"/>
      <c r="C121" s="886"/>
      <c r="D121" s="166" t="s">
        <v>381</v>
      </c>
      <c r="E121" s="848" t="s">
        <v>382</v>
      </c>
      <c r="F121" s="849"/>
      <c r="G121" s="167" t="s">
        <v>383</v>
      </c>
      <c r="H121" s="166" t="s">
        <v>381</v>
      </c>
      <c r="I121" s="848" t="s">
        <v>382</v>
      </c>
      <c r="J121" s="849"/>
      <c r="K121" s="167" t="s">
        <v>383</v>
      </c>
      <c r="L121" s="166" t="s">
        <v>381</v>
      </c>
      <c r="M121" s="848" t="s">
        <v>382</v>
      </c>
      <c r="N121" s="849"/>
      <c r="O121" s="167" t="s">
        <v>383</v>
      </c>
      <c r="P121" s="166" t="s">
        <v>381</v>
      </c>
      <c r="Q121" s="166" t="s">
        <v>382</v>
      </c>
      <c r="R121" s="848" t="s">
        <v>382</v>
      </c>
      <c r="S121" s="849"/>
    </row>
    <row r="122" spans="2:19" ht="23.25" customHeight="1" outlineLevel="1" x14ac:dyDescent="0.25">
      <c r="B122" s="886"/>
      <c r="C122" s="886"/>
      <c r="D122" s="221">
        <v>2400</v>
      </c>
      <c r="E122" s="873" t="s">
        <v>458</v>
      </c>
      <c r="F122" s="874"/>
      <c r="G122" s="170">
        <v>200</v>
      </c>
      <c r="H122" s="222">
        <v>11700</v>
      </c>
      <c r="I122" s="850" t="s">
        <v>458</v>
      </c>
      <c r="J122" s="851"/>
      <c r="K122" s="173">
        <v>300</v>
      </c>
      <c r="L122" s="222"/>
      <c r="M122" s="850"/>
      <c r="N122" s="851"/>
      <c r="O122" s="173"/>
      <c r="P122" s="222"/>
      <c r="Q122" s="171"/>
      <c r="R122" s="850"/>
      <c r="S122" s="851"/>
    </row>
    <row r="123" spans="2:19" ht="23.25" customHeight="1" outlineLevel="1" x14ac:dyDescent="0.25">
      <c r="B123" s="886"/>
      <c r="C123" s="886"/>
      <c r="D123" s="166" t="s">
        <v>381</v>
      </c>
      <c r="E123" s="848" t="s">
        <v>382</v>
      </c>
      <c r="F123" s="849"/>
      <c r="G123" s="167" t="s">
        <v>383</v>
      </c>
      <c r="H123" s="166" t="s">
        <v>381</v>
      </c>
      <c r="I123" s="848" t="s">
        <v>382</v>
      </c>
      <c r="J123" s="849"/>
      <c r="K123" s="167" t="s">
        <v>383</v>
      </c>
      <c r="L123" s="166" t="s">
        <v>381</v>
      </c>
      <c r="M123" s="848" t="s">
        <v>382</v>
      </c>
      <c r="N123" s="849"/>
      <c r="O123" s="167" t="s">
        <v>383</v>
      </c>
      <c r="P123" s="166" t="s">
        <v>381</v>
      </c>
      <c r="Q123" s="166" t="s">
        <v>382</v>
      </c>
      <c r="R123" s="848" t="s">
        <v>382</v>
      </c>
      <c r="S123" s="849"/>
    </row>
    <row r="124" spans="2:19" ht="23.25" customHeight="1" outlineLevel="1" x14ac:dyDescent="0.25">
      <c r="B124" s="886"/>
      <c r="C124" s="886"/>
      <c r="D124" s="221">
        <v>2400</v>
      </c>
      <c r="E124" s="873" t="s">
        <v>431</v>
      </c>
      <c r="F124" s="874"/>
      <c r="G124" s="170">
        <v>10</v>
      </c>
      <c r="H124" s="222">
        <v>11700</v>
      </c>
      <c r="I124" s="850" t="s">
        <v>431</v>
      </c>
      <c r="J124" s="851"/>
      <c r="K124" s="173">
        <v>50</v>
      </c>
      <c r="L124" s="222"/>
      <c r="M124" s="850"/>
      <c r="N124" s="851"/>
      <c r="O124" s="173"/>
      <c r="P124" s="222"/>
      <c r="Q124" s="171"/>
      <c r="R124" s="850"/>
      <c r="S124" s="851"/>
    </row>
    <row r="125" spans="2:19" ht="23.25" customHeight="1" outlineLevel="1" x14ac:dyDescent="0.25">
      <c r="B125" s="886"/>
      <c r="C125" s="886"/>
      <c r="D125" s="166" t="s">
        <v>381</v>
      </c>
      <c r="E125" s="848" t="s">
        <v>382</v>
      </c>
      <c r="F125" s="849"/>
      <c r="G125" s="167" t="s">
        <v>383</v>
      </c>
      <c r="H125" s="166" t="s">
        <v>381</v>
      </c>
      <c r="I125" s="848" t="s">
        <v>382</v>
      </c>
      <c r="J125" s="849"/>
      <c r="K125" s="167" t="s">
        <v>383</v>
      </c>
      <c r="L125" s="166" t="s">
        <v>381</v>
      </c>
      <c r="M125" s="848" t="s">
        <v>382</v>
      </c>
      <c r="N125" s="849"/>
      <c r="O125" s="167" t="s">
        <v>383</v>
      </c>
      <c r="P125" s="166" t="s">
        <v>381</v>
      </c>
      <c r="Q125" s="166" t="s">
        <v>382</v>
      </c>
      <c r="R125" s="848" t="s">
        <v>382</v>
      </c>
      <c r="S125" s="849"/>
    </row>
    <row r="126" spans="2:19" ht="23.25" customHeight="1" outlineLevel="1" x14ac:dyDescent="0.25">
      <c r="B126" s="887"/>
      <c r="C126" s="887"/>
      <c r="D126" s="221"/>
      <c r="E126" s="873"/>
      <c r="F126" s="874"/>
      <c r="G126" s="170"/>
      <c r="H126" s="222"/>
      <c r="I126" s="850"/>
      <c r="J126" s="851"/>
      <c r="K126" s="173"/>
      <c r="L126" s="222"/>
      <c r="M126" s="850"/>
      <c r="N126" s="851"/>
      <c r="O126" s="173"/>
      <c r="P126" s="222"/>
      <c r="Q126" s="171"/>
      <c r="R126" s="850"/>
      <c r="S126" s="851"/>
    </row>
    <row r="127" spans="2:19" ht="15.75" thickBot="1" x14ac:dyDescent="0.3">
      <c r="B127" s="155"/>
      <c r="C127" s="155"/>
    </row>
    <row r="128" spans="2:19" ht="15.75" thickBot="1" x14ac:dyDescent="0.3">
      <c r="B128" s="155"/>
      <c r="C128" s="155"/>
      <c r="D128" s="890" t="s">
        <v>301</v>
      </c>
      <c r="E128" s="891"/>
      <c r="F128" s="891"/>
      <c r="G128" s="892"/>
      <c r="H128" s="890" t="s">
        <v>302</v>
      </c>
      <c r="I128" s="891"/>
      <c r="J128" s="891"/>
      <c r="K128" s="892"/>
      <c r="L128" s="891" t="s">
        <v>303</v>
      </c>
      <c r="M128" s="891"/>
      <c r="N128" s="891"/>
      <c r="O128" s="891"/>
      <c r="P128" s="890" t="s">
        <v>304</v>
      </c>
      <c r="Q128" s="891"/>
      <c r="R128" s="891"/>
      <c r="S128" s="892"/>
    </row>
    <row r="129" spans="2:19" x14ac:dyDescent="0.25">
      <c r="B129" s="883" t="s">
        <v>384</v>
      </c>
      <c r="C129" s="883" t="s">
        <v>385</v>
      </c>
      <c r="D129" s="844" t="s">
        <v>386</v>
      </c>
      <c r="E129" s="875"/>
      <c r="F129" s="875"/>
      <c r="G129" s="845"/>
      <c r="H129" s="844" t="s">
        <v>386</v>
      </c>
      <c r="I129" s="875"/>
      <c r="J129" s="875"/>
      <c r="K129" s="845"/>
      <c r="L129" s="844" t="s">
        <v>386</v>
      </c>
      <c r="M129" s="875"/>
      <c r="N129" s="875"/>
      <c r="O129" s="845"/>
      <c r="P129" s="844" t="s">
        <v>386</v>
      </c>
      <c r="Q129" s="875"/>
      <c r="R129" s="875"/>
      <c r="S129" s="845"/>
    </row>
    <row r="130" spans="2:19" ht="45" customHeight="1" x14ac:dyDescent="0.25">
      <c r="B130" s="884"/>
      <c r="C130" s="884"/>
      <c r="D130" s="876"/>
      <c r="E130" s="877"/>
      <c r="F130" s="877"/>
      <c r="G130" s="878"/>
      <c r="H130" s="879"/>
      <c r="I130" s="880"/>
      <c r="J130" s="880"/>
      <c r="K130" s="881"/>
      <c r="L130" s="879"/>
      <c r="M130" s="880"/>
      <c r="N130" s="880"/>
      <c r="O130" s="881"/>
      <c r="P130" s="879"/>
      <c r="Q130" s="880"/>
      <c r="R130" s="880"/>
      <c r="S130" s="881"/>
    </row>
    <row r="131" spans="2:19" ht="32.25" customHeight="1" x14ac:dyDescent="0.25">
      <c r="B131" s="871" t="s">
        <v>387</v>
      </c>
      <c r="C131" s="871" t="s">
        <v>388</v>
      </c>
      <c r="D131" s="218" t="s">
        <v>389</v>
      </c>
      <c r="E131" s="186" t="s">
        <v>300</v>
      </c>
      <c r="F131" s="166" t="s">
        <v>322</v>
      </c>
      <c r="G131" s="167" t="s">
        <v>339</v>
      </c>
      <c r="H131" s="218" t="s">
        <v>389</v>
      </c>
      <c r="I131" s="186" t="s">
        <v>300</v>
      </c>
      <c r="J131" s="166" t="s">
        <v>322</v>
      </c>
      <c r="K131" s="167" t="s">
        <v>339</v>
      </c>
      <c r="L131" s="218" t="s">
        <v>389</v>
      </c>
      <c r="M131" s="186" t="s">
        <v>300</v>
      </c>
      <c r="N131" s="166" t="s">
        <v>322</v>
      </c>
      <c r="O131" s="167" t="s">
        <v>339</v>
      </c>
      <c r="P131" s="218" t="s">
        <v>389</v>
      </c>
      <c r="Q131" s="186" t="s">
        <v>300</v>
      </c>
      <c r="R131" s="166" t="s">
        <v>322</v>
      </c>
      <c r="S131" s="167" t="s">
        <v>339</v>
      </c>
    </row>
    <row r="132" spans="2:19" ht="23.25" customHeight="1" x14ac:dyDescent="0.25">
      <c r="B132" s="882"/>
      <c r="C132" s="872"/>
      <c r="D132" s="182"/>
      <c r="E132" s="223"/>
      <c r="F132" s="169"/>
      <c r="G132" s="202"/>
      <c r="H132" s="147"/>
      <c r="I132" s="233"/>
      <c r="J132" s="147"/>
      <c r="K132" s="231"/>
      <c r="L132" s="147"/>
      <c r="M132" s="233"/>
      <c r="N132" s="147"/>
      <c r="O132" s="231"/>
      <c r="P132" s="147"/>
      <c r="Q132" s="233"/>
      <c r="R132" s="147"/>
      <c r="S132" s="231"/>
    </row>
    <row r="133" spans="2:19" ht="29.25" customHeight="1" x14ac:dyDescent="0.25">
      <c r="B133" s="882"/>
      <c r="C133" s="871" t="s">
        <v>390</v>
      </c>
      <c r="D133" s="166" t="s">
        <v>391</v>
      </c>
      <c r="E133" s="848" t="s">
        <v>392</v>
      </c>
      <c r="F133" s="849"/>
      <c r="G133" s="167" t="s">
        <v>393</v>
      </c>
      <c r="H133" s="166" t="s">
        <v>391</v>
      </c>
      <c r="I133" s="848" t="s">
        <v>392</v>
      </c>
      <c r="J133" s="849"/>
      <c r="K133" s="167" t="s">
        <v>393</v>
      </c>
      <c r="L133" s="166" t="s">
        <v>391</v>
      </c>
      <c r="M133" s="848" t="s">
        <v>392</v>
      </c>
      <c r="N133" s="849"/>
      <c r="O133" s="167" t="s">
        <v>393</v>
      </c>
      <c r="P133" s="166" t="s">
        <v>391</v>
      </c>
      <c r="Q133" s="848" t="s">
        <v>392</v>
      </c>
      <c r="R133" s="849"/>
      <c r="S133" s="167" t="s">
        <v>393</v>
      </c>
    </row>
    <row r="134" spans="2:19" ht="36.75" customHeight="1" x14ac:dyDescent="0.25">
      <c r="B134" s="872"/>
      <c r="C134" s="872"/>
      <c r="D134" s="221"/>
      <c r="E134" s="873"/>
      <c r="F134" s="874"/>
      <c r="G134" s="170"/>
      <c r="H134" s="222"/>
      <c r="I134" s="850"/>
      <c r="J134" s="851"/>
      <c r="K134" s="173"/>
      <c r="L134" s="222"/>
      <c r="M134" s="850"/>
      <c r="N134" s="851"/>
      <c r="O134" s="173"/>
      <c r="P134" s="222"/>
      <c r="Q134" s="850"/>
      <c r="R134" s="851"/>
      <c r="S134" s="173"/>
    </row>
    <row r="135" spans="2:19" ht="15.75" thickBot="1" x14ac:dyDescent="0.3"/>
    <row r="136" spans="2:19" hidden="1" x14ac:dyDescent="0.25"/>
    <row r="137" spans="2:19" hidden="1" x14ac:dyDescent="0.25"/>
    <row r="138" spans="2:19" hidden="1" x14ac:dyDescent="0.25"/>
    <row r="139" spans="2:19" hidden="1" x14ac:dyDescent="0.25"/>
    <row r="140" spans="2:19" hidden="1" x14ac:dyDescent="0.25">
      <c r="D140" t="s">
        <v>394</v>
      </c>
    </row>
    <row r="141" spans="2:19" hidden="1" x14ac:dyDescent="0.25">
      <c r="D141" t="s">
        <v>395</v>
      </c>
      <c r="E141" t="s">
        <v>396</v>
      </c>
      <c r="F141" t="s">
        <v>397</v>
      </c>
      <c r="H141" t="s">
        <v>398</v>
      </c>
      <c r="I141" t="s">
        <v>399</v>
      </c>
    </row>
    <row r="142" spans="2:19" hidden="1" x14ac:dyDescent="0.25">
      <c r="D142" t="s">
        <v>400</v>
      </c>
      <c r="E142" t="s">
        <v>401</v>
      </c>
      <c r="F142" t="s">
        <v>402</v>
      </c>
      <c r="H142" t="s">
        <v>403</v>
      </c>
      <c r="I142" t="s">
        <v>404</v>
      </c>
    </row>
    <row r="143" spans="2:19" hidden="1" x14ac:dyDescent="0.25">
      <c r="D143" t="s">
        <v>405</v>
      </c>
      <c r="E143" t="s">
        <v>406</v>
      </c>
      <c r="F143" t="s">
        <v>407</v>
      </c>
      <c r="H143" t="s">
        <v>408</v>
      </c>
      <c r="I143" t="s">
        <v>409</v>
      </c>
    </row>
    <row r="144" spans="2:19" hidden="1" x14ac:dyDescent="0.25">
      <c r="D144" t="s">
        <v>410</v>
      </c>
      <c r="F144" t="s">
        <v>411</v>
      </c>
      <c r="G144" t="s">
        <v>412</v>
      </c>
      <c r="H144" t="s">
        <v>413</v>
      </c>
      <c r="I144" t="s">
        <v>414</v>
      </c>
      <c r="K144" t="s">
        <v>415</v>
      </c>
    </row>
    <row r="145" spans="2:12" hidden="1" x14ac:dyDescent="0.25">
      <c r="D145" t="s">
        <v>416</v>
      </c>
      <c r="F145" t="s">
        <v>417</v>
      </c>
      <c r="G145" t="s">
        <v>418</v>
      </c>
      <c r="H145" t="s">
        <v>419</v>
      </c>
      <c r="I145" t="s">
        <v>420</v>
      </c>
      <c r="K145" t="s">
        <v>421</v>
      </c>
      <c r="L145" t="s">
        <v>422</v>
      </c>
    </row>
    <row r="146" spans="2:12" hidden="1" x14ac:dyDescent="0.25">
      <c r="D146" t="s">
        <v>423</v>
      </c>
      <c r="E146" s="224" t="s">
        <v>424</v>
      </c>
      <c r="G146" t="s">
        <v>425</v>
      </c>
      <c r="H146" t="s">
        <v>426</v>
      </c>
      <c r="K146" t="s">
        <v>427</v>
      </c>
      <c r="L146" t="s">
        <v>428</v>
      </c>
    </row>
    <row r="147" spans="2:12" hidden="1" x14ac:dyDescent="0.25">
      <c r="D147" t="s">
        <v>429</v>
      </c>
      <c r="E147" s="225" t="s">
        <v>430</v>
      </c>
      <c r="K147" t="s">
        <v>431</v>
      </c>
      <c r="L147" t="s">
        <v>432</v>
      </c>
    </row>
    <row r="148" spans="2:12" hidden="1" x14ac:dyDescent="0.25">
      <c r="E148" s="226" t="s">
        <v>433</v>
      </c>
      <c r="H148" t="s">
        <v>434</v>
      </c>
      <c r="K148" t="s">
        <v>435</v>
      </c>
      <c r="L148" t="s">
        <v>436</v>
      </c>
    </row>
    <row r="149" spans="2:12" hidden="1" x14ac:dyDescent="0.25">
      <c r="H149" t="s">
        <v>437</v>
      </c>
      <c r="K149" t="s">
        <v>438</v>
      </c>
      <c r="L149" t="s">
        <v>439</v>
      </c>
    </row>
    <row r="150" spans="2:12" hidden="1" x14ac:dyDescent="0.25">
      <c r="H150" t="s">
        <v>440</v>
      </c>
      <c r="K150" t="s">
        <v>441</v>
      </c>
      <c r="L150" t="s">
        <v>442</v>
      </c>
    </row>
    <row r="151" spans="2:12" hidden="1" x14ac:dyDescent="0.25">
      <c r="B151" t="s">
        <v>443</v>
      </c>
      <c r="C151" t="s">
        <v>444</v>
      </c>
      <c r="D151" t="s">
        <v>443</v>
      </c>
      <c r="G151" t="s">
        <v>445</v>
      </c>
      <c r="H151" t="s">
        <v>446</v>
      </c>
      <c r="J151" t="s">
        <v>266</v>
      </c>
      <c r="K151" t="s">
        <v>447</v>
      </c>
      <c r="L151" t="s">
        <v>448</v>
      </c>
    </row>
    <row r="152" spans="2:12" hidden="1" x14ac:dyDescent="0.25">
      <c r="B152">
        <v>1</v>
      </c>
      <c r="C152" t="s">
        <v>449</v>
      </c>
      <c r="D152" t="s">
        <v>450</v>
      </c>
      <c r="E152" t="s">
        <v>339</v>
      </c>
      <c r="F152" t="s">
        <v>11</v>
      </c>
      <c r="G152" t="s">
        <v>451</v>
      </c>
      <c r="H152" t="s">
        <v>452</v>
      </c>
      <c r="J152" t="s">
        <v>427</v>
      </c>
      <c r="K152" t="s">
        <v>453</v>
      </c>
    </row>
    <row r="153" spans="2:12" hidden="1" x14ac:dyDescent="0.25">
      <c r="B153">
        <v>2</v>
      </c>
      <c r="C153" t="s">
        <v>454</v>
      </c>
      <c r="D153" t="s">
        <v>455</v>
      </c>
      <c r="E153" t="s">
        <v>322</v>
      </c>
      <c r="F153" t="s">
        <v>18</v>
      </c>
      <c r="G153" t="s">
        <v>456</v>
      </c>
      <c r="J153" t="s">
        <v>457</v>
      </c>
      <c r="K153" t="s">
        <v>458</v>
      </c>
    </row>
    <row r="154" spans="2:12" hidden="1" x14ac:dyDescent="0.25">
      <c r="B154">
        <v>3</v>
      </c>
      <c r="C154" t="s">
        <v>459</v>
      </c>
      <c r="D154" t="s">
        <v>460</v>
      </c>
      <c r="E154" t="s">
        <v>300</v>
      </c>
      <c r="G154" t="s">
        <v>461</v>
      </c>
      <c r="J154" t="s">
        <v>462</v>
      </c>
      <c r="K154" t="s">
        <v>463</v>
      </c>
    </row>
    <row r="155" spans="2:12" hidden="1" x14ac:dyDescent="0.25">
      <c r="B155">
        <v>4</v>
      </c>
      <c r="C155" t="s">
        <v>452</v>
      </c>
      <c r="H155" t="s">
        <v>464</v>
      </c>
      <c r="I155" t="s">
        <v>465</v>
      </c>
      <c r="J155" t="s">
        <v>466</v>
      </c>
      <c r="K155" t="s">
        <v>467</v>
      </c>
    </row>
    <row r="156" spans="2:12" hidden="1" x14ac:dyDescent="0.25">
      <c r="D156" t="s">
        <v>461</v>
      </c>
      <c r="H156" t="s">
        <v>468</v>
      </c>
      <c r="I156" t="s">
        <v>469</v>
      </c>
      <c r="J156" t="s">
        <v>470</v>
      </c>
      <c r="K156" t="s">
        <v>471</v>
      </c>
    </row>
    <row r="157" spans="2:12" hidden="1" x14ac:dyDescent="0.25">
      <c r="D157" t="s">
        <v>472</v>
      </c>
      <c r="H157" t="s">
        <v>473</v>
      </c>
      <c r="I157" t="s">
        <v>474</v>
      </c>
      <c r="J157" t="s">
        <v>475</v>
      </c>
      <c r="K157" t="s">
        <v>476</v>
      </c>
    </row>
    <row r="158" spans="2:12" hidden="1" x14ac:dyDescent="0.25">
      <c r="D158" t="s">
        <v>477</v>
      </c>
      <c r="H158" t="s">
        <v>478</v>
      </c>
      <c r="J158" t="s">
        <v>479</v>
      </c>
      <c r="K158" t="s">
        <v>480</v>
      </c>
    </row>
    <row r="159" spans="2:12" hidden="1" x14ac:dyDescent="0.25">
      <c r="H159" t="s">
        <v>481</v>
      </c>
      <c r="J159" t="s">
        <v>482</v>
      </c>
    </row>
    <row r="160" spans="2:12" ht="60" hidden="1" x14ac:dyDescent="0.25">
      <c r="D160" s="178" t="s">
        <v>483</v>
      </c>
      <c r="E160" t="s">
        <v>484</v>
      </c>
      <c r="F160" t="s">
        <v>485</v>
      </c>
      <c r="G160" t="s">
        <v>486</v>
      </c>
      <c r="H160" t="s">
        <v>487</v>
      </c>
      <c r="I160" t="s">
        <v>488</v>
      </c>
      <c r="J160" t="s">
        <v>489</v>
      </c>
      <c r="K160" t="s">
        <v>490</v>
      </c>
    </row>
    <row r="161" spans="2:11" ht="75" hidden="1" x14ac:dyDescent="0.25">
      <c r="B161" t="s">
        <v>592</v>
      </c>
      <c r="C161" t="s">
        <v>591</v>
      </c>
      <c r="D161" s="178" t="s">
        <v>491</v>
      </c>
      <c r="E161" t="s">
        <v>492</v>
      </c>
      <c r="F161" t="s">
        <v>493</v>
      </c>
      <c r="G161" t="s">
        <v>494</v>
      </c>
      <c r="H161" t="s">
        <v>495</v>
      </c>
      <c r="I161" t="s">
        <v>496</v>
      </c>
      <c r="J161" t="s">
        <v>497</v>
      </c>
      <c r="K161" t="s">
        <v>498</v>
      </c>
    </row>
    <row r="162" spans="2:11" ht="45" hidden="1" x14ac:dyDescent="0.25">
      <c r="B162" t="s">
        <v>593</v>
      </c>
      <c r="C162" t="s">
        <v>590</v>
      </c>
      <c r="D162" s="178" t="s">
        <v>499</v>
      </c>
      <c r="E162" t="s">
        <v>500</v>
      </c>
      <c r="F162" t="s">
        <v>501</v>
      </c>
      <c r="G162" t="s">
        <v>502</v>
      </c>
      <c r="H162" t="s">
        <v>503</v>
      </c>
      <c r="I162" t="s">
        <v>504</v>
      </c>
      <c r="J162" t="s">
        <v>505</v>
      </c>
      <c r="K162" t="s">
        <v>506</v>
      </c>
    </row>
    <row r="163" spans="2:11" hidden="1" x14ac:dyDescent="0.25">
      <c r="B163" t="s">
        <v>594</v>
      </c>
      <c r="C163" t="s">
        <v>589</v>
      </c>
      <c r="F163" t="s">
        <v>507</v>
      </c>
      <c r="G163" t="s">
        <v>508</v>
      </c>
      <c r="H163" t="s">
        <v>509</v>
      </c>
      <c r="I163" t="s">
        <v>510</v>
      </c>
      <c r="J163" t="s">
        <v>511</v>
      </c>
      <c r="K163" t="s">
        <v>512</v>
      </c>
    </row>
    <row r="164" spans="2:11" hidden="1" x14ac:dyDescent="0.25">
      <c r="B164" t="s">
        <v>595</v>
      </c>
      <c r="G164" t="s">
        <v>513</v>
      </c>
      <c r="H164" t="s">
        <v>514</v>
      </c>
      <c r="I164" t="s">
        <v>515</v>
      </c>
      <c r="J164" t="s">
        <v>516</v>
      </c>
      <c r="K164" t="s">
        <v>517</v>
      </c>
    </row>
    <row r="165" spans="2:11" hidden="1" x14ac:dyDescent="0.25">
      <c r="C165" t="s">
        <v>518</v>
      </c>
      <c r="J165" t="s">
        <v>519</v>
      </c>
    </row>
    <row r="166" spans="2:11" hidden="1" x14ac:dyDescent="0.25">
      <c r="C166" t="s">
        <v>520</v>
      </c>
      <c r="I166" t="s">
        <v>521</v>
      </c>
      <c r="J166" t="s">
        <v>522</v>
      </c>
    </row>
    <row r="167" spans="2:11" hidden="1" x14ac:dyDescent="0.25">
      <c r="B167" s="234" t="s">
        <v>596</v>
      </c>
      <c r="C167" t="s">
        <v>523</v>
      </c>
      <c r="I167" t="s">
        <v>524</v>
      </c>
      <c r="J167" t="s">
        <v>525</v>
      </c>
    </row>
    <row r="168" spans="2:11" hidden="1" x14ac:dyDescent="0.25">
      <c r="B168" s="234" t="s">
        <v>29</v>
      </c>
      <c r="C168" t="s">
        <v>526</v>
      </c>
      <c r="D168" t="s">
        <v>527</v>
      </c>
      <c r="E168" t="s">
        <v>528</v>
      </c>
      <c r="I168" t="s">
        <v>529</v>
      </c>
      <c r="J168" t="s">
        <v>266</v>
      </c>
    </row>
    <row r="169" spans="2:11" hidden="1" x14ac:dyDescent="0.25">
      <c r="B169" s="234" t="s">
        <v>16</v>
      </c>
      <c r="D169" t="s">
        <v>530</v>
      </c>
      <c r="E169" t="s">
        <v>531</v>
      </c>
      <c r="H169" t="s">
        <v>403</v>
      </c>
      <c r="I169" t="s">
        <v>532</v>
      </c>
    </row>
    <row r="170" spans="2:11" hidden="1" x14ac:dyDescent="0.25">
      <c r="B170" s="234" t="s">
        <v>34</v>
      </c>
      <c r="D170" t="s">
        <v>533</v>
      </c>
      <c r="E170" t="s">
        <v>534</v>
      </c>
      <c r="H170" t="s">
        <v>413</v>
      </c>
      <c r="I170" t="s">
        <v>535</v>
      </c>
      <c r="J170" t="s">
        <v>536</v>
      </c>
    </row>
    <row r="171" spans="2:11" hidden="1" x14ac:dyDescent="0.25">
      <c r="B171" s="234" t="s">
        <v>597</v>
      </c>
      <c r="C171" t="s">
        <v>537</v>
      </c>
      <c r="D171" t="s">
        <v>538</v>
      </c>
      <c r="H171" t="s">
        <v>419</v>
      </c>
      <c r="I171" t="s">
        <v>539</v>
      </c>
      <c r="J171" t="s">
        <v>540</v>
      </c>
    </row>
    <row r="172" spans="2:11" hidden="1" x14ac:dyDescent="0.25">
      <c r="B172" s="234" t="s">
        <v>598</v>
      </c>
      <c r="C172" t="s">
        <v>541</v>
      </c>
      <c r="H172" t="s">
        <v>426</v>
      </c>
      <c r="I172" t="s">
        <v>542</v>
      </c>
    </row>
    <row r="173" spans="2:11" hidden="1" x14ac:dyDescent="0.25">
      <c r="B173" s="234" t="s">
        <v>599</v>
      </c>
      <c r="C173" t="s">
        <v>543</v>
      </c>
      <c r="E173" t="s">
        <v>544</v>
      </c>
      <c r="H173" t="s">
        <v>545</v>
      </c>
      <c r="I173" t="s">
        <v>546</v>
      </c>
    </row>
    <row r="174" spans="2:11" hidden="1" x14ac:dyDescent="0.25">
      <c r="B174" s="234" t="s">
        <v>600</v>
      </c>
      <c r="C174" t="s">
        <v>547</v>
      </c>
      <c r="E174" t="s">
        <v>548</v>
      </c>
      <c r="H174" t="s">
        <v>549</v>
      </c>
      <c r="I174" t="s">
        <v>550</v>
      </c>
    </row>
    <row r="175" spans="2:11" hidden="1" x14ac:dyDescent="0.25">
      <c r="B175" s="234" t="s">
        <v>601</v>
      </c>
      <c r="C175" t="s">
        <v>551</v>
      </c>
      <c r="E175" t="s">
        <v>552</v>
      </c>
      <c r="H175" t="s">
        <v>553</v>
      </c>
      <c r="I175" t="s">
        <v>554</v>
      </c>
    </row>
    <row r="176" spans="2:11" hidden="1" x14ac:dyDescent="0.25">
      <c r="B176" s="234" t="s">
        <v>602</v>
      </c>
      <c r="C176" t="s">
        <v>555</v>
      </c>
      <c r="E176" t="s">
        <v>556</v>
      </c>
      <c r="H176" t="s">
        <v>557</v>
      </c>
      <c r="I176" t="s">
        <v>558</v>
      </c>
    </row>
    <row r="177" spans="2:9" hidden="1" x14ac:dyDescent="0.25">
      <c r="B177" s="234" t="s">
        <v>603</v>
      </c>
      <c r="C177" t="s">
        <v>559</v>
      </c>
      <c r="E177" t="s">
        <v>560</v>
      </c>
      <c r="H177" t="s">
        <v>561</v>
      </c>
      <c r="I177" t="s">
        <v>562</v>
      </c>
    </row>
    <row r="178" spans="2:9" hidden="1" x14ac:dyDescent="0.25">
      <c r="B178" s="234" t="s">
        <v>604</v>
      </c>
      <c r="C178" t="s">
        <v>266</v>
      </c>
      <c r="E178" t="s">
        <v>563</v>
      </c>
      <c r="H178" t="s">
        <v>564</v>
      </c>
      <c r="I178" t="s">
        <v>565</v>
      </c>
    </row>
    <row r="179" spans="2:9" hidden="1" x14ac:dyDescent="0.25">
      <c r="B179" s="234" t="s">
        <v>605</v>
      </c>
      <c r="E179" t="s">
        <v>566</v>
      </c>
      <c r="H179" t="s">
        <v>567</v>
      </c>
      <c r="I179" t="s">
        <v>568</v>
      </c>
    </row>
    <row r="180" spans="2:9" hidden="1" x14ac:dyDescent="0.25">
      <c r="B180" s="234" t="s">
        <v>606</v>
      </c>
      <c r="E180" t="s">
        <v>569</v>
      </c>
      <c r="H180" t="s">
        <v>570</v>
      </c>
      <c r="I180" t="s">
        <v>571</v>
      </c>
    </row>
    <row r="181" spans="2:9" hidden="1" x14ac:dyDescent="0.25">
      <c r="B181" s="234" t="s">
        <v>607</v>
      </c>
      <c r="E181" t="s">
        <v>572</v>
      </c>
      <c r="H181" t="s">
        <v>573</v>
      </c>
      <c r="I181" t="s">
        <v>574</v>
      </c>
    </row>
    <row r="182" spans="2:9" hidden="1" x14ac:dyDescent="0.25">
      <c r="B182" s="234" t="s">
        <v>608</v>
      </c>
      <c r="H182" t="s">
        <v>575</v>
      </c>
      <c r="I182" t="s">
        <v>576</v>
      </c>
    </row>
    <row r="183" spans="2:9" hidden="1" x14ac:dyDescent="0.25">
      <c r="B183" s="234" t="s">
        <v>609</v>
      </c>
      <c r="H183" t="s">
        <v>577</v>
      </c>
    </row>
    <row r="184" spans="2:9" hidden="1" x14ac:dyDescent="0.25">
      <c r="B184" s="234" t="s">
        <v>610</v>
      </c>
      <c r="H184" t="s">
        <v>578</v>
      </c>
    </row>
    <row r="185" spans="2:9" hidden="1" x14ac:dyDescent="0.25">
      <c r="B185" s="234" t="s">
        <v>611</v>
      </c>
      <c r="H185" t="s">
        <v>579</v>
      </c>
    </row>
    <row r="186" spans="2:9" hidden="1" x14ac:dyDescent="0.25">
      <c r="B186" s="234" t="s">
        <v>612</v>
      </c>
      <c r="H186" t="s">
        <v>580</v>
      </c>
    </row>
    <row r="187" spans="2:9" hidden="1" x14ac:dyDescent="0.25">
      <c r="B187" s="234" t="s">
        <v>613</v>
      </c>
      <c r="D187" t="s">
        <v>581</v>
      </c>
      <c r="H187" t="s">
        <v>582</v>
      </c>
    </row>
    <row r="188" spans="2:9" hidden="1" x14ac:dyDescent="0.25">
      <c r="B188" s="234" t="s">
        <v>614</v>
      </c>
      <c r="D188" t="s">
        <v>583</v>
      </c>
      <c r="H188" t="s">
        <v>584</v>
      </c>
    </row>
    <row r="189" spans="2:9" hidden="1" x14ac:dyDescent="0.25">
      <c r="B189" s="234" t="s">
        <v>615</v>
      </c>
      <c r="D189" t="s">
        <v>585</v>
      </c>
      <c r="H189" t="s">
        <v>586</v>
      </c>
    </row>
    <row r="190" spans="2:9" hidden="1" x14ac:dyDescent="0.25">
      <c r="B190" s="234" t="s">
        <v>616</v>
      </c>
      <c r="D190" t="s">
        <v>583</v>
      </c>
      <c r="H190" t="s">
        <v>587</v>
      </c>
    </row>
    <row r="191" spans="2:9" hidden="1" x14ac:dyDescent="0.25">
      <c r="B191" s="234" t="s">
        <v>617</v>
      </c>
      <c r="D191" t="s">
        <v>588</v>
      </c>
    </row>
    <row r="192" spans="2:9" hidden="1" x14ac:dyDescent="0.25">
      <c r="B192" s="234" t="s">
        <v>618</v>
      </c>
      <c r="D192" t="s">
        <v>583</v>
      </c>
    </row>
    <row r="193" spans="2:2" hidden="1" x14ac:dyDescent="0.25">
      <c r="B193" s="234" t="s">
        <v>619</v>
      </c>
    </row>
    <row r="194" spans="2:2" hidden="1" x14ac:dyDescent="0.25">
      <c r="B194" s="234" t="s">
        <v>620</v>
      </c>
    </row>
    <row r="195" spans="2:2" hidden="1" x14ac:dyDescent="0.25">
      <c r="B195" s="234" t="s">
        <v>621</v>
      </c>
    </row>
    <row r="196" spans="2:2" hidden="1" x14ac:dyDescent="0.25">
      <c r="B196" s="234" t="s">
        <v>622</v>
      </c>
    </row>
    <row r="197" spans="2:2" hidden="1" x14ac:dyDescent="0.25">
      <c r="B197" s="234" t="s">
        <v>623</v>
      </c>
    </row>
    <row r="198" spans="2:2" hidden="1" x14ac:dyDescent="0.25">
      <c r="B198" s="234" t="s">
        <v>624</v>
      </c>
    </row>
    <row r="199" spans="2:2" hidden="1" x14ac:dyDescent="0.25">
      <c r="B199" s="234" t="s">
        <v>625</v>
      </c>
    </row>
    <row r="200" spans="2:2" hidden="1" x14ac:dyDescent="0.25">
      <c r="B200" s="234" t="s">
        <v>626</v>
      </c>
    </row>
    <row r="201" spans="2:2" hidden="1" x14ac:dyDescent="0.25">
      <c r="B201" s="234" t="s">
        <v>627</v>
      </c>
    </row>
    <row r="202" spans="2:2" hidden="1" x14ac:dyDescent="0.25">
      <c r="B202" s="234" t="s">
        <v>50</v>
      </c>
    </row>
    <row r="203" spans="2:2" hidden="1" x14ac:dyDescent="0.25">
      <c r="B203" s="234" t="s">
        <v>55</v>
      </c>
    </row>
    <row r="204" spans="2:2" hidden="1" x14ac:dyDescent="0.25">
      <c r="B204" s="234" t="s">
        <v>56</v>
      </c>
    </row>
    <row r="205" spans="2:2" hidden="1" x14ac:dyDescent="0.25">
      <c r="B205" s="234" t="s">
        <v>58</v>
      </c>
    </row>
    <row r="206" spans="2:2" hidden="1" x14ac:dyDescent="0.25">
      <c r="B206" s="234" t="s">
        <v>23</v>
      </c>
    </row>
    <row r="207" spans="2:2" hidden="1" x14ac:dyDescent="0.25">
      <c r="B207" s="234" t="s">
        <v>60</v>
      </c>
    </row>
    <row r="208" spans="2:2" hidden="1" x14ac:dyDescent="0.25">
      <c r="B208" s="234" t="s">
        <v>62</v>
      </c>
    </row>
    <row r="209" spans="2:2" hidden="1" x14ac:dyDescent="0.25">
      <c r="B209" s="234" t="s">
        <v>65</v>
      </c>
    </row>
    <row r="210" spans="2:2" hidden="1" x14ac:dyDescent="0.25">
      <c r="B210" s="234" t="s">
        <v>66</v>
      </c>
    </row>
    <row r="211" spans="2:2" hidden="1" x14ac:dyDescent="0.25">
      <c r="B211" s="234" t="s">
        <v>67</v>
      </c>
    </row>
    <row r="212" spans="2:2" hidden="1" x14ac:dyDescent="0.25">
      <c r="B212" s="234" t="s">
        <v>68</v>
      </c>
    </row>
    <row r="213" spans="2:2" hidden="1" x14ac:dyDescent="0.25">
      <c r="B213" s="234" t="s">
        <v>628</v>
      </c>
    </row>
    <row r="214" spans="2:2" hidden="1" x14ac:dyDescent="0.25">
      <c r="B214" s="234" t="s">
        <v>629</v>
      </c>
    </row>
    <row r="215" spans="2:2" hidden="1" x14ac:dyDescent="0.25">
      <c r="B215" s="234" t="s">
        <v>72</v>
      </c>
    </row>
    <row r="216" spans="2:2" hidden="1" x14ac:dyDescent="0.25">
      <c r="B216" s="234" t="s">
        <v>74</v>
      </c>
    </row>
    <row r="217" spans="2:2" hidden="1" x14ac:dyDescent="0.25">
      <c r="B217" s="234" t="s">
        <v>78</v>
      </c>
    </row>
    <row r="218" spans="2:2" hidden="1" x14ac:dyDescent="0.25">
      <c r="B218" s="234" t="s">
        <v>630</v>
      </c>
    </row>
    <row r="219" spans="2:2" hidden="1" x14ac:dyDescent="0.25">
      <c r="B219" s="234" t="s">
        <v>631</v>
      </c>
    </row>
    <row r="220" spans="2:2" hidden="1" x14ac:dyDescent="0.25">
      <c r="B220" s="234" t="s">
        <v>632</v>
      </c>
    </row>
    <row r="221" spans="2:2" hidden="1" x14ac:dyDescent="0.25">
      <c r="B221" s="234" t="s">
        <v>76</v>
      </c>
    </row>
    <row r="222" spans="2:2" hidden="1" x14ac:dyDescent="0.25">
      <c r="B222" s="234" t="s">
        <v>77</v>
      </c>
    </row>
    <row r="223" spans="2:2" hidden="1" x14ac:dyDescent="0.25">
      <c r="B223" s="234" t="s">
        <v>80</v>
      </c>
    </row>
    <row r="224" spans="2:2" hidden="1" x14ac:dyDescent="0.25">
      <c r="B224" s="234" t="s">
        <v>82</v>
      </c>
    </row>
    <row r="225" spans="2:2" hidden="1" x14ac:dyDescent="0.25">
      <c r="B225" s="234" t="s">
        <v>633</v>
      </c>
    </row>
    <row r="226" spans="2:2" hidden="1" x14ac:dyDescent="0.25">
      <c r="B226" s="234" t="s">
        <v>81</v>
      </c>
    </row>
    <row r="227" spans="2:2" hidden="1" x14ac:dyDescent="0.25">
      <c r="B227" s="234" t="s">
        <v>83</v>
      </c>
    </row>
    <row r="228" spans="2:2" hidden="1" x14ac:dyDescent="0.25">
      <c r="B228" s="234" t="s">
        <v>86</v>
      </c>
    </row>
    <row r="229" spans="2:2" hidden="1" x14ac:dyDescent="0.25">
      <c r="B229" s="234" t="s">
        <v>85</v>
      </c>
    </row>
    <row r="230" spans="2:2" hidden="1" x14ac:dyDescent="0.25">
      <c r="B230" s="234" t="s">
        <v>634</v>
      </c>
    </row>
    <row r="231" spans="2:2" hidden="1" x14ac:dyDescent="0.25">
      <c r="B231" s="234" t="s">
        <v>92</v>
      </c>
    </row>
    <row r="232" spans="2:2" hidden="1" x14ac:dyDescent="0.25">
      <c r="B232" s="234" t="s">
        <v>94</v>
      </c>
    </row>
    <row r="233" spans="2:2" hidden="1" x14ac:dyDescent="0.25">
      <c r="B233" s="234" t="s">
        <v>95</v>
      </c>
    </row>
    <row r="234" spans="2:2" hidden="1" x14ac:dyDescent="0.25">
      <c r="B234" s="234" t="s">
        <v>96</v>
      </c>
    </row>
    <row r="235" spans="2:2" hidden="1" x14ac:dyDescent="0.25">
      <c r="B235" s="234" t="s">
        <v>635</v>
      </c>
    </row>
    <row r="236" spans="2:2" hidden="1" x14ac:dyDescent="0.25">
      <c r="B236" s="234" t="s">
        <v>636</v>
      </c>
    </row>
    <row r="237" spans="2:2" hidden="1" x14ac:dyDescent="0.25">
      <c r="B237" s="234" t="s">
        <v>97</v>
      </c>
    </row>
    <row r="238" spans="2:2" hidden="1" x14ac:dyDescent="0.25">
      <c r="B238" s="234" t="s">
        <v>151</v>
      </c>
    </row>
    <row r="239" spans="2:2" hidden="1" x14ac:dyDescent="0.25">
      <c r="B239" s="234" t="s">
        <v>637</v>
      </c>
    </row>
    <row r="240" spans="2:2" ht="30" hidden="1" x14ac:dyDescent="0.25">
      <c r="B240" s="234" t="s">
        <v>638</v>
      </c>
    </row>
    <row r="241" spans="2:2" hidden="1" x14ac:dyDescent="0.25">
      <c r="B241" s="234" t="s">
        <v>102</v>
      </c>
    </row>
    <row r="242" spans="2:2" hidden="1" x14ac:dyDescent="0.25">
      <c r="B242" s="234" t="s">
        <v>104</v>
      </c>
    </row>
    <row r="243" spans="2:2" hidden="1" x14ac:dyDescent="0.25">
      <c r="B243" s="234" t="s">
        <v>639</v>
      </c>
    </row>
    <row r="244" spans="2:2" hidden="1" x14ac:dyDescent="0.25">
      <c r="B244" s="234" t="s">
        <v>152</v>
      </c>
    </row>
    <row r="245" spans="2:2" hidden="1" x14ac:dyDescent="0.25">
      <c r="B245" s="234" t="s">
        <v>169</v>
      </c>
    </row>
    <row r="246" spans="2:2" hidden="1" x14ac:dyDescent="0.25">
      <c r="B246" s="234" t="s">
        <v>103</v>
      </c>
    </row>
    <row r="247" spans="2:2" hidden="1" x14ac:dyDescent="0.25">
      <c r="B247" s="234" t="s">
        <v>107</v>
      </c>
    </row>
    <row r="248" spans="2:2" hidden="1" x14ac:dyDescent="0.25">
      <c r="B248" s="234" t="s">
        <v>101</v>
      </c>
    </row>
    <row r="249" spans="2:2" hidden="1" x14ac:dyDescent="0.25">
      <c r="B249" s="234" t="s">
        <v>123</v>
      </c>
    </row>
    <row r="250" spans="2:2" hidden="1" x14ac:dyDescent="0.25">
      <c r="B250" s="234" t="s">
        <v>640</v>
      </c>
    </row>
    <row r="251" spans="2:2" hidden="1" x14ac:dyDescent="0.25">
      <c r="B251" s="234" t="s">
        <v>109</v>
      </c>
    </row>
    <row r="252" spans="2:2" hidden="1" x14ac:dyDescent="0.25">
      <c r="B252" s="234" t="s">
        <v>112</v>
      </c>
    </row>
    <row r="253" spans="2:2" hidden="1" x14ac:dyDescent="0.25">
      <c r="B253" s="234" t="s">
        <v>118</v>
      </c>
    </row>
    <row r="254" spans="2:2" hidden="1" x14ac:dyDescent="0.25">
      <c r="B254" s="234" t="s">
        <v>115</v>
      </c>
    </row>
    <row r="255" spans="2:2" ht="30" hidden="1" x14ac:dyDescent="0.25">
      <c r="B255" s="234" t="s">
        <v>641</v>
      </c>
    </row>
    <row r="256" spans="2:2" hidden="1" x14ac:dyDescent="0.25">
      <c r="B256" s="234" t="s">
        <v>113</v>
      </c>
    </row>
    <row r="257" spans="2:2" hidden="1" x14ac:dyDescent="0.25">
      <c r="B257" s="234" t="s">
        <v>114</v>
      </c>
    </row>
    <row r="258" spans="2:2" hidden="1" x14ac:dyDescent="0.25">
      <c r="B258" s="234" t="s">
        <v>125</v>
      </c>
    </row>
    <row r="259" spans="2:2" hidden="1" x14ac:dyDescent="0.25">
      <c r="B259" s="234" t="s">
        <v>122</v>
      </c>
    </row>
    <row r="260" spans="2:2" hidden="1" x14ac:dyDescent="0.25">
      <c r="B260" s="234" t="s">
        <v>121</v>
      </c>
    </row>
    <row r="261" spans="2:2" hidden="1" x14ac:dyDescent="0.25">
      <c r="B261" s="234" t="s">
        <v>124</v>
      </c>
    </row>
    <row r="262" spans="2:2" hidden="1" x14ac:dyDescent="0.25">
      <c r="B262" s="234" t="s">
        <v>116</v>
      </c>
    </row>
    <row r="263" spans="2:2" hidden="1" x14ac:dyDescent="0.25">
      <c r="B263" s="234" t="s">
        <v>117</v>
      </c>
    </row>
    <row r="264" spans="2:2" hidden="1" x14ac:dyDescent="0.25">
      <c r="B264" s="234" t="s">
        <v>110</v>
      </c>
    </row>
    <row r="265" spans="2:2" hidden="1" x14ac:dyDescent="0.25">
      <c r="B265" s="234" t="s">
        <v>111</v>
      </c>
    </row>
    <row r="266" spans="2:2" hidden="1" x14ac:dyDescent="0.25">
      <c r="B266" s="234" t="s">
        <v>126</v>
      </c>
    </row>
    <row r="267" spans="2:2" hidden="1" x14ac:dyDescent="0.25">
      <c r="B267" s="234" t="s">
        <v>132</v>
      </c>
    </row>
    <row r="268" spans="2:2" hidden="1" x14ac:dyDescent="0.25">
      <c r="B268" s="234" t="s">
        <v>133</v>
      </c>
    </row>
    <row r="269" spans="2:2" hidden="1" x14ac:dyDescent="0.25">
      <c r="B269" s="234" t="s">
        <v>131</v>
      </c>
    </row>
    <row r="270" spans="2:2" hidden="1" x14ac:dyDescent="0.25">
      <c r="B270" s="234" t="s">
        <v>642</v>
      </c>
    </row>
    <row r="271" spans="2:2" hidden="1" x14ac:dyDescent="0.25">
      <c r="B271" s="234" t="s">
        <v>128</v>
      </c>
    </row>
    <row r="272" spans="2:2" hidden="1" x14ac:dyDescent="0.25">
      <c r="B272" s="234" t="s">
        <v>127</v>
      </c>
    </row>
    <row r="273" spans="2:2" hidden="1" x14ac:dyDescent="0.25">
      <c r="B273" s="234" t="s">
        <v>135</v>
      </c>
    </row>
    <row r="274" spans="2:2" hidden="1" x14ac:dyDescent="0.25">
      <c r="B274" s="234" t="s">
        <v>136</v>
      </c>
    </row>
    <row r="275" spans="2:2" hidden="1" x14ac:dyDescent="0.25">
      <c r="B275" s="234" t="s">
        <v>138</v>
      </c>
    </row>
    <row r="276" spans="2:2" hidden="1" x14ac:dyDescent="0.25">
      <c r="B276" s="234" t="s">
        <v>141</v>
      </c>
    </row>
    <row r="277" spans="2:2" hidden="1" x14ac:dyDescent="0.25">
      <c r="B277" s="234" t="s">
        <v>142</v>
      </c>
    </row>
    <row r="278" spans="2:2" hidden="1" x14ac:dyDescent="0.25">
      <c r="B278" s="234" t="s">
        <v>137</v>
      </c>
    </row>
    <row r="279" spans="2:2" hidden="1" x14ac:dyDescent="0.25">
      <c r="B279" s="234" t="s">
        <v>139</v>
      </c>
    </row>
    <row r="280" spans="2:2" hidden="1" x14ac:dyDescent="0.25">
      <c r="B280" s="234" t="s">
        <v>143</v>
      </c>
    </row>
    <row r="281" spans="2:2" hidden="1" x14ac:dyDescent="0.25">
      <c r="B281" s="234" t="s">
        <v>643</v>
      </c>
    </row>
    <row r="282" spans="2:2" hidden="1" x14ac:dyDescent="0.25">
      <c r="B282" s="234" t="s">
        <v>140</v>
      </c>
    </row>
    <row r="283" spans="2:2" hidden="1" x14ac:dyDescent="0.25">
      <c r="B283" s="234" t="s">
        <v>148</v>
      </c>
    </row>
    <row r="284" spans="2:2" hidden="1" x14ac:dyDescent="0.25">
      <c r="B284" s="234" t="s">
        <v>149</v>
      </c>
    </row>
    <row r="285" spans="2:2" hidden="1" x14ac:dyDescent="0.25">
      <c r="B285" s="234" t="s">
        <v>150</v>
      </c>
    </row>
    <row r="286" spans="2:2" hidden="1" x14ac:dyDescent="0.25">
      <c r="B286" s="234" t="s">
        <v>157</v>
      </c>
    </row>
    <row r="287" spans="2:2" hidden="1" x14ac:dyDescent="0.25">
      <c r="B287" s="234" t="s">
        <v>170</v>
      </c>
    </row>
    <row r="288" spans="2:2" hidden="1" x14ac:dyDescent="0.25">
      <c r="B288" s="234" t="s">
        <v>158</v>
      </c>
    </row>
    <row r="289" spans="2:2" hidden="1" x14ac:dyDescent="0.25">
      <c r="B289" s="234" t="s">
        <v>165</v>
      </c>
    </row>
    <row r="290" spans="2:2" hidden="1" x14ac:dyDescent="0.25">
      <c r="B290" s="234" t="s">
        <v>161</v>
      </c>
    </row>
    <row r="291" spans="2:2" hidden="1" x14ac:dyDescent="0.25">
      <c r="B291" s="234" t="s">
        <v>63</v>
      </c>
    </row>
    <row r="292" spans="2:2" hidden="1" x14ac:dyDescent="0.25">
      <c r="B292" s="234" t="s">
        <v>155</v>
      </c>
    </row>
    <row r="293" spans="2:2" hidden="1" x14ac:dyDescent="0.25">
      <c r="B293" s="234" t="s">
        <v>159</v>
      </c>
    </row>
    <row r="294" spans="2:2" hidden="1" x14ac:dyDescent="0.25">
      <c r="B294" s="234" t="s">
        <v>156</v>
      </c>
    </row>
    <row r="295" spans="2:2" hidden="1" x14ac:dyDescent="0.25">
      <c r="B295" s="234" t="s">
        <v>171</v>
      </c>
    </row>
    <row r="296" spans="2:2" hidden="1" x14ac:dyDescent="0.25">
      <c r="B296" s="234" t="s">
        <v>644</v>
      </c>
    </row>
    <row r="297" spans="2:2" hidden="1" x14ac:dyDescent="0.25">
      <c r="B297" s="234" t="s">
        <v>164</v>
      </c>
    </row>
    <row r="298" spans="2:2" hidden="1" x14ac:dyDescent="0.25">
      <c r="B298" s="234" t="s">
        <v>172</v>
      </c>
    </row>
    <row r="299" spans="2:2" hidden="1" x14ac:dyDescent="0.25">
      <c r="B299" s="234" t="s">
        <v>160</v>
      </c>
    </row>
    <row r="300" spans="2:2" hidden="1" x14ac:dyDescent="0.25">
      <c r="B300" s="234" t="s">
        <v>175</v>
      </c>
    </row>
    <row r="301" spans="2:2" hidden="1" x14ac:dyDescent="0.25">
      <c r="B301" s="234" t="s">
        <v>645</v>
      </c>
    </row>
    <row r="302" spans="2:2" hidden="1" x14ac:dyDescent="0.25">
      <c r="B302" s="234" t="s">
        <v>180</v>
      </c>
    </row>
    <row r="303" spans="2:2" hidden="1" x14ac:dyDescent="0.25">
      <c r="B303" s="234" t="s">
        <v>177</v>
      </c>
    </row>
    <row r="304" spans="2:2" hidden="1" x14ac:dyDescent="0.25">
      <c r="B304" s="234" t="s">
        <v>176</v>
      </c>
    </row>
    <row r="305" spans="2:2" hidden="1" x14ac:dyDescent="0.25">
      <c r="B305" s="234" t="s">
        <v>185</v>
      </c>
    </row>
    <row r="306" spans="2:2" hidden="1" x14ac:dyDescent="0.25">
      <c r="B306" s="234" t="s">
        <v>181</v>
      </c>
    </row>
    <row r="307" spans="2:2" hidden="1" x14ac:dyDescent="0.25">
      <c r="B307" s="234" t="s">
        <v>182</v>
      </c>
    </row>
    <row r="308" spans="2:2" hidden="1" x14ac:dyDescent="0.25">
      <c r="B308" s="234" t="s">
        <v>183</v>
      </c>
    </row>
    <row r="309" spans="2:2" hidden="1" x14ac:dyDescent="0.25">
      <c r="B309" s="234" t="s">
        <v>184</v>
      </c>
    </row>
    <row r="310" spans="2:2" hidden="1" x14ac:dyDescent="0.25">
      <c r="B310" s="234" t="s">
        <v>186</v>
      </c>
    </row>
    <row r="311" spans="2:2" hidden="1" x14ac:dyDescent="0.25">
      <c r="B311" s="234" t="s">
        <v>646</v>
      </c>
    </row>
    <row r="312" spans="2:2" hidden="1" x14ac:dyDescent="0.25">
      <c r="B312" s="234" t="s">
        <v>187</v>
      </c>
    </row>
    <row r="313" spans="2:2" hidden="1" x14ac:dyDescent="0.25">
      <c r="B313" s="234" t="s">
        <v>188</v>
      </c>
    </row>
    <row r="314" spans="2:2" hidden="1" x14ac:dyDescent="0.25">
      <c r="B314" s="234" t="s">
        <v>193</v>
      </c>
    </row>
    <row r="315" spans="2:2" hidden="1" x14ac:dyDescent="0.25">
      <c r="B315" s="234" t="s">
        <v>194</v>
      </c>
    </row>
    <row r="316" spans="2:2" ht="30" hidden="1" x14ac:dyDescent="0.25">
      <c r="B316" s="234" t="s">
        <v>153</v>
      </c>
    </row>
    <row r="317" spans="2:2" hidden="1" x14ac:dyDescent="0.25">
      <c r="B317" s="234" t="s">
        <v>647</v>
      </c>
    </row>
    <row r="318" spans="2:2" hidden="1" x14ac:dyDescent="0.25">
      <c r="B318" s="234" t="s">
        <v>648</v>
      </c>
    </row>
    <row r="319" spans="2:2" hidden="1" x14ac:dyDescent="0.25">
      <c r="B319" s="234" t="s">
        <v>195</v>
      </c>
    </row>
    <row r="320" spans="2:2" hidden="1" x14ac:dyDescent="0.25">
      <c r="B320" s="234" t="s">
        <v>154</v>
      </c>
    </row>
    <row r="321" spans="2:20" hidden="1" x14ac:dyDescent="0.25">
      <c r="B321" s="234" t="s">
        <v>649</v>
      </c>
    </row>
    <row r="322" spans="2:20" hidden="1" x14ac:dyDescent="0.25">
      <c r="B322" s="234" t="s">
        <v>167</v>
      </c>
    </row>
    <row r="323" spans="2:20" hidden="1" x14ac:dyDescent="0.25">
      <c r="B323" s="234" t="s">
        <v>199</v>
      </c>
    </row>
    <row r="324" spans="2:20" hidden="1" x14ac:dyDescent="0.25">
      <c r="B324" s="234" t="s">
        <v>200</v>
      </c>
    </row>
    <row r="325" spans="2:20" hidden="1" x14ac:dyDescent="0.25">
      <c r="B325" s="234" t="s">
        <v>179</v>
      </c>
    </row>
    <row r="326" spans="2:20" hidden="1" x14ac:dyDescent="0.25"/>
    <row r="327" spans="2:20" ht="15.75" hidden="1" thickBot="1" x14ac:dyDescent="0.3"/>
    <row r="328" spans="2:20" ht="15.75" thickBot="1" x14ac:dyDescent="0.3">
      <c r="B328" s="155"/>
      <c r="C328" s="155"/>
      <c r="D328" s="890" t="s">
        <v>301</v>
      </c>
      <c r="E328" s="891"/>
      <c r="F328" s="891"/>
      <c r="G328" s="892"/>
      <c r="H328" s="890" t="s">
        <v>302</v>
      </c>
      <c r="I328" s="891"/>
      <c r="J328" s="891"/>
      <c r="K328" s="892"/>
      <c r="L328" s="891" t="s">
        <v>303</v>
      </c>
      <c r="M328" s="891"/>
      <c r="N328" s="891"/>
      <c r="O328" s="891"/>
      <c r="P328" s="890" t="s">
        <v>304</v>
      </c>
      <c r="Q328" s="891"/>
      <c r="R328" s="891"/>
      <c r="S328" s="892"/>
    </row>
    <row r="329" spans="2:20" x14ac:dyDescent="0.25">
      <c r="B329" s="967" t="s">
        <v>747</v>
      </c>
      <c r="C329" s="967" t="s">
        <v>748</v>
      </c>
      <c r="D329" s="395" t="s">
        <v>749</v>
      </c>
      <c r="E329" s="395" t="s">
        <v>750</v>
      </c>
      <c r="F329" s="969" t="s">
        <v>339</v>
      </c>
      <c r="G329" s="970"/>
      <c r="H329" s="396" t="s">
        <v>751</v>
      </c>
      <c r="I329" s="395" t="s">
        <v>752</v>
      </c>
      <c r="J329" s="971" t="s">
        <v>339</v>
      </c>
      <c r="K329" s="972"/>
      <c r="L329" s="397" t="s">
        <v>751</v>
      </c>
      <c r="M329" s="398" t="s">
        <v>752</v>
      </c>
      <c r="N329" s="973" t="s">
        <v>339</v>
      </c>
      <c r="O329" s="974"/>
      <c r="P329" s="399" t="s">
        <v>753</v>
      </c>
      <c r="Q329" s="399" t="s">
        <v>754</v>
      </c>
      <c r="R329" s="975" t="s">
        <v>339</v>
      </c>
      <c r="S329" s="974"/>
    </row>
    <row r="330" spans="2:20" ht="43.5" customHeight="1" x14ac:dyDescent="0.25">
      <c r="B330" s="968"/>
      <c r="C330" s="968"/>
      <c r="D330" s="469" t="s">
        <v>479</v>
      </c>
      <c r="E330" s="466" t="s">
        <v>445</v>
      </c>
      <c r="F330" s="976" t="s">
        <v>907</v>
      </c>
      <c r="G330" s="977"/>
      <c r="H330" s="467" t="s">
        <v>479</v>
      </c>
      <c r="I330" s="468" t="s">
        <v>445</v>
      </c>
      <c r="J330" s="978" t="s">
        <v>907</v>
      </c>
      <c r="K330" s="979"/>
      <c r="L330" s="340"/>
      <c r="M330" s="341"/>
      <c r="N330" s="980"/>
      <c r="O330" s="981"/>
      <c r="P330" s="340"/>
      <c r="Q330" s="341"/>
      <c r="R330" s="980"/>
      <c r="S330" s="981"/>
      <c r="T330" s="345"/>
    </row>
    <row r="331" spans="2:20" ht="24" x14ac:dyDescent="0.25">
      <c r="B331" s="959" t="s">
        <v>755</v>
      </c>
      <c r="C331" s="959" t="s">
        <v>756</v>
      </c>
      <c r="D331" s="400" t="s">
        <v>757</v>
      </c>
      <c r="E331" s="391" t="s">
        <v>300</v>
      </c>
      <c r="F331" s="392" t="s">
        <v>323</v>
      </c>
      <c r="G331" s="401" t="s">
        <v>393</v>
      </c>
      <c r="H331" s="392" t="s">
        <v>757</v>
      </c>
      <c r="I331" s="391" t="s">
        <v>300</v>
      </c>
      <c r="J331" s="392" t="s">
        <v>323</v>
      </c>
      <c r="K331" s="401" t="s">
        <v>393</v>
      </c>
      <c r="L331" s="392" t="s">
        <v>757</v>
      </c>
      <c r="M331" s="391" t="s">
        <v>300</v>
      </c>
      <c r="N331" s="392" t="s">
        <v>323</v>
      </c>
      <c r="O331" s="401" t="s">
        <v>393</v>
      </c>
      <c r="P331" s="392" t="s">
        <v>757</v>
      </c>
      <c r="Q331" s="391" t="s">
        <v>300</v>
      </c>
      <c r="R331" s="392" t="s">
        <v>323</v>
      </c>
      <c r="S331" s="401" t="s">
        <v>393</v>
      </c>
    </row>
    <row r="332" spans="2:20" ht="28.5" customHeight="1" x14ac:dyDescent="0.25">
      <c r="B332" s="982"/>
      <c r="C332" s="960"/>
      <c r="D332" s="470">
        <v>0</v>
      </c>
      <c r="E332" s="471" t="s">
        <v>479</v>
      </c>
      <c r="F332" s="472" t="s">
        <v>908</v>
      </c>
      <c r="G332" s="473" t="s">
        <v>517</v>
      </c>
      <c r="H332" s="476">
        <v>9</v>
      </c>
      <c r="I332" s="475" t="s">
        <v>479</v>
      </c>
      <c r="J332" s="476" t="s">
        <v>909</v>
      </c>
      <c r="K332" s="477" t="s">
        <v>506</v>
      </c>
      <c r="L332" s="337"/>
      <c r="M332" s="342"/>
      <c r="N332" s="337"/>
      <c r="O332" s="339"/>
      <c r="P332" s="337"/>
      <c r="Q332" s="342"/>
      <c r="R332" s="337"/>
      <c r="S332" s="339"/>
    </row>
    <row r="333" spans="2:20" x14ac:dyDescent="0.25">
      <c r="B333" s="982"/>
      <c r="C333" s="959" t="s">
        <v>775</v>
      </c>
      <c r="D333" s="392" t="s">
        <v>758</v>
      </c>
      <c r="E333" s="961" t="s">
        <v>339</v>
      </c>
      <c r="F333" s="983"/>
      <c r="G333" s="401" t="s">
        <v>393</v>
      </c>
      <c r="H333" s="392" t="s">
        <v>758</v>
      </c>
      <c r="I333" s="961" t="s">
        <v>339</v>
      </c>
      <c r="J333" s="983"/>
      <c r="K333" s="401" t="s">
        <v>393</v>
      </c>
      <c r="L333" s="392" t="s">
        <v>758</v>
      </c>
      <c r="M333" s="961" t="s">
        <v>745</v>
      </c>
      <c r="N333" s="983"/>
      <c r="O333" s="401" t="s">
        <v>393</v>
      </c>
      <c r="P333" s="392" t="s">
        <v>758</v>
      </c>
      <c r="Q333" s="961" t="s">
        <v>745</v>
      </c>
      <c r="R333" s="983"/>
      <c r="S333" s="401" t="s">
        <v>393</v>
      </c>
    </row>
    <row r="334" spans="2:20" ht="37.5" customHeight="1" x14ac:dyDescent="0.25">
      <c r="B334" s="960"/>
      <c r="C334" s="960"/>
      <c r="D334" s="474">
        <v>0</v>
      </c>
      <c r="E334" s="984" t="s">
        <v>910</v>
      </c>
      <c r="F334" s="985"/>
      <c r="G334" s="479" t="s">
        <v>517</v>
      </c>
      <c r="H334" s="480">
        <v>9</v>
      </c>
      <c r="I334" s="986" t="s">
        <v>910</v>
      </c>
      <c r="J334" s="987"/>
      <c r="K334" s="478" t="s">
        <v>506</v>
      </c>
      <c r="L334" s="343"/>
      <c r="M334" s="988"/>
      <c r="N334" s="989"/>
      <c r="O334" s="344"/>
      <c r="P334" s="343"/>
      <c r="Q334" s="988"/>
      <c r="R334" s="989"/>
      <c r="S334" s="344"/>
    </row>
  </sheetData>
  <dataConsolidate/>
  <mergeCells count="398">
    <mergeCell ref="B331:B334"/>
    <mergeCell ref="C331:C332"/>
    <mergeCell ref="C333:C334"/>
    <mergeCell ref="E333:F333"/>
    <mergeCell ref="I333:J333"/>
    <mergeCell ref="M333:N333"/>
    <mergeCell ref="Q333:R333"/>
    <mergeCell ref="E334:F334"/>
    <mergeCell ref="I334:J334"/>
    <mergeCell ref="M334:N334"/>
    <mergeCell ref="Q334:R334"/>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J78:K78"/>
    <mergeCell ref="N78:O78"/>
    <mergeCell ref="R78:S78"/>
    <mergeCell ref="J81:K81"/>
    <mergeCell ref="N81:O81"/>
    <mergeCell ref="R81:S81"/>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L128:O128"/>
    <mergeCell ref="P128:S128"/>
    <mergeCell ref="M124:N124"/>
    <mergeCell ref="M125:N125"/>
    <mergeCell ref="M126:N126"/>
    <mergeCell ref="R121:S121"/>
    <mergeCell ref="R122:S122"/>
    <mergeCell ref="R123:S123"/>
    <mergeCell ref="R124:S124"/>
    <mergeCell ref="R125:S125"/>
    <mergeCell ref="R126:S126"/>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s>
  <conditionalFormatting sqref="E141">
    <cfRule type="iconSet" priority="1">
      <iconSet iconSet="4ArrowsGray">
        <cfvo type="percent" val="0"/>
        <cfvo type="percent" val="25"/>
        <cfvo type="percent" val="50"/>
        <cfvo type="percent" val="75"/>
      </iconSet>
    </cfRule>
  </conditionalFormatting>
  <dataValidations xWindow="1025" yWindow="304" count="92">
    <dataValidation type="list" allowBlank="1" showInputMessage="1" showErrorMessage="1" prompt="Select type of policy" sqref="G132" xr:uid="{00000000-0002-0000-0A00-000000000000}">
      <formula1>$H$169:$H$190</formula1>
    </dataValidation>
    <dataValidation type="list" allowBlank="1" showInputMessage="1" showErrorMessage="1" prompt="Select type of assets" sqref="E118 I118 M118 Q118" xr:uid="{00000000-0002-0000-0A00-000001000000}">
      <formula1>$L$145:$L$151</formula1>
    </dataValidation>
    <dataValidation type="whole" allowBlank="1" showInputMessage="1" showErrorMessage="1" error="Please enter a number here" prompt="Enter No. of development strategies" sqref="D134 H134 L134 P134" xr:uid="{00000000-0002-0000-0A00-000002000000}">
      <formula1>0</formula1>
      <formula2>999999999</formula2>
    </dataValidation>
    <dataValidation type="whole" allowBlank="1" showInputMessage="1" showErrorMessage="1" error="Please enter a number" prompt="Enter No. of policy introduced or adjusted" sqref="D132 H132 L132 P132" xr:uid="{00000000-0002-0000-0A00-000003000000}">
      <formula1>0</formula1>
      <formula2>999999999999</formula2>
    </dataValidation>
    <dataValidation type="decimal" allowBlank="1" showInputMessage="1" showErrorMessage="1" error="Please enter a number" prompt="Enter income level of households" sqref="O126 G126 K126 G120 G122 G124 K120 K122 K124 O120 O122 O124" xr:uid="{00000000-0002-0000-0A00-000004000000}">
      <formula1>0</formula1>
      <formula2>9999999999999</formula2>
    </dataValidation>
    <dataValidation type="whole" allowBlank="1" showInputMessage="1" showErrorMessage="1" prompt="Enter number of households" sqref="L126 D124 H126 D120 P126 D122 H120 H122 H124 L120 L122 L124 P120 P122 P124 D126" xr:uid="{00000000-0002-0000-0A00-000005000000}">
      <formula1>0</formula1>
      <formula2>999999999999</formula2>
    </dataValidation>
    <dataValidation type="whole" allowBlank="1" showInputMessage="1" showErrorMessage="1" prompt="Enter number of assets" sqref="D118 P118 L118 H118" xr:uid="{00000000-0002-0000-0A00-000006000000}">
      <formula1>0</formula1>
      <formula2>9999999999999</formula2>
    </dataValidation>
    <dataValidation type="whole" allowBlank="1" showInputMessage="1" showErrorMessage="1" error="Please enter a number here" prompt="Please enter the No. of targeted households" sqref="D108 L116 H108 D114 H116 L108 P108 D110 P116 D112 H110 H112 H114 L110 L112 L114 P110 P112 P114 D116"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00000000-0002-0000-0A00-000008000000}">
      <formula1>0</formula1>
    </dataValidation>
    <dataValidation type="whole" allowBlank="1" showInputMessage="1" showErrorMessage="1" error="Please enter a number here" prompt="Please enter a number" sqref="D83:D88 H83:H88 L83:L88 P83:P88" xr:uid="{00000000-0002-0000-0A00-000009000000}">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Q54 P57 L57 H57 M54"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A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A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0F000000}">
      <formula1>0</formula1>
      <formula2>9999999999</formula2>
    </dataValidation>
    <dataValidation type="list" allowBlank="1" showInputMessage="1" showErrorMessage="1" prompt="Select income source" sqref="E120:F120 E126:F126 E124:F124 E122:F122 I120 M120 R120 I122 I124 I126 M122 M124 M126 R122 R124 R126" xr:uid="{00000000-0002-0000-0A00-000010000000}">
      <formula1>$K$144:$K$158</formula1>
    </dataValidation>
    <dataValidation type="list" allowBlank="1" showInputMessage="1" showErrorMessage="1" prompt="Please select the alternate source" sqref="G116 O116 G110 K116 G112 G114 K110 K112 K114 O110 O112 O114 S110 S112 S114 S116" xr:uid="{00000000-0002-0000-0A00-000011000000}">
      <formula1>$K$144:$K$158</formula1>
    </dataValidation>
    <dataValidation type="list" allowBlank="1" showInputMessage="1" showErrorMessage="1" prompt="Select % increase in income level" sqref="F116 N116 F110 J116 F112 F114 J110 J112 J114 N110 N112 N114 R110 R112 R114 R116" xr:uid="{00000000-0002-0000-0A00-000012000000}">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A00-000013000000}">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xr:uid="{00000000-0002-0000-0A00-000014000000}">
      <formula1>$C$165:$C$168</formula1>
    </dataValidation>
    <dataValidation type="list" allowBlank="1" showInputMessage="1" showErrorMessage="1" prompt="Select targeted asset" sqref="E76:E81 Q76:Q81 M76:M81 I76:I81" xr:uid="{00000000-0002-0000-0A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A00-000016000000}">
      <formula1>$D$168:$D$171</formula1>
    </dataValidation>
    <dataValidation type="list" allowBlank="1" showInputMessage="1" showErrorMessage="1" prompt="Select status" sqref="O38 K38 G36 G30 G32 G34 G38 K30 K32 K34 K36 O30 O32 O34 O36 S30 S32 S34 S36 S38" xr:uid="{00000000-0002-0000-0A00-000017000000}">
      <formula1>$E$168:$E$170</formula1>
    </dataValidation>
    <dataValidation type="list" allowBlank="1" showInputMessage="1" showErrorMessage="1" sqref="E147:E148" xr:uid="{00000000-0002-0000-0A00-000018000000}">
      <formula1>$D$16:$D$18</formula1>
    </dataValidation>
    <dataValidation type="list" allowBlank="1" showInputMessage="1" showErrorMessage="1" prompt="Select effectiveness" sqref="G134 K134 O134 S134" xr:uid="{00000000-0002-0000-0A00-000019000000}">
      <formula1>$K$160:$K$164</formula1>
    </dataValidation>
    <dataValidation type="list" allowBlank="1" showInputMessage="1" showErrorMessage="1" prompt="Select a sector" sqref="F65:G65 J65:K65 N65:O65 R65:S65" xr:uid="{00000000-0002-0000-0A00-00001A000000}">
      <formula1>$J$151:$J$159</formula1>
    </dataValidation>
    <dataValidation type="decimal" allowBlank="1" showInputMessage="1" showErrorMessage="1" errorTitle="Invalid data" error="Please enter a number between 0 and 9999999" prompt="Enter a number here" sqref="Q27 E27 I21:K21 Q21:S21 M27 E21:G21 M21:O21 I27"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N22:O23 F22:G23 R22:S23 J22:K23"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E22:E23 E67 I22:I23 M22:M23 M28 P65:Q65 Q22:Q23 I28 E55 E108 I55 M55 M57 I57 Q28 E57 Q57 I67 M67 Q67 Q108 M116 I116 M108 I108 E116 Q55 D65:E65 E110 E112 E114 I110 I112 I114 M110 M112 M114 Q110 Q112 Q114 Q116 H65:I65 L65:M65 E28" xr:uid="{00000000-0002-0000-0A00-00001D000000}">
      <formula1>0</formula1>
      <formula2>100</formula2>
    </dataValidation>
    <dataValidation type="list" allowBlank="1" showInputMessage="1" showErrorMessage="1" prompt="Select type of policy" sqref="S132 K132 O132" xr:uid="{00000000-0002-0000-0A00-00001E000000}">
      <formula1>policy</formula1>
    </dataValidation>
    <dataValidation type="list" allowBlank="1" showInputMessage="1" showErrorMessage="1" prompt="Select income source" sqref="Q120 Q124 Q126 Q122" xr:uid="{00000000-0002-0000-0A00-00001F000000}">
      <formula1>incomesource</formula1>
    </dataValidation>
    <dataValidation type="list" allowBlank="1" showInputMessage="1" showErrorMessage="1" prompt="Select the effectiveness of protection/rehabilitation" sqref="S103 S97 S100 S94" xr:uid="{00000000-0002-0000-0A00-000020000000}">
      <formula1>effectiveness</formula1>
    </dataValidation>
    <dataValidation type="list" allowBlank="1" showInputMessage="1" showErrorMessage="1" prompt="Select programme/sector" sqref="F92 J92 N92 R92" xr:uid="{00000000-0002-0000-0A00-000021000000}">
      <formula1>$J$151:$J$159</formula1>
    </dataValidation>
    <dataValidation type="list" allowBlank="1" showInputMessage="1" showErrorMessage="1" prompt="Select level of improvements" sqref="I92 M92 Q92" xr:uid="{00000000-0002-0000-0A00-000022000000}">
      <formula1>effectiveness</formula1>
    </dataValidation>
    <dataValidation type="list" allowBlank="1" showInputMessage="1" showErrorMessage="1" prompt="Select changes in asset" sqref="F76:G81 J76:K81 N76:O81 R76:S81" xr:uid="{00000000-0002-0000-0A00-000023000000}">
      <formula1>$I$160:$I$164</formula1>
    </dataValidation>
    <dataValidation type="list" allowBlank="1" showInputMessage="1" showErrorMessage="1" prompt="Select response level" sqref="F74 J74 N74 R74" xr:uid="{00000000-0002-0000-0A00-000024000000}">
      <formula1>$H$160:$H$164</formula1>
    </dataValidation>
    <dataValidation type="list" allowBlank="1" showInputMessage="1" showErrorMessage="1" prompt="Select geographical scale" sqref="E74 I74 M74 Q74" xr:uid="{00000000-0002-0000-0A00-000025000000}">
      <formula1>$D$156:$D$158</formula1>
    </dataValidation>
    <dataValidation type="list" allowBlank="1" showInputMessage="1" showErrorMessage="1" prompt="Select project/programme sector" sqref="D74 H74 L74 P74 E30 E32 E34 E36 E38 I38 I36 I34 I32 I30 M30 M32 M34 M36 M38 Q38 Q36 Q34 Q32 Q30" xr:uid="{00000000-0002-0000-0A00-000026000000}">
      <formula1>$J$151:$J$159</formula1>
    </dataValidation>
    <dataValidation type="list" allowBlank="1" showInputMessage="1" showErrorMessage="1" prompt="Select level of awarness" sqref="F67:G67 J67:K67 N67:O67 R67:S67" xr:uid="{00000000-0002-0000-0A00-000027000000}">
      <formula1>$G$160:$G$164</formula1>
    </dataValidation>
    <dataValidation type="list" allowBlank="1" showInputMessage="1" showErrorMessage="1" prompt="Select scale" sqref="G59 O59 K59 S59" xr:uid="{00000000-0002-0000-0A00-000028000000}">
      <formula1>$F$160:$F$163</formula1>
    </dataValidation>
    <dataValidation type="list" allowBlank="1" showInputMessage="1" showErrorMessage="1" prompt="Select scale" sqref="F132 J132 N132 R132 F30 F32 F34 F36 F38 J30 J32 J34 J36 J38 N38 N36 N34 N32 N30 R30 R32 R34 R36 R38 E59 I59 M59 Q59" xr:uid="{00000000-0002-0000-0A00-000029000000}">
      <formula1>$D$156:$D$158</formula1>
    </dataValidation>
    <dataValidation type="list" allowBlank="1" showInputMessage="1" showErrorMessage="1" prompt="Select capacity level" sqref="G54 O54 K54 S54" xr:uid="{00000000-0002-0000-0A00-00002A000000}">
      <formula1>$F$160:$F$163</formula1>
    </dataValidation>
    <dataValidation type="list" allowBlank="1" showInputMessage="1" showErrorMessage="1" prompt="Select sector" sqref="F54 F59 M132 N54 J54 I132 N59 J59 D76:D81 G83:G88 H76:H81 K83:K88 L76:L81 O83:O88 P76:P81 S83:S88 E132 R59 F118 J118 N118 R118 R54 Q132" xr:uid="{00000000-0002-0000-0A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A00-00002C000000}">
      <formula1>group</formula1>
    </dataValidation>
    <dataValidation type="list" allowBlank="1" showInputMessage="1" showErrorMessage="1" sqref="B68:B70" xr:uid="{00000000-0002-0000-0A00-00002D000000}">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A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A00-000030000000}">
      <formula1>$D$140:$D$147</formula1>
    </dataValidation>
    <dataValidation type="list" allowBlank="1" showInputMessage="1" showErrorMessage="1" prompt="Select type" sqref="F57:G57 J57:K57 N57:O57 R57:S57 D59 H59 L59 P59" xr:uid="{00000000-0002-0000-0A00-000031000000}">
      <formula1>$D$152:$D$154</formula1>
    </dataValidation>
    <dataValidation type="list" allowBlank="1" showInputMessage="1" showErrorMessage="1" sqref="E83:F88 I83:J88 M83:N88 Q83:R88" xr:uid="{00000000-0002-0000-0A00-000032000000}">
      <formula1>type1</formula1>
    </dataValidation>
    <dataValidation type="list" allowBlank="1" showInputMessage="1" showErrorMessage="1" prompt="Select level of improvements" sqref="D92:E92 H92 L92 P92" xr:uid="{00000000-0002-0000-0A00-000033000000}">
      <formula1>$K$160:$K$164</formula1>
    </dataValidation>
    <dataValidation type="list" allowBlank="1" showInputMessage="1" showErrorMessage="1" prompt="Select type" sqref="G92 K92 S92 O92" xr:uid="{00000000-0002-0000-0A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00000000-0002-0000-0A00-000035000000}">
      <formula1>$K$160:$K$164</formula1>
    </dataValidation>
    <dataValidation type="list" allowBlank="1" showInputMessage="1" showErrorMessage="1" error="Please select improvement level from the drop-down list" prompt="Select improvement level" sqref="F108:G108 J108:K108 N108:O108 R108:S108" xr:uid="{00000000-0002-0000-0A00-000036000000}">
      <formula1>$H$155:$H$159</formula1>
    </dataValidation>
    <dataValidation type="list" allowBlank="1" showInputMessage="1" showErrorMessage="1" prompt="Select adaptation strategy" sqref="G118 K118 O118 S118" xr:uid="{00000000-0002-0000-0A00-000037000000}">
      <formula1>$I$166:$I$182</formula1>
    </dataValidation>
    <dataValidation type="list" allowBlank="1" showInputMessage="1" showErrorMessage="1" prompt="Select integration level" sqref="D130:S130" xr:uid="{00000000-0002-0000-0A00-000038000000}">
      <formula1>$H$148:$H$152</formula1>
    </dataValidation>
    <dataValidation type="list" allowBlank="1" showInputMessage="1" showErrorMessage="1" prompt="Select state of enforcement" sqref="E134:F134 I134:J134 M134:N134 Q134:R134" xr:uid="{00000000-0002-0000-0A00-000039000000}">
      <formula1>$I$141:$I$145</formula1>
    </dataValidation>
    <dataValidation type="list" allowBlank="1" showInputMessage="1" showErrorMessage="1" error="Please select the from the drop-down list_x000a_" prompt="Please select from the drop-down list" sqref="C17" xr:uid="{00000000-0002-0000-0A00-00003A000000}">
      <formula1>$J$152:$J$159</formula1>
    </dataValidation>
    <dataValidation type="list" allowBlank="1" showInputMessage="1" showErrorMessage="1" error="Please select from the drop-down list" prompt="Please select from the drop-down list" sqref="C14" xr:uid="{00000000-0002-0000-0A00-00003B000000}">
      <formula1>$C$161:$C$163</formula1>
    </dataValidation>
    <dataValidation type="list" allowBlank="1" showInputMessage="1" showErrorMessage="1" error="Select from the drop-down list" prompt="Select from the drop-down list" sqref="C16" xr:uid="{00000000-0002-0000-0A00-00003C000000}">
      <formula1>$B$161:$B$164</formula1>
    </dataValidation>
    <dataValidation type="list" allowBlank="1" showInputMessage="1" showErrorMessage="1" error="Select from the drop-down list" prompt="Select from the drop-down list" sqref="C15" xr:uid="{00000000-0002-0000-0A00-00003D000000}">
      <formula1>$B$167:$B$325</formula1>
    </dataValidation>
    <dataValidation allowBlank="1" showInputMessage="1" showErrorMessage="1" prompt="Please enter your project ID" sqref="C12" xr:uid="{00000000-0002-0000-0A00-00003E000000}"/>
    <dataValidation allowBlank="1" showInputMessage="1" showErrorMessage="1" prompt="Enter the name of the Implementing Entity_x000a_" sqref="C13" xr:uid="{00000000-0002-0000-0A00-00003F000000}"/>
    <dataValidation type="list" allowBlank="1" showInputMessage="1" showErrorMessage="1" error="Select from the drop-down list._x000a_" prompt="Select overall effectiveness" sqref="G27:G28 S27:S28 O27:O28 K27:K28" xr:uid="{00000000-0002-0000-0A00-000040000000}">
      <formula1>$K$160:$K$164</formula1>
    </dataValidation>
    <dataValidation allowBlank="1" showInputMessage="1" showErrorMessage="1" prompt="Please include number of institutions" sqref="P61 D61 H61 L61" xr:uid="{00000000-0002-0000-0A00-000041000000}"/>
    <dataValidation type="list" allowBlank="1" showInputMessage="1" showErrorMessage="1" prompt="Select scale" sqref="G61 K61 O61 S61" xr:uid="{00000000-0002-0000-0A00-000042000000}">
      <formula1>"4: High capacity, 3: Medium capacity, 2: Low capacity, 1: No capacity"</formula1>
    </dataValidation>
    <dataValidation type="list" allowBlank="1" showInputMessage="1" showErrorMessage="1" prompt="Select scale" sqref="E61 I61 M61 Q61" xr:uid="{00000000-0002-0000-0A00-000043000000}">
      <formula1>"National, Local"</formula1>
    </dataValidation>
    <dataValidation type="list" allowBlank="1" showInputMessage="1" showErrorMessage="1" prompt="Select sector" sqref="R61" xr:uid="{00000000-0002-0000-0A00-000044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00000000-0002-0000-0A00-000045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00000000-0002-0000-0A00-000046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00000000-0002-0000-0A00-000047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00000000-0002-0000-0A00-000048000000}">
      <formula1>"Training manuals, handbooks, technical guidelines"</formula1>
    </dataValidation>
    <dataValidation type="list" allowBlank="1" showInputMessage="1" showErrorMessage="1" prompt="Select level of awarness" sqref="F69:G69 J69:K69 N69:O69 R69:S69" xr:uid="{00000000-0002-0000-0A00-000049000000}">
      <formula1>"5: Fully aware, 4: Mostly aware, 3: Partially aware, 2: Partially not aware, 1: Aware of neither"</formula1>
    </dataValidation>
    <dataValidation type="list" allowBlank="1" showInputMessage="1" showErrorMessage="1" prompt="Select level of awarness" sqref="F71:G71" xr:uid="{00000000-0002-0000-0A00-00004A000000}">
      <formula1>"Regional, National, Sub-national, Local"</formula1>
    </dataValidation>
    <dataValidation type="list" allowBlank="1" showInputMessage="1" showErrorMessage="1" errorTitle="Invalid data" error="Please enter a number between 0 and 100" sqref="I71 M71 Q71" xr:uid="{00000000-0002-0000-0A00-00004B000000}">
      <formula1>"Training manuals, Handbooks, Technical guidelines"</formula1>
    </dataValidation>
    <dataValidation type="list" allowBlank="1" showInputMessage="1" showErrorMessage="1" sqref="J71:K71 R71:S71 N71:O71" xr:uid="{00000000-0002-0000-0A00-00004C000000}">
      <formula1>"Regional, National, Sub-national, Local"</formula1>
    </dataValidation>
    <dataValidation type="list" allowBlank="1" showInputMessage="1" showErrorMessage="1" prompt="Select type" sqref="E334:F334 I334:J334 M334:N334 Q334:R334" xr:uid="{00000000-0002-0000-0A00-00004D000000}">
      <formula1>"Innovative practice, Innovative product, Innovative technology "</formula1>
    </dataValidation>
    <dataValidation type="list" allowBlank="1" showInputMessage="1" showErrorMessage="1" prompt="Select status" sqref="J332 N332 F332 R332" xr:uid="{00000000-0002-0000-0A00-00004E000000}">
      <formula1>"No innovative practices, Undertaking innovative practices, Completed innovation practices"</formula1>
    </dataValidation>
    <dataValidation type="list" allowBlank="1" showInputMessage="1" showErrorMessage="1" prompt="Select integration level" sqref="R330:S330 N330:O330" xr:uid="{00000000-0002-0000-0A00-00004F000000}">
      <formula1>"Innovation rolled out, Innovation accelerated, Innovation scaled-up, Innovation replicated"</formula1>
    </dataValidation>
    <dataValidation type="list" allowBlank="1" showInputMessage="1" showErrorMessage="1" prompt="Select integration level" sqref="P330 H330 L330" xr:uid="{00000000-0002-0000-0A00-000050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00000000-0002-0000-0A00-000051000000}">
      <formula1>"Regional, National, Subnational, Community"</formula1>
    </dataValidation>
    <dataValidation type="list" allowBlank="1" showInputMessage="1" showErrorMessage="1" prompt="Select sector" sqref="Q332 E332 I332 M332" xr:uid="{00000000-0002-0000-0A00-000052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00000000-0002-0000-0A00-000053000000}">
      <formula1>"5: Very effective, 4: Effective, 3: Moderately effective, 2: Partially effective, 1: Ineffective"</formula1>
    </dataValidation>
    <dataValidation type="list" allowBlank="1" showInputMessage="1" showErrorMessage="1" prompt="Select integration level" sqref="I330 M330 Q330" xr:uid="{00000000-0002-0000-0A00-000054000000}">
      <formula1>"Regional, National, Sub-national, Community"</formula1>
    </dataValidation>
    <dataValidation type="list" allowBlank="1" showInputMessage="1" showErrorMessage="1" sqref="J330:K330" xr:uid="{00000000-0002-0000-0A00-00005500000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00000000-0002-0000-0A00-000056000000}">
      <formula1>0</formula1>
      <formula2>999999999999</formula2>
    </dataValidation>
    <dataValidation type="list" allowBlank="1" showInputMessage="1" showErrorMessage="1" sqref="D330" xr:uid="{00000000-0002-0000-0A00-000057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00000000-0002-0000-0A00-000058000000}">
      <formula1>0</formula1>
      <formula2>999999999999</formula2>
    </dataValidation>
    <dataValidation type="whole" allowBlank="1" showInputMessage="1" showErrorMessage="1" error="Please enter a number here" prompt="Enter number of key findings" sqref="D334 H334 L334 P334" xr:uid="{00000000-0002-0000-0A00-000059000000}">
      <formula1>0</formula1>
      <formula2>999999999</formula2>
    </dataValidation>
    <dataValidation type="list" allowBlank="1" showInputMessage="1" showErrorMessage="1" errorTitle="Invalid data" error="Please enter a number between 0 and 100" prompt="Enter a percentage using the drop down menu" sqref="Q69 E69 I69 M69" xr:uid="{00000000-0002-0000-0A00-00005A000000}">
      <formula1>"20% to 39%, 40% to 60%, 61% to 80%"</formula1>
    </dataValidation>
    <dataValidation type="list" allowBlank="1" showInputMessage="1" showErrorMessage="1" prompt="Select integration level" sqref="F330:G330" xr:uid="{00000000-0002-0000-0A00-00005B000000}">
      <formula1>"Innovation rolled out,Innovation accelerated, Innovation scaled-up, Innovation replicated"</formula1>
    </dataValidation>
  </dataValidations>
  <hyperlinks>
    <hyperlink ref="B8" r:id="rId1" xr:uid="{00000000-0004-0000-0A00-000000000000}"/>
  </hyperlinks>
  <pageMargins left="0.7" right="0.7" top="0.75" bottom="0.75" header="0.3" footer="0.3"/>
  <pageSetup paperSize="8" scale="36" fitToHeight="0" orientation="landscape" cellComments="asDisplayed"/>
  <drawing r:id="rId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cp:lastModifiedBy>
  <cp:lastPrinted>2019-07-02T21:11:44Z</cp:lastPrinted>
  <dcterms:created xsi:type="dcterms:W3CDTF">2010-11-30T14:15:01Z</dcterms:created>
  <dcterms:modified xsi:type="dcterms:W3CDTF">2023-03-07T07:44:47Z</dcterms:modified>
</cp:coreProperties>
</file>