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3.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drawings/drawing4.xml" ContentType="application/vnd.openxmlformats-officedocument.drawing+xml"/>
  <Override PartName="/xl/drawings/drawing5.xml" ContentType="application/vnd.openxmlformats-officedocument.drawing+xml"/>
  <Override PartName="/xl/ctrlProps/ctrlProp144.xml" ContentType="application/vnd.ms-excel.controlproperties+xml"/>
  <Override PartName="/xl/ctrlProps/ctrlProp145.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USER\Dropbox\Hugo - Mes documents\Consultancies\AF RBM\WFP - Malawi\2nd revised version\"/>
    </mc:Choice>
  </mc:AlternateContent>
  <xr:revisionPtr revIDLastSave="0" documentId="13_ncr:1_{B67912B8-BEBB-4FB1-BB94-7CE2CFC10AEA}" xr6:coauthVersionLast="47" xr6:coauthVersionMax="47" xr10:uidLastSave="{00000000-0000-0000-0000-000000000000}"/>
  <bookViews>
    <workbookView xWindow="-120" yWindow="-120" windowWidth="20730" windowHeight="11160" tabRatio="741"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Lessons Learned" sheetId="9" r:id="rId8"/>
    <sheet name="Project Indicators" sheetId="8" r:id="rId9"/>
    <sheet name="Results Tracker" sheetId="11" r:id="rId10"/>
  </sheets>
  <externalReferences>
    <externalReference r:id="rId11"/>
    <externalReference r:id="rId12"/>
  </externalReferences>
  <definedNames>
    <definedName name="_xlnm._FilterDatabase" localSheetId="6" hidden="1">Rating!#REF!</definedName>
    <definedName name="_Hlk58338044" localSheetId="8">'Project Indicators'!$C$71</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Tracker'!#REF!</definedName>
    <definedName name="info">'Results Tracker'!#REF!</definedName>
    <definedName name="Month">[1]Dropdowns!$G$2:$G$13</definedName>
    <definedName name="overalleffect">'Results Tracker'!#REF!</definedName>
    <definedName name="physicalassets">'Results Tracker'!#REF!</definedName>
    <definedName name="quality">'Results Tracker'!#REF!</definedName>
    <definedName name="question">'Results Tracker'!#REF!</definedName>
    <definedName name="responses">'Results Tracker'!#REF!</definedName>
    <definedName name="state">'Results Tracker'!#REF!</definedName>
    <definedName name="type1" localSheetId="1">'[2]Results Tracker'!$G$146:$G$149</definedName>
    <definedName name="type1">'Results Tracker'!#REF!</definedName>
    <definedName name="Year">[1]Dropdowns!$H$2:$H$36</definedName>
    <definedName name="yesno">'Results Tracker'!#REF!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15" l="1"/>
  <c r="F34" i="15" l="1"/>
  <c r="F55" i="15" l="1"/>
  <c r="E21" i="11" l="1"/>
  <c r="D67" i="11" l="1"/>
  <c r="I23" i="11"/>
  <c r="E23" i="11"/>
  <c r="I22" i="11"/>
  <c r="E22" i="11"/>
  <c r="I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Geoffrey KampupuZiba</author>
  </authors>
  <commentList>
    <comment ref="I94" authorId="0" shapeId="0" xr:uid="{A9EC35FD-4C06-4623-873E-666F478F85F1}">
      <text>
        <r>
          <rPr>
            <b/>
            <sz val="9"/>
            <color indexed="81"/>
            <rFont val="Tahoma"/>
            <family val="2"/>
          </rPr>
          <t>Geoffrey KampupuZiba:</t>
        </r>
        <r>
          <rPr>
            <sz val="9"/>
            <color indexed="81"/>
            <rFont val="Tahoma"/>
            <family val="2"/>
          </rPr>
          <t xml:space="preserve">
Assuming each hh rehabilitates about 0.4 of a ha, giving us 34,000ha</t>
        </r>
      </text>
    </comment>
  </commentList>
</comments>
</file>

<file path=xl/sharedStrings.xml><?xml version="1.0" encoding="utf-8"?>
<sst xmlns="http://schemas.openxmlformats.org/spreadsheetml/2006/main" count="5445" uniqueCount="1606">
  <si>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</si>
  <si>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</si>
  <si>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</si>
  <si>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2020-06-15 to 2021-06-30</t>
  </si>
  <si>
    <t xml:space="preserve">Project Title: </t>
  </si>
  <si>
    <t>Adapting to Climate Change through Integrated Risk Management Strategies and Enhanced Market Opportunities for Resilient Food Security and Livelihoods</t>
  </si>
  <si>
    <t xml:space="preserve">Project Summary: </t>
  </si>
  <si>
    <t>The overall goal of the project is to enhance climate adaptation and food security of households through access to integrated climate risk management strategies and structured market opportunities. The project will benefit 85,000 households, 382,000 beneficiaries in Balaka, Machinga and Zomba districts for a period of 5 years.
The project will achieve the project goal by;
1. Improving access to insurance as a risk transfer mechanism for targeted farmers affected by climate change and food insecurity;
2. Adopting climate-resilience agriculture practices among targeted farmers thereby contributing to the integrated climate risk management approach; and
3. Strengthening market access strategies and approaches for smallholder farmers.</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</si>
  <si>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</si>
  <si>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</si>
  <si>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</si>
  <si>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</si>
  <si>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</si>
  <si>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</si>
  <si>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</si>
  <si>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</si>
  <si>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</si>
  <si>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</si>
  <si>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</si>
  <si>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</si>
  <si>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</si>
  <si>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</si>
  <si>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</si>
  <si>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</si>
  <si>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</si>
  <si>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World Food programme (WFP) Malawi Country Office</t>
  </si>
  <si>
    <t>Albania</t>
  </si>
  <si>
    <t>MSP</t>
  </si>
  <si>
    <t>No</t>
  </si>
  <si>
    <t>Climate Change Adaptation</t>
  </si>
  <si>
    <t>S</t>
  </si>
  <si>
    <t>BD-SP2-Marine PA</t>
  </si>
  <si>
    <t>2: Coastal, marine &amp; freshwater ecosystems</t>
  </si>
  <si>
    <t>Type of IE:</t>
  </si>
  <si>
    <t>Multilateral Implementing Entity</t>
  </si>
  <si>
    <t>Algeria</t>
  </si>
  <si>
    <t>EA</t>
  </si>
  <si>
    <t>Climate Change Mitigation</t>
  </si>
  <si>
    <t>MU</t>
  </si>
  <si>
    <t>BD-SP3-PA Networks</t>
  </si>
  <si>
    <t>3: Forest ecosystems</t>
  </si>
  <si>
    <t xml:space="preserve">Country(ies): </t>
  </si>
  <si>
    <t>Malawi</t>
  </si>
  <si>
    <t>Angola</t>
  </si>
  <si>
    <t>International Waters</t>
  </si>
  <si>
    <t>Good</t>
  </si>
  <si>
    <t>BD-SP5-Markets</t>
  </si>
  <si>
    <t>13: Conservation and Sustainable Use of Biological Diversity Important to Agriculture</t>
  </si>
  <si>
    <t xml:space="preserve">     </t>
  </si>
  <si>
    <t>Relevant Geographic Points (i.e. cities, villages, bodies of water):</t>
  </si>
  <si>
    <r>
      <rPr>
        <b/>
        <sz val="11"/>
        <color rgb="FF000000"/>
        <rFont val="Times New Roman"/>
        <family val="1"/>
      </rPr>
      <t xml:space="preserve">Machinga District: </t>
    </r>
    <r>
      <rPr>
        <sz val="11"/>
        <color indexed="8"/>
        <rFont val="Times New Roman"/>
        <family val="1"/>
      </rPr>
      <t>Traditional Authorities (TAs) Chiwalo, Kawinga, Sale, Nyambi, Kapoloma, Nkoola, Mchinguza, Nkula and Mposa</t>
    </r>
  </si>
  <si>
    <t>Argentina</t>
  </si>
  <si>
    <t>Multiple Focal Area</t>
  </si>
  <si>
    <t>BD-SP7-Invasive Alien Species(IAS)</t>
  </si>
  <si>
    <t>6: Promoting the adoption of renewable energy by removing barriers and reducing implementation costs</t>
  </si>
  <si>
    <r>
      <rPr>
        <b/>
        <sz val="11"/>
        <color rgb="FF000000"/>
        <rFont val="Times New Roman"/>
        <family val="1"/>
      </rPr>
      <t>Balaka District:</t>
    </r>
    <r>
      <rPr>
        <sz val="11"/>
        <color indexed="8"/>
        <rFont val="Times New Roman"/>
        <family val="1"/>
      </rPr>
      <t xml:space="preserve"> TAs Toreza, Sawali, Matola, Chanthunya, Amidu, Phalula; Nkaya and Nsamala</t>
    </r>
  </si>
  <si>
    <r>
      <rPr>
        <b/>
        <sz val="11"/>
        <color rgb="FF000000"/>
        <rFont val="Times New Roman"/>
        <family val="1"/>
      </rPr>
      <t xml:space="preserve">Zomba District: </t>
    </r>
    <r>
      <rPr>
        <sz val="11"/>
        <color indexed="8"/>
        <rFont val="Times New Roman"/>
        <family val="1"/>
      </rPr>
      <t>TAs Ntholowa, Mbiza, Nkagula, Nkapita and Ngwerero</t>
    </r>
  </si>
  <si>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</si>
  <si>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</si>
  <si>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</si>
  <si>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</si>
  <si>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</si>
  <si>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</si>
  <si>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</si>
  <si>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</si>
  <si>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</si>
  <si>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</si>
  <si>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</si>
  <si>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</si>
  <si>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</si>
  <si>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</si>
  <si>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</si>
  <si>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</si>
  <si>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Actual Mid-term Review Date (if applicable):</t>
  </si>
  <si>
    <t>Original Completion Date:</t>
  </si>
  <si>
    <t xml:space="preserve">Revised Completion
Date after approval of </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</si>
  <si>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</si>
  <si>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</si>
  <si>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</si>
  <si>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</si>
  <si>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</si>
  <si>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</si>
  <si>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</si>
  <si>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</si>
  <si>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The Project Inception Report was submitted in September 2020</t>
  </si>
  <si>
    <t>Czech Republic</t>
  </si>
  <si>
    <t>List the Website address (URL) of project</t>
  </si>
  <si>
    <t>Democratic People's Republic of Korea</t>
  </si>
  <si>
    <t>Project website not yet developed</t>
  </si>
  <si>
    <t>Democratic Republic of the Congo</t>
  </si>
  <si>
    <t>Denmark</t>
  </si>
  <si>
    <t xml:space="preserve">Project contacts:  </t>
  </si>
  <si>
    <t>Djibouti</t>
  </si>
  <si>
    <t>National/Regional Project Manager/Coordinator</t>
  </si>
  <si>
    <t>Dominica</t>
  </si>
  <si>
    <t xml:space="preserve">Name: </t>
  </si>
  <si>
    <t>Gilbert Kupunda (National Project Coordinator)</t>
  </si>
  <si>
    <t>Dominican Republic</t>
  </si>
  <si>
    <t xml:space="preserve">Email: </t>
  </si>
  <si>
    <t>gkupunda@gmail.com</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</si>
  <si>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</si>
  <si>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</si>
  <si>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</si>
  <si>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</si>
  <si>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</si>
  <si>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t xml:space="preserve">Mr. Peter K. Simbani (Director, Debt &amp; Aid Management Division)
</t>
  </si>
  <si>
    <t>Equatoral Guinea</t>
  </si>
  <si>
    <t xml:space="preserve"> pksimbane@finance.org.mw, secpsdad@finance.gov.mw</t>
  </si>
  <si>
    <t>Eritrea</t>
  </si>
  <si>
    <t>Estonia</t>
  </si>
  <si>
    <t>Implementing Entity</t>
  </si>
  <si>
    <t>Ethiopia</t>
  </si>
  <si>
    <t>Kathy Derore (Resilience Outcome Mananger)</t>
  </si>
  <si>
    <t>Fiji</t>
  </si>
  <si>
    <t>kathy.derore@wfp.org</t>
  </si>
  <si>
    <t>Finland</t>
  </si>
  <si>
    <t>France</t>
  </si>
  <si>
    <t>Executing Agency</t>
  </si>
  <si>
    <t>Greece</t>
  </si>
  <si>
    <t>Gertrude Kambauwa (Director for Land Resources Conservation Department)</t>
  </si>
  <si>
    <t>Grenada</t>
  </si>
  <si>
    <t xml:space="preserve">gkambauwa@gmail.com </t>
  </si>
  <si>
    <t>Guatemala</t>
  </si>
  <si>
    <t>Guinea</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</si>
  <si>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</si>
  <si>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</si>
  <si>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</si>
  <si>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</si>
  <si>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</si>
  <si>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</si>
  <si>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</si>
  <si>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</si>
  <si>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</si>
  <si>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</si>
  <si>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</si>
  <si>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</si>
  <si>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</si>
  <si>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</si>
  <si>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</si>
  <si>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</si>
  <si>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</si>
  <si>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</si>
  <si>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</si>
  <si>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</si>
  <si>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</si>
  <si>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</si>
  <si>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</si>
  <si>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</si>
  <si>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</si>
  <si>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</si>
  <si>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</si>
  <si>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</si>
  <si>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</si>
  <si>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</si>
  <si>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</si>
  <si>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</si>
  <si>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</si>
  <si>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</si>
  <si>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</si>
  <si>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</si>
  <si>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</si>
  <si>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</si>
  <si>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</si>
  <si>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</si>
  <si>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</si>
  <si>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</si>
  <si>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</si>
  <si>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</si>
  <si>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</si>
  <si>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</si>
  <si>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</si>
  <si>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</si>
  <si>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</si>
  <si>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</si>
  <si>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</si>
  <si>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</si>
  <si>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</si>
  <si>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</si>
  <si>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</si>
  <si>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</si>
  <si>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</si>
  <si>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</si>
  <si>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</si>
  <si>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</si>
  <si>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</si>
  <si>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</si>
  <si>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</si>
  <si>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</si>
  <si>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</si>
  <si>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</si>
  <si>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</si>
  <si>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</si>
  <si>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</si>
  <si>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</si>
  <si>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</si>
  <si>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</si>
  <si>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</si>
  <si>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</si>
  <si>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</si>
  <si>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</si>
  <si>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</si>
  <si>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</si>
  <si>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</si>
  <si>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</si>
  <si>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</si>
  <si>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</si>
  <si>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</si>
  <si>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</si>
  <si>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</si>
  <si>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</si>
  <si>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</si>
  <si>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</si>
  <si>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</si>
  <si>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</si>
  <si>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</si>
  <si>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</si>
  <si>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</si>
  <si>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</si>
  <si>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</si>
  <si>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</si>
  <si>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</si>
  <si>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</si>
  <si>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</si>
  <si>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</si>
  <si>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</si>
  <si>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</si>
  <si>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</si>
  <si>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</si>
  <si>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</si>
  <si>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</si>
  <si>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</si>
  <si>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</si>
  <si>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</si>
  <si>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</si>
  <si>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</si>
  <si>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</si>
  <si>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</si>
  <si>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</si>
  <si>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</si>
  <si>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</si>
  <si>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</si>
  <si>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30th June 2021</t>
  </si>
  <si>
    <t xml:space="preserve">DISBURSEMENT OF AF GRANT FUNDS </t>
  </si>
  <si>
    <t>How much of the total AF grant as noted in Project Document plus any project preparation grant has been spent to date?</t>
  </si>
  <si>
    <t>Estimated cumulative total disbursement as of 30th June 2021</t>
  </si>
  <si>
    <t>Add any comments on AF Grant Funds. (word limit=200)</t>
  </si>
  <si>
    <t>The above figures incudes: USD 861,850.73 of actuals; USD 711,462.59 of commitments; USD 1,955.34 of precommitments. Indirect Suport Costs (ISC) are included.</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</si>
  <si>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</si>
  <si>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</si>
  <si>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</si>
  <si>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</si>
  <si>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</si>
  <si>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 (US Dollars)</t>
  </si>
  <si>
    <t>Output 1.1 A weather index microinsurance product designed for drought and dry spells to cover farmers’ needs at scale.</t>
  </si>
  <si>
    <t>Output 1.2  Awareness raised among farmers on weather index insurance and vulnerable farmers enabled access to weather index micro insurance</t>
  </si>
  <si>
    <t>Output 1.3 Strengthen national capacities and systems to provide weather index insurance working with private and public sectors</t>
  </si>
  <si>
    <t>Output 1.4 Support inclusion of insurance as risk transfer mechanism in national agriculture programmes</t>
  </si>
  <si>
    <t xml:space="preserve">Output 2.1 Promote irrigation along with soil and water conservation practices through individual and group asset creation </t>
  </si>
  <si>
    <t>Output 2.2 Promote climate resilient agriculture among farmers through extension service support</t>
  </si>
  <si>
    <t xml:space="preserve">Output 2.3 Support crop diversification with a focus on drought tolerant and nutritious crops </t>
  </si>
  <si>
    <t>Output 2.4 Provide climate services to inform livelihood decision making amongst farmers</t>
  </si>
  <si>
    <t xml:space="preserve">Output 2.5 Strengthened access to and use of weather/climate information for targeted communities to inform livelihood decision-making among farmers </t>
  </si>
  <si>
    <t>Output 3.1. Strengthened financial capacities and market access opportunities to enhance investment in climate-resilience agriculture (including saving, credit, and financial literacy)</t>
  </si>
  <si>
    <t xml:space="preserve">Output 3.2 Performance and outreach of farmer organizations/cooperatives strengthened, and capacity to engage in farming as a business enhanced </t>
  </si>
  <si>
    <t>Output 3.3. Targeted farmers supported to access storage and aggregating infrastructure for greater market access, including establishment of rural warehouses</t>
  </si>
  <si>
    <t xml:space="preserve">Output 3.4. Market information provided to inform business planning and activities. </t>
  </si>
  <si>
    <t>Output 3.5. Smallholder procurement promoted through government and private sector strategies and programmes</t>
  </si>
  <si>
    <t xml:space="preserve">Total output cost </t>
  </si>
  <si>
    <t xml:space="preserve">Project Execution Costs </t>
  </si>
  <si>
    <t>MIE fee (including ISC)</t>
  </si>
  <si>
    <t>TOTAL</t>
  </si>
  <si>
    <t>PLANNED EXPENDITURE SCHEDULE</t>
  </si>
  <si>
    <t>List outputs planned and corresponding projected cost for the upcoming reporting period</t>
  </si>
  <si>
    <t>PROJECTED COST</t>
  </si>
  <si>
    <t>Est. Completion Date</t>
  </si>
  <si>
    <t>July 2021 -June 2022</t>
  </si>
  <si>
    <t>Output 1.2 : Awareness raised among farmers on weather index insurance and vulnerable farmers enabled access to weather index micro insurance</t>
  </si>
  <si>
    <t>Output 2.4: Provide climate services to inform livelihood decision making amongst farmers</t>
  </si>
  <si>
    <t xml:space="preserve">Output 2.5. Strengthened access to and use of weather/climate information for targeted communities to inform livelihood decision-making among farmers </t>
  </si>
  <si>
    <t>Output 3.2. Performance and outreach of farmer organizations/cooperatives strengthened, and capacity to engage in farming as a business enhanced</t>
  </si>
  <si>
    <t>Project Execution Costs (PEC)</t>
  </si>
  <si>
    <t>MIE fee</t>
  </si>
  <si>
    <t xml:space="preserve">GRAND TOTAL </t>
  </si>
  <si>
    <t>Total</t>
  </si>
  <si>
    <t>RISK ASSESMENT</t>
  </si>
  <si>
    <t>IDENTIFIED RISKS</t>
  </si>
  <si>
    <t>List all Risks identified in project preparation phase and what  steps are being taken to mitigate them</t>
  </si>
  <si>
    <t>Identified Risk</t>
  </si>
  <si>
    <t>Steps Taken to Mitigate Risk</t>
  </si>
  <si>
    <t>Unavailability of weather and climate data in the targeted district for analysis</t>
  </si>
  <si>
    <t>Low</t>
  </si>
  <si>
    <t xml:space="preserve">The planning process for the Participatory Integrated Climate Services Approach (PICSA) roll-out plan for the 2020/21 planting season in Machinga district was affected, due to a gap in the district context climate products for implementation of the methodology. This is mainly because the government has not yet introduced the methodology to the district at the project onset. Development of the climate products required analysis of historical data amongst others which could not be done as the project inception coincided with the appropriate time for implementation of the PICSA methodology. As such farmers were only sensitised on the general 2020/21 agricultural seasonal outlook  during the reporting period and also targeted beneficiaries for the crop insurance project component were enrolled.  However, the project in close collaboration with Department of Climate Change and Meteorological Services (DCCMS) resolved this issue in the 1st quarter of 2021.Climate products for the district have thus been developed and rain gauges have also been installed in all the project districts to enhance rainfall data collection. </t>
  </si>
  <si>
    <t>Partners' failure to integrate the project activities into their regular work (framework)</t>
  </si>
  <si>
    <t xml:space="preserve">Despite the COVID-19 pandemic, the project has been successful to include project activities within National, district and local level planning  workplans and ensured that the project is included in regular planning and review meetings. It also should be noted that the organizational structure with the 3 district level AF field offices has resulted in good collaboration among all stakeholders.  Joint monitoring and evaluation activities are being planned and implemented, including several missions from national level and successful conclusion of 1  technical advisory mission and 1 project steering committee mission.  </t>
  </si>
  <si>
    <t>Humanitarian emergency – A medium/large scale humanitarian emergency occurs in the country, necessitating a diversion of focus for key executing partners and stakeholders.</t>
  </si>
  <si>
    <t xml:space="preserve">The ability of the project team to launch the inception workshop, while adhering to government guidelines and making required adjustments at ground level resulted in the project team to ensure roll-out and continuation of project activities even during actual peak periods of the  Covid-19 pandemic. </t>
  </si>
  <si>
    <t>Low stakeholder support/buy in for the project – Key stakeholders do not participate fully in project activities.</t>
  </si>
  <si>
    <t>Relevant stakeholders have been thoroughly engaged during the project on-set and will continue throughout the project implementation period. The project team with the technical support of WFP has been holding regular review meetings (including one Participatory Integrated Climate Services for Agriculture (PICSA) learning event) and also has developed a more proactive approach to activities including PICSA and insurance design planning for the 2021/22 planting season. Various stakeholders also participated in Catchment Conservation and Management Campaign launch.</t>
  </si>
  <si>
    <t>Lack of risk diversification and operation in high risk zones may discourage insurance partners</t>
  </si>
  <si>
    <t xml:space="preserve">Climate Vulnerability was one key criteria for selecting the targeted districts. Within the targeted districts, additional factors were considered in selection of insurance beneficiaries. Priority was given to households with farming as their main source of livelihood,  households with labor, female headed households, households keeping orphans and households with children enrolled in nutrition therapeutic programmes. Even though a selected group of people are targeted under the insurance project component, the project promotes adoption of the crop insurance scheme even to non-project beneficiaries increasing the business case for partners and ensuring that they are able to operate in the context. The approach presents a business opportunity to the insurance sector while increased independent  farmer enrollement into the crop insurance  policy scheme will lead to reduced climate vulnerability amongst the farmers in the project impact areas due to the risk transfer.                                                                                    During the 2nd quarter and 3rd quarter of 2021, a series of discussions and planning sessions are being held with all insurance partners (members of Insurance Association of Malawi) and Pula to improve the understanding by the insurance partners of the scale of the programme and the potential business case for the insurance sector to engage more proactively in the Area Yield Index Insurance (AYII)-product. Providing clarity on roles and responsibilities of all stakeholders. The project is also promoting climate-resilient agriculture interventions such as Soil and Water conservation.  </t>
  </si>
  <si>
    <t>Political risk considering elections (presidential, parliamentary, and local government elections)</t>
  </si>
  <si>
    <t>The team  reduced the effects by establishing strong operational partnerships with various national organizations and engaging in advocacy. The inception meetings at district and community levels also significantly helped in getting the buy-in from the various stakeholders at district and community levels</t>
  </si>
  <si>
    <t>Technical Capacity of government partners</t>
  </si>
  <si>
    <t xml:space="preserve">Capacity strengthening has been prioritized throughout the project reporting period, both internally for the AF team and with partners/stakeholders. As unexpected constraints relating to the capacities of national partners could result in delays in implementation as well as low quality project outputs, the project will continue to develop partnerships with a broad range of development organizations to ensure sustainability and limit risks. WFP as technical advisor also included the AF team within a series of 13 (1/2 day) trainings sessions on WFP's own integrated resilience programme to further  enhance the project team's capacity in implementation of the climate reilient agriculture programme.  </t>
  </si>
  <si>
    <t>Critical Risks Affecting Progress (Not identified at project design)</t>
  </si>
  <si>
    <t>Identify Risks with a 50% or &gt; likelihood of affecting progress of project</t>
  </si>
  <si>
    <t>Bushfires which would affect Soil and water conservation activities like  CA, Afforestation, Natural Tree Regeneration</t>
  </si>
  <si>
    <t>Medium</t>
  </si>
  <si>
    <t xml:space="preserve">The project  advocated for establishment of By-laws to curb the practice of unwanted bushfires in the communities at GVH level. Furthermore, the project conducted general sensitisations at community levels prohibiting bushfires. </t>
  </si>
  <si>
    <t>Risk Measures: Were there any risk mitigation measures employed during the current reporting period?  If so, were risks reduced?  If not, why were these risks not reduced?</t>
  </si>
  <si>
    <t>Add any comments relevant to risk mitigation (word limit = 500)</t>
  </si>
  <si>
    <t xml:space="preserve">Implementation of risk mitigation measures is continuous throughout the project implementation cycle. Stakeholder capacity strengthening through various trainings has been done during the reporting period to ensure quality delivery of project activities. The use of local coordination structures such as  Area Stakeholder Panels (ASPs) and Village Agriculture Committees (VACs), established by the government and use of locally available material resources in support of  project activities implementation in particular soil and water conservation has been identified as an essential risk mitigation measure for fostering community ownership of the  project processes and results, hence minimizing the risk of activity discontinuity after the project ends. The use of already existing local coordination structures is very much in line with the overall project operational arrangements of using the government machinery for sustainability and capacity building. This is very essential as opposed to creation of project specific local coordination structures (at community level) for long-term sustainability and follow-up. Synergy building with other on-going activities in the same project implementation sites has also been key during the reporting period and will remain as such during the entire project implementation period to minimize risks of double dipping, duplication of efforts and  maximize benefits. In addition, there has been 2 project review and planning meetings with the WFP CO team and one oversight spot-check mission on financial reconciliation and procurement processes. This has resulted in a reduced risk on financial accountability. Furthermore, WFP HQ provided 2 training sessions on financial accounting and budget management for AF projects. </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</si>
  <si>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</si>
  <si>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</si>
  <si>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</si>
  <si>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</si>
  <si>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</si>
  <si>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</si>
  <si>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</si>
  <si>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</si>
  <si>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</si>
  <si>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</si>
  <si>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</si>
  <si>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</si>
  <si>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</si>
  <si>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</si>
  <si>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No risk</t>
  </si>
  <si>
    <t>NA</t>
  </si>
  <si>
    <t>N/A</t>
  </si>
  <si>
    <t>2 - Access and equity</t>
  </si>
  <si>
    <t>Interferance with access to basic services or exacerbate existing inequities by the youth, elders and women in targeted communities</t>
  </si>
  <si>
    <t>Use of the community based participatory planning methods making sure to incorporate the representation and opinions of all, with a principal focus on the typically marginalized, develop project strategy for ensuring access and equity, promote establishment and use of bylaws, establish Complaints and Feedback Mechanism (CFM) for all project sites</t>
  </si>
  <si>
    <t>Number of complaints raised in relation to access and equity</t>
  </si>
  <si>
    <t>Community based participatory methodologies were employed during annual workplan development as well as during periodic project reviews. A complaints and Feedback mechanism has been established and an operationa manual has been developed, A series of beneficiary sensitisations were conducted promoting access and equity for the assets established under the project.</t>
  </si>
  <si>
    <t>None</t>
  </si>
  <si>
    <t>3 – Marginalized and vulnerable Groups</t>
  </si>
  <si>
    <t>4 – Human rights</t>
  </si>
  <si>
    <t>5 – Gender equality and women’s empowerment</t>
  </si>
  <si>
    <t xml:space="preserve">Limited consideration of various gender needs and exacerbated gender disparities </t>
  </si>
  <si>
    <t xml:space="preserve">Target atleast 50% women in project beneficiary identification as well as project activity implementation </t>
  </si>
  <si>
    <t>Percentage of  women in leadership positions in project impact areas</t>
  </si>
  <si>
    <t>less than 40%</t>
  </si>
  <si>
    <t xml:space="preserve">Deliberate efforts were made during project beneficiary targeting to ensure that more than 50% women were targeted.  A series of sensitisation sessions were also conducted with the project beneficiaries to enhance consideration of the women in leadership positions during establishement of the project committees. As such atleast 40% representation of women in the project committees was attained.  </t>
  </si>
  <si>
    <t>6 – Core labour rights</t>
  </si>
  <si>
    <t>7 – Indigenous peoples</t>
  </si>
  <si>
    <t>8 – Involuntary resettlement</t>
  </si>
  <si>
    <t>9 – Protection of natural habitats</t>
  </si>
  <si>
    <t>10 – Conservation of biological diversity</t>
  </si>
  <si>
    <t>Deterioration of biological diversity if seed and crop types are not correctly selected (e.g. inadvertent introduction of invasive species) and diversified</t>
  </si>
  <si>
    <t>Prioritize local species and avoid the use of non-native and invasive species. Additionally, these activities will be designed in close collaboration with the MoAIWD. By working with local leaders and village chiefs to rescue traditional and native plants and crop species, this project will support the conservation of biological diversity and increase ecosystem resilience</t>
  </si>
  <si>
    <t>Hectarage of land in the impact areas with deteriorated bilogical diversity due to invasive species amongst others</t>
  </si>
  <si>
    <t>Implementation of crop diversification project activities has been done with the technical leadership of Crops Officers from the Ministry of Agriculture to ensure that appropriate crops are promoted in the project impact areas.</t>
  </si>
  <si>
    <t>11 – Climate change</t>
  </si>
  <si>
    <t>12 – Pollution prevention and resource efficiency</t>
  </si>
  <si>
    <t>13 – Public health</t>
  </si>
  <si>
    <t>14 – Physical and cultural heritage</t>
  </si>
  <si>
    <t>15 – Lands and soil conservation</t>
  </si>
  <si>
    <t>Increase in run-off, soil erosion and flooding that can cause harm to live and livelihoods. In addition, increased agricultural production and livelihoods may lead to increased investment in livestock which may have an unintended effect on the environment, mostly on soils and water resources.</t>
  </si>
  <si>
    <t xml:space="preserve">Selection of the areas for the interventions will be informed by site-specific feasibility studies and aligned with recommendations from the community based participatory sessions. Environmental screening of the project activities. Conduct  project beneficiary and frontline  staff  sensitisations and trainings </t>
  </si>
  <si>
    <t>Number of communities with increased run-off, soil erosion and flooding induced by the project</t>
  </si>
  <si>
    <t xml:space="preserve">Community based participatory methodologies were employed during annual workplan development as well as during periodic project reviews. Deatiled soil and water conservation trainings were provided to the frontline staff as well as project beneficiaries prior to commencement of project activity implementation. </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</si>
  <si>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</si>
  <si>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</si>
  <si>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</si>
  <si>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</si>
  <si>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</si>
  <si>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</si>
  <si>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</si>
  <si>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</si>
  <si>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0"/>
        <rFont val="Calibri"/>
        <family val="2"/>
        <scheme val="minor"/>
      </rPr>
      <t xml:space="preserve">by the Implementing Entity </t>
    </r>
    <r>
      <rPr>
        <b/>
        <sz val="10"/>
        <rFont val="Calibri"/>
        <family val="2"/>
        <scheme val="minor"/>
      </rPr>
      <t>during the reporting period to implement the required ESP safeguard measures?</t>
    </r>
  </si>
  <si>
    <t>Have the implementation arrangements been effective during the reporting period?</t>
  </si>
  <si>
    <r>
      <t xml:space="preserve">What arrangements have been put in place </t>
    </r>
    <r>
      <rPr>
        <b/>
        <i/>
        <sz val="10"/>
        <rFont val="Calibri"/>
        <family val="2"/>
        <scheme val="minor"/>
      </rPr>
      <t>by each Executing Entity</t>
    </r>
    <r>
      <rPr>
        <b/>
        <sz val="10"/>
        <rFont val="Calibri"/>
        <family val="2"/>
        <scheme val="minor"/>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</si>
  <si>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</si>
  <si>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0"/>
        <rFont val="Calibri"/>
        <family val="2"/>
        <scheme val="minor"/>
      </rPr>
      <t>This section needs to be completed only if  the project/proramme includes USPs.</t>
    </r>
    <r>
      <rPr>
        <b/>
        <sz val="10"/>
        <rFont val="Calibri"/>
        <family val="2"/>
        <scheme val="minor"/>
      </rPr>
      <t xml:space="preserve"> </t>
    </r>
  </si>
  <si>
    <t>Have the arrangements for the process described in the ESMP for ESP compliance for USPs been put in place? [8]</t>
  </si>
  <si>
    <t xml:space="preserve">Yes arrangements have been put in place in the developed ESMPs. In particular, the USP include afforestation, construction of aggregation centres, construction of irrigation centres, Nursery establishments and woodlots establishments. Appropriate strategies for minimising the identified risks across the USPs have been included in the ESMPs.  </t>
  </si>
  <si>
    <t xml:space="preserve">Is the required capacity for ESMP implementation present and effective with the IE and the EE(s)? Have all roles and responsibilities adequately been assigned and positions filled? Please provide details. </t>
  </si>
  <si>
    <t>Yes, the required capacity for ESMP implementation is present and effective with both IE and EE. The IE is responsible for monitoring implementation progress of the ESMPs and also provision of technical support. The IE has designated technical focal persons for all the project components i.e. soil and water conservation,  crop insurance, smallholder agriculture produce marketing and Village savings and loans. On the other hand, the EE is responsible for disclosure of the ESMPs to the project beneficiaries and all relevant stakeholders.  Furthemore, the EE is responsible for actual implementation of the ESMP and reporting of the progress. The EE has appropriate structures in place at all levels to foste implementation of the ESMPs. at National level the EE has the National Project Coordination Unit (NPCU) which amongst others comprises, theNational project coordinator, project componet leads (Soil and Water Conservation, Crop Insurance, Smallholder Agriculture Produce Marketing and M&amp;E). The NPCU works hand in hand with the District project coordination units (DPCUs)  in implementation of the project activities which comprise  three  technical officers (the District Project Coordinator, Assistant District Project Cooridnator and WFP Programme Associate). The DPCUs work in close collaboration with district subject matter speciallists for technical support.  Furthermore, the DPCUs work in close collaboration with frontline workers in all the project impact areas, who spearhead activity implementation at community level. Adequate orientation/sensitisations have ben done at all levels on the ESMPs.</t>
  </si>
  <si>
    <t>Has the overall ESMP been updated with the findings of the USPs that have been identified in this reporting period? [9]</t>
  </si>
  <si>
    <t>Yes, the ESMPs, were updated with the USPs which were identified during the reporting period, after conducting the screening exercise. In this regard, appropriate implementation strategies were included in the ESMPs.</t>
  </si>
  <si>
    <t xml:space="preserve">List each USP that has been identified in the reporting period to the level where effective ESP compliance is possible. 
Add lines as necessary, one line for every USP identified. </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</si>
  <si>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</si>
  <si>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</si>
  <si>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</si>
  <si>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</si>
  <si>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</si>
  <si>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</si>
  <si>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</si>
  <si>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t>BALAKA DISTRICT</t>
  </si>
  <si>
    <r>
      <t xml:space="preserve">USP 1: [Mitengwe Irrigation Scheme Development]:  </t>
    </r>
    <r>
      <rPr>
        <sz val="10"/>
        <rFont val="Calibri"/>
        <family val="2"/>
        <scheme val="minor"/>
      </rPr>
      <t>The irrigation schemes will be developed within the space of 5 years  project implementation. A screening exercise  for the scheme located in  Balaka district in Traditional Authority (TA) Nkaya, in Utale Extension Planning Area (EPA)</t>
    </r>
  </si>
  <si>
    <t>Not yet because construction of the irrgation schemes is yet to commence. However general sensitisations to beneficiaries on  covid preventive measures adherance amongs beneficiaries have been done, and also reforestation has been prompoted a lot during the reporting period.</t>
  </si>
  <si>
    <t>loss of trees and vegetation/ Loss of natural habitats of insects</t>
  </si>
  <si>
    <t xml:space="preserve">Yes. The Balaka District Environmental Sub-committee  was consulted as well as the  communities </t>
  </si>
  <si>
    <t>Yes, the data was gender disaggregated. A total of 25F and 25M beneficiaries  were consulted during the screening process</t>
  </si>
  <si>
    <t>Planting trees ( boundary planting plus agroforestry species. Fruits tree species to be included too</t>
  </si>
  <si>
    <t>Number of trees planted</t>
  </si>
  <si>
    <t xml:space="preserve">Conduct sensitization meetings on good farming practices </t>
  </si>
  <si>
    <t>No of meetings conducted and number of farmers reached</t>
  </si>
  <si>
    <t>Conflicts within the community, with neighboring communities or with workers from outside community</t>
  </si>
  <si>
    <t>Conduct sensitization meetings on the guidelines of the project</t>
  </si>
  <si>
    <t>No. of sensitization meetings conducted and number of cases recorded and reddressed</t>
  </si>
  <si>
    <t>Increased cases of injuries</t>
  </si>
  <si>
    <t>Conduct sensitization meetings on occupational safety</t>
  </si>
  <si>
    <t>No. of meetings and Number of cases registered</t>
  </si>
  <si>
    <t>Procure First Aid Kit</t>
  </si>
  <si>
    <t>No of kits procured</t>
  </si>
  <si>
    <t>Spread of diseases or introduction of new diseases like Covid-19, HIV/AIDS</t>
  </si>
  <si>
    <t>-Conduct awareness meetings</t>
  </si>
  <si>
    <t>-No of meetings conducted</t>
  </si>
  <si>
    <t>-Procure and distribute masks</t>
  </si>
  <si>
    <t>No of masks distributed</t>
  </si>
  <si>
    <t>Distribute handwashing facilities(Pail, basin and soap)</t>
  </si>
  <si>
    <t>No. of hand washing facilities distributed</t>
  </si>
  <si>
    <t xml:space="preserve">-Distribution of condoms </t>
  </si>
  <si>
    <t>No of condoms distributed</t>
  </si>
  <si>
    <t>Soil erosion/Siltation</t>
  </si>
  <si>
    <t>Promote good farming practices that enhances water and soil conservation</t>
  </si>
  <si>
    <t>No of hectares conserved</t>
  </si>
  <si>
    <r>
      <t xml:space="preserve">USP 2: [Njobvu Irrigation Scheme Development]:  </t>
    </r>
    <r>
      <rPr>
        <sz val="10"/>
        <rFont val="Calibri"/>
        <family val="2"/>
        <scheme val="minor"/>
      </rPr>
      <t>The irrigation schemes will be developed within the space of 5 years  project implementation. A screening exercise  for the scheme located in  Balaka district in Traditional Authority (TA) Sawali, in Bazale Extension Planning Area (EPA)</t>
    </r>
  </si>
  <si>
    <t>Not yet because construction of the irrigation schemes is yet to commence. However general sensitisations to beneficiaries on  covid preventive measures adherance amongst beneficiaries have been done, and also reforestation has been prompoted a lot during the reporting period.</t>
  </si>
  <si>
    <t>Alter the land cover of forests (loss of trees and vegetation) on a less than 1ha land, Loss of natural habitats of insects</t>
  </si>
  <si>
    <t>Planting trees (Surrounding the centre)</t>
  </si>
  <si>
    <t xml:space="preserve">Conduct sensitization meetings </t>
  </si>
  <si>
    <t>No of meetings conducted</t>
  </si>
  <si>
    <t>Procure and Distribute First Aid Kits</t>
  </si>
  <si>
    <t>No of Kits Procured and No of cases registered</t>
  </si>
  <si>
    <t>Loss of soil/ siltation</t>
  </si>
  <si>
    <t>Promote good farming practices</t>
  </si>
  <si>
    <t>No of hectares under soil and water conservation</t>
  </si>
  <si>
    <r>
      <rPr>
        <b/>
        <sz val="10"/>
        <rFont val="Calibri"/>
        <family val="2"/>
        <scheme val="minor"/>
      </rPr>
      <t>USP 3:</t>
    </r>
    <r>
      <rPr>
        <b/>
        <i/>
        <sz val="10"/>
        <rFont val="Calibri"/>
        <family val="2"/>
        <scheme val="minor"/>
      </rPr>
      <t xml:space="preserve"> [M'mangeni Nursery and Woodlot estanblishment]:  </t>
    </r>
    <r>
      <rPr>
        <sz val="10"/>
        <rFont val="Calibri"/>
        <family val="2"/>
        <scheme val="minor"/>
      </rPr>
      <t xml:space="preserve">The screening was conducted in  Balaka district, TA  Nsamala, Mpilisi EPA,  
GVH :                    Chiendausiku             </t>
    </r>
  </si>
  <si>
    <t>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 and gender equality in project participation .  During the reporting period a compaints redress mechanism has been developed and the associated manual. sensitisation of the project beneficiaries on the GRM are continous.</t>
  </si>
  <si>
    <t>Loss of vegetative cover ( Trees)</t>
  </si>
  <si>
    <t>Tree planting</t>
  </si>
  <si>
    <t>No of trees planted</t>
  </si>
  <si>
    <t>Spread of  HIV/AIDS and STIs</t>
  </si>
  <si>
    <t>-Conduct sensitization meetings on the dangers of unprotected sex</t>
  </si>
  <si>
    <t xml:space="preserve">No of meetings conducted </t>
  </si>
  <si>
    <t>-Linking beneficiaries to the nearest Health Centre/Distribution of condoms</t>
  </si>
  <si>
    <t>Spread of Covid-19</t>
  </si>
  <si>
    <t>High</t>
  </si>
  <si>
    <t>-Conduct sensitization meetings.</t>
  </si>
  <si>
    <t>No. of sensitization meetings conducted</t>
  </si>
  <si>
    <t>Procure and distribute masks</t>
  </si>
  <si>
    <t>handwashing/sanitary facility (Basin, Pail, soap)</t>
  </si>
  <si>
    <t xml:space="preserve"> handwashing facilities distributed</t>
  </si>
  <si>
    <t>Increased conflicts over land</t>
  </si>
  <si>
    <t>Conduct sensitization meetings on the need to give land voluntarily and have the Land acquisition forms</t>
  </si>
  <si>
    <t>No of meetings &amp; acquisition forms signed</t>
  </si>
  <si>
    <t>Disruption of marriages</t>
  </si>
  <si>
    <t>Conduct sensitization meetings on the dangers of sexual relationships</t>
  </si>
  <si>
    <t>No of meetings conducted  and No of cases</t>
  </si>
  <si>
    <r>
      <rPr>
        <b/>
        <sz val="10"/>
        <rFont val="Calibri"/>
        <family val="2"/>
        <scheme val="minor"/>
      </rPr>
      <t>USP 4:</t>
    </r>
    <r>
      <rPr>
        <b/>
        <i/>
        <sz val="10"/>
        <rFont val="Calibri"/>
        <family val="2"/>
        <scheme val="minor"/>
      </rPr>
      <t xml:space="preserve"> [Kapasule Nursery and Woodlot estanblishment]:  </t>
    </r>
    <r>
      <rPr>
        <sz val="10"/>
        <rFont val="Calibri"/>
        <family val="2"/>
        <scheme val="minor"/>
      </rPr>
      <t>The screening was conducted in  Balaka district, TA Nsamala, Mpilisi EPA, GVH Mackenzie</t>
    </r>
  </si>
  <si>
    <t>No. of condoms distributed</t>
  </si>
  <si>
    <t>Procure and distribute condoms</t>
  </si>
  <si>
    <t>No of condoms</t>
  </si>
  <si>
    <t>Distribute handwashing/sanitary facility (Basin, Pail, soap)</t>
  </si>
  <si>
    <t>Number of handwashing facilities distributed</t>
  </si>
  <si>
    <t>No of meetings, acquisition forms signed and No of cases</t>
  </si>
  <si>
    <r>
      <rPr>
        <b/>
        <sz val="10"/>
        <rFont val="Calibri"/>
        <family val="2"/>
        <scheme val="minor"/>
      </rPr>
      <t>USP 5:</t>
    </r>
    <r>
      <rPr>
        <b/>
        <i/>
        <sz val="10"/>
        <rFont val="Calibri"/>
        <family val="2"/>
        <scheme val="minor"/>
      </rPr>
      <t xml:space="preserve"> [Chamba Nursery and Woodlot estanblishment]:  </t>
    </r>
    <r>
      <rPr>
        <sz val="10"/>
        <rFont val="Calibri"/>
        <family val="2"/>
        <scheme val="minor"/>
      </rPr>
      <t>The screening was conducted in  Balaka district, TA Toleza, Bazale EPA, GVH Chimkwita</t>
    </r>
  </si>
  <si>
    <t>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 and gender equality in project participation .  During the reporting period a compaints redress mechanism has been developed and the associated manual. sensitisation of the project beneficiaries on the GRM are continous.</t>
  </si>
  <si>
    <t>Spread of HIV/AIDS and STIs</t>
  </si>
  <si>
    <r>
      <rPr>
        <b/>
        <sz val="10"/>
        <rFont val="Calibri"/>
        <family val="2"/>
        <scheme val="minor"/>
      </rPr>
      <t>USP 6:</t>
    </r>
    <r>
      <rPr>
        <b/>
        <i/>
        <sz val="10"/>
        <rFont val="Calibri"/>
        <family val="2"/>
        <scheme val="minor"/>
      </rPr>
      <t xml:space="preserve"> [Chisawasawa Nursery and Woodlot estanblishment]:  </t>
    </r>
    <r>
      <rPr>
        <sz val="10"/>
        <rFont val="Calibri"/>
        <family val="2"/>
        <scheme val="minor"/>
      </rPr>
      <t>The screening was conducted in  Balaka district, TA Nsamala, Mpilisi EPA, GVH Disi</t>
    </r>
  </si>
  <si>
    <t>low</t>
  </si>
  <si>
    <t>Spread of HIV/AIDS and STIs, Covid-19, Waterborne diseases</t>
  </si>
  <si>
    <t>-Linking beneficiaries to the nearest Health Centre</t>
  </si>
  <si>
    <r>
      <rPr>
        <b/>
        <sz val="10"/>
        <rFont val="Calibri"/>
        <family val="2"/>
        <scheme val="minor"/>
      </rPr>
      <t>USP 7:</t>
    </r>
    <r>
      <rPr>
        <b/>
        <i/>
        <sz val="10"/>
        <rFont val="Calibri"/>
        <family val="2"/>
        <scheme val="minor"/>
      </rPr>
      <t xml:space="preserve"> [Matola Nursery and Woodlot estanblishment]:  </t>
    </r>
    <r>
      <rPr>
        <sz val="10"/>
        <rFont val="Calibri"/>
        <family val="2"/>
        <scheme val="minor"/>
      </rPr>
      <t>The screening was conducted in  Balaka district, TA Matola, Bazale EPA, GVH Matola</t>
    </r>
  </si>
  <si>
    <t>Spread of HIV/AIDS and STIs, Covid-19</t>
  </si>
  <si>
    <r>
      <rPr>
        <b/>
        <sz val="10"/>
        <rFont val="Calibri"/>
        <family val="2"/>
        <scheme val="minor"/>
      </rPr>
      <t>USP 8:</t>
    </r>
    <r>
      <rPr>
        <b/>
        <i/>
        <sz val="10"/>
        <rFont val="Calibri"/>
        <family val="2"/>
        <scheme val="minor"/>
      </rPr>
      <t xml:space="preserve"> [Mchilakwenda Nursery and Woodlot estanblishment]:  </t>
    </r>
    <r>
      <rPr>
        <sz val="10"/>
        <rFont val="Calibri"/>
        <family val="2"/>
        <scheme val="minor"/>
      </rPr>
      <t xml:space="preserve">The screening was conducted in  Balaka district, TA Matola, Bazale EPA, GVH Mchilakwenda </t>
    </r>
  </si>
  <si>
    <r>
      <rPr>
        <b/>
        <sz val="10"/>
        <rFont val="Calibri"/>
        <family val="2"/>
        <scheme val="minor"/>
      </rPr>
      <t>USP 9:</t>
    </r>
    <r>
      <rPr>
        <b/>
        <i/>
        <sz val="10"/>
        <rFont val="Calibri"/>
        <family val="2"/>
        <scheme val="minor"/>
      </rPr>
      <t xml:space="preserve"> [Mikaele Nursery and Woodlot estanblishment]:  </t>
    </r>
    <r>
      <rPr>
        <sz val="10"/>
        <rFont val="Calibri"/>
        <family val="2"/>
        <scheme val="minor"/>
      </rPr>
      <t>The screening was conducted in  Balaka district, TA Nsamala, Mpilisi EPA, GVH Chilumba</t>
    </r>
  </si>
  <si>
    <t>-Distribution of condoms</t>
  </si>
  <si>
    <t>No of meeting, acquisition forms signed, No of cases</t>
  </si>
  <si>
    <r>
      <rPr>
        <b/>
        <sz val="10"/>
        <rFont val="Calibri"/>
        <family val="2"/>
        <scheme val="minor"/>
      </rPr>
      <t>USP 10:</t>
    </r>
    <r>
      <rPr>
        <b/>
        <i/>
        <sz val="10"/>
        <rFont val="Calibri"/>
        <family val="2"/>
        <scheme val="minor"/>
      </rPr>
      <t xml:space="preserve"> [Mpinga Nursery and Woodlot estanblishment]:  </t>
    </r>
    <r>
      <rPr>
        <sz val="10"/>
        <rFont val="Calibri"/>
        <family val="2"/>
        <scheme val="minor"/>
      </rPr>
      <t>The screening was conducted in  Balaka district, TA Nsamala, Mpilisi EPA, GVH Kampeni</t>
    </r>
  </si>
  <si>
    <t>Loss of vegetative cover ( Trees) during nursery establishment</t>
  </si>
  <si>
    <r>
      <rPr>
        <b/>
        <sz val="10"/>
        <rFont val="Calibri"/>
        <family val="2"/>
        <scheme val="minor"/>
      </rPr>
      <t>USP 11:</t>
    </r>
    <r>
      <rPr>
        <b/>
        <i/>
        <sz val="10"/>
        <rFont val="Calibri"/>
        <family val="2"/>
        <scheme val="minor"/>
      </rPr>
      <t xml:space="preserve"> [Kalembera Nursery and Woodlot estanblishment]:  </t>
    </r>
    <r>
      <rPr>
        <sz val="10"/>
        <rFont val="Calibri"/>
        <family val="2"/>
        <scheme val="minor"/>
      </rPr>
      <t>The screening was conducted in  Balaka district, TA Matola, Bazale EPA, GVH Tembo</t>
    </r>
  </si>
  <si>
    <t>Loss of vegetative cover ( Trees) on a land less tha 1ha during nursery establishment</t>
  </si>
  <si>
    <t>- (i) Conduct sensitization meetings on the dangers of unprotected sex</t>
  </si>
  <si>
    <t>- (ii) Linking beneficiaries to the nearest Health Centre/Distribution of condoms</t>
  </si>
  <si>
    <r>
      <rPr>
        <b/>
        <sz val="10"/>
        <rFont val="Calibri"/>
        <family val="2"/>
        <scheme val="minor"/>
      </rPr>
      <t>USP 12:</t>
    </r>
    <r>
      <rPr>
        <b/>
        <i/>
        <sz val="10"/>
        <rFont val="Calibri"/>
        <family val="2"/>
        <scheme val="minor"/>
      </rPr>
      <t xml:space="preserve"> [Mgumbala Afforestationa :  </t>
    </r>
    <r>
      <rPr>
        <sz val="10"/>
        <rFont val="Calibri"/>
        <family val="2"/>
        <scheme val="minor"/>
      </rPr>
      <t xml:space="preserve">The screening was conducted in  Balaka district, TA Nkaya, Utale EPA, GVH Nkaya 1 </t>
    </r>
  </si>
  <si>
    <t>loss of trees and vegetation on a less than 1ha land, Loss of natural habitats of insects during nursery establishment</t>
  </si>
  <si>
    <t>Planting trees</t>
  </si>
  <si>
    <t>Spread of diseases or introduction of new diseases</t>
  </si>
  <si>
    <r>
      <rPr>
        <b/>
        <sz val="10"/>
        <rFont val="Calibri"/>
        <family val="2"/>
        <scheme val="minor"/>
      </rPr>
      <t>USP 13:</t>
    </r>
    <r>
      <rPr>
        <b/>
        <i/>
        <sz val="10"/>
        <rFont val="Calibri"/>
        <family val="2"/>
        <scheme val="minor"/>
      </rPr>
      <t xml:space="preserve"> [Kayamba Afforestation]:  </t>
    </r>
    <r>
      <rPr>
        <sz val="10"/>
        <rFont val="Calibri"/>
        <family val="2"/>
        <scheme val="minor"/>
      </rPr>
      <t xml:space="preserve">The screening was conducted in  Balaka district, TA Nkaya, Utale EPA, GVH Mgomwa </t>
    </r>
  </si>
  <si>
    <t>Poor waste disposal i.e. polythene tubes</t>
  </si>
  <si>
    <t>Conduct sensitisations on proper waste disposal, resuse of polythene tubes</t>
  </si>
  <si>
    <t>No of sessitisation sessions, number of farmer groups reached and number of farmer groups reusing polythen tube</t>
  </si>
  <si>
    <t xml:space="preserve">Spread of diseases or new introduction of diseases (Covid-19, </t>
  </si>
  <si>
    <t xml:space="preserve">Conduct awareness meetings </t>
  </si>
  <si>
    <t xml:space="preserve">No of meetings </t>
  </si>
  <si>
    <r>
      <rPr>
        <b/>
        <sz val="10"/>
        <rFont val="Calibri"/>
        <family val="2"/>
        <scheme val="minor"/>
      </rPr>
      <t>USP 14:</t>
    </r>
    <r>
      <rPr>
        <b/>
        <i/>
        <sz val="10"/>
        <rFont val="Calibri"/>
        <family val="2"/>
        <scheme val="minor"/>
      </rPr>
      <t xml:space="preserve"> [Meleka Afforestation]:  </t>
    </r>
    <r>
      <rPr>
        <sz val="10"/>
        <rFont val="Calibri"/>
        <family val="2"/>
        <scheme val="minor"/>
      </rPr>
      <t>The screening was conducted in  Balaka district, TA Chakanza, Utale EPA, GVH Chakanza</t>
    </r>
  </si>
  <si>
    <t>Spread of diseases or introduction of new diseases (Covid-19, HIV/AIDS)</t>
  </si>
  <si>
    <r>
      <rPr>
        <b/>
        <sz val="10"/>
        <rFont val="Calibri"/>
        <family val="2"/>
        <scheme val="minor"/>
      </rPr>
      <t>USP 15:</t>
    </r>
    <r>
      <rPr>
        <b/>
        <i/>
        <sz val="10"/>
        <rFont val="Calibri"/>
        <family val="2"/>
        <scheme val="minor"/>
      </rPr>
      <t xml:space="preserve"> [Jingasiya Afforestationa   </t>
    </r>
    <r>
      <rPr>
        <sz val="10"/>
        <rFont val="Calibri"/>
        <family val="2"/>
        <scheme val="minor"/>
      </rPr>
      <t>The screening was conducted in  Balaka district, TA khwalala, Utale EPA, GVH Khwalala</t>
    </r>
  </si>
  <si>
    <t>Conduct sensitization meetings on the diseases</t>
  </si>
  <si>
    <r>
      <rPr>
        <b/>
        <sz val="10"/>
        <rFont val="Calibri"/>
        <family val="2"/>
        <scheme val="minor"/>
      </rPr>
      <t>USP 16:</t>
    </r>
    <r>
      <rPr>
        <b/>
        <i/>
        <sz val="10"/>
        <rFont val="Calibri"/>
        <family val="2"/>
        <scheme val="minor"/>
      </rPr>
      <t xml:space="preserve"> [Maliwata Afforestationa]   </t>
    </r>
    <r>
      <rPr>
        <sz val="10"/>
        <rFont val="Calibri"/>
        <family val="2"/>
        <scheme val="minor"/>
      </rPr>
      <t xml:space="preserve">The screening was conducted in  Balaka district, TA Sawali, Bazale EPA, GVH Maliwata </t>
    </r>
  </si>
  <si>
    <t>Provide handwashing facilities</t>
  </si>
  <si>
    <t>No of facilities provided</t>
  </si>
  <si>
    <r>
      <rPr>
        <b/>
        <sz val="10"/>
        <rFont val="Calibri"/>
        <family val="2"/>
        <scheme val="minor"/>
      </rPr>
      <t>USP 17:</t>
    </r>
    <r>
      <rPr>
        <b/>
        <i/>
        <sz val="10"/>
        <rFont val="Calibri"/>
        <family val="2"/>
        <scheme val="minor"/>
      </rPr>
      <t xml:space="preserve"> [Mmanga Afforestationa] :  </t>
    </r>
    <r>
      <rPr>
        <sz val="10"/>
        <rFont val="Calibri"/>
        <family val="2"/>
        <scheme val="minor"/>
      </rPr>
      <t>The screening was conducted in  Balaka district, TA Sawali, Bazale EPA, GVH Sawali</t>
    </r>
  </si>
  <si>
    <t>Spread of diseases or introduction of new diseases including HIV/AIDS,TB</t>
  </si>
  <si>
    <t xml:space="preserve">-Procure and distribute of condoms </t>
  </si>
  <si>
    <r>
      <rPr>
        <b/>
        <sz val="10"/>
        <rFont val="Calibri"/>
        <family val="2"/>
        <scheme val="minor"/>
      </rPr>
      <t>USP 18:</t>
    </r>
    <r>
      <rPr>
        <b/>
        <i/>
        <sz val="10"/>
        <rFont val="Calibri"/>
        <family val="2"/>
        <scheme val="minor"/>
      </rPr>
      <t xml:space="preserve"> [Misowa Afforestationa   </t>
    </r>
    <r>
      <rPr>
        <sz val="10"/>
        <rFont val="Calibri"/>
        <family val="2"/>
        <scheme val="minor"/>
      </rPr>
      <t>The screening was conducted in  Balaka district, TA Amidu, Ulongwe EPA, GVH Misowa</t>
    </r>
  </si>
  <si>
    <t>Planting trees where some have been cut</t>
  </si>
  <si>
    <t>No of seedlings out planted</t>
  </si>
  <si>
    <t>Use of tree branches or thinned sprouts when constructing fences or marking planting stations</t>
  </si>
  <si>
    <t>Sensitization meetings</t>
  </si>
  <si>
    <r>
      <rPr>
        <b/>
        <sz val="10"/>
        <rFont val="Calibri"/>
        <family val="2"/>
        <scheme val="minor"/>
      </rPr>
      <t>USP 19:</t>
    </r>
    <r>
      <rPr>
        <b/>
        <i/>
        <sz val="10"/>
        <rFont val="Calibri"/>
        <family val="2"/>
        <scheme val="minor"/>
      </rPr>
      <t xml:space="preserve"> [Mkwekwere Afforestationa   </t>
    </r>
    <r>
      <rPr>
        <sz val="10"/>
        <rFont val="Calibri"/>
        <family val="2"/>
        <scheme val="minor"/>
      </rPr>
      <t>The screening was conducted in  Balaka district, TAAmidu, Ulongwe EPA, GVH Mkwekwere</t>
    </r>
  </si>
  <si>
    <r>
      <rPr>
        <b/>
        <sz val="10"/>
        <rFont val="Calibri"/>
        <family val="2"/>
        <scheme val="minor"/>
      </rPr>
      <t>USP 20:</t>
    </r>
    <r>
      <rPr>
        <b/>
        <i/>
        <sz val="10"/>
        <rFont val="Calibri"/>
        <family val="2"/>
        <scheme val="minor"/>
      </rPr>
      <t xml:space="preserve"> [Zilipaiwo Afforestationa   </t>
    </r>
    <r>
      <rPr>
        <sz val="10"/>
        <rFont val="Calibri"/>
        <family val="2"/>
        <scheme val="minor"/>
      </rPr>
      <t>The screening was conducted in  Balaka district, TA Sawali, Bazale EPA. GVH Chikalongwe</t>
    </r>
  </si>
  <si>
    <t>Spread of diseases or introduction of new diseases including cholera, HIV/AIDS, TB</t>
  </si>
  <si>
    <t>Procure and distribute</t>
  </si>
  <si>
    <r>
      <rPr>
        <b/>
        <sz val="10"/>
        <rFont val="Calibri"/>
        <family val="2"/>
        <scheme val="minor"/>
      </rPr>
      <t>USP 21:</t>
    </r>
    <r>
      <rPr>
        <b/>
        <i/>
        <sz val="10"/>
        <rFont val="Calibri"/>
        <family val="2"/>
        <scheme val="minor"/>
      </rPr>
      <t xml:space="preserve"> [Pilitu Afforestationa   </t>
    </r>
    <r>
      <rPr>
        <sz val="10"/>
        <rFont val="Calibri"/>
        <family val="2"/>
        <scheme val="minor"/>
      </rPr>
      <t>The screening was conducted in  Balaka district, TA Sawali, Bazale EPA, GVH Pilitu</t>
    </r>
  </si>
  <si>
    <t>Conduct awareness meetings on the importance</t>
  </si>
  <si>
    <t>Land conflicts</t>
  </si>
  <si>
    <t>Conduct sensitization meetings</t>
  </si>
  <si>
    <r>
      <rPr>
        <b/>
        <sz val="10"/>
        <rFont val="Calibri"/>
        <family val="2"/>
        <scheme val="minor"/>
      </rPr>
      <t>USP 22:</t>
    </r>
    <r>
      <rPr>
        <b/>
        <i/>
        <sz val="10"/>
        <rFont val="Calibri"/>
        <family val="2"/>
        <scheme val="minor"/>
      </rPr>
      <t xml:space="preserve"> [MlambeAfforestationa ] </t>
    </r>
    <r>
      <rPr>
        <sz val="10"/>
        <rFont val="Calibri"/>
        <family val="2"/>
        <scheme val="minor"/>
      </rPr>
      <t>The screening was conducted in  Balaka district, TA Chanthuya, Rivirivi EPA, GVH Siliya</t>
    </r>
  </si>
  <si>
    <t>Spread of diseases or introduction of new diseases (HIV/AIDS, Covid-19)</t>
  </si>
  <si>
    <r>
      <rPr>
        <b/>
        <sz val="10"/>
        <rFont val="Calibri"/>
        <family val="2"/>
        <scheme val="minor"/>
      </rPr>
      <t>USP 23 [Tithandizane A</t>
    </r>
    <r>
      <rPr>
        <b/>
        <i/>
        <sz val="10"/>
        <rFont val="Calibri"/>
        <family val="2"/>
        <scheme val="minor"/>
      </rPr>
      <t xml:space="preserve">fforestation ] </t>
    </r>
    <r>
      <rPr>
        <sz val="10"/>
        <rFont val="Calibri"/>
        <family val="2"/>
        <scheme val="minor"/>
      </rPr>
      <t>The screening was conducted in  Balaka district, TA Chanthuya, Rivirivi EPA, GVH Chimpakati</t>
    </r>
  </si>
  <si>
    <t>Spread of diseases or introduction of new diseases (TB, HIV/AIDS)</t>
  </si>
  <si>
    <t xml:space="preserve">-No of meetings </t>
  </si>
  <si>
    <r>
      <rPr>
        <b/>
        <sz val="10"/>
        <rFont val="Calibri"/>
        <family val="2"/>
        <scheme val="minor"/>
      </rPr>
      <t>USP 24 [Kachingwe</t>
    </r>
    <r>
      <rPr>
        <b/>
        <i/>
        <sz val="10"/>
        <rFont val="Calibri"/>
        <family val="2"/>
        <scheme val="minor"/>
      </rPr>
      <t xml:space="preserve">fAforestationa ] </t>
    </r>
    <r>
      <rPr>
        <sz val="10"/>
        <rFont val="Calibri"/>
        <family val="2"/>
        <scheme val="minor"/>
      </rPr>
      <t>The screening was conducted in  Balaka district, TA Chanthuya, Rivirivi EPA, GVH Chimpakati</t>
    </r>
  </si>
  <si>
    <t>Proposed Mitigation/enhancement  Measures</t>
  </si>
  <si>
    <t>Number of items distributed</t>
  </si>
  <si>
    <t>Number of meetings conducted</t>
  </si>
  <si>
    <t>Number of condoms distributed</t>
  </si>
  <si>
    <r>
      <rPr>
        <b/>
        <sz val="10"/>
        <rFont val="Calibri"/>
        <family val="2"/>
        <scheme val="minor"/>
      </rPr>
      <t xml:space="preserve">USP 25[Talandira/Sakaiko Afforestation </t>
    </r>
    <r>
      <rPr>
        <sz val="10"/>
        <rFont val="Calibri"/>
        <family val="2"/>
        <scheme val="minor"/>
      </rPr>
      <t>] The screening was conducted in  Balaka district, TA Nsamala, mpilisi EPA,  GVH Nsamala</t>
    </r>
  </si>
  <si>
    <r>
      <rPr>
        <b/>
        <sz val="10"/>
        <rFont val="Calibri"/>
        <family val="2"/>
        <scheme val="minor"/>
      </rPr>
      <t>USP 26[Thamanda Afforestation ]</t>
    </r>
    <r>
      <rPr>
        <sz val="10"/>
        <rFont val="Calibri"/>
        <family val="2"/>
        <scheme val="minor"/>
      </rPr>
      <t xml:space="preserve"> The screening was conducted in  Balaka district, TA Chanthunya, Rivirivi EPA, GVH Maitoni</t>
    </r>
  </si>
  <si>
    <t xml:space="preserve">Conduct sensitization meetings on the expected behavior from the beneficiaries as well as guidelines of the project </t>
  </si>
  <si>
    <r>
      <rPr>
        <b/>
        <sz val="10"/>
        <rFont val="Calibri"/>
        <family val="2"/>
        <scheme val="minor"/>
      </rPr>
      <t xml:space="preserve">USP 27 [Manjanja </t>
    </r>
    <r>
      <rPr>
        <b/>
        <i/>
        <sz val="10"/>
        <rFont val="Calibri"/>
        <family val="2"/>
        <scheme val="minor"/>
      </rPr>
      <t xml:space="preserve">Afforestationa ] </t>
    </r>
    <r>
      <rPr>
        <sz val="10"/>
        <rFont val="Calibri"/>
        <family val="2"/>
        <scheme val="minor"/>
      </rPr>
      <t>The screening was conducted in  Balaka district, TA Chanthunya, Rivirivi EPA, GVH Manjanja</t>
    </r>
  </si>
  <si>
    <r>
      <rPr>
        <b/>
        <sz val="10"/>
        <rFont val="Calibri"/>
        <family val="2"/>
        <scheme val="minor"/>
      </rPr>
      <t xml:space="preserve">USP 28 [Mulunguzi </t>
    </r>
    <r>
      <rPr>
        <b/>
        <i/>
        <sz val="10"/>
        <rFont val="Calibri"/>
        <family val="2"/>
        <scheme val="minor"/>
      </rPr>
      <t xml:space="preserve">Afforestationa ] </t>
    </r>
    <r>
      <rPr>
        <sz val="10"/>
        <rFont val="Calibri"/>
        <family val="2"/>
        <scheme val="minor"/>
      </rPr>
      <t>The screening was conducted in  Balaka district, TA Chanthunya, Rivirivi EPA, GVH Chimpakati-Chanza</t>
    </r>
  </si>
  <si>
    <t xml:space="preserve">Spread of diseases or introduction of new diseases </t>
  </si>
  <si>
    <t>No  of condoms distributed</t>
  </si>
  <si>
    <t>Procure and distribute Masks</t>
  </si>
  <si>
    <r>
      <rPr>
        <b/>
        <sz val="10"/>
        <rFont val="Calibri"/>
        <family val="2"/>
        <scheme val="minor"/>
      </rPr>
      <t xml:space="preserve">USP 29[Msechero </t>
    </r>
    <r>
      <rPr>
        <b/>
        <i/>
        <sz val="10"/>
        <rFont val="Calibri"/>
        <family val="2"/>
        <scheme val="minor"/>
      </rPr>
      <t xml:space="preserve">Afforestationa ] </t>
    </r>
    <r>
      <rPr>
        <sz val="10"/>
        <rFont val="Calibri"/>
        <family val="2"/>
        <scheme val="minor"/>
      </rPr>
      <t>The screening was conducted in  Balaka district, TA Amidu, Ulongwe EPA, GVH Msechero</t>
    </r>
  </si>
  <si>
    <r>
      <rPr>
        <b/>
        <sz val="10"/>
        <rFont val="Calibri"/>
        <family val="2"/>
        <scheme val="minor"/>
      </rPr>
      <t xml:space="preserve">USP 30 [Mkanongwa </t>
    </r>
    <r>
      <rPr>
        <b/>
        <i/>
        <sz val="10"/>
        <rFont val="Calibri"/>
        <family val="2"/>
        <scheme val="minor"/>
      </rPr>
      <t xml:space="preserve">Afforestationa ] </t>
    </r>
    <r>
      <rPr>
        <sz val="10"/>
        <rFont val="Calibri"/>
        <family val="2"/>
        <scheme val="minor"/>
      </rPr>
      <t>The screening was conducted in  Balaka district, TA Amidu, Ulongwe EPA, GVH Chipyali</t>
    </r>
  </si>
  <si>
    <r>
      <rPr>
        <b/>
        <sz val="10"/>
        <rFont val="Calibri"/>
        <family val="2"/>
        <scheme val="minor"/>
      </rPr>
      <t>USP 31 [Namaya</t>
    </r>
    <r>
      <rPr>
        <b/>
        <i/>
        <sz val="10"/>
        <rFont val="Calibri"/>
        <family val="2"/>
        <scheme val="minor"/>
      </rPr>
      <t xml:space="preserve">Afforestationa ] </t>
    </r>
    <r>
      <rPr>
        <sz val="10"/>
        <rFont val="Calibri"/>
        <family val="2"/>
        <scheme val="minor"/>
      </rPr>
      <t>The screening was conducted in  Balaka district, TA Amidu, Ulongwe EPA, GVH Namaya</t>
    </r>
  </si>
  <si>
    <t>Planting 10 trees where one has been cut</t>
  </si>
  <si>
    <t>Spread of diseases or introduce new diseases (HIV/AIDS, Waterborne diseases)</t>
  </si>
  <si>
    <t>-Conduct sensitization meetings on diseases transmission and preventive measures</t>
  </si>
  <si>
    <t>No. of meetings conducted</t>
  </si>
  <si>
    <t>Increased incidences of open  defecation</t>
  </si>
  <si>
    <t>Construction of pit latrines</t>
  </si>
  <si>
    <t>No. of pit latrines constructed</t>
  </si>
  <si>
    <r>
      <rPr>
        <b/>
        <sz val="10"/>
        <rFont val="Calibri"/>
        <family val="2"/>
        <scheme val="minor"/>
      </rPr>
      <t>USP 32 [Namonde</t>
    </r>
    <r>
      <rPr>
        <b/>
        <i/>
        <sz val="10"/>
        <rFont val="Calibri"/>
        <family val="2"/>
        <scheme val="minor"/>
      </rPr>
      <t xml:space="preserve">Afforestationa ] </t>
    </r>
    <r>
      <rPr>
        <sz val="10"/>
        <rFont val="Calibri"/>
        <family val="2"/>
        <scheme val="minor"/>
      </rPr>
      <t>The screening was conducted in  Balaka district, TA Amidu, Ulongwe EPA, GVH Namonde</t>
    </r>
  </si>
  <si>
    <t>ZOMBA DISTRICT</t>
  </si>
  <si>
    <r>
      <t>USP 1:</t>
    </r>
    <r>
      <rPr>
        <b/>
        <i/>
        <sz val="10"/>
        <rFont val="Calibri"/>
        <family val="2"/>
        <scheme val="minor"/>
      </rPr>
      <t xml:space="preserve"> Chakalamba Afforestation   Subproject in Traditional Authority Nkagula]: </t>
    </r>
    <r>
      <rPr>
        <b/>
        <sz val="10"/>
        <rFont val="Calibri"/>
        <family val="2"/>
        <scheme val="minor"/>
      </rPr>
      <t xml:space="preserve"> </t>
    </r>
  </si>
  <si>
    <t>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sensitisations on gender based violence and gender balance in leadersip positions have also been done.</t>
  </si>
  <si>
    <t>Poor disposal of polythene tubes</t>
  </si>
  <si>
    <t xml:space="preserve">Yes. The Zomba District Environmental Sub-committee  was consulted as well as the  commuties </t>
  </si>
  <si>
    <t>re-using  the polythene tubes after planting the seedlings</t>
  </si>
  <si>
    <t>Number of polythene tubes collected and re-used</t>
  </si>
  <si>
    <t>Inadequate community participation on the project</t>
  </si>
  <si>
    <t>Conduct sensitization meetings to categories of group in the community</t>
  </si>
  <si>
    <t>Number of targeted groups sensitized</t>
  </si>
  <si>
    <t>Spread of COVID-19</t>
  </si>
  <si>
    <t>following covid-19 prevention measures as set by Ministry of Health</t>
  </si>
  <si>
    <t xml:space="preserve">No of project beneficiaries  following covid-19 prevention measures </t>
  </si>
  <si>
    <r>
      <t>USP 2:</t>
    </r>
    <r>
      <rPr>
        <b/>
        <i/>
        <sz val="10"/>
        <rFont val="Calibri"/>
        <family val="2"/>
        <scheme val="minor"/>
      </rPr>
      <t xml:space="preserve"> [Mgwalangwa Afforestation Subproject in Traditional Authority Nkagula]:  </t>
    </r>
  </si>
  <si>
    <t>Increased cases of gender based violence</t>
  </si>
  <si>
    <t>Conduct Sensitization and capacity building meetings on gender based violence</t>
  </si>
  <si>
    <t>Number of farmers trained and Number of Cases Recorded and resolved</t>
  </si>
  <si>
    <t>No of people following covid-19 prevention measures</t>
  </si>
  <si>
    <r>
      <t>USP 3:</t>
    </r>
    <r>
      <rPr>
        <b/>
        <i/>
        <sz val="10"/>
        <rFont val="Calibri"/>
        <family val="2"/>
        <scheme val="minor"/>
      </rPr>
      <t xml:space="preserve"> [Chidule Afforestation Subproject in Traditional Authority Nkagula]:  </t>
    </r>
  </si>
  <si>
    <t>Spread of  HIV and STIs</t>
  </si>
  <si>
    <t>Sensitize community on HIV &amp; AIDS</t>
  </si>
  <si>
    <t>Number of people sensitized</t>
  </si>
  <si>
    <r>
      <t>USP 4:</t>
    </r>
    <r>
      <rPr>
        <b/>
        <i/>
        <sz val="10"/>
        <rFont val="Calibri"/>
        <family val="2"/>
        <scheme val="minor"/>
      </rPr>
      <t xml:space="preserve"> [Staubi Afforestation Subproject in Traditional Authority Nkagula]:  </t>
    </r>
  </si>
  <si>
    <r>
      <t>USP 5:</t>
    </r>
    <r>
      <rPr>
        <b/>
        <i/>
        <sz val="10"/>
        <rFont val="Calibri"/>
        <family val="2"/>
        <scheme val="minor"/>
      </rPr>
      <t xml:space="preserve"> [Chilimani Afforestation Subproject in Traditional Authority Nkagula]:  </t>
    </r>
  </si>
  <si>
    <t>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sensitisations on gender based violence and gender balance in leadersip positions have also been done. additionally, beneficiaries have been widely sensitised on the project to enhance their understanding of the project concepts as well as their roles in project implementation thereby fostering ownership</t>
  </si>
  <si>
    <t>Relevant stakeholders feeling not consulted</t>
  </si>
  <si>
    <t>Conduct sensitization meetings involving all categories of people</t>
  </si>
  <si>
    <t>Number of stakeholders sensitized</t>
  </si>
  <si>
    <r>
      <t>USP 6:</t>
    </r>
    <r>
      <rPr>
        <b/>
        <i/>
        <sz val="10"/>
        <rFont val="Calibri"/>
        <family val="2"/>
        <scheme val="minor"/>
      </rPr>
      <t xml:space="preserve"> [Bonnongwe Afforestation Subproject in Traditional Authority Nkagula]:  </t>
    </r>
  </si>
  <si>
    <r>
      <t>USP 7:</t>
    </r>
    <r>
      <rPr>
        <b/>
        <i/>
        <sz val="10"/>
        <rFont val="Calibri"/>
        <family val="2"/>
        <scheme val="minor"/>
      </rPr>
      <t xml:space="preserve"> [Mkwezaziyo Afforestation Subproject in Traditional Authority Nkagula]  </t>
    </r>
  </si>
  <si>
    <r>
      <t>USP 8:</t>
    </r>
    <r>
      <rPr>
        <b/>
        <i/>
        <sz val="10"/>
        <rFont val="Calibri"/>
        <family val="2"/>
        <scheme val="minor"/>
      </rPr>
      <t xml:space="preserve"> [Disi Afforestation Subproject in Traditional Authority Nkagula] </t>
    </r>
  </si>
  <si>
    <t>Putting hand washing  station in place</t>
  </si>
  <si>
    <t>Number of handwashing station established</t>
  </si>
  <si>
    <r>
      <t>USP 9:</t>
    </r>
    <r>
      <rPr>
        <b/>
        <i/>
        <sz val="10"/>
        <rFont val="Calibri"/>
        <family val="2"/>
        <scheme val="minor"/>
      </rPr>
      <t xml:space="preserve"> [Mphatsa Afforestation Subproject in Traditional Authority Nkagula]  </t>
    </r>
  </si>
  <si>
    <t xml:space="preserve">Provision and use of hand washing items </t>
  </si>
  <si>
    <t>Number of Hand washing station in place</t>
  </si>
  <si>
    <t>Using masks to prevent the spread of COVID-19</t>
  </si>
  <si>
    <t>Number of people using face masks</t>
  </si>
  <si>
    <r>
      <t xml:space="preserve">USP 10: </t>
    </r>
    <r>
      <rPr>
        <b/>
        <i/>
        <sz val="10"/>
        <rFont val="Calibri"/>
        <family val="2"/>
        <scheme val="minor"/>
      </rPr>
      <t>[Khanda Afforestation Subproject in Traditional Authority Nkagula]</t>
    </r>
  </si>
  <si>
    <t>Poor disposal of polythene tubes after outplanting seedlings</t>
  </si>
  <si>
    <t>Number of people following covid-19 prevention measures</t>
  </si>
  <si>
    <r>
      <t>USP 11:</t>
    </r>
    <r>
      <rPr>
        <b/>
        <i/>
        <sz val="10"/>
        <rFont val="Calibri"/>
        <family val="2"/>
        <scheme val="minor"/>
      </rPr>
      <t xml:space="preserve"> [khewa Afforestation Subproject in Traditional Authority Ngwelero]:  </t>
    </r>
  </si>
  <si>
    <r>
      <t>USP 12:</t>
    </r>
    <r>
      <rPr>
        <b/>
        <i/>
        <sz val="10"/>
        <rFont val="Calibri"/>
        <family val="2"/>
        <scheme val="minor"/>
      </rPr>
      <t xml:space="preserve"> [Maliko Afforestation Subproject in Traditional Authority Ngwelero]</t>
    </r>
  </si>
  <si>
    <r>
      <t>USP 13:</t>
    </r>
    <r>
      <rPr>
        <b/>
        <i/>
        <sz val="10"/>
        <rFont val="Calibri"/>
        <family val="2"/>
        <scheme val="minor"/>
      </rPr>
      <t xml:space="preserve"> [Kadyampakani Afforestation Subproject in Traditional Authority Ngwelero]</t>
    </r>
  </si>
  <si>
    <t>No of Hand washing station in place</t>
  </si>
  <si>
    <t>provision of face  masks to prevent the spread of COVID-19</t>
  </si>
  <si>
    <t>No of people putting on face masks</t>
  </si>
  <si>
    <r>
      <t>USP 14:</t>
    </r>
    <r>
      <rPr>
        <b/>
        <i/>
        <sz val="10"/>
        <rFont val="Calibri"/>
        <family val="2"/>
        <scheme val="minor"/>
      </rPr>
      <t xml:space="preserve"> [Jumbe 1 Afforestation Subproject in Traditional Authority Ngwelero]</t>
    </r>
  </si>
  <si>
    <r>
      <t>USP 15:</t>
    </r>
    <r>
      <rPr>
        <b/>
        <i/>
        <sz val="10"/>
        <rFont val="Calibri"/>
        <family val="2"/>
        <scheme val="minor"/>
      </rPr>
      <t xml:space="preserve"> [Bille 1 Afforestation Subproject in Traditional Authority Ngwelero]</t>
    </r>
  </si>
  <si>
    <r>
      <t>USP 16:</t>
    </r>
    <r>
      <rPr>
        <b/>
        <i/>
        <sz val="10"/>
        <rFont val="Calibri"/>
        <family val="2"/>
        <scheme val="minor"/>
      </rPr>
      <t xml:space="preserve"> [Nanyole Afforestation Subproject in Traditional Authority Ngwelero]</t>
    </r>
  </si>
  <si>
    <r>
      <t>USP 17:</t>
    </r>
    <r>
      <rPr>
        <b/>
        <i/>
        <sz val="10"/>
        <rFont val="Calibri"/>
        <family val="2"/>
        <scheme val="minor"/>
      </rPr>
      <t xml:space="preserve"> [Ndechere Afforestation Subproject in Traditional Authority Ntholowa]  </t>
    </r>
  </si>
  <si>
    <t xml:space="preserve">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t>
  </si>
  <si>
    <r>
      <t>USP 18:</t>
    </r>
    <r>
      <rPr>
        <b/>
        <i/>
        <sz val="10"/>
        <rFont val="Calibri"/>
        <family val="2"/>
        <scheme val="minor"/>
      </rPr>
      <t xml:space="preserve"> [Ndalama Afforestation Subproject in Traditional Authority Ntholowa]  </t>
    </r>
  </si>
  <si>
    <t>Project being controlled by a subset of a group- monopolised</t>
  </si>
  <si>
    <t>Conduct Sensitization meetings with all groups of people</t>
  </si>
  <si>
    <t>Number of meetinga conducted</t>
  </si>
  <si>
    <r>
      <t>USP 19</t>
    </r>
    <r>
      <rPr>
        <b/>
        <i/>
        <sz val="10"/>
        <rFont val="Calibri"/>
        <family val="2"/>
        <scheme val="minor"/>
      </rPr>
      <t xml:space="preserve"> [Jiya Afforestation Subproject in Traditional Authority Ntholowa]  </t>
    </r>
  </si>
  <si>
    <r>
      <t>USP 20:</t>
    </r>
    <r>
      <rPr>
        <b/>
        <i/>
        <sz val="10"/>
        <rFont val="Calibri"/>
        <family val="2"/>
        <scheme val="minor"/>
      </rPr>
      <t xml:space="preserve"> [Saiti Afforestation Subproject in Traditional Authority Ntholowa]  </t>
    </r>
  </si>
  <si>
    <t>Stakeholders feel that they have not been consulted</t>
  </si>
  <si>
    <r>
      <t>USP 21</t>
    </r>
    <r>
      <rPr>
        <b/>
        <i/>
        <sz val="10"/>
        <rFont val="Calibri"/>
        <family val="2"/>
        <scheme val="minor"/>
      </rPr>
      <t xml:space="preserve"> [Taombe Afforestation Subproject in Traditional Authority Ntholowa]  </t>
    </r>
  </si>
  <si>
    <r>
      <t>USP 22</t>
    </r>
    <r>
      <rPr>
        <b/>
        <i/>
        <sz val="10"/>
        <rFont val="Calibri"/>
        <family val="2"/>
        <scheme val="minor"/>
      </rPr>
      <t xml:space="preserve"> [Machiringa Afforestation Subproject in Traditional Authority Ntholowa]  </t>
    </r>
  </si>
  <si>
    <r>
      <t>USP 23:</t>
    </r>
    <r>
      <rPr>
        <b/>
        <i/>
        <sz val="10"/>
        <rFont val="Calibri"/>
        <family val="2"/>
        <scheme val="minor"/>
      </rPr>
      <t xml:space="preserve"> [Solobala Afforestation Subproject in Traditional Authority Ntholowa]  </t>
    </r>
  </si>
  <si>
    <t>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t>
  </si>
  <si>
    <r>
      <t>USP 24</t>
    </r>
    <r>
      <rPr>
        <b/>
        <i/>
        <sz val="10"/>
        <rFont val="Calibri"/>
        <family val="2"/>
        <scheme val="minor"/>
      </rPr>
      <t xml:space="preserve"> [Mapemba Afforestation Subproject in Traditional Authority Ntholowa]  </t>
    </r>
  </si>
  <si>
    <r>
      <t xml:space="preserve">USP 25: </t>
    </r>
    <r>
      <rPr>
        <b/>
        <i/>
        <sz val="10"/>
        <rFont val="Calibri"/>
        <family val="2"/>
        <scheme val="minor"/>
      </rPr>
      <t>[ Sululu Afforestation Subproject in Traditional Authority Malemia]</t>
    </r>
  </si>
  <si>
    <t>Provision of face masks to prevent the spread of COVID-19</t>
  </si>
  <si>
    <t>Number of farmers wearing face masks</t>
  </si>
  <si>
    <t>Number of handwashing facilities in place and being used</t>
  </si>
  <si>
    <r>
      <t xml:space="preserve">USP 26: </t>
    </r>
    <r>
      <rPr>
        <b/>
        <i/>
        <sz val="10"/>
        <rFont val="Calibri"/>
        <family val="2"/>
        <scheme val="minor"/>
      </rPr>
      <t>[Chipulumutso Irrigation Scheme in Traditional Authority Malemia]</t>
    </r>
  </si>
  <si>
    <t>Loss of trees to clear land for irrigation</t>
  </si>
  <si>
    <t>Panting of trees</t>
  </si>
  <si>
    <t>Number of trees planted in the catchment</t>
  </si>
  <si>
    <t>Number of farmers sensitized</t>
  </si>
  <si>
    <t>Provision and use of masks by workers and supervisors</t>
  </si>
  <si>
    <t>Number of workers and farmers wearing masks</t>
  </si>
  <si>
    <t>Awareness meeting on covid-19 preventions</t>
  </si>
  <si>
    <t>Number of farmers and workers sensitized on covid 19 preventive measures</t>
  </si>
  <si>
    <t>Adherence to land acquisition procedures</t>
  </si>
  <si>
    <t>Number of land agreement forms signed</t>
  </si>
  <si>
    <t>Use of agro-chemicals to pollute environment</t>
  </si>
  <si>
    <t>conduct farmer training on the safe use of agrochemicals and  in integrated pest management</t>
  </si>
  <si>
    <t>Number. of farmers trained</t>
  </si>
  <si>
    <t>Increased incidences of injuries to workers</t>
  </si>
  <si>
    <t>Provision of First Aid kit</t>
  </si>
  <si>
    <t>Number of fully stocked. first Aid Kit provided</t>
  </si>
  <si>
    <t>Provision of PPE</t>
  </si>
  <si>
    <t>Number of PPE provided and being used by all workers</t>
  </si>
  <si>
    <r>
      <t xml:space="preserve">USP 27: </t>
    </r>
    <r>
      <rPr>
        <b/>
        <i/>
        <sz val="10"/>
        <rFont val="Calibri"/>
        <family val="2"/>
        <scheme val="minor"/>
      </rPr>
      <t>[Chigumukile  Irrigation Scheme in Traditional Authority Malemia]</t>
    </r>
  </si>
  <si>
    <r>
      <t xml:space="preserve">USP 28: </t>
    </r>
    <r>
      <rPr>
        <b/>
        <i/>
        <sz val="10"/>
        <rFont val="Calibri"/>
        <family val="2"/>
        <scheme val="minor"/>
      </rPr>
      <t>[Tithandizane Irrigation Scheme in Traditional Authority Malemia]</t>
    </r>
  </si>
  <si>
    <r>
      <t>USP 29:</t>
    </r>
    <r>
      <rPr>
        <b/>
        <i/>
        <sz val="10"/>
        <rFont val="Calibri"/>
        <family val="2"/>
        <scheme val="minor"/>
      </rPr>
      <t xml:space="preserve"> [Nsomba Aggregation Centre in Traditional Authority Malemia]</t>
    </r>
  </si>
  <si>
    <t>Not yet because construction of the aggregation centres  is yet to commence. However general sensitisations to beneficiaries on  covid preventive measures adherance amongs beneficiaries have been done, and also reforestation has been prompoted a lot during the reporting period.</t>
  </si>
  <si>
    <t>Spread of HIV and STIs</t>
  </si>
  <si>
    <t>Sensitization community on HIV &amp; AIDS</t>
  </si>
  <si>
    <t>Number of people of people sensitized</t>
  </si>
  <si>
    <t>Store produce in PICS bags</t>
  </si>
  <si>
    <t>No of farmers using pics bags</t>
  </si>
  <si>
    <t xml:space="preserve">Conflict over land use  </t>
  </si>
  <si>
    <t>Signing of land agreement form/ transfer form</t>
  </si>
  <si>
    <t>Number of Land agreement forms signed</t>
  </si>
  <si>
    <t>high</t>
  </si>
  <si>
    <t>Generation of  Solid and liquid waste</t>
  </si>
  <si>
    <t>medium</t>
  </si>
  <si>
    <t>Construction of a rubbish pit and pit latrine for biodegradable waste</t>
  </si>
  <si>
    <t>No of pits constructed</t>
  </si>
  <si>
    <t>Provision of waste bins for collection and disposal of non-biodegradable waste e.g. construction waste</t>
  </si>
  <si>
    <t>No of bins provided</t>
  </si>
  <si>
    <r>
      <t>USP 30:</t>
    </r>
    <r>
      <rPr>
        <b/>
        <i/>
        <sz val="10"/>
        <rFont val="Calibri"/>
        <family val="2"/>
        <scheme val="minor"/>
      </rPr>
      <t xml:space="preserve"> [Nthiko Afforestation Subproject in Traditional Authority Malemia]</t>
    </r>
  </si>
  <si>
    <r>
      <t>USP 31:</t>
    </r>
    <r>
      <rPr>
        <b/>
        <i/>
        <sz val="10"/>
        <rFont val="Calibri"/>
        <family val="2"/>
        <scheme val="minor"/>
      </rPr>
      <t xml:space="preserve"> [Msosa Afforestation Subproject in Traditional Authority Malemia]</t>
    </r>
  </si>
  <si>
    <t xml:space="preserve">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 including gender equality. </t>
  </si>
  <si>
    <r>
      <t>USP 32:</t>
    </r>
    <r>
      <rPr>
        <b/>
        <i/>
        <sz val="10"/>
        <rFont val="Calibri"/>
        <family val="2"/>
        <scheme val="minor"/>
      </rPr>
      <t xml:space="preserve"> [Malupi Afforestation Subproject in Traditional Authority Malemia]</t>
    </r>
  </si>
  <si>
    <r>
      <t>USP 33:</t>
    </r>
    <r>
      <rPr>
        <b/>
        <i/>
        <sz val="10"/>
        <rFont val="Calibri"/>
        <family val="2"/>
        <scheme val="minor"/>
      </rPr>
      <t xml:space="preserve"> [Kanyesi Afforestation Subproject in Traditional Authority Malemia]</t>
    </r>
  </si>
  <si>
    <r>
      <t>USP 34:</t>
    </r>
    <r>
      <rPr>
        <b/>
        <i/>
        <sz val="10"/>
        <rFont val="Calibri"/>
        <family val="2"/>
        <scheme val="minor"/>
      </rPr>
      <t xml:space="preserve"> [Masambuka Afforestation Subproject in Traditional Authority Malemia]</t>
    </r>
  </si>
  <si>
    <r>
      <t>USP 35:</t>
    </r>
    <r>
      <rPr>
        <b/>
        <i/>
        <sz val="10"/>
        <rFont val="Calibri"/>
        <family val="2"/>
        <scheme val="minor"/>
      </rPr>
      <t xml:space="preserve"> [Machinjili Afforestation Subproject in Traditional Authority Malemia]</t>
    </r>
  </si>
  <si>
    <r>
      <t>USP 36:</t>
    </r>
    <r>
      <rPr>
        <b/>
        <i/>
        <sz val="10"/>
        <rFont val="Calibri"/>
        <family val="2"/>
        <scheme val="minor"/>
      </rPr>
      <t xml:space="preserve"> [Mulomba Afforestation Subproject in Traditional Authority Malemia]</t>
    </r>
  </si>
  <si>
    <r>
      <t>USP 37:</t>
    </r>
    <r>
      <rPr>
        <b/>
        <i/>
        <sz val="10"/>
        <rFont val="Calibri"/>
        <family val="2"/>
        <scheme val="minor"/>
      </rPr>
      <t xml:space="preserve"> [Chitenjere Afforestation Subproject in Traditional Authority Malemia]</t>
    </r>
  </si>
  <si>
    <r>
      <t>USP 38:</t>
    </r>
    <r>
      <rPr>
        <b/>
        <i/>
        <sz val="10"/>
        <rFont val="Calibri"/>
        <family val="2"/>
        <scheme val="minor"/>
      </rPr>
      <t xml:space="preserve"> [Nachawe Afforestation Subproject in Traditional Authority Malemia]</t>
    </r>
  </si>
  <si>
    <r>
      <t>USP 39:</t>
    </r>
    <r>
      <rPr>
        <b/>
        <i/>
        <sz val="10"/>
        <rFont val="Calibri"/>
        <family val="2"/>
        <scheme val="minor"/>
      </rPr>
      <t xml:space="preserve"> [Chitope  Afforestation Subproject in Traditional Authority M'biza]</t>
    </r>
  </si>
  <si>
    <r>
      <t>USP 40:</t>
    </r>
    <r>
      <rPr>
        <b/>
        <i/>
        <sz val="10"/>
        <rFont val="Calibri"/>
        <family val="2"/>
        <scheme val="minor"/>
      </rPr>
      <t xml:space="preserve"> [Namichimba  Afforestation Subproject in Traditional Authority M'biza]</t>
    </r>
  </si>
  <si>
    <r>
      <t>USP 41:</t>
    </r>
    <r>
      <rPr>
        <b/>
        <i/>
        <sz val="10"/>
        <rFont val="Calibri"/>
        <family val="2"/>
        <scheme val="minor"/>
      </rPr>
      <t xml:space="preserve"> [Namichimba  Re-Afforestation Subproject in Traditional Authority M'biza]</t>
    </r>
  </si>
  <si>
    <r>
      <t>USP 42:</t>
    </r>
    <r>
      <rPr>
        <b/>
        <i/>
        <sz val="10"/>
        <rFont val="Calibri"/>
        <family val="2"/>
        <scheme val="minor"/>
      </rPr>
      <t xml:space="preserve"> [Kudwale  Afforestation Subproject in Traditional Authority M'biza]</t>
    </r>
  </si>
  <si>
    <r>
      <t>USP 43:</t>
    </r>
    <r>
      <rPr>
        <b/>
        <i/>
        <sz val="10"/>
        <rFont val="Calibri"/>
        <family val="2"/>
        <scheme val="minor"/>
      </rPr>
      <t xml:space="preserve"> [Chimwazeni, Sunuzi and Lungazi Re-fforestation   Subproject in Traditional Authority M'biza]</t>
    </r>
  </si>
  <si>
    <r>
      <t>USP 44:</t>
    </r>
    <r>
      <rPr>
        <b/>
        <i/>
        <sz val="10"/>
        <rFont val="Calibri"/>
        <family val="2"/>
        <scheme val="minor"/>
      </rPr>
      <t xml:space="preserve"> [Chiloweni and Mulinga Re-afforestation  Subproject in Traditional Authority M'biza]</t>
    </r>
  </si>
  <si>
    <r>
      <t>USP 45:</t>
    </r>
    <r>
      <rPr>
        <b/>
        <i/>
        <sz val="10"/>
        <rFont val="Calibri"/>
        <family val="2"/>
        <scheme val="minor"/>
      </rPr>
      <t xml:space="preserve"> [Tsekanyenua and Namichimba Afforestation  Subproject in Traditional Authority M'biza]</t>
    </r>
  </si>
  <si>
    <r>
      <t>USP 46:</t>
    </r>
    <r>
      <rPr>
        <b/>
        <i/>
        <sz val="10"/>
        <rFont val="Calibri"/>
        <family val="2"/>
        <scheme val="minor"/>
      </rPr>
      <t xml:space="preserve"> [Utwe Re- Afforestation  Subproject in Traditional Authority M'biza]</t>
    </r>
  </si>
  <si>
    <r>
      <t>USP 47:</t>
    </r>
    <r>
      <rPr>
        <b/>
        <i/>
        <sz val="10"/>
        <rFont val="Calibri"/>
        <family val="2"/>
        <scheme val="minor"/>
      </rPr>
      <t xml:space="preserve"> [Mulinga and Chilowe Afforestation Subproject in Traditional Authority Nkagula]</t>
    </r>
  </si>
  <si>
    <r>
      <t>USP 47:</t>
    </r>
    <r>
      <rPr>
        <b/>
        <i/>
        <sz val="10"/>
        <rFont val="Calibri"/>
        <family val="2"/>
        <scheme val="minor"/>
      </rPr>
      <t xml:space="preserve"> [Tsekanyenua  Afforestation Subproject in Traditional Authority M,biza]</t>
    </r>
  </si>
  <si>
    <r>
      <t>USP 47:</t>
    </r>
    <r>
      <rPr>
        <b/>
        <i/>
        <sz val="10"/>
        <rFont val="Calibri"/>
        <family val="2"/>
        <scheme val="minor"/>
      </rPr>
      <t xml:space="preserve"> [Tsekanyenua  Afforestation Subproject in Traditional Authority Malemia]</t>
    </r>
  </si>
  <si>
    <r>
      <t>USP 48:</t>
    </r>
    <r>
      <rPr>
        <b/>
        <i/>
        <sz val="10"/>
        <rFont val="Calibri"/>
        <family val="2"/>
        <scheme val="minor"/>
      </rPr>
      <t xml:space="preserve"> [Mambo Trading Aggregation Centre in Traditional Authority Nkapita]</t>
    </r>
  </si>
  <si>
    <t>No of farmers using picsa bags</t>
  </si>
  <si>
    <r>
      <t>USP 49:</t>
    </r>
    <r>
      <rPr>
        <b/>
        <i/>
        <sz val="10"/>
        <rFont val="Calibri"/>
        <family val="2"/>
        <scheme val="minor"/>
      </rPr>
      <t xml:space="preserve"> [Kwilindi  Afforestation Subproject in Traditional Authority Nkapita]</t>
    </r>
  </si>
  <si>
    <r>
      <t>USP 50:</t>
    </r>
    <r>
      <rPr>
        <b/>
        <i/>
        <sz val="10"/>
        <rFont val="Calibri"/>
        <family val="2"/>
        <scheme val="minor"/>
      </rPr>
      <t xml:space="preserve"> [Matola Afforestation Subproject in Traditional Authority Nkapita]</t>
    </r>
  </si>
  <si>
    <r>
      <t>USP 51:</t>
    </r>
    <r>
      <rPr>
        <b/>
        <i/>
        <sz val="10"/>
        <rFont val="Calibri"/>
        <family val="2"/>
        <scheme val="minor"/>
      </rPr>
      <t xml:space="preserve"> [Fikila 1 Afforestation Subproject in Traditional Authority Nkapita]</t>
    </r>
  </si>
  <si>
    <t>Discrimination of individual groups</t>
  </si>
  <si>
    <r>
      <t>USP 52:</t>
    </r>
    <r>
      <rPr>
        <b/>
        <i/>
        <sz val="10"/>
        <rFont val="Calibri"/>
        <family val="2"/>
        <scheme val="minor"/>
      </rPr>
      <t xml:space="preserve"> [Jussu 1(Tuntu)  Afforestation Subproject in Traditional Authority Nkapita]</t>
    </r>
  </si>
  <si>
    <t>Pollution of water courses</t>
  </si>
  <si>
    <t>Promote natural regeneration</t>
  </si>
  <si>
    <t>Area under natural regeneration</t>
  </si>
  <si>
    <t>Water logging and salinization</t>
  </si>
  <si>
    <t>Use Pot filling</t>
  </si>
  <si>
    <t>Number of trees sown intubes</t>
  </si>
  <si>
    <r>
      <t>USP 53:</t>
    </r>
    <r>
      <rPr>
        <b/>
        <i/>
        <sz val="10"/>
        <rFont val="Calibri"/>
        <family val="2"/>
        <scheme val="minor"/>
      </rPr>
      <t xml:space="preserve"> [Mikundi Soil and Water Conservation Subproject in Traditional Authority Nkapita]</t>
    </r>
  </si>
  <si>
    <t>Solid and liquid waste generation</t>
  </si>
  <si>
    <r>
      <t>USP 54:</t>
    </r>
    <r>
      <rPr>
        <b/>
        <i/>
        <sz val="10"/>
        <rFont val="Calibri"/>
        <family val="2"/>
        <scheme val="minor"/>
      </rPr>
      <t xml:space="preserve"> [Aggregation Centre in Traditional Authority Mbiza, GVH lototoni]</t>
    </r>
  </si>
  <si>
    <r>
      <t>USP 55:</t>
    </r>
    <r>
      <rPr>
        <b/>
        <i/>
        <sz val="10"/>
        <rFont val="Calibri"/>
        <family val="2"/>
        <scheme val="minor"/>
      </rPr>
      <t xml:space="preserve"> [Aggregation Centre in Traditional Authority Nkagula GVH, GVH Khanda]</t>
    </r>
  </si>
  <si>
    <r>
      <t>USP 56:</t>
    </r>
    <r>
      <rPr>
        <b/>
        <i/>
        <sz val="10"/>
        <rFont val="Calibri"/>
        <family val="2"/>
        <scheme val="minor"/>
      </rPr>
      <t xml:space="preserve"> [Aggregation Centre in Traditional Authority Nkagula GVH, GVH Kataya]</t>
    </r>
  </si>
  <si>
    <t>MACHINGA  DISTRICT</t>
  </si>
  <si>
    <r>
      <t>USP 1:</t>
    </r>
    <r>
      <rPr>
        <b/>
        <i/>
        <sz val="10"/>
        <rFont val="Calibri"/>
        <family val="2"/>
        <scheme val="minor"/>
      </rPr>
      <t xml:space="preserve"> Nyambi EPA aggregation centre</t>
    </r>
    <r>
      <rPr>
        <b/>
        <sz val="10"/>
        <rFont val="Calibri"/>
        <family val="2"/>
        <scheme val="minor"/>
      </rPr>
      <t xml:space="preserve"> in T/A Nyambi</t>
    </r>
  </si>
  <si>
    <t>Cutting down of trees and removal of vegetative cover</t>
  </si>
  <si>
    <t>Tree nursery establishment</t>
  </si>
  <si>
    <t>Number of seedligs raised</t>
  </si>
  <si>
    <t xml:space="preserve">Planting trees </t>
  </si>
  <si>
    <t>Use of cement blocks</t>
  </si>
  <si>
    <t>No. of blocks moulded</t>
  </si>
  <si>
    <t>Angle iron for roofing</t>
  </si>
  <si>
    <t>No. o f iron bars procured</t>
  </si>
  <si>
    <t>Pollution of air and water due to use of agrochemicals</t>
  </si>
  <si>
    <t>Use of PICs bags</t>
  </si>
  <si>
    <t>No. of farmers using PICS bags for produce storage</t>
  </si>
  <si>
    <t>Use of tapauline for drying and covering produce after fumigation</t>
  </si>
  <si>
    <t>No. of farmers using tapaulines during produce storage/fumigation</t>
  </si>
  <si>
    <t>Use of protective wear</t>
  </si>
  <si>
    <t>No. of protective gears procured/No. of farmers using protective gear</t>
  </si>
  <si>
    <t>Soil erosion</t>
  </si>
  <si>
    <t>Vertivar planting</t>
  </si>
  <si>
    <t>Area planted</t>
  </si>
  <si>
    <t>Conflicts amongst members</t>
  </si>
  <si>
    <t>Development of by-laws</t>
  </si>
  <si>
    <t>No. of by-laws developed</t>
  </si>
  <si>
    <t>Community sensitization meetings</t>
  </si>
  <si>
    <t>No. of meetings</t>
  </si>
  <si>
    <t>Contact and dialogue</t>
  </si>
  <si>
    <t>Training on human rights</t>
  </si>
  <si>
    <t>No. of trainings and No. of cases registered and redressed</t>
  </si>
  <si>
    <t>Injury from heavy machinery</t>
  </si>
  <si>
    <t xml:space="preserve">No. of protective gears procured </t>
  </si>
  <si>
    <t>Training on accident prevention safety</t>
  </si>
  <si>
    <t>No. of trainings and No. of cases recorded</t>
  </si>
  <si>
    <t>Spread of infectious diseases</t>
  </si>
  <si>
    <t>Awareness meetings</t>
  </si>
  <si>
    <t xml:space="preserve">Training on prevention of infectious diseases </t>
  </si>
  <si>
    <t>No. of trainings and No. of cases registered</t>
  </si>
  <si>
    <t>USP 2: Ngaukanika aggregation centre under T/A Kawinga</t>
  </si>
  <si>
    <t>No. of farmers using  PICS bags for agricultural produce storage</t>
  </si>
  <si>
    <t>No. of trainings and No. of cases recorded and addressed</t>
  </si>
  <si>
    <t>No. of protective gears procured</t>
  </si>
  <si>
    <t>No. of trainings</t>
  </si>
  <si>
    <t>USP 3: Mchiguza aggregation centre under T/A Mchiguza</t>
  </si>
  <si>
    <t>No. of farmers  using tapaulines during produce fumigation</t>
  </si>
  <si>
    <t>No. of trainings and No of cases registered and addressed</t>
  </si>
  <si>
    <t>No. of trainings and no. of injury cases registered</t>
  </si>
  <si>
    <t xml:space="preserve">No. of trainings and No of cases registered </t>
  </si>
  <si>
    <t>USP 4: Nkula Headquarters aggregation Centre under T/A Nkula</t>
  </si>
  <si>
    <t>No. of trainings and No of cases</t>
  </si>
  <si>
    <t>USP 5: Nyenyezi 2 Irrigation scheme under T/A Sale</t>
  </si>
  <si>
    <t>Not yet because construction of the  irrigation scheme is yet to commence. However general sensitisations to beneficiaries on  covid preventive measures adherance amongs beneficiaries have been done, and also reforestation has been prompoted a lot during the reporting period.</t>
  </si>
  <si>
    <t>Increased soil erosion, floods and sediment load</t>
  </si>
  <si>
    <t xml:space="preserve">Construction of marker ridges </t>
  </si>
  <si>
    <t>Area conserved (ha)</t>
  </si>
  <si>
    <t xml:space="preserve">Ridge realignment </t>
  </si>
  <si>
    <t>Vetiver planting</t>
  </si>
  <si>
    <t>Box ridging</t>
  </si>
  <si>
    <t>Area ridged (ha)</t>
  </si>
  <si>
    <t>Construction of deep trenches</t>
  </si>
  <si>
    <t>No. of deep trenches</t>
  </si>
  <si>
    <t>Length (m)</t>
  </si>
  <si>
    <t>Construction of stone bunds</t>
  </si>
  <si>
    <t>Gully formation</t>
  </si>
  <si>
    <t>Construction of mansonery checkdams</t>
  </si>
  <si>
    <t>No. of checkdams</t>
  </si>
  <si>
    <t>Tree Nursery establishment</t>
  </si>
  <si>
    <t>No. of seedlings raised</t>
  </si>
  <si>
    <t xml:space="preserve">Tree planting </t>
  </si>
  <si>
    <t>No. of seedlings planted</t>
  </si>
  <si>
    <t>Area planted (ha)</t>
  </si>
  <si>
    <t>Promote natural tree regeneration (ha)</t>
  </si>
  <si>
    <t>Area (ha)</t>
  </si>
  <si>
    <t>Training in Integrated Pest Management</t>
  </si>
  <si>
    <t>No. of trainings and No of cases registered</t>
  </si>
  <si>
    <t>No. of by-laws</t>
  </si>
  <si>
    <t>No. of meetings and No of cases registered and reddressed</t>
  </si>
  <si>
    <t>Community sensititzation</t>
  </si>
  <si>
    <t>No. of meetings and No of cases registered.</t>
  </si>
  <si>
    <t>Distribution of condoms at the scheme</t>
  </si>
  <si>
    <r>
      <t>USP 6:</t>
    </r>
    <r>
      <rPr>
        <b/>
        <i/>
        <sz val="10"/>
        <rFont val="Calibri"/>
        <family val="2"/>
        <scheme val="minor"/>
      </rPr>
      <t xml:space="preserve"> Chibulubulu Irrigation Scheme</t>
    </r>
    <r>
      <rPr>
        <b/>
        <sz val="10"/>
        <rFont val="Calibri"/>
        <family val="2"/>
        <scheme val="minor"/>
      </rPr>
      <t xml:space="preserve"> under T/A Chamba</t>
    </r>
  </si>
  <si>
    <t xml:space="preserve"> Low</t>
  </si>
  <si>
    <t>USP 7:Mchuwa Irrigation Scheme under T/A Nyambi</t>
  </si>
  <si>
    <t>Soil degradation</t>
  </si>
  <si>
    <t>Manure making and application</t>
  </si>
  <si>
    <t>No. of heaps made</t>
  </si>
  <si>
    <t>Area (ha) applied</t>
  </si>
  <si>
    <t>Conflicts amongst community members</t>
  </si>
  <si>
    <t>Sharing of condoms at construction site</t>
  </si>
  <si>
    <t>Community sensitization meeting</t>
  </si>
  <si>
    <t>Training in infectious diseases</t>
  </si>
  <si>
    <t>No. of trainings conducted and No of cases registered</t>
  </si>
  <si>
    <t>USP 8: Mdikira Irrigation Scheme under T/A Nkula</t>
  </si>
  <si>
    <t>Construction of checkdams</t>
  </si>
  <si>
    <t>Polluton of air and water due to use of agrochemicals</t>
  </si>
  <si>
    <t>Community sensitisations</t>
  </si>
  <si>
    <t>No of sensitisation compaigns conducted and No of beneficiaries adhering to the preventive measures</t>
  </si>
  <si>
    <t>No. of cases registered</t>
  </si>
  <si>
    <t>USP 9: Chimwankhwazi afforestation under T/A Nkula</t>
  </si>
  <si>
    <t xml:space="preserve">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 and gender equality in project participation . </t>
  </si>
  <si>
    <t>Removal of vegetative cover</t>
  </si>
  <si>
    <t>Encourage contractor to recuit skilled and non skilled labour locally</t>
  </si>
  <si>
    <t>No. of local workers recruited</t>
  </si>
  <si>
    <t>USP 10: Tembenu afforestation under T/A Mposa</t>
  </si>
  <si>
    <t>Removal of vegetative cover during nursery establishment and poor disposal of the polythen tubes</t>
  </si>
  <si>
    <t>No. of polythene tubes reused per season</t>
  </si>
  <si>
    <t>USP 11: Mtalikachawu afforestation under T/A Mposa</t>
  </si>
  <si>
    <t>USP 12:  Msombi afforestation under T/A Mposa</t>
  </si>
  <si>
    <t>USP 13:Mangulu afforestation under T/A Mposa</t>
  </si>
  <si>
    <t>USP 14: Tiyanjane afforestation under T/A Mposa</t>
  </si>
  <si>
    <t>USP 15: Samute afforestation under T/A Kapoloma</t>
  </si>
  <si>
    <t>Increased unpaid work for women/girls</t>
  </si>
  <si>
    <t>Equal distribution of wprk</t>
  </si>
  <si>
    <t>Activities done by men and women</t>
  </si>
  <si>
    <t>poor disposal of the polythen tubes</t>
  </si>
  <si>
    <t>Inadequate consultation by other stakeholders</t>
  </si>
  <si>
    <t>Sensitization at all levels</t>
  </si>
  <si>
    <t>USP 16:Saidi Ndege Afforestation under T/A Kapoloma</t>
  </si>
  <si>
    <t>Spread of endogenous/existing  diseases</t>
  </si>
  <si>
    <t>Provision and use of reusable  face masks</t>
  </si>
  <si>
    <t>No. of face masks provied</t>
  </si>
  <si>
    <t>USP 17: Tiyanjane Afforestation under T/A Kapoloma</t>
  </si>
  <si>
    <t>Provisionn and use of reusable  face masks</t>
  </si>
  <si>
    <t>Availability of condoms at the site</t>
  </si>
  <si>
    <t>No. of condoms</t>
  </si>
  <si>
    <t>USP 18:Kalambo Afforestation under T/A Nyambi</t>
  </si>
  <si>
    <t xml:space="preserve">Yes, Farmer groups involved in afforestation have been sensitised on proper handling of polythene tubes  and re-using of the same where possible.  Covid preventivie measures sensitisations have continously been done in the project impact areas and during each farmer engagement, the measures have been adhered to. Additionally, smallholder farmers have been adequately sensitised on the project components  including their roles and gender equality in project participation .  During the reporting period a compaints redress mechanism has been developed and the associated manual. sensitisation of the project beneficiaries on the GRM are continous. </t>
  </si>
  <si>
    <t>Marginalized people having difficulties in filing complaints of feedback</t>
  </si>
  <si>
    <t>Sensitize the people to chanel the complaints to relevant authorities</t>
  </si>
  <si>
    <t>No. of complaints lodged</t>
  </si>
  <si>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</si>
  <si>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</si>
  <si>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</si>
  <si>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</si>
  <si>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 xml:space="preserve">Some community members were claiming that they were initially identified as project beneficiaries however later on they were replaced by others. </t>
  </si>
  <si>
    <t xml:space="preserve">The project enhanced backstopping visits and sensitisation to the communties to enhance beneficiary understandng of the project and  the insurance component as most of them perceieved that all project beneficiaries will benefit the insurance component of the project. Yet according to the project design, only 30% of the total project target is expected to benefit from the insurance component.  With intensified sensitisation, most of the project beneficiaries now have a good understanding of the project and its components.  </t>
  </si>
  <si>
    <t>Inadequate inputs distribution such for agroforestry, afforestation and other soil and water conservation practices</t>
  </si>
  <si>
    <t>The project beneficiaries and extension workers were re-sensitization and encouraged to use  locally available resources as much as possible in addressing the soil and water conservation challenges for purposes of project results sustainability. It was therefore made clear to the project beneficiaries that the project will only be providing top up inputs.  This concept has now been well understood by the communities and extension workers.</t>
  </si>
  <si>
    <t xml:space="preserve">The beneficiaries have been complaining about the delayed provision of the payouts . This is due to the design of the insurance product,  as payout amounts can only be calculated at the end of the season. In addition, there is a misconception amongst some beneficiaries that payouts are automatic at the end of the season, irrespective of whether the index has actually been triggered or not. Such beneficiaries think that index insurance is like a government social protection system that provides cash regularly every year. </t>
  </si>
  <si>
    <t xml:space="preserve">Engagement meetings with beneficiaries were conducted to re-sensitize them on the insurance component and payout  processes.                                                                                                                                                                              WFP and AF project coordination team also closely followed-up with the insurance companies and PULA on the final report and outcome of crop-cuts.  For the subsequent year WFP and the AF project team are negotiating with the insurance companies and PULA to develop a roll-out plan with clear timelines to reduce delays in the processes at all stages.  </t>
  </si>
  <si>
    <t>GENDER POLICY COMPLIANCE</t>
  </si>
  <si>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</si>
  <si>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</si>
  <si>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</si>
  <si>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 xml:space="preserve">The AF project in line with the project document implemented a new baseline in the 2nd quarter of 2021, this has resulted in some changes in the values of the baselines from the original project document </t>
  </si>
  <si>
    <t>Gender-responsive element [1]</t>
  </si>
  <si>
    <t>Level [2]</t>
  </si>
  <si>
    <t>Indicator</t>
  </si>
  <si>
    <t>Baseline</t>
  </si>
  <si>
    <t>Target</t>
  </si>
  <si>
    <t>Rated result for the reporting period (poor, satisfactory, good)</t>
  </si>
  <si>
    <t xml:space="preserve">Note that baseline figures have been updated following the baseline survey </t>
  </si>
  <si>
    <t>Disaggregation of the target  by gender</t>
  </si>
  <si>
    <t xml:space="preserve">Impact: Enhanced climate adaptation and food security of households through access to integrated climate risk management strategies </t>
  </si>
  <si>
    <t>% of the population in targeted communities reporting benefits from an enhanced livelihood asset base by gender using the Asset Benefit Indicator (ABI)</t>
  </si>
  <si>
    <t>Outcome 1:
Improved access to
insurance as a risk
transfer mechanism for
targeted farmers affected
by climate change and
food insecurity</t>
  </si>
  <si>
    <t>% of households in targeted communities with reduced risk related to extreme weather events by gender of household head</t>
  </si>
  <si>
    <t>7%F;</t>
  </si>
  <si>
    <t xml:space="preserve">F: 65% </t>
  </si>
  <si>
    <r>
      <t xml:space="preserve">Fair.  About 17%F &amp; 11%M of the total project beneficiariries have been supported under crop insurance as a risk transfer mechsnism. The insurance report is however not yet released by the insurers which will  determine on whether there will be payouts or not in the ended season of 2020/21. During the reporting period, alot of soil and water nservation practices were also promoted leading to reduced climatic risks.                                               </t>
    </r>
    <r>
      <rPr>
        <b/>
        <sz val="10"/>
        <rFont val="Times New Roman"/>
        <family val="1"/>
      </rPr>
      <t>Note that the baseline value was updated  after  the baseline survey</t>
    </r>
    <r>
      <rPr>
        <sz val="10"/>
        <rFont val="Times New Roman"/>
        <family val="1"/>
      </rPr>
      <t xml:space="preserve">. Lower values were established after the baselines on this indicator. This could be mainly due to increased occurance of drought in most impact areas as well as increased fall army worm infestation. </t>
    </r>
  </si>
  <si>
    <t xml:space="preserve"> 5%M</t>
  </si>
  <si>
    <t>M: 70%</t>
  </si>
  <si>
    <t>% of households belonging to vulnerable groups with access to weather index micro insurance by gender of household head</t>
  </si>
  <si>
    <t>F: 0%</t>
  </si>
  <si>
    <t>F: 30%</t>
  </si>
  <si>
    <r>
      <t xml:space="preserve">Good. About 28% of the project total beneficiaries have been supported to access micro-insurance services as risk tranfer mechanism. According to the project design, 30% of project beneficiaries were supposed to have been supported  from year 1. Thus about 94% of the expected targeted has been attained in year 1.                                                                                     </t>
    </r>
    <r>
      <rPr>
        <b/>
        <sz val="10"/>
        <rFont val="Times New Roman"/>
        <family val="1"/>
      </rPr>
      <t>Note that the baseline value remained the same even after conducting the baseline survey</t>
    </r>
  </si>
  <si>
    <t>M:0%</t>
  </si>
  <si>
    <t>M:40%</t>
  </si>
  <si>
    <t>Output 1.1: Targeted population groups  covered by adequate risk reduction systems</t>
  </si>
  <si>
    <t>Number of people insured (non-cash, partial cash payment and full cash payment by gender</t>
  </si>
  <si>
    <t xml:space="preserve">F: 10,240 </t>
  </si>
  <si>
    <r>
      <t xml:space="preserve">Good.  A total of 24,969 project beneficiaries ((14981F, 9988M) were covered under the crop-micro insurance as a risk transfer mechanism during the reporting period against  the expected target of 25,600 housheolds.                                                                                                                                                                                                                       </t>
    </r>
    <r>
      <rPr>
        <b/>
        <sz val="10"/>
        <rFont val="Times New Roman"/>
        <family val="1"/>
      </rPr>
      <t>Note that the baseline value remained the same even after conducting the baseline survey</t>
    </r>
  </si>
  <si>
    <t xml:space="preserve">M:15,360 </t>
  </si>
  <si>
    <t xml:space="preserve">Output 1.2 Awareness raised among farmers on weather index insurance </t>
  </si>
  <si>
    <t>Number of people trained on index design by gender</t>
  </si>
  <si>
    <t>F: 0</t>
  </si>
  <si>
    <t>F: 15</t>
  </si>
  <si>
    <r>
      <t xml:space="preserve">Good.  A total of 62 farmers (37F and 25M) have been trained  on insurance as a risk transfer mechanism and the Area Yield Index Design which was implemented during the reporting period.                                                                                                                                                                                                                                                                       </t>
    </r>
    <r>
      <rPr>
        <b/>
        <sz val="10"/>
        <rFont val="Times New Roman"/>
        <family val="1"/>
      </rPr>
      <t>Note that the baseline value was updated  after  the baseline survey</t>
    </r>
  </si>
  <si>
    <t xml:space="preserve">M:0 </t>
  </si>
  <si>
    <t>M: 20</t>
  </si>
  <si>
    <t>Number of people sensitized on insurance as a risk transfer mechanism by gender</t>
  </si>
  <si>
    <t>F: 240</t>
  </si>
  <si>
    <t>M: 195,075</t>
  </si>
  <si>
    <r>
      <t xml:space="preserve">Good. Beneficiary sensitisation formed an integral part of the project implementation in year 1 considering that for most of the project beneficiaries, the concept was relatively new. A series of  sensitisation compaigns were therefore conducted not only the insurance project beneficiaries which is 94% of the total project beneficiaries, but rather to the entire universal set of beneficiaries, 382500 people, which is 85,000 households.                     </t>
    </r>
    <r>
      <rPr>
        <b/>
        <sz val="10"/>
        <rFont val="Times New Roman"/>
        <family val="1"/>
      </rPr>
      <t xml:space="preserve">                                                                             Note that the baseline value was updated  upward after  the baseline survey. </t>
    </r>
    <r>
      <rPr>
        <sz val="10"/>
        <rFont val="Times New Roman"/>
        <family val="1"/>
      </rPr>
      <t xml:space="preserve"> In one of the project sites in Zomba district, crop insurance as a risk transfer mechanism was not a new concept as WFP had previously implemneted the insurance scheme in part of the site</t>
    </r>
  </si>
  <si>
    <t>M: 160</t>
  </si>
  <si>
    <t>F:187,425</t>
  </si>
  <si>
    <t>Outcome 2: Adopted climate-resilient agriculture practices among targeted farmers contributing to the integrated climate risk management approach</t>
  </si>
  <si>
    <t>% of targeted population aware of predicted adverse impacts of climate change, and of appropriate responses by gender</t>
  </si>
  <si>
    <t>F: 41.1%</t>
  </si>
  <si>
    <t>F: 90%</t>
  </si>
  <si>
    <r>
      <t xml:space="preserve">Good. About 55%F and 65% males  have been made aware of the adverse impacts of climate change and appropriate responses.  Besides the crop insurance cover, beneficiaries were engaged to identify the adverse impacts of climate change in their localities, hot spots to be addressed in order to mitgate some of the climate chnage impacts. in this regard, project beneficiaries have implemented any of soil water conservation practices such as vertiva grass plantation, construction of check dams, construction of stone bands and swales, afforestation and reforestation; natural tree regeneration. Furthermore, crop diversification and formation of backyard gardens have been encouraged amongst the beneficiaries.                                                                                                                                                                                                  </t>
    </r>
    <r>
      <rPr>
        <b/>
        <sz val="10"/>
        <rFont val="Times New Roman"/>
        <family val="1"/>
      </rPr>
      <t>Note that the baseline value was updated  upwards after  the baseline survey</t>
    </r>
    <r>
      <rPr>
        <sz val="10"/>
        <rFont val="Times New Roman"/>
        <family val="1"/>
      </rPr>
      <t>.  Balaka and Zomba districts had already been implementing PICSA methodology which amongst others enhances farmers awareness of the adverse impacts of climate change to inform their livelihood decision making.</t>
    </r>
  </si>
  <si>
    <t>M: 58.9%</t>
  </si>
  <si>
    <t>M: 95%</t>
  </si>
  <si>
    <t>% of households using weather and climate information for decision-making on livelihoods and food security by gender and district</t>
  </si>
  <si>
    <t>F: 60%</t>
  </si>
  <si>
    <t>F: 75%</t>
  </si>
  <si>
    <r>
      <t xml:space="preserve">Good. About 65%F and 83%M have been using weather and climate information for decision making on livelihoods. As we move into year 2 of project implmentation, trendous improvement is expected because full  PICSA methodology training will also be done in Machinga district which has never been trained before. Use of lead farmers as an approach to complement extension workers who have huge workloads will also help significantly to increase coverage and also adequately support the farmers as they make livelihoods decisions based on the climate information provided.  Due to the maginute of work the extension workers have, dedication of ample time to farmers to ensure quality livelihood decision making , has been a challenge. </t>
    </r>
    <r>
      <rPr>
        <b/>
        <sz val="10"/>
        <rFont val="Times New Roman"/>
        <family val="1"/>
      </rPr>
      <t>Note that the baseline value remained the same even after conducting the baseline survey</t>
    </r>
  </si>
  <si>
    <t>M: 80%</t>
  </si>
  <si>
    <t>M: 85%</t>
  </si>
  <si>
    <t>F: 90.9%</t>
  </si>
  <si>
    <r>
      <t xml:space="preserve">Good. *It should however be noted that the baseline of the project happened close to the harvest time and as such it skewed the results since 7 days dietary recal data is used on this indicator. This was a food abundance period as most of the beneficiaries had just harvested. </t>
    </r>
    <r>
      <rPr>
        <b/>
        <sz val="10"/>
        <rFont val="Times New Roman"/>
        <family val="1"/>
      </rPr>
      <t>Note that the baseline values were updated upwards  after  the baseline survey</t>
    </r>
  </si>
  <si>
    <t>M: 94.2%</t>
  </si>
  <si>
    <t>Output: 2.2. Promote climate resilient agriculture among farmers through extension service support</t>
  </si>
  <si>
    <t>% of HHs involved in CA (minimum tillage, crop diversity, retention of crop residues) by gender of household head</t>
  </si>
  <si>
    <t>F: 8%</t>
  </si>
  <si>
    <r>
      <t xml:space="preserve">Fair. Due to the late commencement of project implementation on the ground, implementation of some of the CA parctices such as minimum tillage and crop residues retention was challenging. Hence minimal progress registered during the 2020/21 season. More progress is however expected to be registered during year 2 of project implmenetation. </t>
    </r>
    <r>
      <rPr>
        <b/>
        <sz val="10"/>
        <rFont val="Times New Roman"/>
        <family val="1"/>
      </rPr>
      <t xml:space="preserve">Note that the baseline values were updated downwards  after  the baseline survey. </t>
    </r>
    <r>
      <rPr>
        <sz val="10"/>
        <rFont val="Times New Roman"/>
        <family val="1"/>
      </rPr>
      <t xml:space="preserve">Overall district level statistics were used initially.  According to the baseline survey results, limited people are currently practising Minimum tillage/retention of crop residues. Some of the project impact areas have water logging conditions while in some areas (majority of the areas), implementation is minimal due to lack of knoweledge and by-laws prohibiting bushfires and livestock consumption of crop residues in CA plots. </t>
    </r>
  </si>
  <si>
    <t>M: 7%</t>
  </si>
  <si>
    <t>M: 35%</t>
  </si>
  <si>
    <t>Output 2.3. Support crop diversification with a focus on drought tolerant and nutritious crops</t>
  </si>
  <si>
    <t>Number of HH accessing improved fruit seedlings, leguminous trees and fodder tree seed by gender of household head</t>
  </si>
  <si>
    <t>F:  21,590 (Leguminous Trees); F: 9,010 (fodder trees); 2,550 (improved Fruits)</t>
  </si>
  <si>
    <t>F: 40,000</t>
  </si>
  <si>
    <r>
      <t xml:space="preserve">Good. Significant progress was registered under this indicator as farmers were supported with direct sowing of agroforestry and fodder seeds as well assorted fruit seedlings for planting at both individual level and group level. </t>
    </r>
    <r>
      <rPr>
        <b/>
        <sz val="10"/>
        <rFont val="Times New Roman"/>
        <family val="1"/>
      </rPr>
      <t>Note that the baseline value was updated upwards  after  the baseline survey.</t>
    </r>
    <r>
      <rPr>
        <sz val="10"/>
        <rFont val="Times New Roman"/>
        <family val="1"/>
      </rPr>
      <t xml:space="preserve">                                                                                                                  Pigeon peas are predominantly grown in the project mpact areas hence high values of leguminous trees. Additionally, in most of the project impact areas, soil and water conservation projects were previously implemennted by the Governments, besides the normal promotion of the soil and water conservation practices at  community level.                                                                                                                                                                                                                                                                                           Furthermore, in some of the project areas, Food For Asset (FFA) was previously implemented by WFP, especially in Zomba and Balaka Districts while in Machinga, FFA is still on -going in one TA in which AF is also being Implemented.</t>
    </r>
  </si>
  <si>
    <t>M: 23,800 (Leguminous trees); M:11,815 (Fodder trees); 3,400 (Improved fruits)</t>
  </si>
  <si>
    <t>M: 45,000</t>
  </si>
  <si>
    <t>2.5. Strengthened national capacities and systems to provide integrated climate risk management approaches</t>
  </si>
  <si>
    <t>Number of intermediaries trained in how to access, interpret and communicate climate information to households, to support household decision-making related to food security, livelihoods, and DRR – disaggregated per gender and district</t>
  </si>
  <si>
    <t>10F; 44M</t>
  </si>
  <si>
    <t>F:80 
M: 100</t>
  </si>
  <si>
    <t xml:space="preserve">Good.  A good progress was regestered. About 18 Female and 93 Male intermediaries have been trained during the reporting period in PICSA methoologies which is key in informing household decision making  related to food security, levilihoods and DRR. Note that the baseline values were updated for this indicator. </t>
  </si>
  <si>
    <t xml:space="preserve">Outcome 3:Strengthened market access strategies and approaches for smallholder farmers </t>
  </si>
  <si>
    <t>% of households having more secure (increased) access to livelihood assets by gender of household head</t>
  </si>
  <si>
    <t>F: 9.2%</t>
  </si>
  <si>
    <t xml:space="preserve">F:75% </t>
  </si>
  <si>
    <r>
      <t xml:space="preserve">Fair. A fair progress was attained under this indicator as limitted livelihoods assets were created in year 1 mainly due to delayed commencement of project implementation and also the maginute of prepartory works for construction some of the assets live irrigation schemes. </t>
    </r>
    <r>
      <rPr>
        <b/>
        <sz val="10"/>
        <rFont val="Times New Roman"/>
        <family val="1"/>
      </rPr>
      <t xml:space="preserve">Note that the baseline value was updated upwards  after  the baseline survey. </t>
    </r>
    <r>
      <rPr>
        <sz val="10"/>
        <rFont val="Times New Roman"/>
        <family val="1"/>
      </rPr>
      <t>This could be due to the government ongoing efforts on soil and water conservation and livelihoods enhancement.</t>
    </r>
  </si>
  <si>
    <t>M: 9.9%</t>
  </si>
  <si>
    <t>% of targeted population with sustained climate-resilient livelihoods by gender of household head</t>
  </si>
  <si>
    <t>F: 10%</t>
  </si>
  <si>
    <r>
      <t xml:space="preserve">Fair. The progress under this indicator is also rated fair because being year 1 of project implementation, much of the benefits have not yet started acruing due to the nature of the internventions. However, as project implementation continues, it is expected that more benefits will continue to be yielded from the assets createds and other internventions implemented.                                                                                                                                                                                                                     </t>
    </r>
    <r>
      <rPr>
        <b/>
        <sz val="10"/>
        <rFont val="Times New Roman"/>
        <family val="1"/>
      </rPr>
      <t>Note that the baseline value was updated upwards  after  the baseline survey.</t>
    </r>
    <r>
      <rPr>
        <sz val="10"/>
        <rFont val="Times New Roman"/>
        <family val="1"/>
      </rPr>
      <t xml:space="preserve"> This could be due to the government ongoing efforts on soil and water conservation and livelihoods enhancement.</t>
    </r>
  </si>
  <si>
    <t>M: 15%</t>
  </si>
  <si>
    <t>% change in household income disaggregated by activity type and gender of household head</t>
  </si>
  <si>
    <t xml:space="preserve">F:25% </t>
  </si>
  <si>
    <t xml:space="preserve">Poor. Household income is expected to improve mainly as a result of the  marketing and finance component of the project as well crop insurance.  However, limited progress has been registeered because farmers had not yet sold the produce they had grown collectively. additonally, the insurance payout report had not yet been realesed which will determine whether they will be payouts or not. Furthermore, Limited progress has been made on promotion of VSLs since establishment of the VSLs is stll underway. </t>
  </si>
  <si>
    <t>M: 30%</t>
  </si>
  <si>
    <t>% of  both male-headed and female HHs within the targeted communities using market advice to make livelihood related decisions (by type)</t>
  </si>
  <si>
    <t xml:space="preserve"> Both 27%</t>
  </si>
  <si>
    <t>Both - 40%</t>
  </si>
  <si>
    <r>
      <t xml:space="preserve">Fair. Significant efforts have been during the reporting period to organise farmers into groups for collective produce marketing and linking them to exsting farmer organisation.  A market informaton dissemination system is however not yet fully  instituted hence the fair progress. This is one of the key priorities in year 2 of project implementation besides construction of aggregation centres and supporting the farmer groups to develop  business plans.                                                                                                                 </t>
    </r>
    <r>
      <rPr>
        <b/>
        <sz val="10"/>
        <rFont val="Times New Roman"/>
        <family val="1"/>
      </rPr>
      <t>Note that the baseline value was updated upwards  after  the baseline survey</t>
    </r>
  </si>
  <si>
    <t>% of male-headed HHs within the targeted communities using market advice to make livelihood related decisions (by type)</t>
  </si>
  <si>
    <t>Men: 37%</t>
  </si>
  <si>
    <t xml:space="preserve">Men - 30% </t>
  </si>
  <si>
    <t>% of female-headed HHs within the targeted communities using market advice to make livelihood related decisions (by type)</t>
  </si>
  <si>
    <t xml:space="preserve">Women 36% </t>
  </si>
  <si>
    <t>women-30%</t>
  </si>
  <si>
    <t>cross-cutting Indicators: Improved gender equality and women;s empowerment among assisted populations</t>
  </si>
  <si>
    <t>% of households where women, men or both women and men make decisions on the use/access of markets</t>
  </si>
  <si>
    <r>
      <t xml:space="preserve">Fair. Significant efforts have been during the reporting period to organise farmers into groups for collective produce marketing and linking them to exsting farmer organisation. A market informaton dissemination system is however not yet fully  instituted hence the fair progress. This is one of the key priorities in year 2 of project implementation besides construction of aggregation centres and supporting the farmer groups to develop  business plans.                                                                                                            </t>
    </r>
    <r>
      <rPr>
        <b/>
        <sz val="10"/>
        <rFont val="Times New Roman"/>
        <family val="1"/>
      </rPr>
      <t>Note that the baseline value was updated upwards  after  the baseline survey</t>
    </r>
  </si>
  <si>
    <t xml:space="preserve">Women - 30% </t>
  </si>
  <si>
    <t>Men-30%</t>
  </si>
  <si>
    <t>% of households where women, men or both women and men make decisions on insurance and climate services access</t>
  </si>
  <si>
    <t xml:space="preserve">Both- 29% </t>
  </si>
  <si>
    <r>
      <t xml:space="preserve">Fair. Much of the effort in year 1 of project implementation was concentrated on enhancing understanding of the insurance concept, the AYII design and  payout processes amongst beneficiaries, being a relatively new concept to most of the farmers. it is expected that from year 2 onwards, community members will have enhanced opprotunities for accessing the crop insurance services independently with increased presence of  the insurer (NICO and IAM) on the ground. </t>
    </r>
    <r>
      <rPr>
        <b/>
        <sz val="10"/>
        <rFont val="Times New Roman"/>
        <family val="1"/>
      </rPr>
      <t>Note that the baseline value was updated upwards  after  the baseline survey</t>
    </r>
  </si>
  <si>
    <t>Women 34.1%</t>
  </si>
  <si>
    <t>Women - 30%</t>
  </si>
  <si>
    <t xml:space="preserve">Men:37% </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</si>
  <si>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</si>
  <si>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</si>
  <si>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Most leadership positions of the local structures were given to men even though most members were female</t>
  </si>
  <si>
    <t>Group dynamics training was provided in which community members were sensitized on the need to have gender balance in leadership positions for project committees. This guided the selection of the members later,  which resulted in women being empowered/considered for project committee positions</t>
  </si>
  <si>
    <t>SECTION 3: IMPLEMENTATION ARRANGEMENTS</t>
  </si>
  <si>
    <t>GP manuals and policies have been made available to the project team for reference during project implemenetation. During project inception, an orientation was conducted for the project team to enhance their understanding of the GP, facilitated by the GP focal point of the IE. This  was done prior to project's team development of the project annual workplans. The IE focal point on GP has been handy during the reporting period to provide technical backstopping services to the project team.</t>
  </si>
  <si>
    <t>Have the implementation arrangements at the IE been effective during the reporting period?</t>
  </si>
  <si>
    <t>Yes they have been effective.The arrangement under IE has been effective through the close collaboration with the Government personnel whereby joint technical expertise has been put to optimum use for effective planning, implementation and review of project activities.</t>
  </si>
  <si>
    <t>Yes, very effective. The Project team were oriented on GP before workplan development to ensure adequate integration of GP in the workplan and also discloure of environmental and social management plans at all levels. Even farmers are able to explain that they mainistream gender and HIV issues in their activity implementation. Deliberate measures were also put in place during beneficiary targeting to prioritise female headed households and other marginalised groups.  Additionally, gender considerations were being made in selection of  farmers and extension workers to be trained. Where possible, the project has been advocating for atleast 40% women participation</t>
  </si>
  <si>
    <t>Have the implementation arrangements at the EE(s) been effective during the reporting period? [5]</t>
  </si>
  <si>
    <t>Yes it has been effective in a such a way that the District Environmental Sub Committees are now spearheading implementation and monitoring of EE.                                                                             Gender and HIV mainstreaming is being carried in all activities being implemented. Frontline staff make sure that when working with farmers they emphasize on this and even during farmer trainings , gender issues are always mainstreamed.</t>
  </si>
  <si>
    <t>Have any capacity gaps affecting GP compliance been identified during the reporting period and if so, what remediation was implemented?</t>
  </si>
  <si>
    <t>N/A at the moment</t>
  </si>
  <si>
    <t>SECTION 4: GRIEVANCES</t>
  </si>
  <si>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</si>
  <si>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</si>
  <si>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</si>
  <si>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</si>
  <si>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</si>
  <si>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</si>
  <si>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</si>
  <si>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</si>
  <si>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</si>
  <si>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</si>
  <si>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</si>
  <si>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</si>
  <si>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</si>
  <si>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</si>
  <si>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</si>
  <si>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</si>
  <si>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</si>
  <si>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</si>
  <si>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</si>
  <si>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</si>
  <si>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</si>
  <si>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</si>
  <si>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</si>
  <si>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</si>
  <si>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</si>
  <si>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</si>
  <si>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</si>
  <si>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</si>
  <si>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</si>
  <si>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</si>
  <si>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</si>
  <si>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 WFP</t>
  </si>
  <si>
    <t>Outcome 1: Improved access to insurance as a risk transfer mechanism for targeted farmers affected by climate change and food insecurity</t>
  </si>
  <si>
    <t>Outcome 1</t>
  </si>
  <si>
    <t>Improved access to insurance as a risk transfer mechanism for targeted farmers affected by climate change and food insecurity;</t>
  </si>
  <si>
    <t>Outcome 2</t>
  </si>
  <si>
    <t>Outcome 3</t>
  </si>
  <si>
    <t>Outcome 7</t>
  </si>
  <si>
    <t>Outcome 2. Adopted climate-resilient agriculture practices among targeted farmers contributing to the integrated climate risk management approach</t>
  </si>
  <si>
    <t xml:space="preserve">Adopted climate-resilient agriculture practices among targeted farmers contributing to the integrated climate risk management approach; </t>
  </si>
  <si>
    <t>Outcome 5</t>
  </si>
  <si>
    <t>Outcome 6</t>
  </si>
  <si>
    <t xml:space="preserve">Outcome 3: Strengthened Market access strategies and approaches for smallholder farmers </t>
  </si>
  <si>
    <t>3.	Strengthened market access strategies and approaches for smallholder farmers.</t>
  </si>
  <si>
    <t>MS</t>
  </si>
  <si>
    <t>Overall Rating</t>
  </si>
  <si>
    <t>Please Provide the Name and Contact information of person(s) responsible for completing the Rating section</t>
  </si>
  <si>
    <t>Kathy Derore Programme Advisor WFP Malawi</t>
  </si>
  <si>
    <t>Please justify your rating.  Outline the positive and negative progress made by the project since it started.  Provide specific recommendations for next steps.  (word limit=500)</t>
  </si>
  <si>
    <t xml:space="preserve">Executing Entity/Project Coordinator: </t>
  </si>
  <si>
    <t>Gilbert Kupunda, National Project Coordinator</t>
  </si>
  <si>
    <t xml:space="preserve">gkupunda@gmail.com </t>
  </si>
  <si>
    <t>Other (If there is more than one executing entity a rating should be provided from each EE for the outputs/outcomes of the project for which the entity is responsible; the Designated Authority can also provide a rating)</t>
  </si>
  <si>
    <t>Please Provide the Name and Contact information of person(s) responsible for complete ling the Rating section</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</si>
  <si>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</si>
  <si>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</si>
  <si>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Reduced exposure to climate-related
hazards and threats</t>
  </si>
  <si>
    <t>Highly Satisfactory (HS)</t>
  </si>
  <si>
    <t xml:space="preserve">Strengthened institutional capacity to reduce risks associated with climate-induced socioeconomic and environmental losses </t>
  </si>
  <si>
    <t>Satisfactory (S)</t>
  </si>
  <si>
    <t xml:space="preserve">Strengthened awareness and ownership of adaptation and climate risk reduction processes at local level </t>
  </si>
  <si>
    <t>Marginally Satisfactory (MS)</t>
  </si>
  <si>
    <t>Outcome 4</t>
  </si>
  <si>
    <t>Increased adaptive capacity within relevant development sector services and infrastructure assets</t>
  </si>
  <si>
    <t>Marginally Unsatisfactory (MU)</t>
  </si>
  <si>
    <t xml:space="preserve">Increased ecosystem resilience in response to climate change and variability-induced stress </t>
  </si>
  <si>
    <t>Unsatisfactory (U)</t>
  </si>
  <si>
    <t xml:space="preserve">Outcome 6 </t>
  </si>
  <si>
    <t xml:space="preserve">Diversified and strengthened livelihoods and sources of income for vulnerable people in targeted areas </t>
  </si>
  <si>
    <t>Highly Unsatisfactory (U)</t>
  </si>
  <si>
    <t xml:space="preserve">Outcome 7 </t>
  </si>
  <si>
    <t>Improved policies and regulations that promote and enforce resilience measures</t>
  </si>
  <si>
    <t xml:space="preserve">Outcome 8 </t>
  </si>
  <si>
    <t>Support the development and diffusion of innovative adaptation practices, tools and technologies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</si>
  <si>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</si>
  <si>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</si>
  <si>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</si>
  <si>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</si>
  <si>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</si>
  <si>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Timely Project accounts' opening with the Reserve Bank of Malawi (Project Holding Account) and a Commercial Bank (Project Operating Accounts). The delays in creation of these two accounts  affected disbursement of the resources. 
The COVID-19 pandemic also affected the pace at which some of the activities were implemented especially those requiring physical presence since the number of participants at a time could be limited as a COVID-19 preventive measure. 
On a positive note, good collaboration with other government institutions like the Department of Climate Change and Meteorological  Services (DCCMS), Department of agriculture Extension Services (DAES), Environmental Affairs Department, Ministry of Trade, and Ministry of Economic Planning and Development smoothened implementation of most project activities.</t>
  </si>
  <si>
    <t>Were there any delays in implementation?  If so, include any causes of delays. What measures have been taken to reduce delays?</t>
  </si>
  <si>
    <t xml:space="preserve">Yes, there have been delays in opening of project holding and operating accounts as well as accessibility of the funds after the accounts were opened due to the internal logistical processes of both the IE and EE. 
                                                                                                                                                                                                                                                                                                                                                                                                                                                                                                                                                                                                                                                                                                                                                                                                                                                                                                                                                                                                                                                                                                      In order to avoid losing the agricultural season, resources for implementation of initial essential activities such as beneficiary targeting, PICSA trainings and community sensitizations were processed from the IE side as an advance, but after the signing of the MOU between the EI and ME side, the situation was normalised. Resources are now being transfered to the EE on quartery basis.  This arrangement helped to keep project activities on track. </t>
  </si>
  <si>
    <t>Describe any changes undertaken to improve results on the ground or any changes made to project outputs (i.e. changes to project design)*</t>
  </si>
  <si>
    <t>In order to remain on track, some activities across the project components were implemented concurrently.  For instance, at the onset of project implementation, a number of refresher trainings were supposed to be provided to the extension workers/frontline workers across the project components. These were jointly organised and delivered as a comprehensive package. While training sessions were underway activities on the ground continued to be implemented.</t>
  </si>
  <si>
    <t xml:space="preserve">Have the environmental and social safeguard measures that were taken been effective in avoiding unwanted negative impacts? </t>
  </si>
  <si>
    <t>Yes, especially in implementation of soil and water conservation activities. As project activities were being implemented, environmental and social management plans were  implemented alongside in order to ensure the  identified risks were avoided or mitigated appropriately.</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</si>
  <si>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</si>
  <si>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 xml:space="preserve">The project coordination teams at both National and District levels had capacity strengthening trainings on gender and protection before development of project annual workplans. This was key in enhancing the capacities of the team in developing gender sensitive workplans. Furthermore, during the project inception meetings and community awareness about the project, emphasis was made on gender integration throughout project implementation. As such, prioritization of vulnerable women headed households as well as those caring for orphans was made during beneficiary targeting. </t>
  </si>
  <si>
    <t xml:space="preserve">In this regard, more than 40% of the targeted households are female headed.  It was easier to target the vulnerable women headed households amongst other, because the community members were already sensitized about the gender considerations of the project and appreciated the need to prioritize and uplift such households. </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</si>
  <si>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</si>
  <si>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</si>
  <si>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</si>
  <si>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</si>
  <si>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</si>
  <si>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 xml:space="preserve">                                                                                 </t>
  </si>
  <si>
    <t>What is the potential for the climate resilience measures undertaken by the project/programmed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</si>
  <si>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</si>
  <si>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projects/programmed?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</si>
  <si>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</si>
  <si>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</si>
  <si>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</si>
  <si>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</si>
  <si>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</si>
  <si>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</si>
  <si>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</si>
  <si>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</si>
  <si>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</si>
  <si>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</si>
  <si>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</si>
  <si>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</si>
  <si>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</si>
  <si>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</si>
  <si>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</si>
  <si>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</si>
  <si>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</si>
  <si>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</si>
  <si>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</si>
  <si>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If you answered yes above, kindly specify the name of the Fund/Organization.</t>
  </si>
  <si>
    <t xml:space="preserve">PROJECT Indicators </t>
  </si>
  <si>
    <t>Please provide all indicators being tracked for the project as outlined in the project document</t>
  </si>
  <si>
    <t>The AF project in line with the project document implemented a new baseline in the 2nd quarter of 2021, this has resulted in some changes in the values of the baselines from the original project document as indicated in the remarks column below.</t>
  </si>
  <si>
    <t>Type of Indicator (indicators towards Objectives, Outcomes, etc…)</t>
  </si>
  <si>
    <t>Type of Indicator</t>
  </si>
  <si>
    <t>Progress since inception</t>
  </si>
  <si>
    <t>Target for Project End</t>
  </si>
  <si>
    <t>Remarks</t>
  </si>
  <si>
    <t>% of households in target communities who independently access insurance and climate services by gender of household head</t>
  </si>
  <si>
    <t xml:space="preserve">% increase of government owned resilience and climate change adaptation activities </t>
  </si>
  <si>
    <t>% of targeted communities where there is evidence of improved capacity to manage climate shocks and risks</t>
  </si>
  <si>
    <t>% of the population in targeted communities reporting benefits from an enhanced livelihood asset base by gender</t>
  </si>
  <si>
    <t>10% F and 10% M</t>
  </si>
  <si>
    <t>Outcome 1: Improved access to insurance and climate services as risk transfer and reduction mechanisms for targeted farmers affected by climate change and food insecurity</t>
  </si>
  <si>
    <t>7%F; 5%M</t>
  </si>
  <si>
    <t>17%F and 11%M</t>
  </si>
  <si>
    <t>The baseline value was updated</t>
  </si>
  <si>
    <t>% of households not engaged in coping adverse mechanisms</t>
  </si>
  <si>
    <t>Output 1.1 Targeted population groups  covered by adequate risk reduction systems</t>
  </si>
  <si>
    <t>24,969 (14,981F, 9988M)</t>
  </si>
  <si>
    <t>Total premiums paid, by access modality (insurance for assets or cash)</t>
  </si>
  <si>
    <t>Total sum insured (IFA, partial cash payment and full cash payment)</t>
  </si>
  <si>
    <t>F: 37</t>
  </si>
  <si>
    <t>M: 0</t>
  </si>
  <si>
    <t>M: 25</t>
  </si>
  <si>
    <t xml:space="preserve">Output 1.3 Develop and test tools and systems for weather insurance insurance tools </t>
  </si>
  <si>
    <t>Number of national coordination mechanisms supported</t>
  </si>
  <si>
    <t>Number of staff trained on weather index insurance (disaggregated by public/private, national/local) by gender</t>
  </si>
  <si>
    <t>F:2; M:8</t>
  </si>
  <si>
    <t>Public: 62; 14F and 48M</t>
  </si>
  <si>
    <t xml:space="preserve">Output 1.4. Inclusion of insurance as risk transfer mechanisms in national agriculture programs and supported schemes </t>
  </si>
  <si>
    <t xml:space="preserve">Number of national agriculture programs and supported schemes with insurance packages as risk transfer mechanisms </t>
  </si>
  <si>
    <t>F: 41.1%;</t>
  </si>
  <si>
    <t>F: 65%</t>
  </si>
  <si>
    <t>M: 83%</t>
  </si>
  <si>
    <t>% of targeted households with border line to acceptable food consumption score by gender of household head and district</t>
  </si>
  <si>
    <t>Output2.1:  Promote soil and water conservation practices through individual and group asset creation, including irrigation development</t>
  </si>
  <si>
    <t>No. and type of risk reduction actions or strategies introduced at local level</t>
  </si>
  <si>
    <t>7 types, a)backyard gardening , b) winter cropping in dambos; c) Insurnace as a risk tranfer mechanism;  d) various soil and water conservation practices; e) access to climate information; f) Crop Diversification; g) Cultivation of drought torelant crops</t>
  </si>
  <si>
    <t xml:space="preserve">Number of assets built, restored or maintained by targeted households and communities, by type and unit of measure and a percentage of planned </t>
  </si>
  <si>
    <t xml:space="preserve">12 community woodlots established; 12 irrigation sites identififed for dvelopment; 85 vetiver nurseries established, 98 Ha under agroforestry </t>
  </si>
  <si>
    <t>Percentage of households that are involved in irrigation farming, in addition to rain-fed agriculture</t>
  </si>
  <si>
    <t>9.6% (No/limited progress registered on this because development of irrigation schemes has not yet been finalised in the impact areas.)</t>
  </si>
  <si>
    <t>Output 2.2. Promote climate resilient agriculture among farmers through extension service support</t>
  </si>
  <si>
    <t>F:14%</t>
  </si>
  <si>
    <t>M:10%</t>
  </si>
  <si>
    <t>Ha of land under CA</t>
  </si>
  <si>
    <t>Ha applied with manure</t>
  </si>
  <si>
    <t>Number of crops grown by HHs (by type) for crop diversification</t>
  </si>
  <si>
    <t>7 (Maize, Cassava, Groundnuts, sweet potatoes, pigeon peas and cow peas)</t>
  </si>
  <si>
    <t>F: 35,200 (Leguminous trees); F9,010 (Fodder trees); 7,550 (improved fruits)</t>
  </si>
  <si>
    <t>M: 29,190 (Leguminous trees); M:11,815 (Fodder trees); 6,738 (Improved fruits)</t>
  </si>
  <si>
    <t xml:space="preserve">Output 2.4. Strengthened access to weather/climate information for targeted communities to inform livelihood decision-making among farmers 
</t>
  </si>
  <si>
    <t>Number of main delivery channels used by households to receive information for the  climate agricultural services (i.e. in-person intermediaries, radio advisories, and SMS) by gender</t>
  </si>
  <si>
    <t>3F; 3M</t>
  </si>
  <si>
    <t>3F &amp; 3M</t>
  </si>
  <si>
    <t>Number of households within the targeted communities that receive climate services, disaggregated by source (i.e. farm intermediaries, radio advisories, and SMS), by gender, vulnerable groups and district</t>
  </si>
  <si>
    <t>Extension Officer: 19,405F &amp; 8,199M ; 
Radio: 35,804F &amp; 25,418M; SMS: 1,094F &amp; 1,640M</t>
  </si>
  <si>
    <t>Extension Officer: 28,600F 16,000M &amp; ; 
Radio: 35,804F &amp; 25,418M; SMS: 1,094F &amp; 1,640M</t>
  </si>
  <si>
    <t>Extension Officer: 51,000F &amp;34,000M; 
Radio: 51,000F &amp; 34,000M; SMS: 51,000F &amp; 34,000M</t>
  </si>
  <si>
    <t>18F; 93M</t>
  </si>
  <si>
    <t>2.6 Strengthened national capacities and systems to provide integrated climate risk management approaches</t>
  </si>
  <si>
    <t xml:space="preserve">Number of communities extension workers and national agricultural content development committee members engaged in capacity strengthening initiatives to enhance national food security and nutrition stakeholder capacities </t>
  </si>
  <si>
    <t>8F; 49M</t>
  </si>
  <si>
    <t>40F; 64M</t>
  </si>
  <si>
    <t>Number of capacity building trainings with national/local entities</t>
  </si>
  <si>
    <t xml:space="preserve">Outcome 3: Strengthened market access strategies and approaches for smallholder farmers </t>
  </si>
  <si>
    <t>F14.2%</t>
  </si>
  <si>
    <t>M:14.9%</t>
  </si>
  <si>
    <t>F:15%</t>
  </si>
  <si>
    <t>M:20%</t>
  </si>
  <si>
    <t>0% (a change in income levels was expected due to the marketing component of the project. However, by June 2021, project beneficiaries had not yet made sales of the farm produce. Much progress will therefore be registered in the subsequent reports)</t>
  </si>
  <si>
    <t>% of targeted smallholders selling through WFP-supported farmer aggregation systems</t>
  </si>
  <si>
    <t>% change in HH savings (by type: individual, group, formal, informal)</t>
  </si>
  <si>
    <t>0% (However no significant change registered because establishment of VSL farmer groups is still underway. Much progress is however expected in year 2 of project implementation)</t>
  </si>
  <si>
    <t>% of HHs accessing markets to sell surplus</t>
  </si>
  <si>
    <t>% of HHs within the targeted communities using market advice to make livelihood related decisions (by type)</t>
  </si>
  <si>
    <t xml:space="preserve"> Both 35%</t>
  </si>
  <si>
    <t xml:space="preserve"> Women 30% </t>
  </si>
  <si>
    <t>Men: 25%</t>
  </si>
  <si>
    <t>% change in HH participating in FOs</t>
  </si>
  <si>
    <t>Output 3.1. Strengthened financial capacities to enhance investment in climate-resilience agriculture (including saving, credit, and financial literacy)</t>
  </si>
  <si>
    <t>No. and type of adaptive financial capacities (Insurance, saving, credit, and financial literacy) created in support of individual or community-livelihood strategies as a percentage of plan</t>
  </si>
  <si>
    <t>30%; Insurance as an adaptive financial capacity</t>
  </si>
  <si>
    <t>Value of HH savings (MK)</t>
  </si>
  <si>
    <t>F: 5,692.58</t>
  </si>
  <si>
    <t xml:space="preserve">F: 5,692.58 &amp; M: 20,656.97 (no significant progress was registered on this indicator since no significant strides were made in year on establishment of VSL groups, as the process is still underway. </t>
  </si>
  <si>
    <t>M: 20,656.97</t>
  </si>
  <si>
    <t>Number of HH accessing credit (by type)</t>
  </si>
  <si>
    <t>19,550 households</t>
  </si>
  <si>
    <t>19,550 households  (no much progress was made on improving farmers accessibility to micro-finance institutions for credit since establishsment of VSL groups is still underway)</t>
  </si>
  <si>
    <t xml:space="preserve">Value of HH credit accessed (formal)  (MK)  </t>
  </si>
  <si>
    <t>K22,079.56</t>
  </si>
  <si>
    <t>K22,079.56 ((no much progress was made on improving farmers accessibility to micro-finance institutions for credit since establishsment of VSL groups is still underway)</t>
  </si>
  <si>
    <t>Output 3.2. Strengthen performance and outreach of farmer organizations/cooperatives and enhance their capacity to engage in farming as a business</t>
  </si>
  <si>
    <t>Quantity of food purchased locally from pro-smallholder aggregation systems (in mt)</t>
  </si>
  <si>
    <t>Output 3.3. Provider market information to inform business planning and activities</t>
  </si>
  <si>
    <t>Number of farmers’ organizations trained in market access and post-harvest handling skills</t>
  </si>
  <si>
    <t xml:space="preserve">22 , training mostly was on market access. </t>
  </si>
  <si>
    <t>Number of participants receiving market advice (by type)</t>
  </si>
  <si>
    <t>3,918F &amp; 1,448M</t>
  </si>
  <si>
    <t>6,248F &amp; 2,982M, government minimum prices and places of commodity and market availability etc</t>
  </si>
  <si>
    <t>23,600 (14,160F &amp;  9,440)</t>
  </si>
  <si>
    <t>3.4. Promoted smallholder procurement through government/private sector strategies and programs</t>
  </si>
  <si>
    <t xml:space="preserve">Number of smallholder farmers supported </t>
  </si>
  <si>
    <t>6,248F &amp; 2,982M</t>
  </si>
  <si>
    <t>3.5 Promote public pro-small holder procurement</t>
  </si>
  <si>
    <t>Number of pro-smallholder policies developed</t>
  </si>
  <si>
    <t xml:space="preserve">Gender Crosscutting: Improved gender equality and women;s empowerment among assisted populations </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</si>
  <si>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</si>
  <si>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</si>
  <si>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rFont val="Times New Roman"/>
        <family val="1"/>
      </rPr>
      <t>Important:</t>
    </r>
    <r>
      <rPr>
        <sz val="12"/>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</si>
  <si>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</si>
  <si>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</si>
  <si>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</si>
  <si>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World Food programme</t>
  </si>
  <si>
    <t>Type of implementing entity</t>
  </si>
  <si>
    <t>MIE</t>
  </si>
  <si>
    <t>Country</t>
  </si>
  <si>
    <t>Region</t>
  </si>
  <si>
    <t>Africa</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</si>
  <si>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</si>
  <si>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</si>
  <si>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</si>
  <si>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</si>
  <si>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</si>
  <si>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</si>
  <si>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</si>
  <si>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rFont val="Calibri"/>
        <family val="2"/>
        <scheme val="minor"/>
      </rPr>
      <t>Core Indicator</t>
    </r>
    <r>
      <rPr>
        <sz val="11"/>
        <rFont val="Calibri"/>
        <family val="2"/>
        <scheme val="minor"/>
      </rPr>
      <t>: No. of beneficiaries</t>
    </r>
  </si>
  <si>
    <t>Total (direct + indirect beneficiaries)</t>
  </si>
  <si>
    <t>Direct beneficiaries supported by the project</t>
  </si>
  <si>
    <t>Indirect beneficiaries supported by the project</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</si>
  <si>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</si>
  <si>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</si>
  <si>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</si>
  <si>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</si>
  <si>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</si>
  <si>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</si>
  <si>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</si>
  <si>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</si>
  <si>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2: Partially 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</si>
  <si>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</si>
  <si>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</si>
  <si>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</si>
  <si>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</si>
  <si>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</si>
  <si>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</si>
  <si>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</si>
  <si>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Agriculture</t>
  </si>
  <si>
    <t>Local</t>
  </si>
  <si>
    <t>3: Risk and vulnterability assessments completed or updated</t>
  </si>
  <si>
    <t>Output 1.2 Targeted population groups covered by adequate risk reduction systems</t>
  </si>
  <si>
    <r>
      <rPr>
        <b/>
        <u/>
        <sz val="11"/>
        <rFont val="Calibri"/>
        <family val="2"/>
        <scheme val="minor"/>
      </rPr>
      <t>Core Indicator</t>
    </r>
    <r>
      <rPr>
        <sz val="11"/>
        <rFont val="Calibri"/>
        <family val="2"/>
        <scheme val="minor"/>
      </rPr>
      <t xml:space="preserve"> 1.2: No. of Early Warning Systems</t>
    </r>
  </si>
  <si>
    <t>No. of adopted Early Warning Systems</t>
  </si>
  <si>
    <t>Category targeted</t>
  </si>
  <si>
    <t>Hazard</t>
  </si>
  <si>
    <t>1: Risk knowledge</t>
  </si>
  <si>
    <t>Geographical coverage</t>
  </si>
  <si>
    <t>2: Monitoring and warning service</t>
  </si>
  <si>
    <t>Number of municipalities</t>
  </si>
  <si>
    <t>3: Dissemination and communication</t>
  </si>
  <si>
    <t>4: Response capability</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</si>
  <si>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</si>
  <si>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</si>
  <si>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</si>
  <si>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</si>
  <si>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Multi-sector</t>
  </si>
  <si>
    <t>3: Medium capacity</t>
  </si>
  <si>
    <t>4: High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</si>
  <si>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</si>
  <si>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</si>
  <si>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</si>
  <si>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</si>
  <si>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</si>
  <si>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</si>
  <si>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</si>
  <si>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2: Low capacity</t>
  </si>
  <si>
    <t>National</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</si>
  <si>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</si>
  <si>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</si>
  <si>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</si>
  <si>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</si>
  <si>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</si>
  <si>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</si>
  <si>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</si>
  <si>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</si>
  <si>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</si>
  <si>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</si>
  <si>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</si>
  <si>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3: Partially aware</t>
  </si>
  <si>
    <t>4: Mostly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</si>
  <si>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</si>
  <si>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</si>
  <si>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</si>
  <si>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</si>
  <si>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</si>
  <si>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40% to 60%</t>
  </si>
  <si>
    <t>Indicator 3.2.2: No. of tools and guidelines developed (thematic, sectoral, institutional) and shared with relevant stakeholders</t>
  </si>
  <si>
    <t>No. of tools and guidelines</t>
  </si>
  <si>
    <t xml:space="preserve">Scale </t>
  </si>
  <si>
    <t>type</t>
  </si>
  <si>
    <t>Technical guidelines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</si>
  <si>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</si>
  <si>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</si>
  <si>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</si>
  <si>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</si>
  <si>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</si>
  <si>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rFont val="Calibri"/>
        <family val="2"/>
        <scheme val="minor"/>
      </rPr>
      <t>Core Indicator</t>
    </r>
    <r>
      <rPr>
        <sz val="1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</si>
  <si>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</si>
  <si>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</si>
  <si>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</si>
  <si>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</si>
  <si>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</si>
  <si>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</si>
  <si>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</si>
  <si>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</si>
  <si>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</si>
  <si>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</si>
  <si>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rFont val="Calibri"/>
        <family val="2"/>
        <scheme val="minor"/>
      </rPr>
      <t>Core Indicator</t>
    </r>
    <r>
      <rPr>
        <sz val="1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</si>
  <si>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</si>
  <si>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</si>
  <si>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</si>
  <si>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</si>
  <si>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Cultivated land/Agricultural land</t>
  </si>
  <si>
    <t>ha rehabilitated</t>
  </si>
  <si>
    <t>1: Ineffective</t>
  </si>
  <si>
    <t>Catchment area/Watershed/Aquifer</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</si>
  <si>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</si>
  <si>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</si>
  <si>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</si>
  <si>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</si>
  <si>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</si>
  <si>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</si>
  <si>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4: High improvement</t>
  </si>
  <si>
    <t>Indicator 6.2: Increase in targeted population's sustained climate-resilient alternative livelihoods</t>
  </si>
  <si>
    <t>% increase in income level vis-à-vis baseline</t>
  </si>
  <si>
    <t>Alternate Source</t>
  </si>
  <si>
    <t>From 0 to 0.5%</t>
  </si>
  <si>
    <t>From 40% to 50%</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</si>
  <si>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</si>
  <si>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</si>
  <si>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</si>
  <si>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</si>
  <si>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</si>
  <si>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</si>
  <si>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</si>
  <si>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Soil water conservation</t>
  </si>
  <si>
    <r>
      <rPr>
        <b/>
        <u/>
        <sz val="11"/>
        <rFont val="Calibri"/>
        <family val="2"/>
        <scheme val="minor"/>
      </rPr>
      <t>Core Indicator</t>
    </r>
    <r>
      <rPr>
        <sz val="11"/>
        <rFont val="Calibri"/>
        <family val="2"/>
        <scheme val="minor"/>
      </rPr>
      <t xml:space="preserve"> 6.1.2: Increased income, or avoided decrease in income</t>
    </r>
  </si>
  <si>
    <r>
      <t xml:space="preserve">Number of households </t>
    </r>
    <r>
      <rPr>
        <i/>
        <sz val="9"/>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</si>
  <si>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</si>
  <si>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</si>
  <si>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</si>
  <si>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</si>
  <si>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</si>
  <si>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4: Most</t>
  </si>
  <si>
    <t>Output 7:Improved integration of climate-resilience strategies into country development plans</t>
  </si>
  <si>
    <t>Indicator 7.1: No. of policies introduced or adjusted to address climate change risks</t>
  </si>
  <si>
    <t>No. of Policies introduced or adjusted</t>
  </si>
  <si>
    <t>Public policy</t>
  </si>
  <si>
    <t>Indicator 7.2: No. of targeted development strategies with incorporated climate change priorities enforced</t>
  </si>
  <si>
    <t>No. of Development strategies</t>
  </si>
  <si>
    <t>Regulation</t>
  </si>
  <si>
    <t>Effectiveness</t>
  </si>
  <si>
    <t>1: Not enforced (No elements implemented)</t>
  </si>
  <si>
    <t>4: Enforced (Most elements implemented)</t>
  </si>
  <si>
    <t>Glacier lake outburst flood</t>
  </si>
  <si>
    <t>Inland flooding</t>
  </si>
  <si>
    <t>fr</t>
  </si>
  <si>
    <t>biological assets</t>
  </si>
  <si>
    <t>Company policy</t>
  </si>
  <si>
    <t>5: Fully enforced (All elements implemented)</t>
  </si>
  <si>
    <t>Salinization</t>
  </si>
  <si>
    <t>Decrease</t>
  </si>
  <si>
    <t>Communication &amp; Information policy</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</si>
  <si>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</si>
  <si>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</si>
  <si>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</si>
  <si>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</si>
  <si>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</si>
  <si>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</si>
  <si>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</si>
  <si>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</si>
  <si>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</si>
  <si>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</si>
  <si>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</si>
  <si>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</si>
  <si>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</si>
  <si>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</si>
  <si>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Financial capital</t>
  </si>
  <si>
    <t>Storm surge</t>
  </si>
  <si>
    <t>Please choose</t>
  </si>
  <si>
    <t>enhanced level of protection</t>
  </si>
  <si>
    <t>Education policy</t>
  </si>
  <si>
    <t>Human capital</t>
  </si>
  <si>
    <t>Hurricane</t>
  </si>
  <si>
    <t>Selected</t>
  </si>
  <si>
    <t>Aquaculture</t>
  </si>
  <si>
    <t>Not relevant</t>
  </si>
  <si>
    <t>5: All (Fully integrated)</t>
  </si>
  <si>
    <t>Construction/repairing business</t>
  </si>
  <si>
    <t>Social capital</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</si>
  <si>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</si>
  <si>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</si>
  <si>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</si>
  <si>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</si>
  <si>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</si>
  <si>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</si>
  <si>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</si>
  <si>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</si>
  <si>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</si>
  <si>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</si>
  <si>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</si>
  <si>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</si>
  <si>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</si>
  <si>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</si>
  <si>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</si>
  <si>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</si>
  <si>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</si>
  <si>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</si>
  <si>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Departmental</t>
  </si>
  <si>
    <t>Coastal management</t>
  </si>
  <si>
    <t>Livestock production</t>
  </si>
  <si>
    <t>2: Some</t>
  </si>
  <si>
    <t>NGO</t>
  </si>
  <si>
    <t>Disaster risk reduction</t>
  </si>
  <si>
    <t>Manufacturing</t>
  </si>
  <si>
    <t>5: Very high improvement</t>
  </si>
  <si>
    <t>Established</t>
  </si>
  <si>
    <t>other</t>
  </si>
  <si>
    <t>Maintained</t>
  </si>
  <si>
    <t xml:space="preserve">Health </t>
  </si>
  <si>
    <t>Services</t>
  </si>
  <si>
    <t>Regional</t>
  </si>
  <si>
    <t>3: Moderate improvement</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</si>
  <si>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</si>
  <si>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</si>
  <si>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</si>
  <si>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</si>
  <si>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</si>
  <si>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</si>
  <si>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</si>
  <si>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</si>
  <si>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</si>
  <si>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</si>
  <si>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</si>
  <si>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</si>
  <si>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</si>
  <si>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</si>
  <si>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</si>
  <si>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</si>
  <si>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</si>
  <si>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</si>
  <si>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</si>
  <si>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</si>
  <si>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</si>
  <si>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Latin America and Caribbean</t>
  </si>
  <si>
    <t>RIE</t>
  </si>
  <si>
    <t>3 -relevant information is generated and disseminated to all identified stakeholders on timely basis</t>
  </si>
  <si>
    <t>3: Info transferred on time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</si>
  <si>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</si>
  <si>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</si>
  <si>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</si>
  <si>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</si>
  <si>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</si>
  <si>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</si>
  <si>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</si>
  <si>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</si>
  <si>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</si>
  <si>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Eastern Europe</t>
  </si>
  <si>
    <t>1: Aware of neither</t>
  </si>
  <si>
    <t>1: Non responsive (Lacks all elements )</t>
  </si>
  <si>
    <t>1: Not improved</t>
  </si>
  <si>
    <t>Schools</t>
  </si>
  <si>
    <t>ha protected</t>
  </si>
  <si>
    <t>Training Centres</t>
  </si>
  <si>
    <t>Monitoring/Forecasting capacity</t>
  </si>
  <si>
    <t>Hospitals</t>
  </si>
  <si>
    <t>Afghanistan, Islamic Rep. of</t>
  </si>
  <si>
    <t>km protected</t>
  </si>
  <si>
    <t>Policy/regulatory reform</t>
  </si>
  <si>
    <t>Drinking water systems</t>
  </si>
  <si>
    <t>km rehabilitated</t>
  </si>
  <si>
    <t>1: No plans conducted or updated</t>
  </si>
  <si>
    <t>Capacity development</t>
  </si>
  <si>
    <t>2: Undertaking or updating of assessments in progress</t>
  </si>
  <si>
    <t>Sustainable forest management</t>
  </si>
  <si>
    <t>Strengthening infrastructure</t>
  </si>
  <si>
    <r>
      <t xml:space="preserve">1: Health and Social Infrastructure </t>
    </r>
    <r>
      <rPr>
        <i/>
        <sz val="11"/>
        <rFont val="Calibri"/>
        <family val="2"/>
        <scheme val="minor"/>
      </rPr>
      <t>(developed/improved)</t>
    </r>
  </si>
  <si>
    <t>Armenia</t>
  </si>
  <si>
    <t>Forests</t>
  </si>
  <si>
    <t>Supporting livelihoods</t>
  </si>
  <si>
    <r>
      <t xml:space="preserve">2: Physical asset </t>
    </r>
    <r>
      <rPr>
        <i/>
        <sz val="11"/>
        <rFont val="Calibri"/>
        <family val="2"/>
        <scheme val="minor"/>
      </rPr>
      <t>(produced/improved/strenghtened)</t>
    </r>
  </si>
  <si>
    <t>Antigua and Barbuda</t>
  </si>
  <si>
    <t>Mangroves</t>
  </si>
  <si>
    <t>Mangrove reforestation</t>
  </si>
  <si>
    <t>Azerbaijan</t>
  </si>
  <si>
    <t>Coasts</t>
  </si>
  <si>
    <t>Energy policy</t>
  </si>
  <si>
    <t>Coastal drainage and infrastructure</t>
  </si>
  <si>
    <t>Burundi</t>
  </si>
  <si>
    <t>Rangelands</t>
  </si>
  <si>
    <t>From 0.5 to 1%</t>
  </si>
  <si>
    <t>Environmental policy</t>
  </si>
  <si>
    <t>Irrigation system</t>
  </si>
  <si>
    <t>Benin</t>
  </si>
  <si>
    <t>From 1% to 5%</t>
  </si>
  <si>
    <t>Foreign policy</t>
  </si>
  <si>
    <t>Community-based adaptation</t>
  </si>
  <si>
    <t>Burkina Faso</t>
  </si>
  <si>
    <t>From 5% to 10%</t>
  </si>
  <si>
    <t>Health policy</t>
  </si>
  <si>
    <t>Erosion control</t>
  </si>
  <si>
    <t>Bangladesh</t>
  </si>
  <si>
    <t>Protected areas/National parks</t>
  </si>
  <si>
    <t>From 10% to 20%</t>
  </si>
  <si>
    <t>Housing policy</t>
  </si>
  <si>
    <t>Bulgaria</t>
  </si>
  <si>
    <t>From 20% to 30%</t>
  </si>
  <si>
    <t>Human resource policies</t>
  </si>
  <si>
    <t>Microfinance</t>
  </si>
  <si>
    <t>Bahrain</t>
  </si>
  <si>
    <t>From 30% to 40%</t>
  </si>
  <si>
    <t>Information policy</t>
  </si>
  <si>
    <t>Special Program for women</t>
  </si>
  <si>
    <t>Bahamas, The</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</si>
  <si>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</si>
  <si>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</si>
  <si>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</si>
  <si>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</si>
  <si>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</si>
  <si>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</si>
  <si>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</si>
  <si>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</si>
  <si>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</si>
  <si>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</si>
  <si>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</si>
  <si>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</si>
  <si>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</si>
  <si>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</si>
  <si>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</si>
  <si>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</si>
  <si>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</si>
  <si>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</si>
  <si>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</si>
  <si>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</si>
  <si>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</si>
  <si>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</si>
  <si>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</si>
  <si>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</si>
  <si>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</si>
  <si>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</si>
  <si>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</si>
  <si>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</si>
  <si>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</si>
  <si>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</si>
  <si>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</si>
  <si>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</si>
  <si>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</si>
  <si>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</si>
  <si>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</si>
  <si>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</si>
  <si>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</si>
  <si>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</si>
  <si>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</si>
  <si>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</si>
  <si>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</si>
  <si>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Georgia</t>
  </si>
  <si>
    <t>Ghana</t>
  </si>
  <si>
    <t>Gambia, The</t>
  </si>
  <si>
    <t>Guinea-Bissau</t>
  </si>
  <si>
    <t>Equatorial Guinea</t>
  </si>
  <si>
    <t>Guyana</t>
  </si>
  <si>
    <t>Honduras</t>
  </si>
  <si>
    <t>Croatia</t>
  </si>
  <si>
    <t>Haiti</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</si>
  <si>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</si>
  <si>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</si>
  <si>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</si>
  <si>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</si>
  <si>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</si>
  <si>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</si>
  <si>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</si>
  <si>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</si>
  <si>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</si>
  <si>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</si>
  <si>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</si>
  <si>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</si>
  <si>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</si>
  <si>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</si>
  <si>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</si>
  <si>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</si>
  <si>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</si>
  <si>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</si>
  <si>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</si>
  <si>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</si>
  <si>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</si>
  <si>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</si>
  <si>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</si>
  <si>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</si>
  <si>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Food Security</t>
  </si>
  <si>
    <t>Innovation rolled out</t>
  </si>
  <si>
    <t>Innovation scaled-up</t>
  </si>
  <si>
    <t>Output 8: Viable innovations are rolled out, saled up, encourages and/or accelerated</t>
  </si>
  <si>
    <t>Indicator 8.1: No. of innovative adaptation practices, tools and technologies accelerated, scaled-up and/or replicated</t>
  </si>
  <si>
    <t>No. of innovative practices/tools technologies</t>
  </si>
  <si>
    <t>No innovative practices</t>
  </si>
  <si>
    <t>Undertaking innovative practices</t>
  </si>
  <si>
    <t xml:space="preserve">Indicator 8.2: No. of key findings on effective, efficient adaptation practices, products and technologies generated </t>
  </si>
  <si>
    <t>No. of key findings generated</t>
  </si>
  <si>
    <t>Innovative practice</t>
  </si>
  <si>
    <t xml:space="preserve">Establishment of construction sites for aggregation centres as well as irrigation schemes may involve clearing of the land hence potentially negatively affecting natural habitats </t>
  </si>
  <si>
    <t>Each beneficiaries of both  the irrigation schemes and aggregation centres will be required to plant back a minimum of 20 trees in their homestead  and also establish a communal woodlot. Furthermore, the beneficiaries are being  encouraged to actively  take part in implementation of other soil and water conservation activities like Conservation Agriculture. Implementation of intergrated watershed management activities is also enhancing protection of the natural habitats.</t>
  </si>
  <si>
    <t>Number of trees replanted by households in the areas where irrigation schemes and aggregation centres will be contructed  and number of woodlots established.  Number of watersheds delineated and rehabilitated.</t>
  </si>
  <si>
    <t>During the reporting period, beneficiaraies have been sensitised on these complementary activities they will be required to implement as beneficiaries of irrigation schemes and aggregation centres. Some  of the beneficiaries have already started establishment of tree nurseries in support of this. About 33  catchments have been dilineated during the project  reporting period across the three project districts and implementation of various intergrated catchment management activities is underway.</t>
  </si>
  <si>
    <t>Inappropriate waste disposal i.e. polythen tubes during implementation of afforestation and reforestation project internventions</t>
  </si>
  <si>
    <t xml:space="preserve">Advocate for reuse of some of the materials i.e. polythene tubes and advocate for proper collection and storage of  used polythene tubes (not in reusable state) for selling to plastic manufaturing companies </t>
  </si>
  <si>
    <t xml:space="preserve">Number of farmer groups using reusing polythene tubes and number of farmer groups linked to plastic manufacturing componies for sale of used plastics </t>
  </si>
  <si>
    <t>Sensitisations have been conducted to the communities about the practice</t>
  </si>
  <si>
    <t>Increased cases of injuries during physical asset creation project activities</t>
  </si>
  <si>
    <t>Provision of First Aid kit and beneficiary sensitisation on safety measures during implementation of  asset creation activities</t>
  </si>
  <si>
    <t>Number of  First AID kits provided and number of injury cases recorded during physical asset creation project activities</t>
  </si>
  <si>
    <t>Procurement of First Aid Kits is underway; beneficiaries sensitised on safety measures during  implementation of asset creation activities</t>
  </si>
  <si>
    <t>Covid 19</t>
  </si>
  <si>
    <t xml:space="preserve">The project conducted a seriese of sensitisations to foster  adherance to the  Covid-19 preventive and management measures  as prescribed by the Governmnet during implementation of project activities. Furthermore, covid 19 personal protective accessories were being provided to project participants/beneficiaries during engagements/implementation of project activities. </t>
  </si>
  <si>
    <t xml:space="preserve">Yes and this is on going. The tools for periodic monitoring of project interventions  and ESMPs implementation provides for capturing any unanticipated ESP risks   </t>
  </si>
  <si>
    <t xml:space="preserve">As the Implementing Entity, WFP provided the required technical support to the  Ministry of Agriculture which is the Executing Entity (EE) of the project to ensure that the project activities are screened and associated environmnetal and social managemnet plans are developed during the reporting period. In this regard, WFP lead production of a harmonised screening tools which was used by the  EE.  In the periodic project management meetings, as the implementating entity, WFP also ensured that the EE provided adequate implementation progress on the ESMPs.  WFP also provided technical support to the project team to build its capacity of employing community based participatory planning approached which was very key in preparation of project annual workplans. Furthermore, in its capacity as IE, WFP provided  various reference materials to support project off-take and ongoing implementation i.e. WFPs access and euity strategy, Complaints and feedback mechnism to be tailored by the project. Additionally, technical backstopping services were made available in implementation of the soil and water conservation activities and all other project components to ensure adherance to standards and minimise the identified risks. Gender mainstreaming sessions were also provided to the project team prior to development of project annual workplans. </t>
  </si>
  <si>
    <t>Yes. The regular programme review meetings between the IE and project team has also ensured that the project team remained on track in implementation of the ESMPs and all project components. Provision of technical support and reference materials  during development of project workplans and actual implementation ensured adequate integration of ESPs by the EE.</t>
  </si>
  <si>
    <t xml:space="preserve"> Implementation of the project activities is adhering to the developed ESMP. The various proposed strategies in the ESMPs are being implemented alongside implementation of the project activities. For instance ToRs for  construction of irrigation schemes  and aggregation centres, includes some of the mitgation measures for the identified risks. Furthermore, protocols for implementation of the project interventions by the communities includes strategies which will help to minise/mitigate  the identified risks across the project activities. Additionally, the EE has set up a monitoring system which also tracks implementation of the ESMPs. At National level, the EE has a full time designated Monitoring and Evaluation Officer who works hand in hand with the District Environmental Committee which oversees ESMP implementation and monitoring at District level. At community level, the EE has empowered the Agriculture Stakeholder Panels to support in monitoring of project activities including implementation of the ESMPs.  </t>
  </si>
  <si>
    <t xml:space="preserve">Yes. Implementation of the ESMPs alongside project activities implementation  has ensured that adequate attention was put in minimising/mitgating the risks which were identified.  Engagement of relevant technical experts in implementation of the project activities also proved effectives as appropriate approaches were being adopted. Furthermore,both frontline staff and beneficiary engagement and sensitisations/trainings on the identifed Risks and developed ESMPs was fundamental in fostering adherence to the ESMPs and appropriate standards. Development of the manuals and standard operating procedures also proved  to be effective. Use of already established structures at district and community level has proved to be key in fostering project sustainability. </t>
  </si>
  <si>
    <r>
      <t>SECTION 1: QUALITY AT ENTRY [</t>
    </r>
    <r>
      <rPr>
        <b/>
        <i/>
        <sz val="10"/>
        <rFont val="Times New Roman"/>
        <family val="1"/>
      </rPr>
      <t>to be completed only at PPR1</t>
    </r>
    <r>
      <rPr>
        <b/>
        <sz val="10"/>
        <rFont val="Times New Roman"/>
        <family val="1"/>
      </rPr>
      <t>]</t>
    </r>
  </si>
  <si>
    <r>
      <t xml:space="preserve">Good;  About 10% F and 10% M. During the reporting period, the project has supported thebeneficiaries to be organised in groups and practice seed multiplication i.e. sweet potatoes, cassava as well as fruits like banana in order to foster crp diversification.  Additionally, through the same farmer groups, the benficiaries have been supported under marketing by linking them to better produce markets.                                                                                     </t>
    </r>
    <r>
      <rPr>
        <b/>
        <sz val="10"/>
        <rFont val="Times New Roman"/>
        <family val="1"/>
      </rPr>
      <t>Note that the baseline value remained the same even after conducting the baseline survey</t>
    </r>
  </si>
  <si>
    <t>% of targeted households with borderline to acceptable food consumption score by gender of household head and district</t>
  </si>
  <si>
    <r>
      <t xml:space="preserve"> SECTION 2: QUALITY DURING IMPLEMENTATION AND AT EXIT [</t>
    </r>
    <r>
      <rPr>
        <b/>
        <i/>
        <sz val="10"/>
        <rFont val="Times New Roman"/>
        <family val="1"/>
      </rPr>
      <t>to be completed at final PPR</t>
    </r>
    <r>
      <rPr>
        <b/>
        <sz val="10"/>
        <rFont val="Times New Roman"/>
        <family val="1"/>
      </rPr>
      <t>]</t>
    </r>
  </si>
  <si>
    <r>
      <t xml:space="preserve">What arrangements have been put in place </t>
    </r>
    <r>
      <rPr>
        <b/>
        <i/>
        <sz val="10"/>
        <rFont val="Times New Roman"/>
        <family val="1"/>
      </rPr>
      <t xml:space="preserve">by the Implementing Entity </t>
    </r>
    <r>
      <rPr>
        <b/>
        <sz val="10"/>
        <rFont val="Times New Roman"/>
        <family val="1"/>
      </rPr>
      <t>during the reporting period to comply with the GP</t>
    </r>
  </si>
  <si>
    <r>
      <t xml:space="preserve">What arrangements have been put in place </t>
    </r>
    <r>
      <rPr>
        <b/>
        <i/>
        <sz val="10"/>
        <rFont val="Times New Roman"/>
        <family val="1"/>
      </rPr>
      <t>by each Executing Entity</t>
    </r>
    <r>
      <rPr>
        <b/>
        <sz val="10"/>
        <rFont val="Times New Roman"/>
        <family val="1"/>
      </rPr>
      <t xml:space="preserve"> during the reporting period to comply with the GP? [5]</t>
    </r>
  </si>
  <si>
    <r>
      <t>Was a grievance mechanism established capable and known to stakeholders to accept grievances and complaints related to gender equality and women's empowerment? [</t>
    </r>
    <r>
      <rPr>
        <b/>
        <i/>
        <sz val="10"/>
        <rFont val="Times New Roman"/>
        <family val="1"/>
      </rPr>
      <t>to be completed at PPR1</t>
    </r>
    <r>
      <rPr>
        <b/>
        <sz val="1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</si>
</sst>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dd\-mmm\-yyyy"/>
    <numFmt numFmtId="166" formatCode="_(* #,##0_);_(* \(#,##0\);_(* &quot;-&quot;??_);_(@_)"/>
    <numFmt numFmtId="167" formatCode="_-* #,##0_-;\-* #,##0_-;_-* &quot;-&quot;??_-;_-@_-"/>
    <numFmt numFmtId="168" formatCode="_-* #,##0.0_-;\-* #,##0.0_-;_-* &quot;-&quot;?_-;_-@_-"/>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i/>
      <sz val="11"/>
      <name val="Times New Roman"/>
      <family val="1"/>
    </font>
    <font>
      <b/>
      <sz val="16"/>
      <name val="Times New Roman"/>
      <family val="1"/>
    </font>
    <font>
      <sz val="11"/>
      <name val="Times New Roman"/>
      <family val="1"/>
    </font>
    <font>
      <b/>
      <sz val="11"/>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i/>
      <sz val="11"/>
      <name val="Calibri"/>
      <family val="2"/>
      <scheme val="minor"/>
    </font>
    <font>
      <sz val="11"/>
      <color rgb="FFFF0000"/>
      <name val="Times New Roman"/>
      <family val="1"/>
    </font>
    <font>
      <b/>
      <sz val="11"/>
      <color theme="0"/>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9"/>
      <color indexed="81"/>
      <name val="Tahoma"/>
      <family val="2"/>
    </font>
    <font>
      <b/>
      <sz val="9"/>
      <color indexed="81"/>
      <name val="Tahoma"/>
      <family val="2"/>
    </font>
    <font>
      <sz val="11"/>
      <color theme="1"/>
      <name val="Calibri"/>
      <family val="2"/>
      <scheme val="minor"/>
    </font>
    <font>
      <sz val="10"/>
      <color theme="1"/>
      <name val="Arial"/>
      <family val="2"/>
    </font>
    <font>
      <b/>
      <sz val="10"/>
      <color theme="1"/>
      <name val="Times New Roman"/>
      <family val="1"/>
    </font>
    <font>
      <sz val="10"/>
      <color theme="1"/>
      <name val="Times New Roman"/>
      <family val="1"/>
    </font>
    <font>
      <sz val="9"/>
      <color theme="1"/>
      <name val="Calibri"/>
      <family val="2"/>
      <scheme val="minor"/>
    </font>
    <font>
      <sz val="9"/>
      <color rgb="FF000000"/>
      <name val="Calibri"/>
      <family val="2"/>
      <scheme val="minor"/>
    </font>
    <font>
      <sz val="8"/>
      <name val="Calibri"/>
      <family val="2"/>
      <scheme val="minor"/>
    </font>
    <font>
      <sz val="9"/>
      <name val="Arial"/>
      <family val="2"/>
    </font>
    <font>
      <sz val="10"/>
      <name val="Tahoma"/>
      <family val="2"/>
    </font>
    <font>
      <i/>
      <sz val="10"/>
      <name val="Tahoma"/>
      <family val="2"/>
    </font>
    <font>
      <b/>
      <sz val="11"/>
      <name val="Calibri"/>
      <family val="2"/>
      <scheme val="minor"/>
    </font>
    <font>
      <b/>
      <i/>
      <sz val="11"/>
      <name val="Calibri"/>
      <family val="2"/>
      <scheme val="minor"/>
    </font>
    <font>
      <sz val="20"/>
      <name val="Calibri"/>
      <family val="2"/>
      <scheme val="minor"/>
    </font>
    <font>
      <sz val="18"/>
      <name val="Calibri"/>
      <family val="2"/>
      <scheme val="minor"/>
    </font>
    <font>
      <u/>
      <sz val="11"/>
      <name val="Calibri"/>
      <family val="2"/>
    </font>
    <font>
      <b/>
      <sz val="16"/>
      <name val="Calibri"/>
      <family val="2"/>
      <scheme val="minor"/>
    </font>
    <font>
      <b/>
      <u/>
      <sz val="11"/>
      <name val="Calibri"/>
      <family val="2"/>
      <scheme val="minor"/>
    </font>
    <font>
      <sz val="9"/>
      <name val="Calibri"/>
      <family val="2"/>
      <scheme val="minor"/>
    </font>
    <font>
      <i/>
      <sz val="9"/>
      <name val="Calibri"/>
      <family val="2"/>
      <scheme val="minor"/>
    </font>
    <font>
      <sz val="10"/>
      <name val="Calibri"/>
      <family val="2"/>
      <scheme val="minor"/>
    </font>
    <font>
      <b/>
      <sz val="10"/>
      <name val="Calibri"/>
      <family val="2"/>
      <scheme val="minor"/>
    </font>
    <font>
      <b/>
      <i/>
      <sz val="10"/>
      <name val="Calibri"/>
      <family val="2"/>
      <scheme val="minor"/>
    </font>
    <font>
      <sz val="10"/>
      <color rgb="FFFF0000"/>
      <name val="Times New Roman"/>
      <family val="1"/>
    </font>
    <font>
      <sz val="10"/>
      <color rgb="FFFF0000"/>
      <name val="Calibri"/>
      <family val="2"/>
      <scheme val="minor"/>
    </font>
    <font>
      <sz val="8"/>
      <color rgb="FF000000"/>
      <name val="Segoe UI"/>
      <family val="2"/>
    </font>
    <font>
      <b/>
      <sz val="10"/>
      <name val="Tahoma"/>
      <family val="2"/>
    </font>
    <font>
      <sz val="11"/>
      <name val="Calibri"/>
      <family val="2"/>
    </font>
    <font>
      <b/>
      <i/>
      <sz val="10"/>
      <name val="Times New Roman"/>
      <family val="1"/>
    </font>
    <font>
      <sz val="8"/>
      <name val="Arial"/>
      <family val="2"/>
    </font>
    <font>
      <sz val="10"/>
      <name val="Arial"/>
      <family val="2"/>
    </font>
  </fonts>
  <fills count="1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s>
  <borders count="7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bottom style="thin">
        <color auto="1"/>
      </bottom>
      <diagonal/>
    </border>
    <border>
      <left style="medium">
        <color indexed="64"/>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indexed="64"/>
      </right>
      <top/>
      <bottom style="medium">
        <color indexed="64"/>
      </bottom>
      <diagonal/>
    </border>
    <border>
      <left style="thin">
        <color auto="1"/>
      </left>
      <right/>
      <top style="medium">
        <color auto="1"/>
      </top>
      <bottom/>
      <diagonal/>
    </border>
  </borders>
  <cellStyleXfs count="8">
    <xf numFmtId="0" fontId="0" fillId="0" borderId="0"/>
    <xf numFmtId="0" fontId="16" fillId="0" borderId="0" applyNumberFormat="0" applyFill="0" applyBorder="0" applyAlignment="0" applyProtection="0">
      <alignment vertical="top"/>
      <protection locked="0"/>
    </xf>
    <xf numFmtId="0" fontId="26" fillId="6" borderId="0" applyNumberFormat="0" applyBorder="0" applyAlignment="0" applyProtection="0"/>
    <xf numFmtId="0" fontId="27" fillId="7" borderId="0" applyNumberFormat="0" applyBorder="0" applyAlignment="0" applyProtection="0"/>
    <xf numFmtId="0" fontId="28" fillId="8" borderId="0" applyNumberFormat="0" applyBorder="0" applyAlignment="0" applyProtection="0"/>
    <xf numFmtId="164" fontId="42" fillId="0" borderId="0" applyFont="0" applyFill="0" applyBorder="0" applyAlignment="0" applyProtection="0"/>
    <xf numFmtId="164" fontId="42" fillId="0" borderId="0" applyFont="0" applyFill="0" applyBorder="0" applyAlignment="0" applyProtection="0"/>
    <xf numFmtId="43" fontId="42" fillId="0" borderId="0" applyFont="0" applyFill="0" applyBorder="0" applyAlignment="0" applyProtection="0"/>
  </cellStyleXfs>
  <cellXfs count="999">
    <xf numFmtId="0" fontId="0" fillId="0" borderId="0" xfId="0"/>
    <xf numFmtId="0" fontId="7" fillId="0" borderId="0" xfId="0" applyFont="1" applyAlignment="1">
      <alignment vertical="top" wrapText="1"/>
    </xf>
    <xf numFmtId="0" fontId="6" fillId="0" borderId="0" xfId="0" applyFont="1" applyAlignment="1">
      <alignment vertical="top" wrapText="1"/>
    </xf>
    <xf numFmtId="0" fontId="6" fillId="0" borderId="0" xfId="0" applyFont="1"/>
    <xf numFmtId="0" fontId="17" fillId="0" borderId="0" xfId="0" applyFont="1"/>
    <xf numFmtId="0" fontId="17" fillId="0" borderId="0" xfId="0" applyFont="1" applyAlignment="1">
      <alignment wrapText="1"/>
    </xf>
    <xf numFmtId="0" fontId="17" fillId="3" borderId="20" xfId="0" applyFont="1" applyFill="1" applyBorder="1"/>
    <xf numFmtId="0" fontId="17" fillId="3" borderId="21" xfId="0" applyFont="1" applyFill="1" applyBorder="1"/>
    <xf numFmtId="0" fontId="2" fillId="3" borderId="0" xfId="0" applyFont="1" applyFill="1" applyAlignment="1">
      <alignment horizontal="right" vertical="center"/>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0" xfId="0" applyFont="1" applyFill="1" applyAlignment="1">
      <alignment horizontal="right" vertical="center"/>
    </xf>
    <xf numFmtId="0" fontId="17" fillId="3" borderId="19" xfId="0" applyFont="1" applyFill="1" applyBorder="1"/>
    <xf numFmtId="0" fontId="17" fillId="3" borderId="22" xfId="0" applyFont="1" applyFill="1" applyBorder="1"/>
    <xf numFmtId="0" fontId="17" fillId="3" borderId="23" xfId="0" applyFont="1" applyFill="1" applyBorder="1"/>
    <xf numFmtId="0" fontId="17" fillId="3" borderId="25" xfId="0" applyFont="1" applyFill="1" applyBorder="1"/>
    <xf numFmtId="0" fontId="17" fillId="3" borderId="24" xfId="0" applyFont="1" applyFill="1" applyBorder="1"/>
    <xf numFmtId="0" fontId="17" fillId="3" borderId="26" xfId="0" applyFont="1" applyFill="1" applyBorder="1"/>
    <xf numFmtId="0" fontId="17" fillId="13" borderId="26" xfId="0" applyFont="1" applyFill="1" applyBorder="1"/>
    <xf numFmtId="0" fontId="17" fillId="13" borderId="25" xfId="0" applyFont="1" applyFill="1" applyBorder="1" applyAlignment="1">
      <alignment horizontal="left" vertical="top" wrapText="1"/>
    </xf>
    <xf numFmtId="0" fontId="17" fillId="13" borderId="25" xfId="0" applyFont="1" applyFill="1" applyBorder="1" applyAlignment="1">
      <alignment horizontal="center" vertical="top"/>
    </xf>
    <xf numFmtId="0" fontId="17" fillId="13" borderId="24" xfId="0" applyFont="1" applyFill="1" applyBorder="1"/>
    <xf numFmtId="0" fontId="17" fillId="13" borderId="23" xfId="0" applyFont="1" applyFill="1" applyBorder="1"/>
    <xf numFmtId="0" fontId="17" fillId="13" borderId="22" xfId="0" applyFont="1" applyFill="1" applyBorder="1"/>
    <xf numFmtId="0" fontId="22" fillId="13" borderId="9" xfId="0" applyFont="1" applyFill="1" applyBorder="1" applyAlignment="1">
      <alignment horizontal="center" vertical="center" wrapText="1"/>
    </xf>
    <xf numFmtId="0" fontId="22" fillId="13" borderId="8" xfId="0" applyFont="1" applyFill="1" applyBorder="1" applyAlignment="1">
      <alignment horizontal="center" vertical="center"/>
    </xf>
    <xf numFmtId="0" fontId="17" fillId="3" borderId="0" xfId="0" applyFont="1" applyFill="1"/>
    <xf numFmtId="0" fontId="17" fillId="13" borderId="21" xfId="0" applyFont="1" applyFill="1" applyBorder="1"/>
    <xf numFmtId="0" fontId="17" fillId="13" borderId="20" xfId="0" applyFont="1" applyFill="1" applyBorder="1" applyAlignment="1">
      <alignment wrapText="1"/>
    </xf>
    <xf numFmtId="0" fontId="17" fillId="13" borderId="20" xfId="0" applyFont="1" applyFill="1" applyBorder="1" applyAlignment="1">
      <alignment horizontal="center" vertical="top"/>
    </xf>
    <xf numFmtId="0" fontId="17" fillId="13" borderId="19" xfId="0" applyFont="1" applyFill="1" applyBorder="1"/>
    <xf numFmtId="0" fontId="19" fillId="2" borderId="28" xfId="0" applyFont="1" applyFill="1" applyBorder="1" applyAlignment="1">
      <alignment vertical="top" wrapText="1"/>
    </xf>
    <xf numFmtId="0" fontId="17" fillId="3" borderId="27" xfId="0" applyFont="1" applyFill="1" applyBorder="1"/>
    <xf numFmtId="0" fontId="6" fillId="0" borderId="20" xfId="0" applyFont="1" applyBorder="1" applyAlignment="1">
      <alignment vertical="top" wrapText="1"/>
    </xf>
    <xf numFmtId="0" fontId="0" fillId="0" borderId="22" xfId="0" applyBorder="1"/>
    <xf numFmtId="0" fontId="19" fillId="2" borderId="1" xfId="0" applyFont="1" applyFill="1" applyBorder="1" applyAlignment="1">
      <alignment vertical="top" wrapText="1"/>
    </xf>
    <xf numFmtId="0" fontId="12" fillId="3" borderId="0" xfId="0" applyFont="1" applyFill="1" applyAlignment="1">
      <alignment horizontal="right" vertical="center" wrapText="1"/>
    </xf>
    <xf numFmtId="0" fontId="17" fillId="0" borderId="0" xfId="0" applyFont="1" applyAlignment="1">
      <alignment horizontal="right" vertical="center"/>
    </xf>
    <xf numFmtId="0" fontId="17" fillId="0" borderId="0" xfId="0" applyFont="1" applyAlignment="1">
      <alignment vertical="center"/>
    </xf>
    <xf numFmtId="0" fontId="17" fillId="3" borderId="19" xfId="0" applyFont="1" applyFill="1" applyBorder="1" applyAlignment="1">
      <alignment horizontal="right" vertical="center"/>
    </xf>
    <xf numFmtId="0" fontId="17" fillId="3" borderId="20" xfId="0" applyFont="1" applyFill="1" applyBorder="1" applyAlignment="1">
      <alignment horizontal="right" vertical="center"/>
    </xf>
    <xf numFmtId="0" fontId="17" fillId="3" borderId="20" xfId="0" applyFont="1" applyFill="1" applyBorder="1" applyAlignment="1">
      <alignment vertical="center"/>
    </xf>
    <xf numFmtId="0" fontId="17" fillId="3" borderId="21" xfId="0" applyFont="1" applyFill="1" applyBorder="1" applyAlignment="1">
      <alignment vertical="center"/>
    </xf>
    <xf numFmtId="0" fontId="17" fillId="3" borderId="22" xfId="0" applyFont="1" applyFill="1" applyBorder="1" applyAlignment="1">
      <alignment horizontal="right" vertical="center"/>
    </xf>
    <xf numFmtId="0" fontId="17" fillId="3" borderId="0" xfId="0" applyFont="1" applyFill="1" applyAlignment="1">
      <alignment horizontal="right" vertical="center"/>
    </xf>
    <xf numFmtId="0" fontId="18" fillId="0" borderId="1" xfId="0" applyFont="1" applyBorder="1" applyAlignment="1">
      <alignment horizontal="center" vertical="center" readingOrder="1"/>
    </xf>
    <xf numFmtId="0" fontId="17" fillId="3" borderId="23" xfId="0" applyFont="1" applyFill="1" applyBorder="1" applyAlignment="1">
      <alignment vertical="center"/>
    </xf>
    <xf numFmtId="0" fontId="17" fillId="3" borderId="0" xfId="0" applyFont="1" applyFill="1" applyAlignment="1">
      <alignment vertical="center"/>
    </xf>
    <xf numFmtId="0" fontId="22" fillId="3" borderId="0" xfId="0" applyFont="1" applyFill="1" applyAlignment="1">
      <alignment horizontal="right" vertical="center"/>
    </xf>
    <xf numFmtId="0" fontId="1" fillId="3" borderId="22" xfId="0" applyFont="1" applyFill="1" applyBorder="1" applyAlignment="1">
      <alignment horizontal="right" vertical="center"/>
    </xf>
    <xf numFmtId="0" fontId="1" fillId="3" borderId="0" xfId="0" applyFont="1" applyFill="1" applyAlignment="1">
      <alignment vertical="center"/>
    </xf>
    <xf numFmtId="0" fontId="1" fillId="3" borderId="23" xfId="0" applyFont="1" applyFill="1" applyBorder="1" applyAlignment="1">
      <alignment vertical="center"/>
    </xf>
    <xf numFmtId="0" fontId="1" fillId="0" borderId="0" xfId="0" applyFont="1" applyAlignment="1">
      <alignment vertical="center"/>
    </xf>
    <xf numFmtId="0" fontId="1" fillId="2" borderId="1" xfId="0" applyFont="1" applyFill="1" applyBorder="1" applyAlignment="1" applyProtection="1">
      <alignment horizontal="left" vertical="center" wrapText="1"/>
      <protection locked="0"/>
    </xf>
    <xf numFmtId="1" fontId="1" fillId="2" borderId="2" xfId="0" applyNumberFormat="1" applyFont="1" applyFill="1" applyBorder="1" applyAlignment="1" applyProtection="1">
      <alignment horizontal="left" vertical="center"/>
      <protection locked="0"/>
    </xf>
    <xf numFmtId="0" fontId="3" fillId="0" borderId="0" xfId="0" applyFont="1" applyAlignment="1">
      <alignment vertical="center"/>
    </xf>
    <xf numFmtId="1" fontId="1" fillId="2" borderId="3" xfId="0" applyNumberFormat="1" applyFont="1" applyFill="1" applyBorder="1" applyAlignment="1" applyProtection="1">
      <alignment horizontal="left" vertical="center"/>
      <protection locked="0"/>
    </xf>
    <xf numFmtId="0" fontId="1" fillId="3" borderId="22" xfId="0" applyFont="1" applyFill="1" applyBorder="1" applyAlignment="1">
      <alignment horizontal="right" vertical="center" wrapText="1"/>
    </xf>
    <xf numFmtId="0" fontId="4" fillId="3" borderId="0" xfId="0" applyFont="1" applyFill="1" applyAlignment="1">
      <alignment horizontal="right" vertical="center"/>
    </xf>
    <xf numFmtId="17" fontId="1" fillId="2" borderId="3" xfId="0" applyNumberFormat="1" applyFont="1" applyFill="1" applyBorder="1" applyAlignment="1">
      <alignment horizontal="left" vertical="center"/>
    </xf>
    <xf numFmtId="0" fontId="5" fillId="3" borderId="23" xfId="0" applyFont="1" applyFill="1" applyBorder="1" applyAlignment="1">
      <alignment vertical="center"/>
    </xf>
    <xf numFmtId="0" fontId="12" fillId="3" borderId="22" xfId="0" applyFont="1" applyFill="1" applyBorder="1" applyAlignment="1">
      <alignment horizontal="right" vertical="center" wrapText="1"/>
    </xf>
    <xf numFmtId="15" fontId="1" fillId="2" borderId="27" xfId="0" applyNumberFormat="1" applyFont="1" applyFill="1" applyBorder="1" applyAlignment="1">
      <alignment horizontal="center" vertical="center"/>
    </xf>
    <xf numFmtId="0" fontId="11" fillId="3" borderId="22" xfId="0" applyFont="1" applyFill="1" applyBorder="1" applyAlignment="1">
      <alignment horizontal="right" vertical="center"/>
    </xf>
    <xf numFmtId="0" fontId="12" fillId="3" borderId="0" xfId="0" applyFont="1" applyFill="1" applyAlignment="1">
      <alignment horizontal="right" vertical="center"/>
    </xf>
    <xf numFmtId="15" fontId="1" fillId="2" borderId="27" xfId="0" applyNumberFormat="1" applyFont="1" applyFill="1" applyBorder="1" applyAlignment="1">
      <alignment horizontal="left" vertical="center"/>
    </xf>
    <xf numFmtId="0" fontId="1" fillId="3" borderId="27" xfId="0" applyFont="1" applyFill="1" applyBorder="1" applyAlignment="1">
      <alignment vertical="center"/>
    </xf>
    <xf numFmtId="0" fontId="12" fillId="3" borderId="23" xfId="0" applyFont="1" applyFill="1" applyBorder="1" applyAlignment="1">
      <alignment horizontal="right" vertical="center"/>
    </xf>
    <xf numFmtId="0" fontId="30" fillId="3" borderId="22" xfId="0" applyFont="1" applyFill="1" applyBorder="1" applyAlignment="1">
      <alignment horizontal="right" vertical="center"/>
    </xf>
    <xf numFmtId="0" fontId="23" fillId="3" borderId="0" xfId="0" applyFont="1" applyFill="1" applyAlignment="1">
      <alignment horizontal="right" vertical="center"/>
    </xf>
    <xf numFmtId="0" fontId="1" fillId="3" borderId="0" xfId="0" applyFont="1" applyFill="1" applyAlignment="1">
      <alignment horizontal="center" vertical="center"/>
    </xf>
    <xf numFmtId="0" fontId="12" fillId="3" borderId="0" xfId="0" applyFont="1" applyFill="1" applyAlignment="1">
      <alignment horizontal="left" vertical="center"/>
    </xf>
    <xf numFmtId="0" fontId="34" fillId="2" borderId="8" xfId="0" applyFont="1" applyFill="1" applyBorder="1" applyAlignment="1">
      <alignment horizontal="right" vertical="center" wrapText="1"/>
    </xf>
    <xf numFmtId="0" fontId="30" fillId="2" borderId="47" xfId="0" applyFont="1" applyFill="1" applyBorder="1" applyAlignment="1">
      <alignment horizontal="left" vertical="center"/>
    </xf>
    <xf numFmtId="0" fontId="34" fillId="2" borderId="5" xfId="0" applyFont="1" applyFill="1" applyBorder="1" applyAlignment="1">
      <alignment horizontal="right" vertical="center" wrapText="1"/>
    </xf>
    <xf numFmtId="0" fontId="34" fillId="2" borderId="6" xfId="0" applyFont="1" applyFill="1" applyBorder="1" applyAlignment="1">
      <alignment horizontal="right" vertical="center"/>
    </xf>
    <xf numFmtId="0" fontId="23" fillId="2" borderId="34" xfId="0" applyFont="1" applyFill="1" applyBorder="1" applyAlignment="1">
      <alignment horizontal="left" vertical="center"/>
    </xf>
    <xf numFmtId="0" fontId="34" fillId="2" borderId="24" xfId="0" applyFont="1" applyFill="1" applyBorder="1" applyAlignment="1">
      <alignment horizontal="right" vertical="center" wrapText="1"/>
    </xf>
    <xf numFmtId="0" fontId="1" fillId="2" borderId="14" xfId="0" applyFont="1" applyFill="1" applyBorder="1" applyAlignment="1" applyProtection="1">
      <alignment vertical="center" wrapText="1"/>
      <protection locked="0"/>
    </xf>
    <xf numFmtId="0" fontId="3" fillId="0" borderId="22" xfId="0" applyFont="1" applyBorder="1" applyAlignment="1">
      <alignment vertical="center"/>
    </xf>
    <xf numFmtId="0" fontId="12" fillId="3" borderId="0" xfId="0" applyFont="1" applyFill="1" applyAlignment="1">
      <alignment vertical="center" wrapText="1"/>
    </xf>
    <xf numFmtId="0" fontId="1" fillId="2" borderId="1" xfId="0" applyFont="1" applyFill="1" applyBorder="1" applyAlignment="1" applyProtection="1">
      <alignment vertical="center" wrapText="1"/>
      <protection locked="0"/>
    </xf>
    <xf numFmtId="0" fontId="5" fillId="0" borderId="0" xfId="0" applyFont="1" applyAlignment="1">
      <alignment vertical="center"/>
    </xf>
    <xf numFmtId="0" fontId="1" fillId="2" borderId="2" xfId="0" applyFont="1" applyFill="1" applyBorder="1" applyAlignment="1" applyProtection="1">
      <alignment vertical="center"/>
      <protection locked="0"/>
    </xf>
    <xf numFmtId="0" fontId="16" fillId="2" borderId="3" xfId="1" applyFill="1" applyBorder="1" applyAlignment="1" applyProtection="1">
      <alignment vertical="center"/>
      <protection locked="0"/>
    </xf>
    <xf numFmtId="165" fontId="1" fillId="2" borderId="4" xfId="0" applyNumberFormat="1" applyFont="1" applyFill="1" applyBorder="1" applyAlignment="1" applyProtection="1">
      <alignment horizontal="left" vertical="center"/>
      <protection locked="0"/>
    </xf>
    <xf numFmtId="165" fontId="1" fillId="3" borderId="0" xfId="0" applyNumberFormat="1" applyFont="1" applyFill="1" applyAlignment="1" applyProtection="1">
      <alignment horizontal="left" vertical="center"/>
      <protection locked="0"/>
    </xf>
    <xf numFmtId="0" fontId="1" fillId="3" borderId="24" xfId="0" applyFont="1" applyFill="1" applyBorder="1" applyAlignment="1">
      <alignment horizontal="right" vertical="center"/>
    </xf>
    <xf numFmtId="0" fontId="1" fillId="3" borderId="25" xfId="0" applyFont="1" applyFill="1" applyBorder="1" applyAlignment="1">
      <alignment horizontal="right" vertical="center"/>
    </xf>
    <xf numFmtId="0" fontId="43" fillId="0" borderId="0" xfId="0" applyFont="1" applyAlignment="1">
      <alignment vertical="center" wrapText="1"/>
    </xf>
    <xf numFmtId="0" fontId="44" fillId="2" borderId="5" xfId="0" applyFont="1" applyFill="1" applyBorder="1" applyAlignment="1">
      <alignment horizontal="right" vertical="center" wrapText="1"/>
    </xf>
    <xf numFmtId="0" fontId="17" fillId="2" borderId="23" xfId="0" applyFont="1" applyFill="1" applyBorder="1" applyAlignment="1">
      <alignment horizontal="left" vertical="center" wrapText="1"/>
    </xf>
    <xf numFmtId="0" fontId="45" fillId="0" borderId="0" xfId="0" applyFont="1" applyAlignment="1">
      <alignment vertical="center"/>
    </xf>
    <xf numFmtId="0" fontId="46" fillId="0" borderId="1" xfId="0" applyFont="1" applyBorder="1" applyAlignment="1">
      <alignment vertical="center" wrapText="1"/>
    </xf>
    <xf numFmtId="0" fontId="46" fillId="0" borderId="28" xfId="0" applyFont="1" applyBorder="1" applyAlignment="1">
      <alignment vertical="center" wrapText="1"/>
    </xf>
    <xf numFmtId="0" fontId="47" fillId="14" borderId="28" xfId="0" applyFont="1" applyFill="1" applyBorder="1" applyAlignment="1">
      <alignment vertical="center" wrapText="1"/>
    </xf>
    <xf numFmtId="0" fontId="0" fillId="0" borderId="0" xfId="0" applyAlignment="1">
      <alignment horizontal="left"/>
    </xf>
    <xf numFmtId="0" fontId="0" fillId="3" borderId="20" xfId="0" applyFill="1" applyBorder="1" applyAlignment="1">
      <alignment horizontal="left"/>
    </xf>
    <xf numFmtId="0" fontId="17" fillId="3" borderId="63" xfId="0" applyFont="1" applyFill="1" applyBorder="1" applyAlignment="1">
      <alignment horizontal="left" vertical="top"/>
    </xf>
    <xf numFmtId="0" fontId="22" fillId="0" borderId="0" xfId="0" applyFont="1" applyAlignment="1">
      <alignment horizontal="left" vertical="center" wrapText="1"/>
    </xf>
    <xf numFmtId="0" fontId="17"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3" fontId="6" fillId="0" borderId="0" xfId="0" applyNumberFormat="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0" xfId="0" applyFont="1" applyAlignment="1">
      <alignment horizontal="left"/>
    </xf>
    <xf numFmtId="0" fontId="2" fillId="3" borderId="22" xfId="0" applyFont="1" applyFill="1" applyBorder="1" applyAlignment="1">
      <alignment horizontal="right" vertical="center" wrapText="1"/>
    </xf>
    <xf numFmtId="0" fontId="2" fillId="3" borderId="0" xfId="0" applyFont="1" applyFill="1" applyAlignment="1">
      <alignment horizontal="right" vertical="center" wrapText="1"/>
    </xf>
    <xf numFmtId="1" fontId="1" fillId="2" borderId="36" xfId="0" applyNumberFormat="1" applyFont="1" applyFill="1" applyBorder="1" applyAlignment="1" applyProtection="1">
      <alignment horizontal="left" vertical="center"/>
      <protection locked="0"/>
    </xf>
    <xf numFmtId="1" fontId="1" fillId="2" borderId="54" xfId="0" applyNumberFormat="1" applyFont="1" applyFill="1" applyBorder="1" applyAlignment="1" applyProtection="1">
      <alignment horizontal="left" vertical="center" wrapText="1"/>
      <protection locked="0"/>
    </xf>
    <xf numFmtId="1" fontId="1" fillId="2" borderId="57" xfId="0" applyNumberFormat="1" applyFont="1" applyFill="1" applyBorder="1" applyAlignment="1" applyProtection="1">
      <alignment horizontal="left" vertical="center" wrapText="1"/>
      <protection locked="0"/>
    </xf>
    <xf numFmtId="164" fontId="50" fillId="0" borderId="11" xfId="6" applyFont="1" applyFill="1" applyBorder="1" applyAlignment="1">
      <alignment vertical="center" wrapText="1"/>
    </xf>
    <xf numFmtId="164" fontId="50" fillId="0" borderId="6" xfId="6" applyFont="1" applyBorder="1" applyAlignment="1">
      <alignment vertical="center" wrapText="1"/>
    </xf>
    <xf numFmtId="164" fontId="50" fillId="0" borderId="6" xfId="6" applyFont="1" applyBorder="1" applyAlignment="1">
      <alignment horizontal="left" vertical="center" wrapText="1"/>
    </xf>
    <xf numFmtId="0" fontId="11" fillId="3" borderId="23" xfId="0" applyFont="1" applyFill="1" applyBorder="1" applyAlignment="1">
      <alignment vertical="center" wrapText="1"/>
    </xf>
    <xf numFmtId="0" fontId="11" fillId="3" borderId="22" xfId="0" applyFont="1" applyFill="1" applyBorder="1" applyAlignment="1">
      <alignment vertical="center" wrapText="1"/>
    </xf>
    <xf numFmtId="0" fontId="11" fillId="3" borderId="0" xfId="0" applyFont="1" applyFill="1" applyAlignment="1">
      <alignment vertical="center" wrapText="1"/>
    </xf>
    <xf numFmtId="0" fontId="11" fillId="3" borderId="0" xfId="0" applyFont="1" applyFill="1" applyAlignment="1">
      <alignment horizontal="left" vertical="center" wrapText="1"/>
    </xf>
    <xf numFmtId="0" fontId="12" fillId="3" borderId="0" xfId="0" applyFont="1" applyFill="1" applyAlignment="1">
      <alignment horizontal="center" vertical="center" wrapText="1"/>
    </xf>
    <xf numFmtId="0" fontId="11" fillId="3" borderId="23" xfId="0" applyFont="1" applyFill="1" applyBorder="1" applyAlignment="1">
      <alignment vertical="top" wrapText="1"/>
    </xf>
    <xf numFmtId="0" fontId="11" fillId="3" borderId="22" xfId="0" applyFont="1" applyFill="1" applyBorder="1" applyAlignment="1">
      <alignment vertical="top" wrapText="1"/>
    </xf>
    <xf numFmtId="0" fontId="11" fillId="3" borderId="0" xfId="0" applyFont="1" applyFill="1"/>
    <xf numFmtId="0" fontId="11" fillId="3" borderId="0" xfId="0" applyFont="1" applyFill="1" applyAlignment="1">
      <alignment vertical="top" wrapText="1"/>
    </xf>
    <xf numFmtId="0" fontId="11" fillId="3" borderId="0" xfId="0" applyFont="1" applyFill="1" applyAlignment="1">
      <alignment horizontal="left"/>
    </xf>
    <xf numFmtId="0" fontId="12" fillId="3" borderId="0" xfId="0" applyFont="1" applyFill="1" applyAlignment="1">
      <alignment horizontal="left" vertical="top" wrapText="1"/>
    </xf>
    <xf numFmtId="0" fontId="12" fillId="2" borderId="1" xfId="0" applyFont="1" applyFill="1" applyBorder="1" applyAlignment="1">
      <alignment vertical="top" wrapText="1"/>
    </xf>
    <xf numFmtId="0" fontId="12" fillId="2" borderId="1" xfId="0" applyFont="1" applyFill="1" applyBorder="1" applyAlignment="1">
      <alignment horizontal="center" vertical="top" wrapText="1"/>
    </xf>
    <xf numFmtId="0" fontId="12" fillId="2" borderId="32" xfId="0" applyFont="1" applyFill="1" applyBorder="1" applyAlignment="1">
      <alignment horizontal="left" vertical="top" wrapText="1"/>
    </xf>
    <xf numFmtId="0" fontId="11" fillId="2" borderId="15" xfId="0" applyFont="1" applyFill="1" applyBorder="1" applyAlignment="1">
      <alignment vertical="top" wrapText="1"/>
    </xf>
    <xf numFmtId="0" fontId="11" fillId="0" borderId="5" xfId="0" applyFont="1" applyBorder="1" applyAlignment="1">
      <alignment horizontal="left" vertical="top" wrapText="1"/>
    </xf>
    <xf numFmtId="0" fontId="11" fillId="2" borderId="15" xfId="0" applyFont="1" applyFill="1" applyBorder="1" applyAlignment="1">
      <alignment vertical="center" wrapText="1"/>
    </xf>
    <xf numFmtId="0" fontId="11" fillId="0" borderId="6" xfId="0" applyFont="1" applyBorder="1" applyAlignment="1">
      <alignment horizontal="left" vertical="top" wrapText="1"/>
    </xf>
    <xf numFmtId="0" fontId="11" fillId="0" borderId="65" xfId="0" applyFont="1" applyBorder="1" applyAlignment="1">
      <alignment horizontal="left" vertical="top" wrapText="1"/>
    </xf>
    <xf numFmtId="0" fontId="11" fillId="2" borderId="3" xfId="0" applyFont="1" applyFill="1" applyBorder="1" applyAlignment="1">
      <alignment vertical="center" wrapText="1"/>
    </xf>
    <xf numFmtId="0" fontId="11" fillId="3" borderId="0" xfId="0" applyFont="1" applyFill="1" applyAlignment="1">
      <alignment horizontal="left" vertical="top" wrapText="1"/>
    </xf>
    <xf numFmtId="0" fontId="6" fillId="3" borderId="22" xfId="0" applyFont="1" applyFill="1" applyBorder="1" applyAlignment="1">
      <alignment vertical="top" wrapText="1"/>
    </xf>
    <xf numFmtId="0" fontId="6" fillId="3" borderId="26" xfId="0" applyFont="1" applyFill="1" applyBorder="1" applyAlignment="1">
      <alignment vertical="top" wrapText="1"/>
    </xf>
    <xf numFmtId="0" fontId="38" fillId="0" borderId="0" xfId="0" applyFont="1" applyAlignment="1">
      <alignment horizontal="left" vertical="center" wrapText="1"/>
    </xf>
    <xf numFmtId="0" fontId="38" fillId="0" borderId="0" xfId="0" applyFont="1" applyAlignment="1">
      <alignment vertical="center" wrapText="1"/>
    </xf>
    <xf numFmtId="0" fontId="17" fillId="0" borderId="0" xfId="0" applyFont="1" applyAlignment="1">
      <alignment horizontal="center" vertical="top"/>
    </xf>
    <xf numFmtId="0" fontId="32" fillId="13" borderId="0" xfId="0" applyFont="1" applyFill="1" applyAlignment="1">
      <alignment horizontal="center"/>
    </xf>
    <xf numFmtId="0" fontId="22" fillId="13" borderId="0" xfId="0" applyFont="1" applyFill="1" applyAlignment="1">
      <alignment horizontal="left" vertical="top"/>
    </xf>
    <xf numFmtId="0" fontId="22" fillId="13" borderId="0" xfId="0" applyFont="1" applyFill="1" applyAlignment="1">
      <alignment horizontal="left" vertical="top" wrapText="1"/>
    </xf>
    <xf numFmtId="0" fontId="22" fillId="0" borderId="6" xfId="0" applyFont="1" applyBorder="1" applyAlignment="1">
      <alignment horizontal="center" vertical="center"/>
    </xf>
    <xf numFmtId="0" fontId="17" fillId="0" borderId="7" xfId="0" applyFont="1" applyBorder="1" applyAlignment="1">
      <alignment horizontal="left" vertical="top" wrapText="1"/>
    </xf>
    <xf numFmtId="0" fontId="17" fillId="0" borderId="0" xfId="0" applyFont="1" applyAlignment="1">
      <alignment horizontal="left" vertical="top" wrapText="1"/>
    </xf>
    <xf numFmtId="0" fontId="17" fillId="0" borderId="7" xfId="0" applyFont="1" applyBorder="1" applyAlignment="1">
      <alignment wrapText="1"/>
    </xf>
    <xf numFmtId="0" fontId="22" fillId="0" borderId="12" xfId="0" applyFont="1" applyBorder="1" applyAlignment="1">
      <alignment horizontal="center" vertical="center"/>
    </xf>
    <xf numFmtId="0" fontId="17" fillId="0" borderId="14" xfId="0" applyFont="1" applyBorder="1" applyAlignment="1">
      <alignment horizontal="left" vertical="top" wrapText="1"/>
    </xf>
    <xf numFmtId="0" fontId="17" fillId="13" borderId="0" xfId="0" applyFont="1" applyFill="1" applyAlignment="1">
      <alignment horizontal="center" vertical="top"/>
    </xf>
    <xf numFmtId="0" fontId="17" fillId="13" borderId="0" xfId="0" applyFont="1" applyFill="1" applyAlignment="1">
      <alignment horizontal="left" vertical="top" wrapText="1"/>
    </xf>
    <xf numFmtId="0" fontId="11" fillId="0" borderId="0" xfId="0" applyFont="1" applyAlignment="1">
      <alignment horizontal="left" vertical="center" wrapText="1"/>
    </xf>
    <xf numFmtId="0" fontId="11" fillId="3" borderId="20" xfId="0" applyFont="1" applyFill="1" applyBorder="1" applyAlignment="1">
      <alignment horizontal="left" vertical="center" wrapText="1"/>
    </xf>
    <xf numFmtId="0" fontId="12" fillId="3" borderId="23" xfId="0" applyFont="1" applyFill="1" applyBorder="1" applyAlignment="1">
      <alignment vertical="center" wrapText="1"/>
    </xf>
    <xf numFmtId="0" fontId="11" fillId="5" borderId="0" xfId="0" applyFont="1" applyFill="1" applyAlignment="1">
      <alignment horizontal="left" vertical="center" wrapText="1"/>
    </xf>
    <xf numFmtId="0" fontId="13" fillId="2" borderId="40" xfId="0" applyFont="1" applyFill="1" applyBorder="1" applyAlignment="1">
      <alignment vertical="center" wrapText="1"/>
    </xf>
    <xf numFmtId="0" fontId="9" fillId="2" borderId="17" xfId="0" applyFont="1" applyFill="1" applyBorder="1" applyAlignment="1">
      <alignment vertical="center" wrapText="1"/>
    </xf>
    <xf numFmtId="0" fontId="9" fillId="2" borderId="31" xfId="0" applyFont="1" applyFill="1" applyBorder="1" applyAlignment="1">
      <alignment vertical="center" wrapText="1"/>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4" xfId="0" applyFont="1" applyFill="1" applyBorder="1" applyAlignment="1">
      <alignment horizontal="left" vertical="top" wrapText="1"/>
    </xf>
    <xf numFmtId="0" fontId="34" fillId="3" borderId="23" xfId="0" applyFont="1" applyFill="1" applyBorder="1" applyAlignment="1">
      <alignment vertical="center"/>
    </xf>
    <xf numFmtId="9" fontId="3" fillId="0" borderId="11" xfId="0" applyNumberFormat="1" applyFont="1" applyBorder="1" applyAlignment="1">
      <alignment horizontal="center" vertical="center" wrapText="1"/>
    </xf>
    <xf numFmtId="0" fontId="0" fillId="0" borderId="0" xfId="0" applyAlignment="1">
      <alignment vertical="top"/>
    </xf>
    <xf numFmtId="0" fontId="17" fillId="3" borderId="20" xfId="0" applyFont="1" applyFill="1" applyBorder="1" applyAlignment="1">
      <alignment vertical="top"/>
    </xf>
    <xf numFmtId="0" fontId="19" fillId="3" borderId="0" xfId="0" applyFont="1" applyFill="1"/>
    <xf numFmtId="0" fontId="19" fillId="3" borderId="0" xfId="0" applyFont="1" applyFill="1" applyAlignment="1">
      <alignment vertical="top"/>
    </xf>
    <xf numFmtId="0" fontId="20" fillId="3" borderId="0" xfId="0" applyFont="1" applyFill="1"/>
    <xf numFmtId="0" fontId="21" fillId="0" borderId="1" xfId="0" applyFont="1" applyBorder="1" applyAlignment="1">
      <alignment horizontal="center" vertical="top" wrapText="1"/>
    </xf>
    <xf numFmtId="0" fontId="12" fillId="2" borderId="31" xfId="0" applyFont="1" applyFill="1" applyBorder="1" applyAlignment="1">
      <alignment horizontal="center" vertical="top" wrapText="1"/>
    </xf>
    <xf numFmtId="0" fontId="19" fillId="0" borderId="28" xfId="0" applyFont="1" applyBorder="1" applyAlignment="1">
      <alignment vertical="top" wrapText="1"/>
    </xf>
    <xf numFmtId="0" fontId="11" fillId="2" borderId="26" xfId="0" applyFont="1" applyFill="1" applyBorder="1" applyAlignment="1">
      <alignment vertical="top" wrapText="1"/>
    </xf>
    <xf numFmtId="0" fontId="19" fillId="0" borderId="27" xfId="0" applyFont="1" applyBorder="1" applyAlignment="1">
      <alignment vertical="top" wrapText="1"/>
    </xf>
    <xf numFmtId="0" fontId="11" fillId="2" borderId="31" xfId="0" applyFont="1" applyFill="1" applyBorder="1" applyAlignment="1">
      <alignment vertical="top" wrapText="1"/>
    </xf>
    <xf numFmtId="0" fontId="11" fillId="2" borderId="1" xfId="0" applyFont="1" applyFill="1" applyBorder="1" applyAlignment="1">
      <alignment vertical="top" wrapText="1"/>
    </xf>
    <xf numFmtId="0" fontId="21" fillId="0" borderId="1" xfId="0" applyFont="1" applyBorder="1" applyAlignment="1">
      <alignment horizontal="center" vertical="top"/>
    </xf>
    <xf numFmtId="0" fontId="11" fillId="0" borderId="1" xfId="0" applyFont="1" applyBorder="1" applyAlignment="1">
      <alignment vertical="top" wrapText="1"/>
    </xf>
    <xf numFmtId="0" fontId="19" fillId="0" borderId="1" xfId="0" applyFont="1" applyBorder="1" applyAlignment="1">
      <alignment vertical="top" wrapText="1"/>
    </xf>
    <xf numFmtId="0" fontId="17" fillId="0" borderId="1" xfId="0" applyFont="1" applyBorder="1" applyAlignment="1">
      <alignment vertical="top" wrapText="1"/>
    </xf>
    <xf numFmtId="0" fontId="11" fillId="2" borderId="1" xfId="0" applyFont="1" applyFill="1" applyBorder="1" applyAlignment="1">
      <alignment vertical="top"/>
    </xf>
    <xf numFmtId="0" fontId="11" fillId="0" borderId="40" xfId="0" applyFont="1" applyBorder="1" applyAlignment="1">
      <alignment vertical="top" wrapText="1"/>
    </xf>
    <xf numFmtId="0" fontId="19" fillId="0" borderId="1" xfId="0" applyFont="1" applyBorder="1" applyAlignment="1">
      <alignment vertical="top"/>
    </xf>
    <xf numFmtId="0" fontId="19" fillId="0" borderId="40" xfId="0" applyFont="1" applyBorder="1" applyAlignment="1">
      <alignment vertical="top"/>
    </xf>
    <xf numFmtId="0" fontId="17" fillId="3" borderId="25" xfId="0" applyFont="1" applyFill="1" applyBorder="1" applyAlignment="1">
      <alignment vertical="top"/>
    </xf>
    <xf numFmtId="0" fontId="38" fillId="0" borderId="0" xfId="0" applyFont="1"/>
    <xf numFmtId="0" fontId="54" fillId="3" borderId="19" xfId="0" applyFont="1" applyFill="1" applyBorder="1" applyAlignment="1">
      <alignment vertical="center"/>
    </xf>
    <xf numFmtId="0" fontId="38" fillId="3" borderId="20" xfId="0" applyFont="1" applyFill="1" applyBorder="1"/>
    <xf numFmtId="0" fontId="38" fillId="3" borderId="21" xfId="0" applyFont="1" applyFill="1" applyBorder="1"/>
    <xf numFmtId="0" fontId="54" fillId="3" borderId="22" xfId="0" applyFont="1" applyFill="1" applyBorder="1" applyAlignment="1">
      <alignment vertical="center"/>
    </xf>
    <xf numFmtId="0" fontId="38" fillId="3" borderId="0" xfId="0" applyFont="1" applyFill="1"/>
    <xf numFmtId="0" fontId="38" fillId="3" borderId="23" xfId="0" applyFont="1" applyFill="1" applyBorder="1"/>
    <xf numFmtId="0" fontId="54" fillId="3" borderId="0" xfId="0" applyFont="1" applyFill="1" applyAlignment="1">
      <alignment vertical="center"/>
    </xf>
    <xf numFmtId="0" fontId="38" fillId="3" borderId="22" xfId="0" applyFont="1" applyFill="1" applyBorder="1"/>
    <xf numFmtId="0" fontId="37" fillId="3" borderId="20" xfId="0" applyFont="1" applyFill="1" applyBorder="1" applyAlignment="1">
      <alignment vertical="top" wrapText="1"/>
    </xf>
    <xf numFmtId="0" fontId="37" fillId="3" borderId="21" xfId="0" applyFont="1" applyFill="1" applyBorder="1" applyAlignment="1">
      <alignment vertical="top" wrapText="1"/>
    </xf>
    <xf numFmtId="0" fontId="56" fillId="3" borderId="25" xfId="1" applyFont="1" applyFill="1" applyBorder="1" applyAlignment="1" applyProtection="1">
      <alignment vertical="top" wrapText="1"/>
    </xf>
    <xf numFmtId="0" fontId="56" fillId="3" borderId="26" xfId="1" applyFont="1" applyFill="1" applyBorder="1" applyAlignment="1" applyProtection="1">
      <alignment vertical="top" wrapText="1"/>
    </xf>
    <xf numFmtId="0" fontId="38" fillId="10" borderId="1" xfId="0" applyFont="1" applyFill="1" applyBorder="1"/>
    <xf numFmtId="0" fontId="38" fillId="9" borderId="1" xfId="0" applyFont="1" applyFill="1" applyBorder="1" applyProtection="1">
      <protection locked="0"/>
    </xf>
    <xf numFmtId="0" fontId="38" fillId="0" borderId="18" xfId="0" applyFont="1" applyBorder="1"/>
    <xf numFmtId="0" fontId="39" fillId="11" borderId="53" xfId="0" applyFont="1" applyFill="1" applyBorder="1" applyAlignment="1">
      <alignment horizontal="left" vertical="center" wrapText="1"/>
    </xf>
    <xf numFmtId="0" fontId="39" fillId="11" borderId="11" xfId="0" applyFont="1" applyFill="1" applyBorder="1" applyAlignment="1">
      <alignment horizontal="left" vertical="center" wrapText="1"/>
    </xf>
    <xf numFmtId="0" fontId="39" fillId="11" borderId="9" xfId="0" applyFont="1" applyFill="1" applyBorder="1" applyAlignment="1">
      <alignment horizontal="left" vertical="center" wrapText="1"/>
    </xf>
    <xf numFmtId="0" fontId="53" fillId="0" borderId="10" xfId="0" applyFont="1" applyBorder="1" applyAlignment="1">
      <alignment horizontal="left" vertical="center"/>
    </xf>
    <xf numFmtId="164" fontId="38" fillId="0" borderId="11" xfId="4" applyNumberFormat="1" applyFont="1" applyFill="1" applyBorder="1" applyAlignment="1" applyProtection="1">
      <alignment horizontal="center" vertical="center"/>
      <protection locked="0"/>
    </xf>
    <xf numFmtId="167" fontId="52" fillId="0" borderId="11" xfId="5" applyNumberFormat="1" applyFont="1" applyFill="1" applyBorder="1" applyAlignment="1" applyProtection="1">
      <alignment vertical="center"/>
      <protection locked="0"/>
    </xf>
    <xf numFmtId="0" fontId="53" fillId="0" borderId="56" xfId="0" applyFont="1" applyBorder="1" applyAlignment="1">
      <alignment horizontal="left" vertical="center"/>
    </xf>
    <xf numFmtId="164" fontId="38" fillId="12" borderId="11" xfId="5" applyFont="1" applyFill="1" applyBorder="1" applyAlignment="1" applyProtection="1">
      <alignment horizontal="center" vertical="center"/>
      <protection locked="0"/>
    </xf>
    <xf numFmtId="164" fontId="52" fillId="12" borderId="11" xfId="5" applyFont="1" applyFill="1" applyBorder="1" applyAlignment="1" applyProtection="1">
      <alignment horizontal="center" vertical="center"/>
      <protection locked="0"/>
    </xf>
    <xf numFmtId="164" fontId="52" fillId="12" borderId="7" xfId="5" applyFont="1" applyFill="1" applyBorder="1" applyAlignment="1" applyProtection="1">
      <alignment horizontal="center" vertical="center"/>
      <protection locked="0"/>
    </xf>
    <xf numFmtId="0" fontId="38" fillId="12" borderId="11" xfId="4" applyFont="1" applyFill="1" applyBorder="1" applyAlignment="1" applyProtection="1">
      <alignment horizontal="center" vertical="center"/>
      <protection locked="0"/>
    </xf>
    <xf numFmtId="0" fontId="52" fillId="12" borderId="11" xfId="4" applyFont="1" applyFill="1" applyBorder="1" applyAlignment="1" applyProtection="1">
      <alignment horizontal="center" vertical="center"/>
      <protection locked="0"/>
    </xf>
    <xf numFmtId="0" fontId="52" fillId="12" borderId="7" xfId="4" applyFont="1" applyFill="1" applyBorder="1" applyAlignment="1" applyProtection="1">
      <alignment horizontal="center" vertical="center"/>
      <protection locked="0"/>
    </xf>
    <xf numFmtId="0" fontId="29" fillId="0" borderId="11" xfId="0" applyFont="1" applyBorder="1" applyAlignment="1">
      <alignment horizontal="left" vertical="center"/>
    </xf>
    <xf numFmtId="10" fontId="52" fillId="0" borderId="11" xfId="4" applyNumberFormat="1" applyFont="1" applyFill="1" applyBorder="1" applyAlignment="1" applyProtection="1">
      <alignment horizontal="center" vertical="center"/>
      <protection locked="0"/>
    </xf>
    <xf numFmtId="10" fontId="52" fillId="0" borderId="7" xfId="4" applyNumberFormat="1" applyFont="1" applyFill="1" applyBorder="1" applyAlignment="1" applyProtection="1">
      <alignment horizontal="center" vertical="center"/>
      <protection locked="0"/>
    </xf>
    <xf numFmtId="0" fontId="29" fillId="0" borderId="53" xfId="0" applyFont="1" applyBorder="1" applyAlignment="1">
      <alignment horizontal="left" vertical="center"/>
    </xf>
    <xf numFmtId="10" fontId="52" fillId="12" borderId="11" xfId="4" applyNumberFormat="1" applyFont="1" applyFill="1" applyBorder="1" applyAlignment="1" applyProtection="1">
      <alignment horizontal="center" vertical="center"/>
      <protection locked="0"/>
    </xf>
    <xf numFmtId="10" fontId="52" fillId="12" borderId="7" xfId="4" applyNumberFormat="1" applyFont="1" applyFill="1" applyBorder="1" applyAlignment="1" applyProtection="1">
      <alignment horizontal="center" vertical="center"/>
      <protection locked="0"/>
    </xf>
    <xf numFmtId="0" fontId="38" fillId="0" borderId="0" xfId="0" applyFont="1" applyAlignment="1">
      <alignment horizontal="left"/>
    </xf>
    <xf numFmtId="0" fontId="38" fillId="0" borderId="0" xfId="0" applyFont="1" applyProtection="1">
      <protection locked="0"/>
    </xf>
    <xf numFmtId="0" fontId="39" fillId="11" borderId="57"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53" fillId="0" borderId="11" xfId="0" applyFont="1" applyBorder="1" applyAlignment="1">
      <alignment vertical="center" wrapText="1"/>
    </xf>
    <xf numFmtId="0" fontId="38" fillId="8" borderId="11" xfId="4" applyFont="1" applyBorder="1" applyAlignment="1" applyProtection="1">
      <alignment wrapText="1"/>
      <protection locked="0"/>
    </xf>
    <xf numFmtId="0" fontId="38" fillId="12" borderId="11" xfId="4" applyFont="1" applyFill="1" applyBorder="1" applyAlignment="1" applyProtection="1">
      <alignment wrapText="1"/>
      <protection locked="0"/>
    </xf>
    <xf numFmtId="0" fontId="29" fillId="2" borderId="11" xfId="0" applyFont="1" applyFill="1" applyBorder="1" applyAlignment="1">
      <alignment vertical="center" wrapText="1"/>
    </xf>
    <xf numFmtId="10" fontId="38" fillId="8" borderId="11" xfId="4" applyNumberFormat="1" applyFont="1" applyBorder="1" applyAlignment="1" applyProtection="1">
      <alignment horizontal="center" vertical="center" wrapText="1"/>
      <protection locked="0"/>
    </xf>
    <xf numFmtId="10" fontId="38" fillId="12" borderId="11" xfId="4" applyNumberFormat="1" applyFont="1" applyFill="1" applyBorder="1" applyAlignment="1" applyProtection="1">
      <alignment horizontal="center" vertical="center" wrapText="1"/>
      <protection locked="0"/>
    </xf>
    <xf numFmtId="0" fontId="39" fillId="11" borderId="49" xfId="0" applyFont="1" applyFill="1" applyBorder="1" applyAlignment="1">
      <alignment horizontal="center" vertical="center" wrapText="1"/>
    </xf>
    <xf numFmtId="0" fontId="39" fillId="11" borderId="11"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59" fillId="8" borderId="49" xfId="4" applyFont="1" applyBorder="1" applyAlignment="1" applyProtection="1">
      <alignment vertical="center" wrapText="1"/>
      <protection locked="0"/>
    </xf>
    <xf numFmtId="0" fontId="59" fillId="8" borderId="11" xfId="4" applyFont="1" applyBorder="1" applyAlignment="1" applyProtection="1">
      <alignment horizontal="center" vertical="center"/>
      <protection locked="0"/>
    </xf>
    <xf numFmtId="0" fontId="59" fillId="8" borderId="7" xfId="4" applyFont="1" applyBorder="1" applyAlignment="1" applyProtection="1">
      <alignment horizontal="center" vertical="center"/>
      <protection locked="0"/>
    </xf>
    <xf numFmtId="0" fontId="59" fillId="12" borderId="11" xfId="4" applyFont="1" applyFill="1" applyBorder="1" applyAlignment="1" applyProtection="1">
      <alignment horizontal="center" vertical="center"/>
      <protection locked="0"/>
    </xf>
    <xf numFmtId="0" fontId="59" fillId="12" borderId="49" xfId="4" applyFont="1" applyFill="1" applyBorder="1" applyAlignment="1" applyProtection="1">
      <alignment vertical="center" wrapText="1"/>
      <protection locked="0"/>
    </xf>
    <xf numFmtId="0" fontId="59" fillId="12" borderId="7" xfId="4" applyFont="1" applyFill="1" applyBorder="1" applyAlignment="1" applyProtection="1">
      <alignment horizontal="center" vertical="center"/>
      <protection locked="0"/>
    </xf>
    <xf numFmtId="0" fontId="59" fillId="8" borderId="7" xfId="4" applyFont="1" applyBorder="1" applyAlignment="1" applyProtection="1">
      <alignment vertical="center"/>
      <protection locked="0"/>
    </xf>
    <xf numFmtId="0" fontId="59" fillId="12" borderId="7" xfId="4" applyFont="1" applyFill="1" applyBorder="1" applyAlignment="1" applyProtection="1">
      <alignment vertical="center"/>
      <protection locked="0"/>
    </xf>
    <xf numFmtId="0" fontId="59" fillId="8" borderId="34" xfId="4" applyFont="1" applyBorder="1" applyAlignment="1" applyProtection="1">
      <alignment vertical="center"/>
      <protection locked="0"/>
    </xf>
    <xf numFmtId="0" fontId="59" fillId="12" borderId="34" xfId="4" applyFont="1" applyFill="1" applyBorder="1" applyAlignment="1" applyProtection="1">
      <alignment vertical="center"/>
      <protection locked="0"/>
    </xf>
    <xf numFmtId="0" fontId="38" fillId="0" borderId="0" xfId="0" applyFont="1" applyAlignment="1">
      <alignment wrapText="1"/>
    </xf>
    <xf numFmtId="0" fontId="39" fillId="11" borderId="57" xfId="0" applyFont="1" applyFill="1" applyBorder="1" applyAlignment="1">
      <alignment horizontal="center" vertical="center"/>
    </xf>
    <xf numFmtId="0" fontId="39" fillId="11" borderId="9" xfId="0" applyFont="1" applyFill="1" applyBorder="1" applyAlignment="1">
      <alignment horizontal="center" vertical="center"/>
    </xf>
    <xf numFmtId="0" fontId="39" fillId="11" borderId="53" xfId="0" applyFont="1" applyFill="1" applyBorder="1" applyAlignment="1">
      <alignment horizontal="center" vertical="center" wrapText="1"/>
    </xf>
    <xf numFmtId="0" fontId="38" fillId="8" borderId="11" xfId="4" applyFont="1" applyBorder="1" applyAlignment="1" applyProtection="1">
      <alignment horizontal="center" vertical="center"/>
      <protection locked="0"/>
    </xf>
    <xf numFmtId="10" fontId="38" fillId="8" borderId="11" xfId="4" applyNumberFormat="1" applyFont="1" applyBorder="1" applyAlignment="1" applyProtection="1">
      <alignment horizontal="center" vertical="center"/>
      <protection locked="0"/>
    </xf>
    <xf numFmtId="10" fontId="38" fillId="12" borderId="11" xfId="4" applyNumberFormat="1" applyFont="1" applyFill="1" applyBorder="1" applyAlignment="1" applyProtection="1">
      <alignment horizontal="center" vertical="center"/>
      <protection locked="0"/>
    </xf>
    <xf numFmtId="0" fontId="39" fillId="11" borderId="36" xfId="0" applyFont="1" applyFill="1" applyBorder="1" applyAlignment="1">
      <alignment horizontal="center" vertical="center" wrapText="1"/>
    </xf>
    <xf numFmtId="0" fontId="39" fillId="11" borderId="30" xfId="0" applyFont="1" applyFill="1" applyBorder="1" applyAlignment="1">
      <alignment horizontal="center" vertical="center" wrapText="1"/>
    </xf>
    <xf numFmtId="0" fontId="39" fillId="11" borderId="50" xfId="0" applyFont="1" applyFill="1" applyBorder="1" applyAlignment="1">
      <alignment horizontal="center" vertical="center" wrapText="1"/>
    </xf>
    <xf numFmtId="0" fontId="38" fillId="8" borderId="11" xfId="4" applyFont="1" applyBorder="1" applyProtection="1">
      <protection locked="0"/>
    </xf>
    <xf numFmtId="0" fontId="59" fillId="8" borderId="30" xfId="4" applyFont="1" applyBorder="1" applyAlignment="1" applyProtection="1">
      <alignment vertical="center" wrapText="1"/>
      <protection locked="0"/>
    </xf>
    <xf numFmtId="0" fontId="59" fillId="8" borderId="50" xfId="4" applyFont="1" applyBorder="1" applyAlignment="1" applyProtection="1">
      <alignment horizontal="center" vertical="center"/>
      <protection locked="0"/>
    </xf>
    <xf numFmtId="0" fontId="38" fillId="12" borderId="11" xfId="4" applyFont="1" applyFill="1" applyBorder="1" applyProtection="1">
      <protection locked="0"/>
    </xf>
    <xf numFmtId="0" fontId="59" fillId="12" borderId="30" xfId="4" applyFont="1" applyFill="1" applyBorder="1" applyAlignment="1" applyProtection="1">
      <alignment vertical="center" wrapText="1"/>
      <protection locked="0"/>
    </xf>
    <xf numFmtId="0" fontId="59" fillId="12" borderId="50" xfId="4" applyFont="1" applyFill="1" applyBorder="1" applyAlignment="1" applyProtection="1">
      <alignment horizontal="center" vertical="center"/>
      <protection locked="0"/>
    </xf>
    <xf numFmtId="0" fontId="38" fillId="0" borderId="0" xfId="0" applyFont="1" applyAlignment="1">
      <alignment horizontal="left" wrapText="1"/>
    </xf>
    <xf numFmtId="0" fontId="39" fillId="11" borderId="6" xfId="0" applyFont="1" applyFill="1" applyBorder="1" applyAlignment="1">
      <alignment horizontal="center" vertical="center" wrapText="1"/>
    </xf>
    <xf numFmtId="0" fontId="39" fillId="11" borderId="29" xfId="0" applyFont="1" applyFill="1" applyBorder="1" applyAlignment="1">
      <alignment horizontal="center" vertical="center"/>
    </xf>
    <xf numFmtId="0" fontId="38" fillId="8" borderId="11" xfId="4" applyFont="1" applyBorder="1" applyAlignment="1" applyProtection="1">
      <alignment vertical="center" wrapText="1"/>
      <protection locked="0"/>
    </xf>
    <xf numFmtId="0" fontId="38" fillId="8" borderId="49" xfId="4" applyFont="1" applyBorder="1" applyAlignment="1" applyProtection="1">
      <alignment vertical="center" wrapText="1"/>
      <protection locked="0"/>
    </xf>
    <xf numFmtId="0" fontId="38" fillId="12" borderId="11" xfId="4" applyFont="1" applyFill="1" applyBorder="1" applyAlignment="1" applyProtection="1">
      <alignment vertical="center" wrapText="1"/>
      <protection locked="0"/>
    </xf>
    <xf numFmtId="0" fontId="38" fillId="12" borderId="49" xfId="4" applyFont="1" applyFill="1" applyBorder="1" applyAlignment="1" applyProtection="1">
      <alignment vertical="center" wrapText="1"/>
      <protection locked="0"/>
    </xf>
    <xf numFmtId="0" fontId="38" fillId="8" borderId="53" xfId="4" applyFont="1" applyBorder="1" applyAlignment="1" applyProtection="1">
      <alignment horizontal="center" vertical="center"/>
      <protection locked="0"/>
    </xf>
    <xf numFmtId="0" fontId="38" fillId="8" borderId="7" xfId="4" applyFont="1" applyBorder="1" applyAlignment="1" applyProtection="1">
      <alignment horizontal="center" vertical="center"/>
      <protection locked="0"/>
    </xf>
    <xf numFmtId="0" fontId="38" fillId="12" borderId="53" xfId="4" applyFont="1" applyFill="1" applyBorder="1" applyAlignment="1" applyProtection="1">
      <alignment horizontal="center" vertical="center"/>
      <protection locked="0"/>
    </xf>
    <xf numFmtId="0" fontId="38" fillId="12" borderId="7" xfId="4" applyFont="1" applyFill="1" applyBorder="1" applyAlignment="1" applyProtection="1">
      <alignment horizontal="center" vertical="center"/>
      <protection locked="0"/>
    </xf>
    <xf numFmtId="0" fontId="39" fillId="11" borderId="41" xfId="0" applyFont="1" applyFill="1" applyBorder="1" applyAlignment="1">
      <alignment horizontal="center" vertical="center"/>
    </xf>
    <xf numFmtId="0" fontId="38" fillId="8" borderId="7" xfId="4" applyFont="1" applyBorder="1" applyAlignment="1" applyProtection="1">
      <alignment vertical="center" wrapText="1"/>
      <protection locked="0"/>
    </xf>
    <xf numFmtId="0" fontId="38" fillId="12" borderId="30" xfId="4" applyFont="1" applyFill="1" applyBorder="1" applyAlignment="1" applyProtection="1">
      <alignment horizontal="center" vertical="center" wrapText="1"/>
      <protection locked="0"/>
    </xf>
    <xf numFmtId="0" fontId="38" fillId="12" borderId="53" xfId="4" applyFont="1" applyFill="1" applyBorder="1" applyAlignment="1" applyProtection="1">
      <alignment horizontal="center" vertical="center" wrapText="1"/>
      <protection locked="0"/>
    </xf>
    <xf numFmtId="0" fontId="38" fillId="12" borderId="7" xfId="4" applyFont="1" applyFill="1" applyBorder="1" applyAlignment="1" applyProtection="1">
      <alignment vertical="center" wrapText="1"/>
      <protection locked="0"/>
    </xf>
    <xf numFmtId="0" fontId="39" fillId="11" borderId="37" xfId="0" applyFont="1" applyFill="1" applyBorder="1" applyAlignment="1">
      <alignment horizontal="center" vertical="center"/>
    </xf>
    <xf numFmtId="0" fontId="39" fillId="11" borderId="10" xfId="0" applyFont="1" applyFill="1" applyBorder="1" applyAlignment="1">
      <alignment horizontal="center" vertical="center" wrapText="1"/>
    </xf>
    <xf numFmtId="0" fontId="38" fillId="8" borderId="33" xfId="4" applyFont="1" applyBorder="1" applyAlignment="1" applyProtection="1">
      <protection locked="0"/>
    </xf>
    <xf numFmtId="10" fontId="38" fillId="8" borderId="36" xfId="4" applyNumberFormat="1" applyFont="1" applyBorder="1" applyAlignment="1" applyProtection="1">
      <alignment horizontal="center" vertical="center"/>
      <protection locked="0"/>
    </xf>
    <xf numFmtId="164" fontId="38" fillId="12" borderId="33" xfId="5" applyFont="1" applyFill="1" applyBorder="1" applyAlignment="1" applyProtection="1">
      <protection locked="0"/>
    </xf>
    <xf numFmtId="10" fontId="38" fillId="12" borderId="36" xfId="4" applyNumberFormat="1" applyFont="1" applyFill="1" applyBorder="1" applyAlignment="1" applyProtection="1">
      <alignment horizontal="center" vertical="center"/>
      <protection locked="0"/>
    </xf>
    <xf numFmtId="0" fontId="38" fillId="12" borderId="33" xfId="4" applyFont="1" applyFill="1" applyBorder="1" applyAlignment="1" applyProtection="1">
      <protection locked="0"/>
    </xf>
    <xf numFmtId="0" fontId="39" fillId="11" borderId="30" xfId="0" applyFont="1" applyFill="1" applyBorder="1" applyAlignment="1">
      <alignment horizontal="center" vertical="center"/>
    </xf>
    <xf numFmtId="0" fontId="39" fillId="11" borderId="11" xfId="0" applyFont="1" applyFill="1" applyBorder="1" applyAlignment="1">
      <alignment horizontal="center" wrapText="1"/>
    </xf>
    <xf numFmtId="0" fontId="39" fillId="11" borderId="7" xfId="0" applyFont="1" applyFill="1" applyBorder="1" applyAlignment="1">
      <alignment horizontal="center" wrapText="1"/>
    </xf>
    <xf numFmtId="0" fontId="39" fillId="11" borderId="53" xfId="0" applyFont="1" applyFill="1" applyBorder="1" applyAlignment="1">
      <alignment horizontal="center" wrapText="1"/>
    </xf>
    <xf numFmtId="0" fontId="59" fillId="8" borderId="11" xfId="4" applyFont="1" applyBorder="1" applyAlignment="1" applyProtection="1">
      <alignment horizontal="center" vertical="center" wrapText="1"/>
      <protection locked="0"/>
    </xf>
    <xf numFmtId="0" fontId="59" fillId="12" borderId="11" xfId="4" applyFont="1" applyFill="1" applyBorder="1" applyAlignment="1" applyProtection="1">
      <alignment horizontal="center" vertical="center" wrapText="1"/>
      <protection locked="0"/>
    </xf>
    <xf numFmtId="0" fontId="38" fillId="8" borderId="30" xfId="4" applyFont="1" applyBorder="1" applyAlignment="1" applyProtection="1">
      <alignment vertical="center"/>
      <protection locked="0"/>
    </xf>
    <xf numFmtId="0" fontId="38" fillId="12" borderId="53" xfId="4" applyFont="1" applyFill="1" applyBorder="1" applyAlignment="1" applyProtection="1">
      <alignment vertical="center"/>
      <protection locked="0"/>
    </xf>
    <xf numFmtId="0" fontId="38" fillId="12" borderId="50" xfId="4" applyFont="1" applyFill="1" applyBorder="1" applyAlignment="1" applyProtection="1">
      <alignment horizontal="center" vertical="center"/>
      <protection locked="0"/>
    </xf>
    <xf numFmtId="0" fontId="38" fillId="8" borderId="0" xfId="4" applyFont="1" applyProtection="1"/>
    <xf numFmtId="0" fontId="38" fillId="6" borderId="0" xfId="2" applyFont="1" applyProtection="1"/>
    <xf numFmtId="0" fontId="38" fillId="7" borderId="0" xfId="3" applyFont="1" applyProtection="1"/>
    <xf numFmtId="0" fontId="39" fillId="11" borderId="8" xfId="0" applyFont="1" applyFill="1" applyBorder="1" applyAlignment="1">
      <alignment vertical="center"/>
    </xf>
    <xf numFmtId="0" fontId="39" fillId="11" borderId="46" xfId="0" applyFont="1" applyFill="1" applyBorder="1" applyAlignment="1">
      <alignment horizontal="center" vertical="center"/>
    </xf>
    <xf numFmtId="0" fontId="39" fillId="11" borderId="10" xfId="0" applyFont="1" applyFill="1" applyBorder="1" applyAlignment="1">
      <alignment horizontal="center" vertical="center"/>
    </xf>
    <xf numFmtId="0" fontId="38" fillId="8" borderId="11" xfId="4" applyFont="1" applyBorder="1" applyAlignment="1" applyProtection="1">
      <alignment horizontal="center" vertical="center" wrapText="1"/>
      <protection locked="0"/>
    </xf>
    <xf numFmtId="0" fontId="38" fillId="8" borderId="11" xfId="4" applyFont="1" applyBorder="1" applyAlignment="1" applyProtection="1">
      <alignment horizontal="left" vertical="center" wrapText="1"/>
      <protection locked="0"/>
    </xf>
    <xf numFmtId="0" fontId="38" fillId="12" borderId="6" xfId="4" applyFont="1" applyFill="1" applyBorder="1" applyAlignment="1" applyProtection="1">
      <alignment horizontal="left" vertical="center" wrapText="1"/>
      <protection locked="0"/>
    </xf>
    <xf numFmtId="0" fontId="38" fillId="12" borderId="11" xfId="4" applyFont="1" applyFill="1" applyBorder="1" applyAlignment="1" applyProtection="1">
      <alignment horizontal="left" vertical="center" wrapText="1"/>
      <protection locked="0"/>
    </xf>
    <xf numFmtId="0" fontId="38" fillId="0" borderId="22" xfId="0" applyFont="1" applyBorder="1"/>
    <xf numFmtId="0" fontId="11" fillId="0" borderId="23" xfId="0" applyFont="1" applyBorder="1" applyAlignment="1">
      <alignment vertical="top" wrapText="1"/>
    </xf>
    <xf numFmtId="0" fontId="19" fillId="0" borderId="16" xfId="0" applyFont="1" applyBorder="1" applyAlignment="1">
      <alignment horizontal="center" vertical="top" wrapText="1"/>
    </xf>
    <xf numFmtId="0" fontId="11" fillId="0" borderId="21" xfId="0" applyFont="1" applyBorder="1" applyAlignment="1">
      <alignment horizontal="left" vertical="top" wrapText="1"/>
    </xf>
    <xf numFmtId="167" fontId="52" fillId="0" borderId="7" xfId="5" applyNumberFormat="1" applyFont="1" applyFill="1" applyBorder="1" applyAlignment="1" applyProtection="1">
      <alignment horizontal="center" vertical="center"/>
      <protection locked="0"/>
    </xf>
    <xf numFmtId="0" fontId="11" fillId="0" borderId="16" xfId="0" applyFont="1" applyBorder="1" applyAlignment="1">
      <alignment vertical="top" wrapText="1"/>
    </xf>
    <xf numFmtId="0" fontId="11" fillId="0" borderId="22" xfId="0" applyFont="1" applyBorder="1" applyAlignment="1">
      <alignment vertical="top" wrapText="1"/>
    </xf>
    <xf numFmtId="0" fontId="12" fillId="3" borderId="25" xfId="0" applyFont="1" applyFill="1" applyBorder="1" applyAlignment="1">
      <alignment horizontal="center" vertical="center" wrapText="1"/>
    </xf>
    <xf numFmtId="167" fontId="3" fillId="0" borderId="31" xfId="5" applyNumberFormat="1" applyFont="1" applyFill="1" applyBorder="1" applyAlignment="1">
      <alignment horizontal="left" vertical="center"/>
    </xf>
    <xf numFmtId="167" fontId="3" fillId="0" borderId="26" xfId="5" applyNumberFormat="1" applyFont="1" applyFill="1" applyBorder="1" applyAlignment="1">
      <alignment horizontal="left" vertical="center"/>
    </xf>
    <xf numFmtId="10" fontId="3" fillId="0" borderId="11" xfId="0" applyNumberFormat="1" applyFont="1" applyBorder="1" applyAlignment="1">
      <alignment horizontal="center" vertical="center" wrapText="1"/>
    </xf>
    <xf numFmtId="164" fontId="3" fillId="0" borderId="1" xfId="5" applyFont="1" applyFill="1" applyBorder="1" applyAlignment="1">
      <alignment horizontal="left" vertical="center"/>
    </xf>
    <xf numFmtId="0" fontId="3" fillId="0" borderId="28" xfId="0" applyFont="1" applyBorder="1" applyAlignment="1">
      <alignment horizontal="left" vertical="center" wrapText="1"/>
    </xf>
    <xf numFmtId="164" fontId="3" fillId="0" borderId="28" xfId="5" applyFont="1" applyFill="1" applyBorder="1" applyAlignment="1">
      <alignment horizontal="left" vertical="center"/>
    </xf>
    <xf numFmtId="164" fontId="49" fillId="0" borderId="11" xfId="5" applyFont="1" applyBorder="1" applyAlignment="1">
      <alignment horizontal="right" vertical="top"/>
    </xf>
    <xf numFmtId="3" fontId="3" fillId="14" borderId="11" xfId="0" applyNumberFormat="1" applyFont="1" applyFill="1" applyBorder="1" applyAlignment="1">
      <alignment horizontal="center" vertical="center"/>
    </xf>
    <xf numFmtId="0" fontId="3" fillId="0" borderId="11" xfId="0" applyFont="1" applyBorder="1" applyAlignment="1">
      <alignment horizontal="left" vertical="center"/>
    </xf>
    <xf numFmtId="0" fontId="3" fillId="14" borderId="57" xfId="0" applyFont="1" applyFill="1" applyBorder="1" applyAlignment="1">
      <alignment horizontal="center" vertical="center"/>
    </xf>
    <xf numFmtId="3" fontId="3" fillId="0" borderId="11" xfId="0" applyNumberFormat="1" applyFont="1" applyBorder="1" applyAlignment="1">
      <alignment horizontal="center" vertical="center"/>
    </xf>
    <xf numFmtId="9" fontId="3" fillId="14" borderId="11" xfId="0" applyNumberFormat="1" applyFont="1" applyFill="1" applyBorder="1" applyAlignment="1">
      <alignment horizontal="center" vertical="center"/>
    </xf>
    <xf numFmtId="0" fontId="61" fillId="0" borderId="0" xfId="0" applyFont="1" applyAlignment="1">
      <alignment horizontal="left" vertical="center" wrapText="1"/>
    </xf>
    <xf numFmtId="0" fontId="61" fillId="3" borderId="19" xfId="0" applyFont="1" applyFill="1" applyBorder="1" applyAlignment="1">
      <alignment horizontal="left" vertical="center" wrapText="1"/>
    </xf>
    <xf numFmtId="0" fontId="61" fillId="13" borderId="20" xfId="0" applyFont="1" applyFill="1" applyBorder="1" applyAlignment="1">
      <alignment horizontal="left" vertical="center" wrapText="1"/>
    </xf>
    <xf numFmtId="0" fontId="61" fillId="13" borderId="21" xfId="0" applyFont="1" applyFill="1" applyBorder="1" applyAlignment="1">
      <alignment horizontal="left" vertical="center" wrapText="1"/>
    </xf>
    <xf numFmtId="0" fontId="61" fillId="3" borderId="0" xfId="0" applyFont="1" applyFill="1" applyAlignment="1">
      <alignment horizontal="left" vertical="center" wrapText="1"/>
    </xf>
    <xf numFmtId="0" fontId="61" fillId="3" borderId="22" xfId="0" applyFont="1" applyFill="1" applyBorder="1" applyAlignment="1">
      <alignment vertical="center" wrapText="1"/>
    </xf>
    <xf numFmtId="0" fontId="61" fillId="13" borderId="0" xfId="0" applyFont="1" applyFill="1" applyAlignment="1">
      <alignment horizontal="left" vertical="center" wrapText="1"/>
    </xf>
    <xf numFmtId="0" fontId="61" fillId="13" borderId="0" xfId="0" applyFont="1" applyFill="1" applyAlignment="1">
      <alignment vertical="center" wrapText="1"/>
    </xf>
    <xf numFmtId="0" fontId="61" fillId="13" borderId="23" xfId="0" applyFont="1" applyFill="1" applyBorder="1" applyAlignment="1">
      <alignment vertical="center" wrapText="1"/>
    </xf>
    <xf numFmtId="0" fontId="61" fillId="3" borderId="0" xfId="0" applyFont="1" applyFill="1" applyAlignment="1">
      <alignment vertical="center" wrapText="1"/>
    </xf>
    <xf numFmtId="0" fontId="61" fillId="0" borderId="0" xfId="0" applyFont="1" applyAlignment="1">
      <alignment vertical="center" wrapText="1"/>
    </xf>
    <xf numFmtId="0" fontId="61" fillId="3" borderId="22" xfId="0" applyFont="1" applyFill="1" applyBorder="1" applyAlignment="1">
      <alignment horizontal="left" vertical="center" wrapText="1"/>
    </xf>
    <xf numFmtId="0" fontId="61" fillId="13" borderId="23" xfId="0" applyFont="1" applyFill="1" applyBorder="1" applyAlignment="1">
      <alignment horizontal="left" vertical="center" wrapText="1"/>
    </xf>
    <xf numFmtId="0" fontId="62" fillId="0" borderId="10" xfId="0" applyFont="1" applyBorder="1" applyAlignment="1">
      <alignment horizontal="center" vertical="center" wrapText="1"/>
    </xf>
    <xf numFmtId="0" fontId="62" fillId="0" borderId="9" xfId="0" applyFont="1" applyBorder="1" applyAlignment="1">
      <alignment horizontal="center" vertical="center" wrapText="1"/>
    </xf>
    <xf numFmtId="0" fontId="61" fillId="0" borderId="6" xfId="0" applyFont="1" applyBorder="1" applyAlignment="1">
      <alignment horizontal="left" vertical="center" wrapText="1"/>
    </xf>
    <xf numFmtId="0" fontId="61" fillId="2" borderId="11"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36" xfId="0" applyFont="1" applyFill="1" applyBorder="1" applyAlignment="1">
      <alignment vertical="center" wrapText="1"/>
    </xf>
    <xf numFmtId="0" fontId="61" fillId="2" borderId="11" xfId="0" applyFont="1" applyFill="1" applyBorder="1" applyAlignment="1">
      <alignment vertical="center" wrapText="1"/>
    </xf>
    <xf numFmtId="0" fontId="62" fillId="13" borderId="23" xfId="0" applyFont="1" applyFill="1" applyBorder="1" applyAlignment="1">
      <alignment horizontal="left" vertical="center" wrapText="1"/>
    </xf>
    <xf numFmtId="0" fontId="62" fillId="3" borderId="0" xfId="0" applyFont="1" applyFill="1" applyAlignment="1">
      <alignment horizontal="left" vertical="center" wrapText="1"/>
    </xf>
    <xf numFmtId="0" fontId="62" fillId="0" borderId="0" xfId="0" applyFont="1" applyAlignment="1">
      <alignment horizontal="left" vertical="center" wrapText="1"/>
    </xf>
    <xf numFmtId="0" fontId="61" fillId="3" borderId="23" xfId="0" applyFont="1" applyFill="1" applyBorder="1" applyAlignment="1">
      <alignment vertical="center" wrapText="1"/>
    </xf>
    <xf numFmtId="0" fontId="62" fillId="3" borderId="22" xfId="0" applyFont="1" applyFill="1" applyBorder="1" applyAlignment="1">
      <alignment horizontal="left" vertical="center" wrapText="1"/>
    </xf>
    <xf numFmtId="0" fontId="62" fillId="15" borderId="0" xfId="0" applyFont="1" applyFill="1" applyAlignment="1">
      <alignment horizontal="left" vertical="center" wrapText="1"/>
    </xf>
    <xf numFmtId="0" fontId="62" fillId="15" borderId="1" xfId="0" applyFont="1" applyFill="1" applyBorder="1" applyAlignment="1">
      <alignment horizontal="left" vertical="center" wrapText="1"/>
    </xf>
    <xf numFmtId="0" fontId="62" fillId="15" borderId="1" xfId="0" applyFont="1" applyFill="1" applyBorder="1" applyAlignment="1">
      <alignment horizontal="center" vertical="center" wrapText="1"/>
    </xf>
    <xf numFmtId="0" fontId="61" fillId="0" borderId="40" xfId="0" applyFont="1" applyBorder="1" applyAlignment="1">
      <alignment horizontal="left" vertical="center" wrapText="1"/>
    </xf>
    <xf numFmtId="0" fontId="61" fillId="0" borderId="21" xfId="0" applyFont="1" applyBorder="1" applyAlignment="1">
      <alignment horizontal="left" vertical="center" wrapText="1"/>
    </xf>
    <xf numFmtId="0" fontId="61" fillId="15" borderId="1" xfId="0" applyFont="1" applyFill="1" applyBorder="1" applyAlignment="1">
      <alignment horizontal="left" vertical="center" wrapText="1"/>
    </xf>
    <xf numFmtId="0" fontId="61" fillId="15" borderId="28" xfId="0" applyFont="1" applyFill="1" applyBorder="1" applyAlignment="1">
      <alignment horizontal="left" vertical="center" wrapText="1"/>
    </xf>
    <xf numFmtId="0" fontId="62" fillId="16" borderId="1" xfId="0" applyFont="1" applyFill="1" applyBorder="1" applyAlignment="1">
      <alignment horizontal="left" vertical="center" wrapText="1"/>
    </xf>
    <xf numFmtId="0" fontId="62" fillId="16" borderId="1" xfId="0" applyFont="1" applyFill="1" applyBorder="1" applyAlignment="1">
      <alignment horizontal="center" vertical="center" wrapText="1"/>
    </xf>
    <xf numFmtId="43" fontId="52" fillId="0" borderId="67" xfId="7" applyFont="1" applyBorder="1" applyAlignment="1">
      <alignment wrapText="1"/>
    </xf>
    <xf numFmtId="0" fontId="1" fillId="2" borderId="2" xfId="0" applyFont="1" applyFill="1" applyBorder="1" applyAlignment="1" applyProtection="1">
      <alignment vertical="center" wrapText="1"/>
      <protection locked="0"/>
    </xf>
    <xf numFmtId="0" fontId="64" fillId="0" borderId="0" xfId="0" applyFont="1" applyAlignment="1">
      <alignment vertical="center"/>
    </xf>
    <xf numFmtId="15" fontId="12" fillId="17" borderId="1" xfId="0" applyNumberFormat="1" applyFont="1" applyFill="1" applyBorder="1" applyAlignment="1">
      <alignment horizontal="center" vertical="center"/>
    </xf>
    <xf numFmtId="0" fontId="39" fillId="0" borderId="53" xfId="0" applyFont="1" applyBorder="1" applyAlignment="1">
      <alignment horizontal="left" vertical="center" wrapText="1"/>
    </xf>
    <xf numFmtId="0" fontId="39" fillId="0" borderId="11" xfId="0" applyFont="1" applyBorder="1" applyAlignment="1">
      <alignment horizontal="left" vertical="center" wrapText="1"/>
    </xf>
    <xf numFmtId="0" fontId="39" fillId="0" borderId="9" xfId="0" applyFont="1" applyBorder="1" applyAlignment="1">
      <alignment horizontal="left" vertical="center" wrapText="1"/>
    </xf>
    <xf numFmtId="0" fontId="61" fillId="0" borderId="66" xfId="0" applyFont="1" applyBorder="1" applyAlignment="1">
      <alignment horizontal="left" vertical="center" wrapText="1"/>
    </xf>
    <xf numFmtId="0" fontId="61" fillId="0" borderId="36" xfId="0" applyFont="1" applyBorder="1" applyAlignment="1">
      <alignment horizontal="left" vertical="center" wrapText="1"/>
    </xf>
    <xf numFmtId="167" fontId="3" fillId="0" borderId="17" xfId="5" applyNumberFormat="1" applyFont="1" applyFill="1" applyBorder="1" applyAlignment="1">
      <alignment horizontal="left" vertical="center"/>
    </xf>
    <xf numFmtId="167" fontId="3" fillId="0" borderId="25" xfId="5" applyNumberFormat="1" applyFont="1" applyFill="1" applyBorder="1" applyAlignment="1">
      <alignment horizontal="left" vertical="center"/>
    </xf>
    <xf numFmtId="15" fontId="11" fillId="0" borderId="2" xfId="0" applyNumberFormat="1" applyFont="1" applyBorder="1" applyAlignment="1">
      <alignment horizontal="left" vertical="center"/>
    </xf>
    <xf numFmtId="15" fontId="11" fillId="0" borderId="15" xfId="0" applyNumberFormat="1" applyFont="1" applyBorder="1" applyAlignment="1">
      <alignment horizontal="left" vertical="center"/>
    </xf>
    <xf numFmtId="0" fontId="61" fillId="0" borderId="36" xfId="0" applyFont="1" applyBorder="1" applyAlignment="1">
      <alignment horizontal="left" wrapText="1"/>
    </xf>
    <xf numFmtId="43" fontId="52" fillId="0" borderId="6" xfId="7" applyFont="1" applyFill="1" applyBorder="1" applyAlignment="1">
      <alignment wrapText="1"/>
    </xf>
    <xf numFmtId="43" fontId="38" fillId="0" borderId="7" xfId="7" applyFont="1" applyFill="1" applyBorder="1"/>
    <xf numFmtId="0" fontId="61" fillId="0" borderId="32" xfId="0" applyFont="1" applyBorder="1" applyAlignment="1">
      <alignment horizontal="left" vertical="center" wrapText="1"/>
    </xf>
    <xf numFmtId="0" fontId="61" fillId="2" borderId="36" xfId="0" applyFont="1" applyFill="1" applyBorder="1" applyAlignment="1">
      <alignment horizontal="left" vertical="center" wrapText="1"/>
    </xf>
    <xf numFmtId="0" fontId="65" fillId="3" borderId="22" xfId="0" applyFont="1" applyFill="1" applyBorder="1" applyAlignment="1">
      <alignment horizontal="left" vertical="center" wrapText="1"/>
    </xf>
    <xf numFmtId="0" fontId="65" fillId="13" borderId="23" xfId="0" applyFont="1" applyFill="1" applyBorder="1" applyAlignment="1">
      <alignment horizontal="left" vertical="center" wrapText="1"/>
    </xf>
    <xf numFmtId="0" fontId="65" fillId="3" borderId="0" xfId="0" applyFont="1" applyFill="1" applyAlignment="1">
      <alignment horizontal="left" vertical="center" wrapText="1"/>
    </xf>
    <xf numFmtId="0" fontId="65" fillId="0" borderId="0" xfId="0" applyFont="1" applyAlignment="1">
      <alignment horizontal="left" vertical="center" wrapText="1"/>
    </xf>
    <xf numFmtId="0" fontId="34" fillId="2" borderId="11" xfId="0" applyFont="1" applyFill="1" applyBorder="1" applyAlignment="1">
      <alignment horizontal="center" vertical="center" wrapText="1"/>
    </xf>
    <xf numFmtId="0" fontId="34" fillId="3" borderId="23" xfId="0" applyFont="1" applyFill="1" applyBorder="1" applyAlignment="1">
      <alignment horizontal="center" vertical="center"/>
    </xf>
    <xf numFmtId="0" fontId="11" fillId="3" borderId="0" xfId="0" applyFont="1" applyFill="1" applyAlignment="1">
      <alignment horizontal="left" vertical="center"/>
    </xf>
    <xf numFmtId="0" fontId="12" fillId="3" borderId="0" xfId="0" applyFont="1" applyFill="1" applyAlignment="1">
      <alignment horizontal="left" vertical="center" wrapText="1"/>
    </xf>
    <xf numFmtId="0" fontId="11" fillId="3" borderId="0" xfId="0" applyFont="1" applyFill="1" applyAlignment="1">
      <alignment horizontal="center" vertical="center" wrapText="1"/>
    </xf>
    <xf numFmtId="0" fontId="9" fillId="3" borderId="0" xfId="0" applyFont="1" applyFill="1" applyAlignment="1">
      <alignment horizontal="left" vertical="center" wrapText="1"/>
    </xf>
    <xf numFmtId="0" fontId="61" fillId="0" borderId="16" xfId="0" applyFont="1" applyBorder="1" applyAlignment="1">
      <alignment horizontal="left" vertical="center" wrapText="1"/>
    </xf>
    <xf numFmtId="0" fontId="61" fillId="0" borderId="1" xfId="0" applyFont="1" applyBorder="1" applyAlignment="1">
      <alignment horizontal="left" vertical="center" wrapText="1"/>
    </xf>
    <xf numFmtId="0" fontId="62" fillId="0" borderId="16" xfId="0" applyFont="1" applyBorder="1" applyAlignment="1">
      <alignment horizontal="left" vertical="center" wrapText="1"/>
    </xf>
    <xf numFmtId="0" fontId="61" fillId="0" borderId="1" xfId="0" applyFont="1" applyBorder="1" applyAlignment="1">
      <alignment vertical="center" wrapText="1"/>
    </xf>
    <xf numFmtId="0" fontId="62" fillId="13" borderId="0" xfId="0" applyFont="1" applyFill="1" applyAlignment="1">
      <alignment horizontal="left" vertical="center" wrapText="1"/>
    </xf>
    <xf numFmtId="0" fontId="61" fillId="0" borderId="11" xfId="0" applyFont="1" applyBorder="1" applyAlignment="1">
      <alignment horizontal="left" vertical="center" wrapText="1"/>
    </xf>
    <xf numFmtId="0" fontId="61" fillId="0" borderId="7" xfId="0" applyFont="1" applyBorder="1" applyAlignment="1">
      <alignment horizontal="left" vertical="center" wrapText="1"/>
    </xf>
    <xf numFmtId="0" fontId="62" fillId="0" borderId="8" xfId="0" applyFont="1" applyBorder="1" applyAlignment="1">
      <alignment horizontal="left" vertical="center" wrapText="1"/>
    </xf>
    <xf numFmtId="0" fontId="62" fillId="0" borderId="10" xfId="0" applyFont="1" applyBorder="1" applyAlignment="1">
      <alignment horizontal="left" vertical="center" wrapText="1"/>
    </xf>
    <xf numFmtId="0" fontId="61" fillId="0" borderId="23" xfId="0" applyFont="1" applyBorder="1" applyAlignment="1">
      <alignment horizontal="left" vertical="center" wrapText="1"/>
    </xf>
    <xf numFmtId="0" fontId="3" fillId="0" borderId="1" xfId="0" applyFont="1" applyBorder="1" applyAlignment="1">
      <alignment horizontal="left" vertical="center" wrapText="1"/>
    </xf>
    <xf numFmtId="0" fontId="34" fillId="0" borderId="36" xfId="0" applyFont="1" applyBorder="1" applyAlignment="1">
      <alignment horizontal="left" vertical="center" wrapText="1"/>
    </xf>
    <xf numFmtId="0" fontId="3" fillId="0" borderId="11" xfId="0" applyFont="1" applyBorder="1" applyAlignment="1">
      <alignment vertical="center" wrapText="1"/>
    </xf>
    <xf numFmtId="0" fontId="9" fillId="3" borderId="0" xfId="0" applyFont="1" applyFill="1" applyAlignment="1">
      <alignment horizontal="center" vertical="center" wrapText="1"/>
    </xf>
    <xf numFmtId="0" fontId="3" fillId="14" borderId="11" xfId="0" applyFont="1" applyFill="1" applyBorder="1" applyAlignment="1">
      <alignment horizontal="center" vertical="center"/>
    </xf>
    <xf numFmtId="9"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left" vertical="center" wrapText="1"/>
    </xf>
    <xf numFmtId="0" fontId="67" fillId="2" borderId="19" xfId="0" applyFont="1" applyFill="1" applyBorder="1" applyAlignment="1">
      <alignment horizontal="center" vertical="center" wrapText="1"/>
    </xf>
    <xf numFmtId="43" fontId="38" fillId="0" borderId="6" xfId="7" applyFont="1" applyBorder="1" applyAlignment="1">
      <alignment wrapText="1"/>
    </xf>
    <xf numFmtId="43" fontId="38" fillId="0" borderId="66" xfId="7" applyFont="1" applyBorder="1" applyAlignment="1">
      <alignment wrapText="1"/>
    </xf>
    <xf numFmtId="0" fontId="11" fillId="0" borderId="0" xfId="0" applyFont="1" applyAlignment="1">
      <alignment horizontal="left" vertical="center"/>
    </xf>
    <xf numFmtId="0" fontId="11" fillId="0" borderId="0" xfId="0" applyFont="1"/>
    <xf numFmtId="164" fontId="11" fillId="0" borderId="0" xfId="5" applyFont="1"/>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20" xfId="0" applyFont="1" applyFill="1" applyBorder="1"/>
    <xf numFmtId="164" fontId="11" fillId="3" borderId="20" xfId="5" applyFont="1" applyFill="1" applyBorder="1"/>
    <xf numFmtId="0" fontId="11" fillId="3" borderId="21" xfId="0" applyFont="1" applyFill="1" applyBorder="1"/>
    <xf numFmtId="0" fontId="11" fillId="3" borderId="22" xfId="0" applyFont="1" applyFill="1" applyBorder="1" applyAlignment="1">
      <alignment horizontal="left" vertical="center"/>
    </xf>
    <xf numFmtId="0" fontId="11" fillId="3" borderId="22" xfId="0" applyFont="1" applyFill="1" applyBorder="1" applyAlignment="1">
      <alignment horizontal="left" vertical="center" wrapText="1"/>
    </xf>
    <xf numFmtId="164" fontId="11" fillId="3" borderId="0" xfId="5" applyFont="1" applyFill="1" applyBorder="1" applyAlignment="1" applyProtection="1">
      <alignment vertical="top" wrapText="1"/>
    </xf>
    <xf numFmtId="0" fontId="12" fillId="3" borderId="0" xfId="0" applyFont="1" applyFill="1" applyAlignment="1">
      <alignment vertical="top" wrapText="1"/>
    </xf>
    <xf numFmtId="4" fontId="68" fillId="0" borderId="0" xfId="0" applyNumberFormat="1" applyFont="1"/>
    <xf numFmtId="164" fontId="9" fillId="3" borderId="0" xfId="5" applyFont="1" applyFill="1" applyBorder="1" applyAlignment="1" applyProtection="1">
      <alignment horizontal="center" vertical="center" wrapText="1"/>
    </xf>
    <xf numFmtId="4" fontId="11" fillId="0" borderId="0" xfId="0" applyNumberFormat="1" applyFont="1"/>
    <xf numFmtId="164" fontId="67" fillId="2" borderId="9" xfId="5" applyFont="1" applyFill="1" applyBorder="1" applyAlignment="1">
      <alignment horizontal="center" vertical="center" wrapText="1"/>
    </xf>
    <xf numFmtId="43" fontId="38" fillId="0" borderId="7" xfId="7" applyFont="1" applyBorder="1" applyAlignment="1">
      <alignment wrapText="1"/>
    </xf>
    <xf numFmtId="43" fontId="38" fillId="0" borderId="34" xfId="7" applyFont="1" applyBorder="1" applyAlignment="1">
      <alignment wrapText="1"/>
    </xf>
    <xf numFmtId="164" fontId="11" fillId="0" borderId="0" xfId="0" applyNumberFormat="1" applyFont="1"/>
    <xf numFmtId="43" fontId="38" fillId="0" borderId="7" xfId="7" applyFont="1" applyBorder="1"/>
    <xf numFmtId="43" fontId="38" fillId="0" borderId="41" xfId="7" applyFont="1" applyBorder="1" applyAlignment="1">
      <alignment wrapText="1"/>
    </xf>
    <xf numFmtId="164" fontId="67" fillId="2" borderId="69" xfId="5" applyFont="1" applyFill="1" applyBorder="1" applyAlignment="1">
      <alignment vertical="center"/>
    </xf>
    <xf numFmtId="164" fontId="67" fillId="0" borderId="70" xfId="5" applyFont="1" applyFill="1" applyBorder="1" applyAlignment="1" applyProtection="1">
      <alignment horizontal="center" vertical="center" wrapText="1"/>
    </xf>
    <xf numFmtId="0" fontId="67" fillId="2" borderId="8" xfId="0" applyFont="1" applyFill="1" applyBorder="1" applyAlignment="1">
      <alignment horizontal="center" vertical="center" wrapText="1"/>
    </xf>
    <xf numFmtId="164" fontId="67" fillId="2" borderId="10" xfId="5" applyFont="1" applyFill="1" applyBorder="1" applyAlignment="1">
      <alignment horizontal="center" vertical="center" wrapText="1"/>
    </xf>
    <xf numFmtId="0" fontId="67" fillId="2" borderId="9" xfId="0" applyFont="1" applyFill="1" applyBorder="1" applyAlignment="1">
      <alignment horizontal="center" vertical="center" wrapText="1"/>
    </xf>
    <xf numFmtId="15" fontId="50" fillId="0" borderId="7" xfId="0" applyNumberFormat="1" applyFont="1" applyBorder="1" applyAlignment="1">
      <alignment horizontal="center" vertical="center" wrapText="1"/>
    </xf>
    <xf numFmtId="43" fontId="11" fillId="0" borderId="0" xfId="0" applyNumberFormat="1" applyFont="1"/>
    <xf numFmtId="166" fontId="50" fillId="0" borderId="11" xfId="5" applyNumberFormat="1" applyFont="1" applyBorder="1" applyAlignment="1">
      <alignment vertical="center" wrapText="1"/>
    </xf>
    <xf numFmtId="0" fontId="50" fillId="3" borderId="22" xfId="0" applyFont="1" applyFill="1" applyBorder="1" applyAlignment="1">
      <alignment horizontal="left" vertical="center" wrapText="1"/>
    </xf>
    <xf numFmtId="0" fontId="67" fillId="3" borderId="0" xfId="0" applyFont="1" applyFill="1" applyAlignment="1">
      <alignment horizontal="left" vertical="center" wrapText="1"/>
    </xf>
    <xf numFmtId="0" fontId="50" fillId="3" borderId="23" xfId="0" applyFont="1" applyFill="1" applyBorder="1" applyAlignment="1">
      <alignment vertical="center" wrapText="1"/>
    </xf>
    <xf numFmtId="0" fontId="50" fillId="0" borderId="0" xfId="0" applyFont="1" applyAlignment="1">
      <alignment vertical="center" wrapText="1"/>
    </xf>
    <xf numFmtId="0" fontId="50" fillId="0" borderId="6" xfId="0" applyFont="1" applyBorder="1" applyAlignment="1">
      <alignment vertical="center" wrapText="1"/>
    </xf>
    <xf numFmtId="164" fontId="50" fillId="0" borderId="11" xfId="5" applyFont="1" applyFill="1" applyBorder="1" applyAlignment="1" applyProtection="1">
      <alignment horizontal="center" vertical="center" wrapText="1"/>
    </xf>
    <xf numFmtId="0" fontId="50" fillId="0" borderId="0" xfId="0" applyFont="1" applyAlignment="1">
      <alignment vertical="center"/>
    </xf>
    <xf numFmtId="0" fontId="67" fillId="3" borderId="22" xfId="0" applyFont="1" applyFill="1" applyBorder="1" applyAlignment="1">
      <alignment horizontal="left" vertical="center" wrapText="1"/>
    </xf>
    <xf numFmtId="0" fontId="67" fillId="15" borderId="12" xfId="0" applyFont="1" applyFill="1" applyBorder="1" applyAlignment="1">
      <alignment vertical="center" wrapText="1"/>
    </xf>
    <xf numFmtId="164" fontId="67" fillId="15" borderId="13" xfId="5" applyFont="1" applyFill="1" applyBorder="1" applyAlignment="1" applyProtection="1">
      <alignment horizontal="center" vertical="center" wrapText="1"/>
    </xf>
    <xf numFmtId="15" fontId="67" fillId="15" borderId="14" xfId="0" applyNumberFormat="1" applyFont="1" applyFill="1" applyBorder="1" applyAlignment="1">
      <alignment horizontal="center" vertical="center" wrapText="1"/>
    </xf>
    <xf numFmtId="0" fontId="67" fillId="3" borderId="23" xfId="0" applyFont="1" applyFill="1" applyBorder="1" applyAlignment="1">
      <alignment vertical="center" wrapText="1"/>
    </xf>
    <xf numFmtId="0" fontId="67" fillId="0" borderId="0" xfId="0" applyFont="1" applyAlignment="1">
      <alignment vertical="center"/>
    </xf>
    <xf numFmtId="0" fontId="50" fillId="3" borderId="0" xfId="0" applyFont="1" applyFill="1" applyAlignment="1">
      <alignment vertical="center" wrapText="1"/>
    </xf>
    <xf numFmtId="0" fontId="50" fillId="3" borderId="24" xfId="0" applyFont="1" applyFill="1" applyBorder="1" applyAlignment="1">
      <alignment horizontal="left" vertical="center" wrapText="1"/>
    </xf>
    <xf numFmtId="0" fontId="67" fillId="3" borderId="25" xfId="0" applyFont="1" applyFill="1" applyBorder="1" applyAlignment="1">
      <alignment vertical="center" wrapText="1"/>
    </xf>
    <xf numFmtId="164" fontId="50" fillId="3" borderId="25" xfId="5" applyFont="1" applyFill="1" applyBorder="1" applyAlignment="1">
      <alignment horizontal="center" vertical="center" wrapText="1"/>
    </xf>
    <xf numFmtId="0" fontId="50" fillId="3" borderId="25" xfId="0" applyFont="1" applyFill="1" applyBorder="1" applyAlignment="1">
      <alignment vertical="center" wrapText="1"/>
    </xf>
    <xf numFmtId="0" fontId="50" fillId="3" borderId="26" xfId="0" applyFont="1" applyFill="1" applyBorder="1" applyAlignment="1">
      <alignment vertical="center" wrapText="1"/>
    </xf>
    <xf numFmtId="0" fontId="11" fillId="0" borderId="0" xfId="0" applyFont="1" applyAlignment="1">
      <alignment vertical="top" wrapText="1"/>
    </xf>
    <xf numFmtId="164" fontId="11" fillId="0" borderId="0" xfId="5" applyFont="1" applyFill="1" applyBorder="1" applyAlignment="1" applyProtection="1">
      <alignment vertical="top" wrapText="1"/>
    </xf>
    <xf numFmtId="164" fontId="11" fillId="0" borderId="0" xfId="5" applyFont="1" applyFill="1" applyBorder="1" applyAlignment="1" applyProtection="1"/>
    <xf numFmtId="164" fontId="11" fillId="0" borderId="0" xfId="5" applyFont="1" applyAlignment="1"/>
    <xf numFmtId="0" fontId="12" fillId="3" borderId="22" xfId="0" applyFont="1" applyFill="1" applyBorder="1" applyAlignment="1">
      <alignment horizontal="left" vertical="center" wrapText="1"/>
    </xf>
    <xf numFmtId="43" fontId="52" fillId="0" borderId="6" xfId="7" applyFont="1" applyBorder="1" applyAlignment="1">
      <alignment wrapText="1"/>
    </xf>
    <xf numFmtId="0" fontId="12" fillId="3" borderId="23" xfId="0" applyFont="1" applyFill="1" applyBorder="1" applyAlignment="1">
      <alignment vertical="top" wrapText="1"/>
    </xf>
    <xf numFmtId="0" fontId="12" fillId="0" borderId="0" xfId="0" applyFont="1"/>
    <xf numFmtId="0" fontId="61" fillId="0" borderId="0" xfId="0" applyFont="1" applyAlignment="1">
      <alignment vertical="center"/>
    </xf>
    <xf numFmtId="0" fontId="3" fillId="2" borderId="11" xfId="0" applyFont="1" applyFill="1" applyBorder="1" applyAlignment="1">
      <alignment vertical="center" wrapText="1"/>
    </xf>
    <xf numFmtId="0" fontId="49" fillId="0" borderId="0" xfId="0" applyFont="1" applyAlignment="1">
      <alignment vertical="center" wrapText="1"/>
    </xf>
    <xf numFmtId="0" fontId="61" fillId="0" borderId="57" xfId="0" applyFont="1" applyBorder="1" applyAlignment="1">
      <alignment horizontal="left" vertical="center" wrapText="1"/>
    </xf>
    <xf numFmtId="0" fontId="61" fillId="0" borderId="57" xfId="0" applyFont="1" applyBorder="1" applyAlignment="1">
      <alignment vertical="center" wrapText="1"/>
    </xf>
    <xf numFmtId="0" fontId="61" fillId="0" borderId="36" xfId="0" applyFont="1" applyBorder="1" applyAlignment="1">
      <alignment vertical="center" wrapText="1"/>
    </xf>
    <xf numFmtId="0" fontId="61" fillId="2" borderId="57" xfId="0" applyFont="1" applyFill="1" applyBorder="1" applyAlignment="1">
      <alignment horizontal="left" vertical="center" wrapText="1"/>
    </xf>
    <xf numFmtId="0" fontId="61" fillId="2" borderId="0" xfId="0" applyFont="1" applyFill="1" applyAlignment="1">
      <alignment horizontal="left" vertical="center" wrapText="1"/>
    </xf>
    <xf numFmtId="0" fontId="61" fillId="0" borderId="12" xfId="0" applyFont="1" applyBorder="1" applyAlignment="1">
      <alignment horizontal="left" vertical="center" wrapText="1"/>
    </xf>
    <xf numFmtId="0" fontId="49" fillId="0" borderId="11" xfId="0" applyFont="1" applyBorder="1" applyAlignment="1">
      <alignment vertical="center" wrapText="1"/>
    </xf>
    <xf numFmtId="0" fontId="61" fillId="2" borderId="13" xfId="0" applyFont="1" applyFill="1" applyBorder="1" applyAlignment="1">
      <alignment horizontal="left" vertical="center" wrapText="1"/>
    </xf>
    <xf numFmtId="0" fontId="61" fillId="0" borderId="1" xfId="0" applyFont="1" applyBorder="1" applyAlignment="1">
      <alignment vertical="center"/>
    </xf>
    <xf numFmtId="0" fontId="61" fillId="0" borderId="28" xfId="0" applyFont="1" applyBorder="1" applyAlignment="1">
      <alignment vertical="center" wrapText="1"/>
    </xf>
    <xf numFmtId="0" fontId="61" fillId="0" borderId="28" xfId="0" applyFont="1" applyBorder="1" applyAlignment="1">
      <alignment vertical="center"/>
    </xf>
    <xf numFmtId="0" fontId="61" fillId="0" borderId="16" xfId="0" applyFont="1" applyBorder="1" applyAlignment="1">
      <alignment vertical="center" wrapText="1"/>
    </xf>
    <xf numFmtId="0" fontId="61" fillId="0" borderId="16" xfId="0" applyFont="1" applyBorder="1" applyAlignment="1">
      <alignment vertical="center"/>
    </xf>
    <xf numFmtId="0" fontId="61" fillId="0" borderId="19" xfId="0" applyFont="1" applyBorder="1" applyAlignment="1">
      <alignment vertical="center" wrapText="1"/>
    </xf>
    <xf numFmtId="0" fontId="61" fillId="0" borderId="22" xfId="0" applyFont="1" applyBorder="1" applyAlignment="1">
      <alignment vertical="center" wrapText="1"/>
    </xf>
    <xf numFmtId="0" fontId="61" fillId="0" borderId="21" xfId="0" applyFont="1" applyBorder="1" applyAlignment="1">
      <alignment vertical="center" wrapText="1"/>
    </xf>
    <xf numFmtId="0" fontId="61" fillId="0" borderId="1" xfId="0" applyFont="1" applyBorder="1" applyAlignment="1">
      <alignment horizontal="left" vertical="center"/>
    </xf>
    <xf numFmtId="0" fontId="38" fillId="3" borderId="22" xfId="0" applyFont="1" applyFill="1" applyBorder="1" applyAlignment="1">
      <alignment horizontal="left" vertical="center" wrapText="1"/>
    </xf>
    <xf numFmtId="0" fontId="52" fillId="13" borderId="0" xfId="0" applyFont="1" applyFill="1" applyAlignment="1">
      <alignment horizontal="left" vertical="center" wrapText="1"/>
    </xf>
    <xf numFmtId="0" fontId="38" fillId="13" borderId="0" xfId="0" applyFont="1" applyFill="1" applyAlignment="1">
      <alignment horizontal="left" vertical="center" wrapText="1"/>
    </xf>
    <xf numFmtId="0" fontId="38" fillId="13" borderId="23"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23" xfId="0" applyFont="1" applyFill="1" applyBorder="1" applyAlignment="1">
      <alignment horizontal="left" vertical="center" wrapText="1"/>
    </xf>
    <xf numFmtId="0" fontId="38" fillId="3" borderId="24" xfId="0" applyFont="1" applyFill="1" applyBorder="1" applyAlignment="1">
      <alignment horizontal="left" vertical="center" wrapText="1"/>
    </xf>
    <xf numFmtId="0" fontId="38" fillId="3" borderId="25" xfId="0" applyFont="1" applyFill="1" applyBorder="1" applyAlignment="1">
      <alignment horizontal="left" vertical="center" wrapText="1"/>
    </xf>
    <xf numFmtId="0" fontId="38" fillId="3" borderId="26" xfId="0" applyFont="1" applyFill="1" applyBorder="1" applyAlignment="1">
      <alignment horizontal="left" vertical="center"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vertical="top"/>
    </xf>
    <xf numFmtId="0" fontId="3" fillId="3" borderId="19" xfId="0" applyFont="1" applyFill="1" applyBorder="1" applyAlignment="1">
      <alignment horizontal="left" vertical="top"/>
    </xf>
    <xf numFmtId="0" fontId="3" fillId="3" borderId="20" xfId="0" applyFont="1" applyFill="1" applyBorder="1" applyAlignment="1">
      <alignment horizontal="left" vertical="top"/>
    </xf>
    <xf numFmtId="0" fontId="3" fillId="3" borderId="20" xfId="0" applyFont="1" applyFill="1" applyBorder="1" applyAlignment="1">
      <alignment horizontal="center" vertical="top"/>
    </xf>
    <xf numFmtId="0" fontId="3" fillId="3" borderId="20" xfId="0" applyFont="1" applyFill="1" applyBorder="1" applyAlignment="1">
      <alignment vertical="top"/>
    </xf>
    <xf numFmtId="0" fontId="3" fillId="3" borderId="21" xfId="0" applyFont="1" applyFill="1" applyBorder="1" applyAlignment="1">
      <alignment horizontal="left" vertical="top"/>
    </xf>
    <xf numFmtId="0" fontId="3" fillId="3" borderId="22" xfId="0" applyFont="1" applyFill="1" applyBorder="1" applyAlignment="1">
      <alignment horizontal="left" vertical="top"/>
    </xf>
    <xf numFmtId="0" fontId="3" fillId="3" borderId="23" xfId="0" applyFont="1" applyFill="1" applyBorder="1" applyAlignment="1">
      <alignment horizontal="left" vertical="top"/>
    </xf>
    <xf numFmtId="0" fontId="3" fillId="3" borderId="0" xfId="0" applyFont="1" applyFill="1" applyAlignment="1">
      <alignment horizontal="left" vertical="top"/>
    </xf>
    <xf numFmtId="0" fontId="3" fillId="3" borderId="0" xfId="0" applyFont="1" applyFill="1" applyAlignment="1">
      <alignment horizontal="center" vertical="top"/>
    </xf>
    <xf numFmtId="0" fontId="3" fillId="3" borderId="0" xfId="0" applyFont="1" applyFill="1" applyAlignment="1">
      <alignment vertical="top"/>
    </xf>
    <xf numFmtId="0" fontId="34" fillId="3" borderId="0" xfId="0" applyFont="1" applyFill="1" applyAlignment="1">
      <alignment horizontal="left" vertical="top"/>
    </xf>
    <xf numFmtId="0" fontId="34" fillId="0" borderId="6" xfId="0" applyFont="1" applyBorder="1" applyAlignment="1">
      <alignment horizontal="center" vertical="center"/>
    </xf>
    <xf numFmtId="0" fontId="34" fillId="0" borderId="11" xfId="0" applyFont="1" applyBorder="1" applyAlignment="1">
      <alignment horizontal="center" vertical="center"/>
    </xf>
    <xf numFmtId="0" fontId="34" fillId="0" borderId="7" xfId="0" applyFont="1" applyBorder="1" applyAlignment="1">
      <alignment vertical="center" wrapText="1"/>
    </xf>
    <xf numFmtId="0" fontId="34" fillId="0" borderId="52" xfId="0" applyFont="1" applyBorder="1" applyAlignment="1">
      <alignment horizontal="center" vertical="center"/>
    </xf>
    <xf numFmtId="0" fontId="34" fillId="0" borderId="36" xfId="0" applyFont="1" applyBorder="1" applyAlignment="1">
      <alignment horizontal="center" vertical="center"/>
    </xf>
    <xf numFmtId="0" fontId="34" fillId="0" borderId="33" xfId="0" applyFont="1" applyBorder="1" applyAlignment="1">
      <alignment vertical="center" wrapText="1"/>
    </xf>
    <xf numFmtId="0" fontId="3" fillId="0" borderId="11" xfId="0" applyFont="1" applyBorder="1" applyAlignment="1">
      <alignment horizontal="center" vertical="center" wrapText="1"/>
    </xf>
    <xf numFmtId="9" fontId="3" fillId="0" borderId="11" xfId="0" applyNumberFormat="1" applyFont="1" applyBorder="1" applyAlignment="1">
      <alignment horizontal="left" vertical="center" wrapText="1"/>
    </xf>
    <xf numFmtId="0" fontId="3" fillId="14" borderId="11" xfId="0" applyFont="1" applyFill="1" applyBorder="1" applyAlignment="1">
      <alignment horizontal="center" vertical="center" wrapText="1"/>
    </xf>
    <xf numFmtId="0" fontId="3" fillId="0" borderId="11" xfId="0" applyFont="1" applyBorder="1" applyAlignment="1">
      <alignment horizontal="center" vertical="center"/>
    </xf>
    <xf numFmtId="164" fontId="3" fillId="14" borderId="11" xfId="5" applyFont="1" applyFill="1" applyBorder="1" applyAlignment="1">
      <alignment horizontal="center" vertical="center"/>
    </xf>
    <xf numFmtId="0" fontId="3" fillId="2" borderId="11" xfId="0" applyFont="1" applyFill="1" applyBorder="1" applyAlignment="1">
      <alignment horizontal="center" vertical="center"/>
    </xf>
    <xf numFmtId="0" fontId="34" fillId="0" borderId="54" xfId="0" applyFont="1" applyBorder="1" applyAlignment="1">
      <alignment horizontal="left" vertical="center" wrapText="1"/>
    </xf>
    <xf numFmtId="0" fontId="3" fillId="0" borderId="54" xfId="0" applyFont="1" applyBorder="1" applyAlignment="1">
      <alignment vertical="center" wrapText="1"/>
    </xf>
    <xf numFmtId="0" fontId="3" fillId="0" borderId="30" xfId="0" applyFont="1" applyBorder="1" applyAlignment="1">
      <alignment horizontal="center" vertical="center" wrapText="1"/>
    </xf>
    <xf numFmtId="0" fontId="3" fillId="3" borderId="0" xfId="0" applyFont="1" applyFill="1" applyAlignment="1">
      <alignment horizontal="left" vertical="top" wrapText="1"/>
    </xf>
    <xf numFmtId="0" fontId="34" fillId="3" borderId="0" xfId="0" applyFont="1" applyFill="1" applyAlignment="1">
      <alignment horizontal="left" vertical="top" wrapText="1"/>
    </xf>
    <xf numFmtId="0" fontId="3" fillId="3" borderId="22" xfId="0" applyFont="1" applyFill="1" applyBorder="1"/>
    <xf numFmtId="0" fontId="3" fillId="3" borderId="0" xfId="0" applyFont="1" applyFill="1"/>
    <xf numFmtId="0" fontId="3" fillId="3" borderId="0" xfId="0" applyFont="1" applyFill="1" applyAlignment="1">
      <alignment horizontal="center"/>
    </xf>
    <xf numFmtId="0" fontId="3" fillId="3" borderId="23" xfId="0" applyFont="1" applyFill="1" applyBorder="1"/>
    <xf numFmtId="0" fontId="3" fillId="0" borderId="0" xfId="0" applyFont="1"/>
    <xf numFmtId="0" fontId="3" fillId="3" borderId="24" xfId="0" applyFont="1" applyFill="1" applyBorder="1" applyAlignment="1">
      <alignment horizontal="left" vertical="top"/>
    </xf>
    <xf numFmtId="0" fontId="3" fillId="3" borderId="25" xfId="0" applyFont="1" applyFill="1" applyBorder="1" applyAlignment="1">
      <alignment horizontal="left" vertical="top"/>
    </xf>
    <xf numFmtId="0" fontId="3" fillId="3" borderId="25" xfId="0" applyFont="1" applyFill="1" applyBorder="1" applyAlignment="1">
      <alignment horizontal="center" vertical="top"/>
    </xf>
    <xf numFmtId="0" fontId="3" fillId="3" borderId="25" xfId="0" applyFont="1" applyFill="1" applyBorder="1" applyAlignment="1">
      <alignment vertical="top"/>
    </xf>
    <xf numFmtId="0" fontId="3" fillId="3" borderId="26" xfId="0" applyFont="1" applyFill="1" applyBorder="1" applyAlignment="1">
      <alignment horizontal="left" vertical="top"/>
    </xf>
    <xf numFmtId="0" fontId="11" fillId="0" borderId="0" xfId="0" applyFont="1" applyAlignment="1">
      <alignment vertical="center" wrapText="1"/>
    </xf>
    <xf numFmtId="0" fontId="11" fillId="0" borderId="0" xfId="0" applyFont="1" applyAlignment="1">
      <alignment horizontal="center" vertical="center" wrapText="1"/>
    </xf>
    <xf numFmtId="0" fontId="11" fillId="3" borderId="19" xfId="0" applyFont="1" applyFill="1" applyBorder="1" applyAlignment="1">
      <alignment vertical="center" wrapText="1"/>
    </xf>
    <xf numFmtId="0" fontId="11" fillId="3" borderId="20" xfId="0" applyFont="1" applyFill="1" applyBorder="1" applyAlignment="1">
      <alignment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vertical="center" wrapText="1"/>
    </xf>
    <xf numFmtId="0" fontId="11" fillId="0" borderId="11" xfId="0" applyFont="1" applyBorder="1" applyAlignment="1">
      <alignment horizontal="center" vertical="center" wrapText="1"/>
    </xf>
    <xf numFmtId="0" fontId="11" fillId="3" borderId="23" xfId="0" applyFont="1" applyFill="1" applyBorder="1" applyAlignment="1">
      <alignment horizontal="left" vertical="center" wrapText="1"/>
    </xf>
    <xf numFmtId="0" fontId="11" fillId="0" borderId="11" xfId="0" applyFont="1" applyBorder="1" applyAlignment="1">
      <alignment horizontal="left" vertical="center" wrapText="1"/>
    </xf>
    <xf numFmtId="0" fontId="11" fillId="5" borderId="28" xfId="0" applyFont="1" applyFill="1" applyBorder="1" applyAlignment="1">
      <alignment horizontal="center" vertical="center" wrapText="1"/>
    </xf>
    <xf numFmtId="0" fontId="11" fillId="3" borderId="0" xfId="0" applyFont="1" applyFill="1" applyAlignment="1">
      <alignment horizontal="right" vertical="center" wrapText="1"/>
    </xf>
    <xf numFmtId="0" fontId="11" fillId="3" borderId="0" xfId="0" applyFont="1" applyFill="1" applyAlignment="1">
      <alignment horizontal="right" vertical="center"/>
    </xf>
    <xf numFmtId="0" fontId="11" fillId="3" borderId="23" xfId="0" applyFont="1" applyFill="1" applyBorder="1" applyAlignment="1">
      <alignment horizontal="left" vertical="center"/>
    </xf>
    <xf numFmtId="0" fontId="11" fillId="2" borderId="40" xfId="0" applyFont="1" applyFill="1" applyBorder="1" applyAlignment="1">
      <alignment horizontal="center" vertical="center" wrapText="1"/>
    </xf>
    <xf numFmtId="0" fontId="38" fillId="2" borderId="1" xfId="0" applyFont="1" applyFill="1" applyBorder="1"/>
    <xf numFmtId="0" fontId="11" fillId="5" borderId="0" xfId="0" applyFont="1" applyFill="1" applyAlignment="1">
      <alignment horizontal="right" vertical="center"/>
    </xf>
    <xf numFmtId="0" fontId="11" fillId="5" borderId="1" xfId="0" applyFont="1" applyFill="1" applyBorder="1" applyAlignment="1">
      <alignment horizontal="left" vertical="center"/>
    </xf>
    <xf numFmtId="0" fontId="9" fillId="3" borderId="0" xfId="0" applyFont="1" applyFill="1"/>
    <xf numFmtId="0" fontId="11" fillId="3" borderId="0" xfId="0" applyFont="1" applyFill="1" applyAlignment="1">
      <alignment horizontal="right"/>
    </xf>
    <xf numFmtId="0" fontId="38" fillId="0" borderId="0" xfId="0" applyFont="1" applyAlignment="1">
      <alignment horizontal="left" vertical="center"/>
    </xf>
    <xf numFmtId="0" fontId="12" fillId="3" borderId="0" xfId="0" applyFont="1" applyFill="1"/>
    <xf numFmtId="0" fontId="11" fillId="3" borderId="22" xfId="0" applyFont="1" applyFill="1" applyBorder="1"/>
    <xf numFmtId="0" fontId="11" fillId="3" borderId="23" xfId="0" applyFont="1" applyFill="1" applyBorder="1"/>
    <xf numFmtId="0" fontId="11" fillId="3" borderId="27" xfId="0" applyFont="1" applyFill="1" applyBorder="1"/>
    <xf numFmtId="0" fontId="11" fillId="3" borderId="24" xfId="0" applyFont="1" applyFill="1" applyBorder="1"/>
    <xf numFmtId="0" fontId="11" fillId="3" borderId="25" xfId="0" applyFont="1" applyFill="1" applyBorder="1" applyAlignment="1">
      <alignment horizontal="left" vertical="center" wrapText="1"/>
    </xf>
    <xf numFmtId="0" fontId="11" fillId="3" borderId="25" xfId="0" applyFont="1" applyFill="1" applyBorder="1" applyAlignment="1">
      <alignment vertical="top" wrapText="1"/>
    </xf>
    <xf numFmtId="0" fontId="38" fillId="3" borderId="25" xfId="0" applyFont="1" applyFill="1" applyBorder="1"/>
    <xf numFmtId="0" fontId="11" fillId="3" borderId="26" xfId="0" applyFont="1" applyFill="1" applyBorder="1"/>
    <xf numFmtId="0" fontId="61" fillId="0" borderId="0" xfId="0" applyFont="1" applyAlignment="1">
      <alignment horizontal="left" vertical="center"/>
    </xf>
    <xf numFmtId="0" fontId="61" fillId="0" borderId="0" xfId="0" applyFont="1" applyAlignment="1">
      <alignment horizontal="center" vertical="center"/>
    </xf>
    <xf numFmtId="0" fontId="3" fillId="3" borderId="19" xfId="0" applyFont="1" applyFill="1" applyBorder="1" applyAlignment="1">
      <alignment vertical="center"/>
    </xf>
    <xf numFmtId="0" fontId="3" fillId="3" borderId="20"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61" fillId="3" borderId="22" xfId="0" applyFont="1" applyFill="1" applyBorder="1" applyAlignment="1">
      <alignment vertical="center"/>
    </xf>
    <xf numFmtId="0" fontId="3" fillId="3" borderId="22" xfId="0" applyFont="1" applyFill="1" applyBorder="1" applyAlignment="1">
      <alignment vertical="center"/>
    </xf>
    <xf numFmtId="0" fontId="3" fillId="3" borderId="23" xfId="0" applyFont="1" applyFill="1" applyBorder="1" applyAlignment="1">
      <alignment vertical="center"/>
    </xf>
    <xf numFmtId="0" fontId="3" fillId="3" borderId="0" xfId="0" applyFont="1" applyFill="1" applyAlignment="1">
      <alignment horizontal="center" vertical="center"/>
    </xf>
    <xf numFmtId="0" fontId="34" fillId="3" borderId="11" xfId="0" applyFont="1" applyFill="1" applyBorder="1" applyAlignment="1">
      <alignment horizontal="center" vertical="center" wrapText="1"/>
    </xf>
    <xf numFmtId="0" fontId="3" fillId="3" borderId="22" xfId="0" applyFont="1" applyFill="1" applyBorder="1" applyAlignment="1">
      <alignment horizontal="left" vertical="center"/>
    </xf>
    <xf numFmtId="0" fontId="3" fillId="14" borderId="11" xfId="0" applyFont="1" applyFill="1" applyBorder="1" applyAlignment="1">
      <alignment horizontal="left" vertical="center" wrapText="1"/>
    </xf>
    <xf numFmtId="0" fontId="3" fillId="3" borderId="23" xfId="0" applyFont="1" applyFill="1" applyBorder="1" applyAlignment="1">
      <alignment horizontal="left" vertical="center"/>
    </xf>
    <xf numFmtId="9" fontId="3" fillId="14" borderId="11" xfId="0" applyNumberFormat="1" applyFont="1" applyFill="1" applyBorder="1" applyAlignment="1">
      <alignment horizontal="center" vertical="center" wrapText="1"/>
    </xf>
    <xf numFmtId="164" fontId="3" fillId="0" borderId="11" xfId="5" applyFont="1" applyFill="1" applyBorder="1" applyAlignment="1" applyProtection="1">
      <alignment horizontal="center" vertical="center" wrapText="1"/>
    </xf>
    <xf numFmtId="167" fontId="70" fillId="0" borderId="0" xfId="5" applyNumberFormat="1" applyFont="1" applyFill="1" applyAlignment="1">
      <alignment horizontal="center" vertical="center" wrapText="1"/>
    </xf>
    <xf numFmtId="168" fontId="61" fillId="0" borderId="0" xfId="0" applyNumberFormat="1" applyFont="1" applyAlignment="1">
      <alignment vertical="center"/>
    </xf>
    <xf numFmtId="0" fontId="3" fillId="3" borderId="11" xfId="0" applyFont="1" applyFill="1" applyBorder="1" applyAlignment="1">
      <alignment horizontal="left" vertical="center"/>
    </xf>
    <xf numFmtId="0" fontId="34" fillId="3" borderId="57" xfId="0" applyFont="1" applyFill="1" applyBorder="1" applyAlignment="1">
      <alignment vertical="center" wrapText="1"/>
    </xf>
    <xf numFmtId="0" fontId="3" fillId="3" borderId="11" xfId="0" applyFont="1" applyFill="1" applyBorder="1" applyAlignment="1">
      <alignment vertical="center"/>
    </xf>
    <xf numFmtId="0" fontId="3" fillId="0" borderId="0" xfId="0" applyFont="1" applyAlignment="1">
      <alignment wrapText="1"/>
    </xf>
    <xf numFmtId="9" fontId="3" fillId="0" borderId="11" xfId="0" applyNumberFormat="1" applyFont="1" applyBorder="1" applyAlignment="1">
      <alignment horizontal="center" vertical="center"/>
    </xf>
    <xf numFmtId="167" fontId="61" fillId="0" borderId="0" xfId="0" applyNumberFormat="1" applyFont="1" applyAlignment="1">
      <alignment vertical="center"/>
    </xf>
    <xf numFmtId="167" fontId="3" fillId="2" borderId="11" xfId="5" applyNumberFormat="1" applyFont="1" applyFill="1" applyBorder="1" applyAlignment="1">
      <alignment horizontal="center" vertical="center" wrapText="1"/>
    </xf>
    <xf numFmtId="0" fontId="34" fillId="3" borderId="11" xfId="0" applyFont="1" applyFill="1" applyBorder="1" applyAlignment="1">
      <alignment vertical="center" wrapText="1"/>
    </xf>
    <xf numFmtId="164" fontId="38" fillId="0" borderId="0" xfId="0" applyNumberFormat="1" applyFont="1"/>
    <xf numFmtId="0" fontId="3" fillId="14" borderId="36" xfId="0" applyFont="1" applyFill="1" applyBorder="1" applyAlignment="1">
      <alignment horizontal="center" vertical="center"/>
    </xf>
    <xf numFmtId="0" fontId="49" fillId="0" borderId="0" xfId="0" applyFont="1"/>
    <xf numFmtId="3" fontId="3" fillId="2" borderId="11" xfId="0" applyNumberFormat="1" applyFont="1" applyFill="1" applyBorder="1" applyAlignment="1">
      <alignment horizontal="center" vertical="center" wrapText="1"/>
    </xf>
    <xf numFmtId="0" fontId="34" fillId="3" borderId="36" xfId="0" applyFont="1" applyFill="1" applyBorder="1" applyAlignment="1">
      <alignment vertical="center" wrapText="1"/>
    </xf>
    <xf numFmtId="9" fontId="3" fillId="2" borderId="11" xfId="0" applyNumberFormat="1" applyFont="1" applyFill="1" applyBorder="1" applyAlignment="1">
      <alignment vertical="center" wrapText="1"/>
    </xf>
    <xf numFmtId="0" fontId="3" fillId="2" borderId="11" xfId="0" applyFont="1" applyFill="1" applyBorder="1" applyAlignment="1">
      <alignment horizontal="left" vertical="center" wrapText="1"/>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3" borderId="25" xfId="0" applyFont="1" applyFill="1" applyBorder="1" applyAlignment="1">
      <alignment horizontal="left" vertical="center"/>
    </xf>
    <xf numFmtId="0" fontId="3" fillId="3" borderId="25" xfId="0" applyFont="1" applyFill="1" applyBorder="1" applyAlignment="1">
      <alignment horizontal="center" vertical="center"/>
    </xf>
    <xf numFmtId="0" fontId="3" fillId="3" borderId="26" xfId="0" applyFont="1" applyFill="1" applyBorder="1" applyAlignment="1">
      <alignment vertical="center"/>
    </xf>
    <xf numFmtId="0" fontId="61" fillId="0" borderId="11" xfId="0" applyFont="1" applyBorder="1" applyAlignment="1">
      <alignment horizontal="left" vertical="center" wrapText="1"/>
    </xf>
    <xf numFmtId="0" fontId="61" fillId="2" borderId="11"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2" borderId="57" xfId="0" applyFont="1" applyFill="1" applyBorder="1" applyAlignment="1">
      <alignment vertical="center" wrapText="1"/>
    </xf>
    <xf numFmtId="0" fontId="49" fillId="3" borderId="22" xfId="0" applyFont="1" applyFill="1" applyBorder="1" applyAlignment="1">
      <alignment horizontal="left" vertical="center" wrapText="1"/>
    </xf>
    <xf numFmtId="0" fontId="71" fillId="0" borderId="66" xfId="0" applyFont="1" applyBorder="1" applyAlignment="1">
      <alignment horizontal="left" vertical="center" wrapText="1"/>
    </xf>
    <xf numFmtId="0" fontId="71" fillId="0" borderId="36" xfId="0" applyFont="1" applyBorder="1" applyAlignment="1">
      <alignment horizontal="center" vertical="center" wrapText="1"/>
    </xf>
    <xf numFmtId="0" fontId="71" fillId="0" borderId="36" xfId="0" applyFont="1" applyBorder="1" applyAlignment="1">
      <alignment vertical="center" wrapText="1"/>
    </xf>
    <xf numFmtId="0" fontId="49" fillId="2" borderId="11" xfId="0" applyFont="1" applyFill="1" applyBorder="1" applyAlignment="1">
      <alignment horizontal="left" vertical="center" wrapText="1"/>
    </xf>
    <xf numFmtId="0" fontId="49" fillId="2" borderId="7" xfId="0" applyFont="1" applyFill="1" applyBorder="1" applyAlignment="1">
      <alignment horizontal="left" vertical="center" wrapText="1"/>
    </xf>
    <xf numFmtId="0" fontId="49" fillId="13" borderId="23" xfId="0" applyFont="1" applyFill="1" applyBorder="1" applyAlignment="1">
      <alignment horizontal="left" vertical="center" wrapText="1"/>
    </xf>
    <xf numFmtId="0" fontId="49" fillId="3" borderId="0" xfId="0" applyFont="1" applyFill="1" applyAlignment="1">
      <alignment horizontal="left" vertical="center" wrapText="1"/>
    </xf>
    <xf numFmtId="0" fontId="49" fillId="0" borderId="0" xfId="0" applyFont="1" applyAlignment="1">
      <alignment horizontal="left" vertical="center" wrapText="1"/>
    </xf>
    <xf numFmtId="164" fontId="11" fillId="0" borderId="7" xfId="5" applyFont="1" applyBorder="1"/>
    <xf numFmtId="164" fontId="50" fillId="2" borderId="6" xfId="6" applyFont="1" applyFill="1" applyBorder="1" applyAlignment="1">
      <alignment vertical="center" wrapText="1"/>
    </xf>
    <xf numFmtId="0" fontId="12" fillId="3" borderId="22" xfId="0" applyFont="1" applyFill="1" applyBorder="1" applyAlignment="1">
      <alignment horizontal="right" vertical="center" wrapText="1"/>
    </xf>
    <xf numFmtId="0" fontId="12" fillId="3" borderId="0" xfId="0" applyFont="1" applyFill="1" applyAlignment="1">
      <alignment horizontal="right" vertical="center" wrapText="1"/>
    </xf>
    <xf numFmtId="15" fontId="1" fillId="2" borderId="16" xfId="0" applyNumberFormat="1" applyFont="1" applyFill="1" applyBorder="1" applyAlignment="1">
      <alignment horizontal="left" vertical="center"/>
    </xf>
    <xf numFmtId="0" fontId="1" fillId="2" borderId="15" xfId="0" applyFont="1" applyFill="1" applyBorder="1" applyAlignment="1">
      <alignment horizontal="left" vertical="center"/>
    </xf>
    <xf numFmtId="0" fontId="2" fillId="3" borderId="22" xfId="0" applyFont="1" applyFill="1" applyBorder="1" applyAlignment="1">
      <alignment horizontal="right" vertical="center" wrapText="1"/>
    </xf>
    <xf numFmtId="0" fontId="2" fillId="3" borderId="23" xfId="0" applyFont="1" applyFill="1" applyBorder="1" applyAlignment="1">
      <alignment horizontal="right" vertical="center" wrapText="1"/>
    </xf>
    <xf numFmtId="0" fontId="12" fillId="3" borderId="23" xfId="0" applyFont="1" applyFill="1" applyBorder="1" applyAlignment="1">
      <alignment horizontal="right" vertical="center" wrapText="1"/>
    </xf>
    <xf numFmtId="0" fontId="2" fillId="3" borderId="0" xfId="0" applyFont="1" applyFill="1" applyAlignment="1">
      <alignment horizontal="right" vertical="center" wrapText="1"/>
    </xf>
    <xf numFmtId="0" fontId="1" fillId="2" borderId="62" xfId="0" applyFont="1" applyFill="1" applyBorder="1" applyAlignment="1">
      <alignment horizontal="center" vertical="center"/>
    </xf>
    <xf numFmtId="0" fontId="1" fillId="2" borderId="24" xfId="0" applyFont="1" applyFill="1" applyBorder="1" applyAlignment="1">
      <alignment horizontal="center" vertical="center"/>
    </xf>
    <xf numFmtId="0" fontId="12" fillId="3" borderId="0" xfId="0" applyFont="1" applyFill="1" applyAlignment="1">
      <alignment horizontal="left" vertical="center" wrapText="1"/>
    </xf>
    <xf numFmtId="3" fontId="11" fillId="2" borderId="40" xfId="0" applyNumberFormat="1" applyFont="1" applyFill="1" applyBorder="1" applyAlignment="1" applyProtection="1">
      <alignment horizontal="center" vertical="top" wrapText="1"/>
      <protection locked="0"/>
    </xf>
    <xf numFmtId="3" fontId="11" fillId="2" borderId="31" xfId="0" applyNumberFormat="1" applyFont="1" applyFill="1" applyBorder="1" applyAlignment="1" applyProtection="1">
      <alignment horizontal="center" vertical="top" wrapText="1"/>
      <protection locked="0"/>
    </xf>
    <xf numFmtId="0" fontId="9" fillId="3" borderId="0" xfId="0" applyFont="1" applyFill="1" applyAlignment="1">
      <alignment horizontal="left" vertical="top" wrapText="1"/>
    </xf>
    <xf numFmtId="167" fontId="11" fillId="0" borderId="40" xfId="5" applyNumberFormat="1" applyFont="1" applyFill="1" applyBorder="1" applyAlignment="1" applyProtection="1">
      <alignment horizontal="right" vertical="center" wrapText="1"/>
      <protection locked="0"/>
    </xf>
    <xf numFmtId="167" fontId="11" fillId="0" borderId="31" xfId="5" applyNumberFormat="1" applyFont="1" applyFill="1" applyBorder="1" applyAlignment="1" applyProtection="1">
      <alignment horizontal="right" vertical="center" wrapText="1"/>
      <protection locked="0"/>
    </xf>
    <xf numFmtId="0" fontId="11" fillId="3" borderId="0" xfId="0" applyFont="1" applyFill="1" applyAlignment="1">
      <alignment horizontal="center"/>
    </xf>
    <xf numFmtId="0" fontId="10" fillId="2" borderId="40" xfId="0" applyFont="1" applyFill="1" applyBorder="1" applyAlignment="1">
      <alignment horizontal="center"/>
    </xf>
    <xf numFmtId="0" fontId="10" fillId="2" borderId="17" xfId="0" applyFont="1" applyFill="1" applyBorder="1" applyAlignment="1">
      <alignment horizontal="center"/>
    </xf>
    <xf numFmtId="0" fontId="10" fillId="2" borderId="31" xfId="0" applyFont="1" applyFill="1" applyBorder="1" applyAlignment="1">
      <alignment horizontal="center"/>
    </xf>
    <xf numFmtId="0" fontId="11" fillId="3" borderId="22" xfId="0" applyFont="1" applyFill="1" applyBorder="1" applyAlignment="1">
      <alignment horizontal="center" wrapText="1"/>
    </xf>
    <xf numFmtId="0" fontId="11" fillId="3" borderId="0" xfId="0" applyFont="1" applyFill="1" applyAlignment="1">
      <alignment horizontal="center" wrapText="1"/>
    </xf>
    <xf numFmtId="0" fontId="11" fillId="0" borderId="4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67" fillId="3" borderId="0" xfId="0" applyFont="1" applyFill="1" applyAlignment="1">
      <alignment horizontal="center" vertical="center" wrapText="1"/>
    </xf>
    <xf numFmtId="0" fontId="9" fillId="3" borderId="0" xfId="0" applyFont="1" applyFill="1" applyAlignment="1">
      <alignment horizontal="left" vertical="center" wrapText="1"/>
    </xf>
    <xf numFmtId="0" fontId="67" fillId="3" borderId="0" xfId="0" applyFont="1" applyFill="1" applyAlignment="1">
      <alignment horizontal="left" vertical="center" wrapText="1"/>
    </xf>
    <xf numFmtId="0" fontId="51" fillId="3" borderId="0" xfId="0" applyFont="1" applyFill="1" applyAlignment="1">
      <alignment vertical="center" wrapText="1"/>
    </xf>
    <xf numFmtId="0" fontId="67" fillId="3" borderId="25"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pplyProtection="1">
      <alignment vertical="top" wrapText="1"/>
      <protection locked="0"/>
    </xf>
    <xf numFmtId="3" fontId="11" fillId="0" borderId="0" xfId="0" applyNumberFormat="1" applyFont="1" applyAlignment="1" applyProtection="1">
      <alignment vertical="top" wrapText="1"/>
      <protection locked="0"/>
    </xf>
    <xf numFmtId="0" fontId="12" fillId="0" borderId="0" xfId="0" applyFont="1" applyAlignment="1">
      <alignment horizontal="left" vertical="center" wrapText="1"/>
    </xf>
    <xf numFmtId="0" fontId="3" fillId="2" borderId="30" xfId="0" applyFont="1" applyFill="1" applyBorder="1" applyAlignment="1">
      <alignment horizontal="left" vertical="center" wrapText="1"/>
    </xf>
    <xf numFmtId="0" fontId="7" fillId="0" borderId="0" xfId="0" applyFont="1" applyAlignment="1">
      <alignment vertical="top" wrapText="1"/>
    </xf>
    <xf numFmtId="0" fontId="6" fillId="0" borderId="0" xfId="0" applyFont="1" applyAlignment="1">
      <alignment vertical="top" wrapText="1"/>
    </xf>
    <xf numFmtId="0" fontId="11" fillId="0" borderId="40" xfId="0" applyFont="1" applyBorder="1" applyAlignment="1">
      <alignment horizontal="left" vertical="top" wrapText="1"/>
    </xf>
    <xf numFmtId="0" fontId="11" fillId="0" borderId="17" xfId="0" applyFont="1" applyBorder="1" applyAlignment="1">
      <alignment horizontal="left" vertical="top" wrapText="1"/>
    </xf>
    <xf numFmtId="0" fontId="12" fillId="3" borderId="0" xfId="0" applyFont="1" applyFill="1" applyAlignment="1">
      <alignment horizontal="left" vertical="top" wrapText="1"/>
    </xf>
    <xf numFmtId="0" fontId="22" fillId="3" borderId="0" xfId="0" applyFont="1" applyFill="1" applyAlignment="1">
      <alignment horizontal="left" wrapText="1"/>
    </xf>
    <xf numFmtId="0" fontId="22" fillId="3" borderId="0" xfId="0" applyFont="1" applyFill="1" applyAlignment="1">
      <alignment horizontal="left"/>
    </xf>
    <xf numFmtId="0" fontId="24" fillId="3" borderId="0" xfId="0" applyFont="1" applyFill="1" applyAlignment="1">
      <alignment horizontal="left"/>
    </xf>
    <xf numFmtId="0" fontId="17" fillId="0" borderId="0" xfId="0" applyFont="1" applyAlignment="1">
      <alignment horizontal="center" vertical="top"/>
    </xf>
    <xf numFmtId="0" fontId="17" fillId="3" borderId="63" xfId="0" applyFont="1" applyFill="1" applyBorder="1" applyAlignment="1">
      <alignment horizontal="center" vertical="top"/>
    </xf>
    <xf numFmtId="0" fontId="17" fillId="3" borderId="64" xfId="0" applyFont="1" applyFill="1" applyBorder="1" applyAlignment="1">
      <alignment horizontal="center" vertical="top"/>
    </xf>
    <xf numFmtId="0" fontId="22" fillId="0" borderId="0" xfId="0" applyFont="1" applyAlignment="1">
      <alignment horizontal="center" vertical="center" wrapText="1"/>
    </xf>
    <xf numFmtId="0" fontId="8" fillId="0" borderId="0" xfId="0" applyFont="1" applyAlignment="1">
      <alignment vertical="top" wrapText="1"/>
    </xf>
    <xf numFmtId="0" fontId="61" fillId="0" borderId="19" xfId="0" applyFont="1" applyBorder="1" applyAlignment="1">
      <alignment horizontal="left" vertical="center" wrapText="1"/>
    </xf>
    <xf numFmtId="0" fontId="61" fillId="0" borderId="22" xfId="0" applyFont="1" applyBorder="1" applyAlignment="1">
      <alignment horizontal="left" vertical="center" wrapText="1"/>
    </xf>
    <xf numFmtId="0" fontId="61" fillId="0" borderId="24" xfId="0" applyFont="1" applyBorder="1" applyAlignment="1">
      <alignment horizontal="left" vertical="center" wrapText="1"/>
    </xf>
    <xf numFmtId="0" fontId="61" fillId="0" borderId="16" xfId="0" applyFont="1" applyBorder="1" applyAlignment="1">
      <alignment horizontal="left" vertical="center" wrapText="1"/>
    </xf>
    <xf numFmtId="0" fontId="61" fillId="0" borderId="27" xfId="0" applyFont="1" applyBorder="1" applyAlignment="1">
      <alignment horizontal="left" vertical="center" wrapText="1"/>
    </xf>
    <xf numFmtId="0" fontId="61" fillId="0" borderId="28" xfId="0" applyFont="1" applyBorder="1" applyAlignment="1">
      <alignment horizontal="left" vertical="center" wrapText="1"/>
    </xf>
    <xf numFmtId="0" fontId="61" fillId="0" borderId="35" xfId="0" applyFont="1" applyBorder="1" applyAlignment="1">
      <alignment horizontal="left" vertical="center" wrapText="1"/>
    </xf>
    <xf numFmtId="0" fontId="61" fillId="0" borderId="67" xfId="0" applyFont="1" applyBorder="1" applyAlignment="1">
      <alignment horizontal="left" vertical="center" wrapText="1"/>
    </xf>
    <xf numFmtId="0" fontId="61" fillId="0" borderId="69" xfId="0" applyFont="1" applyBorder="1" applyAlignment="1">
      <alignment horizontal="left" vertical="center" wrapText="1"/>
    </xf>
    <xf numFmtId="0" fontId="61" fillId="0" borderId="23" xfId="0" applyFont="1" applyBorder="1" applyAlignment="1">
      <alignment horizontal="left" vertical="center" wrapText="1"/>
    </xf>
    <xf numFmtId="0" fontId="61" fillId="0" borderId="26" xfId="0" applyFont="1" applyBorder="1" applyAlignment="1">
      <alignment horizontal="left" vertical="center" wrapText="1"/>
    </xf>
    <xf numFmtId="0" fontId="62" fillId="0" borderId="16" xfId="0" applyFont="1" applyBorder="1" applyAlignment="1">
      <alignment horizontal="left" vertical="center" wrapText="1"/>
    </xf>
    <xf numFmtId="0" fontId="62" fillId="0" borderId="28" xfId="0" applyFont="1" applyBorder="1" applyAlignment="1">
      <alignment horizontal="left" vertical="center" wrapText="1"/>
    </xf>
    <xf numFmtId="0" fontId="61" fillId="0" borderId="1" xfId="0" applyFont="1" applyBorder="1" applyAlignment="1">
      <alignment horizontal="left" vertical="center" wrapText="1"/>
    </xf>
    <xf numFmtId="0" fontId="62" fillId="0" borderId="27" xfId="0" applyFont="1" applyBorder="1" applyAlignment="1">
      <alignment horizontal="left" vertical="center" wrapText="1"/>
    </xf>
    <xf numFmtId="0" fontId="62" fillId="0" borderId="12" xfId="0" applyFont="1" applyBorder="1" applyAlignment="1">
      <alignment horizontal="left" vertical="center" wrapText="1"/>
    </xf>
    <xf numFmtId="0" fontId="62" fillId="0" borderId="13" xfId="0" applyFont="1" applyBorder="1" applyAlignment="1">
      <alignment horizontal="left" vertical="center" wrapText="1"/>
    </xf>
    <xf numFmtId="0" fontId="62" fillId="0" borderId="40" xfId="0" applyFont="1" applyBorder="1" applyAlignment="1">
      <alignment horizontal="center" vertical="center" wrapText="1"/>
    </xf>
    <xf numFmtId="0" fontId="62" fillId="0" borderId="17" xfId="0" applyFont="1" applyBorder="1" applyAlignment="1">
      <alignment horizontal="center" vertical="center" wrapText="1"/>
    </xf>
    <xf numFmtId="0" fontId="62" fillId="0" borderId="31" xfId="0" applyFont="1" applyBorder="1" applyAlignment="1">
      <alignment horizontal="center" vertical="center" wrapText="1"/>
    </xf>
    <xf numFmtId="0" fontId="61" fillId="0" borderId="60"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13" xfId="0" applyFont="1" applyBorder="1" applyAlignment="1">
      <alignment horizontal="left" vertical="center" wrapText="1"/>
    </xf>
    <xf numFmtId="0" fontId="61" fillId="0" borderId="14" xfId="0" applyFont="1" applyBorder="1" applyAlignment="1">
      <alignment horizontal="left" vertical="center" wrapText="1"/>
    </xf>
    <xf numFmtId="0" fontId="62" fillId="0" borderId="45" xfId="0" applyFont="1" applyBorder="1" applyAlignment="1">
      <alignment horizontal="left" vertical="center" wrapText="1"/>
    </xf>
    <xf numFmtId="0" fontId="62" fillId="0" borderId="56" xfId="0" applyFont="1" applyBorder="1" applyAlignment="1">
      <alignment horizontal="left" vertical="center" wrapText="1"/>
    </xf>
    <xf numFmtId="0" fontId="62" fillId="0" borderId="48" xfId="0" applyFont="1" applyBorder="1" applyAlignment="1">
      <alignment horizontal="left" vertical="center" wrapText="1"/>
    </xf>
    <xf numFmtId="0" fontId="62" fillId="0" borderId="53" xfId="0" applyFont="1" applyBorder="1" applyAlignment="1">
      <alignment horizontal="left" vertical="center" wrapText="1"/>
    </xf>
    <xf numFmtId="0" fontId="61" fillId="2" borderId="10" xfId="0" applyFont="1" applyFill="1" applyBorder="1" applyAlignment="1">
      <alignment horizontal="left" vertical="center" wrapText="1"/>
    </xf>
    <xf numFmtId="0" fontId="61" fillId="2" borderId="9" xfId="0" applyFont="1" applyFill="1" applyBorder="1" applyAlignment="1">
      <alignment horizontal="left" vertical="center" wrapText="1"/>
    </xf>
    <xf numFmtId="0" fontId="62" fillId="0" borderId="42" xfId="0" applyFont="1" applyBorder="1" applyAlignment="1">
      <alignment horizontal="left" vertical="center" wrapText="1"/>
    </xf>
    <xf numFmtId="0" fontId="62" fillId="0" borderId="61" xfId="0" applyFont="1" applyBorder="1" applyAlignment="1">
      <alignment horizontal="left" vertical="center" wrapText="1"/>
    </xf>
    <xf numFmtId="0" fontId="62" fillId="13" borderId="0" xfId="0" applyFont="1" applyFill="1" applyAlignment="1">
      <alignment horizontal="left" vertical="center" wrapText="1"/>
    </xf>
    <xf numFmtId="0" fontId="61" fillId="0" borderId="71" xfId="0" applyFont="1" applyBorder="1" applyAlignment="1">
      <alignment horizontal="left" vertical="center" wrapText="1"/>
    </xf>
    <xf numFmtId="0" fontId="61" fillId="0" borderId="20" xfId="0" applyFont="1" applyBorder="1" applyAlignment="1">
      <alignment horizontal="left" vertical="center" wrapText="1"/>
    </xf>
    <xf numFmtId="0" fontId="61" fillId="0" borderId="10" xfId="0" applyFont="1" applyBorder="1" applyAlignment="1">
      <alignment horizontal="left" vertical="center" wrapText="1"/>
    </xf>
    <xf numFmtId="0" fontId="61" fillId="0" borderId="9" xfId="0" applyFont="1" applyBorder="1" applyAlignment="1">
      <alignment horizontal="left" vertical="center" wrapText="1"/>
    </xf>
    <xf numFmtId="0" fontId="61" fillId="0" borderId="11" xfId="0" applyFont="1" applyBorder="1" applyAlignment="1">
      <alignment horizontal="left" vertical="center" wrapText="1"/>
    </xf>
    <xf numFmtId="0" fontId="61" fillId="0" borderId="7" xfId="0" applyFont="1" applyBorder="1" applyAlignment="1">
      <alignment horizontal="left" vertical="center" wrapText="1"/>
    </xf>
    <xf numFmtId="0" fontId="62" fillId="0" borderId="1" xfId="0" applyFont="1" applyBorder="1" applyAlignment="1">
      <alignment horizontal="left" vertical="center" wrapText="1"/>
    </xf>
    <xf numFmtId="0" fontId="62" fillId="0" borderId="6" xfId="0" applyFont="1" applyBorder="1" applyAlignment="1">
      <alignment horizontal="left" vertical="center" wrapText="1"/>
    </xf>
    <xf numFmtId="0" fontId="62" fillId="0" borderId="11" xfId="0" applyFont="1" applyBorder="1" applyAlignment="1">
      <alignment horizontal="left" vertical="center" wrapText="1"/>
    </xf>
    <xf numFmtId="0" fontId="62" fillId="0" borderId="8" xfId="0" applyFont="1" applyBorder="1" applyAlignment="1">
      <alignment horizontal="left" vertical="center" wrapText="1"/>
    </xf>
    <xf numFmtId="0" fontId="62" fillId="0" borderId="10" xfId="0" applyFont="1" applyBorder="1" applyAlignment="1">
      <alignment horizontal="left" vertical="center" wrapText="1"/>
    </xf>
    <xf numFmtId="0" fontId="61" fillId="2" borderId="11" xfId="0" applyFont="1" applyFill="1" applyBorder="1" applyAlignment="1">
      <alignment horizontal="left" vertical="center" wrapText="1"/>
    </xf>
    <xf numFmtId="0" fontId="61" fillId="2" borderId="7" xfId="0" applyFont="1" applyFill="1" applyBorder="1" applyAlignment="1">
      <alignment horizontal="left" vertical="center" wrapText="1"/>
    </xf>
    <xf numFmtId="0" fontId="61" fillId="0" borderId="16" xfId="0" applyFont="1" applyBorder="1" applyAlignment="1">
      <alignment horizontal="left" vertical="center"/>
    </xf>
    <xf numFmtId="0" fontId="61" fillId="0" borderId="28" xfId="0" applyFont="1" applyBorder="1" applyAlignment="1">
      <alignment horizontal="left" vertical="center"/>
    </xf>
    <xf numFmtId="0" fontId="62" fillId="0" borderId="1" xfId="0" applyFont="1" applyBorder="1" applyAlignment="1">
      <alignment horizontal="left" vertical="center"/>
    </xf>
    <xf numFmtId="0" fontId="61" fillId="0" borderId="1" xfId="0" applyFont="1" applyBorder="1" applyAlignment="1">
      <alignment horizontal="left" vertical="center"/>
    </xf>
    <xf numFmtId="0" fontId="61" fillId="0" borderId="1" xfId="0" applyFont="1" applyBorder="1" applyAlignment="1">
      <alignment vertical="center" wrapText="1"/>
    </xf>
    <xf numFmtId="0" fontId="61" fillId="0" borderId="1" xfId="0" applyFont="1" applyBorder="1" applyAlignment="1">
      <alignment vertical="center"/>
    </xf>
    <xf numFmtId="0" fontId="52" fillId="0" borderId="32" xfId="0" applyFont="1" applyBorder="1" applyAlignment="1">
      <alignment horizontal="left" vertical="center" wrapText="1"/>
    </xf>
    <xf numFmtId="0" fontId="38" fillId="0" borderId="60" xfId="0" applyFont="1" applyBorder="1" applyAlignment="1">
      <alignment horizontal="left" vertical="center" wrapText="1"/>
    </xf>
    <xf numFmtId="0" fontId="38" fillId="0" borderId="60" xfId="0" applyFont="1" applyBorder="1" applyAlignment="1">
      <alignment horizontal="center" vertical="center" wrapText="1"/>
    </xf>
    <xf numFmtId="0" fontId="38" fillId="0" borderId="18"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9" xfId="0" applyFont="1" applyBorder="1" applyAlignment="1">
      <alignment horizontal="center" vertical="center" wrapText="1"/>
    </xf>
    <xf numFmtId="0" fontId="38" fillId="0" borderId="48" xfId="0" applyFont="1" applyBorder="1" applyAlignment="1">
      <alignment horizontal="left" vertical="center" wrapText="1"/>
    </xf>
    <xf numFmtId="0" fontId="38" fillId="0" borderId="53" xfId="0" applyFont="1" applyBorder="1" applyAlignment="1">
      <alignment horizontal="left" vertical="center" wrapText="1"/>
    </xf>
    <xf numFmtId="0" fontId="38" fillId="0" borderId="30" xfId="0" applyFont="1" applyBorder="1" applyAlignment="1">
      <alignment horizontal="left" vertical="center" wrapText="1"/>
    </xf>
    <xf numFmtId="0" fontId="38" fillId="0" borderId="50" xfId="0" applyFont="1" applyBorder="1" applyAlignment="1">
      <alignment horizontal="left" vertical="center" wrapText="1"/>
    </xf>
    <xf numFmtId="0" fontId="38" fillId="0" borderId="12" xfId="0" applyFont="1" applyBorder="1" applyAlignment="1">
      <alignment horizontal="left" vertical="center" wrapText="1"/>
    </xf>
    <xf numFmtId="0" fontId="38" fillId="0" borderId="13" xfId="0" applyFont="1" applyBorder="1" applyAlignment="1">
      <alignment horizontal="left" vertical="center" wrapText="1"/>
    </xf>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0" xfId="0" applyFont="1" applyBorder="1" applyAlignment="1">
      <alignment horizontal="left" vertical="center" wrapText="1"/>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 fillId="0" borderId="10" xfId="0" applyFont="1" applyBorder="1" applyAlignment="1">
      <alignment horizontal="center" vertical="top"/>
    </xf>
    <xf numFmtId="0" fontId="3" fillId="0" borderId="9" xfId="0" applyFont="1" applyBorder="1" applyAlignment="1">
      <alignment horizontal="center" vertical="top"/>
    </xf>
    <xf numFmtId="0" fontId="34" fillId="0" borderId="7" xfId="0" applyFont="1" applyBorder="1" applyAlignment="1">
      <alignment horizontal="center" vertical="center" wrapText="1"/>
    </xf>
    <xf numFmtId="0" fontId="3" fillId="0" borderId="30" xfId="0" applyFont="1" applyBorder="1" applyAlignment="1">
      <alignment horizontal="left" vertical="center" wrapText="1"/>
    </xf>
    <xf numFmtId="0" fontId="3" fillId="0" borderId="49" xfId="0" applyFont="1" applyBorder="1" applyAlignment="1">
      <alignment horizontal="left" vertical="center" wrapText="1"/>
    </xf>
    <xf numFmtId="0" fontId="3" fillId="0" borderId="38"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7" xfId="0" applyFont="1" applyBorder="1" applyAlignment="1">
      <alignment horizontal="left" vertical="top" wrapText="1"/>
    </xf>
    <xf numFmtId="0" fontId="3" fillId="2" borderId="11"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4" fillId="0" borderId="6"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 fillId="2" borderId="48"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9" xfId="0" applyFont="1" applyBorder="1" applyAlignment="1">
      <alignment horizontal="left" vertical="top" wrapText="1"/>
    </xf>
    <xf numFmtId="0" fontId="34" fillId="0" borderId="40" xfId="0" applyFont="1" applyBorder="1" applyAlignment="1">
      <alignment horizontal="center" vertical="top"/>
    </xf>
    <xf numFmtId="0" fontId="34" fillId="0" borderId="17" xfId="0" applyFont="1" applyBorder="1" applyAlignment="1">
      <alignment horizontal="center" vertical="top"/>
    </xf>
    <xf numFmtId="0" fontId="34" fillId="0" borderId="31" xfId="0" applyFont="1" applyBorder="1" applyAlignment="1">
      <alignment horizontal="center" vertical="top"/>
    </xf>
    <xf numFmtId="0" fontId="34" fillId="3" borderId="0" xfId="0" applyFont="1" applyFill="1" applyAlignment="1">
      <alignment horizontal="left" vertical="center" wrapText="1"/>
    </xf>
    <xf numFmtId="0" fontId="3" fillId="2" borderId="10" xfId="0" applyFont="1" applyFill="1" applyBorder="1" applyAlignment="1">
      <alignment horizontal="center" vertical="top"/>
    </xf>
    <xf numFmtId="0" fontId="3" fillId="2" borderId="9" xfId="0" applyFont="1" applyFill="1" applyBorder="1" applyAlignment="1">
      <alignment horizontal="center" vertical="top"/>
    </xf>
    <xf numFmtId="0" fontId="3" fillId="3" borderId="0" xfId="0" applyFont="1" applyFill="1" applyAlignment="1">
      <alignment horizontal="center" vertical="top"/>
    </xf>
    <xf numFmtId="0" fontId="3" fillId="2" borderId="13" xfId="0" applyFont="1" applyFill="1" applyBorder="1" applyAlignment="1">
      <alignment horizontal="center" vertical="top"/>
    </xf>
    <xf numFmtId="0" fontId="3" fillId="2" borderId="14" xfId="0" applyFont="1" applyFill="1" applyBorder="1" applyAlignment="1">
      <alignment horizontal="center" vertical="top"/>
    </xf>
    <xf numFmtId="0" fontId="34" fillId="0" borderId="45" xfId="0" applyFont="1" applyBorder="1" applyAlignment="1">
      <alignment horizontal="left" vertical="center" wrapText="1"/>
    </xf>
    <xf numFmtId="0" fontId="34" fillId="0" borderId="46" xfId="0" applyFont="1" applyBorder="1" applyAlignment="1">
      <alignment horizontal="left" vertical="center" wrapText="1"/>
    </xf>
    <xf numFmtId="0" fontId="34" fillId="0" borderId="47" xfId="0" applyFont="1" applyBorder="1" applyAlignment="1">
      <alignment horizontal="left" vertical="center" wrapText="1"/>
    </xf>
    <xf numFmtId="0" fontId="3" fillId="0" borderId="36" xfId="0" applyFont="1" applyBorder="1" applyAlignment="1">
      <alignment vertical="center" wrapText="1"/>
    </xf>
    <xf numFmtId="0" fontId="3" fillId="0" borderId="57" xfId="0" applyFont="1" applyBorder="1" applyAlignment="1">
      <alignment vertical="center" wrapText="1"/>
    </xf>
    <xf numFmtId="0" fontId="3" fillId="0" borderId="36" xfId="0" applyFont="1" applyBorder="1" applyAlignment="1">
      <alignment horizontal="left" vertical="center" wrapText="1"/>
    </xf>
    <xf numFmtId="0" fontId="3" fillId="0" borderId="54" xfId="0" applyFont="1" applyBorder="1" applyAlignment="1">
      <alignment horizontal="left" vertical="center" wrapText="1"/>
    </xf>
    <xf numFmtId="0" fontId="3" fillId="0" borderId="57" xfId="0" applyFont="1" applyBorder="1" applyAlignment="1">
      <alignment horizontal="left" vertical="center" wrapText="1"/>
    </xf>
    <xf numFmtId="0" fontId="3" fillId="14" borderId="11" xfId="0" applyFont="1" applyFill="1" applyBorder="1" applyAlignment="1">
      <alignment vertical="center" wrapText="1"/>
    </xf>
    <xf numFmtId="0" fontId="34" fillId="0" borderId="48" xfId="0" applyFont="1" applyBorder="1" applyAlignment="1">
      <alignment horizontal="left" vertical="center" wrapText="1"/>
    </xf>
    <xf numFmtId="0" fontId="34" fillId="0" borderId="49" xfId="0" applyFont="1" applyBorder="1" applyAlignment="1">
      <alignment horizontal="left" vertical="center" wrapText="1"/>
    </xf>
    <xf numFmtId="0" fontId="34" fillId="0" borderId="50" xfId="0" applyFont="1" applyBorder="1" applyAlignment="1">
      <alignment horizontal="left" vertical="center" wrapText="1"/>
    </xf>
    <xf numFmtId="0" fontId="3" fillId="14" borderId="11" xfId="0" applyFont="1" applyFill="1" applyBorder="1" applyAlignment="1">
      <alignment horizontal="center" vertical="center"/>
    </xf>
    <xf numFmtId="0" fontId="3" fillId="0" borderId="11" xfId="0" applyFont="1" applyBorder="1" applyAlignment="1">
      <alignment vertical="center" wrapText="1"/>
    </xf>
    <xf numFmtId="0" fontId="34" fillId="0" borderId="54" xfId="0" applyFont="1" applyBorder="1" applyAlignment="1">
      <alignment horizontal="left" vertical="center" wrapText="1"/>
    </xf>
    <xf numFmtId="0" fontId="34" fillId="0" borderId="57" xfId="0" applyFont="1" applyBorder="1" applyAlignment="1">
      <alignment horizontal="left" vertical="center" wrapText="1"/>
    </xf>
    <xf numFmtId="0" fontId="34" fillId="0" borderId="36" xfId="0" applyFont="1" applyBorder="1" applyAlignment="1">
      <alignment horizontal="left" vertical="center" wrapText="1"/>
    </xf>
    <xf numFmtId="0" fontId="3" fillId="14" borderId="52" xfId="0" applyFont="1" applyFill="1" applyBorder="1" applyAlignment="1">
      <alignment horizontal="center" vertical="center" wrapText="1"/>
    </xf>
    <xf numFmtId="0" fontId="3" fillId="14" borderId="55" xfId="0" applyFont="1" applyFill="1" applyBorder="1" applyAlignment="1">
      <alignment horizontal="center" vertical="center" wrapText="1"/>
    </xf>
    <xf numFmtId="0" fontId="3" fillId="14" borderId="58" xfId="0" applyFont="1" applyFill="1" applyBorder="1" applyAlignment="1">
      <alignment horizontal="center" vertical="center" wrapText="1"/>
    </xf>
    <xf numFmtId="0" fontId="34" fillId="0" borderId="54" xfId="0" applyFont="1" applyBorder="1" applyAlignment="1">
      <alignment horizontal="left" vertical="center"/>
    </xf>
    <xf numFmtId="0" fontId="34" fillId="0" borderId="57" xfId="0" applyFont="1" applyBorder="1" applyAlignment="1">
      <alignment horizontal="left" vertical="center"/>
    </xf>
    <xf numFmtId="0" fontId="3" fillId="0" borderId="1" xfId="0" applyFont="1" applyBorder="1" applyAlignment="1">
      <alignment horizontal="left" vertical="center" wrapText="1"/>
    </xf>
    <xf numFmtId="0" fontId="32" fillId="0" borderId="40" xfId="0" applyFont="1" applyBorder="1" applyAlignment="1">
      <alignment horizontal="center"/>
    </xf>
    <xf numFmtId="0" fontId="32" fillId="0" borderId="31" xfId="0" applyFont="1" applyBorder="1" applyAlignment="1">
      <alignment horizontal="center"/>
    </xf>
    <xf numFmtId="0" fontId="11" fillId="0" borderId="11"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39" xfId="0" applyFont="1" applyBorder="1" applyAlignment="1">
      <alignment horizontal="left" vertical="center" wrapText="1"/>
    </xf>
    <xf numFmtId="0" fontId="11" fillId="0" borderId="29" xfId="0" applyFont="1" applyBorder="1" applyAlignment="1">
      <alignment horizontal="left" vertical="center" wrapText="1"/>
    </xf>
    <xf numFmtId="0" fontId="11" fillId="0" borderId="5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6" xfId="0" applyFont="1" applyBorder="1" applyAlignment="1">
      <alignment horizontal="left" vertical="top" wrapText="1"/>
    </xf>
    <xf numFmtId="0" fontId="11" fillId="0" borderId="54" xfId="0" applyFont="1" applyBorder="1" applyAlignment="1">
      <alignment horizontal="left" vertical="top" wrapText="1"/>
    </xf>
    <xf numFmtId="0" fontId="11" fillId="0" borderId="57" xfId="0" applyFont="1" applyBorder="1" applyAlignment="1">
      <alignment horizontal="left" vertical="top" wrapText="1"/>
    </xf>
    <xf numFmtId="0" fontId="12" fillId="2" borderId="40"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1" fillId="2" borderId="40"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56" fillId="2" borderId="40" xfId="1" applyFont="1" applyFill="1" applyBorder="1" applyAlignment="1" applyProtection="1">
      <alignment horizontal="center" vertical="center" wrapText="1"/>
      <protection locked="0"/>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3" borderId="23" xfId="0" applyFont="1" applyFill="1" applyBorder="1" applyAlignment="1">
      <alignment horizontal="center" vertical="center" wrapText="1"/>
    </xf>
    <xf numFmtId="0" fontId="9" fillId="3" borderId="0" xfId="0" applyFont="1" applyFill="1" applyAlignment="1">
      <alignment horizontal="center" vertical="center" wrapText="1"/>
    </xf>
    <xf numFmtId="0" fontId="56" fillId="2" borderId="17" xfId="1" applyFont="1" applyFill="1" applyBorder="1" applyAlignment="1" applyProtection="1">
      <alignment horizontal="center" vertical="center" wrapText="1"/>
      <protection locked="0"/>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11" fillId="2" borderId="17" xfId="0" applyFont="1" applyFill="1" applyBorder="1" applyAlignment="1" applyProtection="1">
      <alignment horizontal="center"/>
      <protection locked="0"/>
    </xf>
    <xf numFmtId="0" fontId="11" fillId="2" borderId="31" xfId="0" applyFont="1" applyFill="1" applyBorder="1" applyAlignment="1" applyProtection="1">
      <alignment horizontal="center"/>
      <protection locked="0"/>
    </xf>
    <xf numFmtId="0" fontId="13" fillId="3" borderId="0" xfId="0" applyFont="1" applyFill="1" applyAlignment="1">
      <alignment horizontal="left" vertical="center" wrapText="1"/>
    </xf>
    <xf numFmtId="0" fontId="11" fillId="2" borderId="45"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50" xfId="0" applyFont="1" applyFill="1" applyBorder="1" applyAlignment="1">
      <alignment horizontal="left" vertical="center" wrapText="1"/>
    </xf>
    <xf numFmtId="0" fontId="11" fillId="2" borderId="49"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1" fillId="2" borderId="43" xfId="0" applyFont="1" applyFill="1" applyBorder="1" applyAlignment="1">
      <alignment horizontal="left" vertical="center" wrapText="1"/>
    </xf>
    <xf numFmtId="0" fontId="18" fillId="0" borderId="40" xfId="0" applyFont="1" applyBorder="1" applyAlignment="1">
      <alignment horizontal="center"/>
    </xf>
    <xf numFmtId="0" fontId="18" fillId="0" borderId="51" xfId="0" applyFont="1" applyBorder="1" applyAlignment="1">
      <alignment horizontal="center"/>
    </xf>
    <xf numFmtId="0" fontId="20" fillId="3" borderId="25" xfId="0" applyFont="1" applyFill="1" applyBorder="1" applyAlignment="1"/>
    <xf numFmtId="0" fontId="25" fillId="4" borderId="1" xfId="0" applyFont="1" applyFill="1" applyBorder="1" applyAlignment="1">
      <alignment horizontal="center"/>
    </xf>
    <xf numFmtId="0" fontId="31" fillId="4" borderId="40" xfId="0" applyFont="1" applyFill="1" applyBorder="1" applyAlignment="1">
      <alignment horizontal="center"/>
    </xf>
    <xf numFmtId="0" fontId="31" fillId="4" borderId="31" xfId="0" applyFont="1" applyFill="1" applyBorder="1" applyAlignment="1">
      <alignment horizontal="center"/>
    </xf>
    <xf numFmtId="0" fontId="19" fillId="0" borderId="19" xfId="0" applyFont="1" applyBorder="1" applyAlignment="1">
      <alignment horizontal="center" vertical="top" wrapText="1"/>
    </xf>
    <xf numFmtId="0" fontId="19" fillId="0" borderId="22" xfId="0" applyFont="1" applyBorder="1" applyAlignment="1">
      <alignment horizontal="center" vertical="top" wrapText="1"/>
    </xf>
    <xf numFmtId="0" fontId="36" fillId="3" borderId="20" xfId="0" applyFont="1" applyFill="1" applyBorder="1" applyAlignment="1">
      <alignment horizontal="left" vertical="top" wrapText="1"/>
    </xf>
    <xf numFmtId="0" fontId="34" fillId="3" borderId="36" xfId="0" applyFont="1" applyFill="1" applyBorder="1" applyAlignment="1">
      <alignment horizontal="left" vertical="center" wrapText="1"/>
    </xf>
    <xf numFmtId="0" fontId="34" fillId="3" borderId="54" xfId="0" applyFont="1" applyFill="1" applyBorder="1" applyAlignment="1">
      <alignment horizontal="left" vertical="center" wrapText="1"/>
    </xf>
    <xf numFmtId="0" fontId="34" fillId="3" borderId="57" xfId="0" applyFont="1" applyFill="1" applyBorder="1" applyAlignment="1">
      <alignment horizontal="left" vertical="center" wrapText="1"/>
    </xf>
    <xf numFmtId="0" fontId="34" fillId="0" borderId="40" xfId="0" applyFont="1" applyBorder="1" applyAlignment="1">
      <alignment horizontal="center" vertical="center" wrapText="1"/>
    </xf>
    <xf numFmtId="0" fontId="61" fillId="0" borderId="17" xfId="0" applyFont="1" applyBorder="1" applyAlignment="1">
      <alignment vertical="center" wrapText="1"/>
    </xf>
    <xf numFmtId="0" fontId="61" fillId="0" borderId="31" xfId="0" applyFont="1" applyBorder="1" applyAlignment="1">
      <alignment vertical="center" wrapText="1"/>
    </xf>
    <xf numFmtId="0" fontId="36" fillId="3" borderId="20" xfId="0" applyFont="1" applyFill="1" applyBorder="1" applyAlignment="1">
      <alignment horizontal="center" vertical="center"/>
    </xf>
    <xf numFmtId="0" fontId="34" fillId="3" borderId="11" xfId="0" applyFont="1" applyFill="1" applyBorder="1" applyAlignment="1">
      <alignment horizontal="left" vertical="center" wrapText="1"/>
    </xf>
    <xf numFmtId="0" fontId="36" fillId="3" borderId="0" xfId="0" applyFont="1" applyFill="1" applyAlignment="1">
      <alignment horizontal="center" vertical="center" wrapText="1"/>
    </xf>
    <xf numFmtId="9"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14" borderId="11" xfId="0" applyFont="1" applyFill="1" applyBorder="1" applyAlignment="1">
      <alignment horizontal="left" vertical="center" wrapText="1"/>
    </xf>
    <xf numFmtId="0" fontId="3" fillId="14" borderId="11" xfId="0" applyFont="1" applyFill="1" applyBorder="1" applyAlignment="1">
      <alignment horizontal="center" vertical="center" wrapText="1"/>
    </xf>
    <xf numFmtId="167" fontId="3" fillId="2" borderId="11" xfId="5" applyNumberFormat="1" applyFont="1" applyFill="1" applyBorder="1" applyAlignment="1" applyProtection="1">
      <alignment horizontal="center" vertical="center" wrapText="1"/>
    </xf>
    <xf numFmtId="0" fontId="3" fillId="0" borderId="11" xfId="0" applyFont="1" applyBorder="1" applyAlignment="1">
      <alignment horizontal="left" vertical="center" wrapText="1"/>
    </xf>
    <xf numFmtId="0" fontId="34" fillId="3" borderId="11" xfId="0"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39" xfId="0" applyFont="1" applyBorder="1" applyAlignment="1">
      <alignment horizontal="left" vertical="center" wrapText="1"/>
    </xf>
    <xf numFmtId="0" fontId="3" fillId="2" borderId="3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11" xfId="0"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34" xfId="0" applyFont="1" applyFill="1" applyBorder="1" applyAlignment="1">
      <alignment horizontal="left" vertical="center"/>
    </xf>
    <xf numFmtId="0" fontId="3" fillId="3" borderId="68" xfId="0" applyFont="1" applyFill="1" applyBorder="1" applyAlignment="1">
      <alignment horizontal="left" vertical="center"/>
    </xf>
    <xf numFmtId="0" fontId="38" fillId="0" borderId="36" xfId="0" applyFont="1" applyBorder="1" applyAlignment="1">
      <alignment horizontal="left" vertical="center" wrapText="1"/>
    </xf>
    <xf numFmtId="0" fontId="38" fillId="0" borderId="54" xfId="0" applyFont="1" applyBorder="1" applyAlignment="1">
      <alignment horizontal="left" vertical="center" wrapText="1"/>
    </xf>
    <xf numFmtId="0" fontId="38" fillId="0" borderId="57" xfId="0" applyFont="1" applyBorder="1" applyAlignment="1">
      <alignment horizontal="left" vertical="center" wrapText="1"/>
    </xf>
    <xf numFmtId="0" fontId="39" fillId="11" borderId="30" xfId="0" applyFont="1" applyFill="1" applyBorder="1" applyAlignment="1">
      <alignment horizontal="center" vertical="center" wrapText="1"/>
    </xf>
    <xf numFmtId="0" fontId="39" fillId="11" borderId="53" xfId="0" applyFont="1" applyFill="1" applyBorder="1" applyAlignment="1">
      <alignment horizontal="center" vertical="center" wrapText="1"/>
    </xf>
    <xf numFmtId="0" fontId="59" fillId="8" borderId="30" xfId="4" applyFont="1" applyBorder="1" applyAlignment="1" applyProtection="1">
      <alignment horizontal="center" vertical="center"/>
      <protection locked="0"/>
    </xf>
    <xf numFmtId="0" fontId="59" fillId="8" borderId="53" xfId="4" applyFont="1" applyBorder="1" applyAlignment="1" applyProtection="1">
      <alignment horizontal="center" vertical="center"/>
      <protection locked="0"/>
    </xf>
    <xf numFmtId="0" fontId="59" fillId="12" borderId="30" xfId="4" applyFont="1" applyFill="1" applyBorder="1" applyAlignment="1" applyProtection="1">
      <alignment horizontal="center" vertical="center"/>
      <protection locked="0"/>
    </xf>
    <xf numFmtId="0" fontId="59" fillId="12" borderId="53" xfId="4" applyFont="1" applyFill="1" applyBorder="1" applyAlignment="1" applyProtection="1">
      <alignment horizontal="center" vertical="center"/>
      <protection locked="0"/>
    </xf>
    <xf numFmtId="0" fontId="38" fillId="10" borderId="40" xfId="0" applyFont="1" applyFill="1" applyBorder="1" applyAlignment="1">
      <alignment horizontal="center" vertical="center"/>
    </xf>
    <xf numFmtId="0" fontId="38" fillId="10" borderId="17" xfId="0" applyFont="1" applyFill="1" applyBorder="1" applyAlignment="1">
      <alignment horizontal="center" vertical="center"/>
    </xf>
    <xf numFmtId="0" fontId="38" fillId="10" borderId="31" xfId="0" applyFont="1" applyFill="1" applyBorder="1" applyAlignment="1">
      <alignment horizontal="center" vertical="center"/>
    </xf>
    <xf numFmtId="0" fontId="38" fillId="10" borderId="36" xfId="0" applyFont="1" applyFill="1" applyBorder="1" applyAlignment="1">
      <alignment horizontal="left" vertical="center" wrapText="1"/>
    </xf>
    <xf numFmtId="0" fontId="38" fillId="10" borderId="57" xfId="0" applyFont="1" applyFill="1" applyBorder="1" applyAlignment="1">
      <alignment horizontal="left" vertical="center" wrapText="1"/>
    </xf>
    <xf numFmtId="0" fontId="39" fillId="11" borderId="57" xfId="0" applyFont="1" applyFill="1" applyBorder="1" applyAlignment="1">
      <alignment horizontal="center" vertical="center"/>
    </xf>
    <xf numFmtId="0" fontId="39" fillId="11" borderId="29"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9" xfId="0" applyFont="1" applyFill="1" applyBorder="1" applyAlignment="1">
      <alignment horizontal="center" vertical="center"/>
    </xf>
    <xf numFmtId="0" fontId="39" fillId="11" borderId="46" xfId="0" applyFont="1" applyFill="1" applyBorder="1" applyAlignment="1">
      <alignment horizontal="center" vertical="center"/>
    </xf>
    <xf numFmtId="0" fontId="39" fillId="11" borderId="47" xfId="0" applyFont="1" applyFill="1" applyBorder="1" applyAlignment="1">
      <alignment horizontal="center" vertical="center"/>
    </xf>
    <xf numFmtId="0" fontId="39" fillId="11" borderId="37" xfId="0" applyFont="1" applyFill="1" applyBorder="1" applyAlignment="1">
      <alignment horizontal="center" vertical="center"/>
    </xf>
    <xf numFmtId="0" fontId="38" fillId="8" borderId="30" xfId="4" applyFont="1" applyBorder="1" applyAlignment="1" applyProtection="1">
      <alignment horizontal="center" vertical="center" wrapText="1"/>
      <protection locked="0"/>
    </xf>
    <xf numFmtId="0" fontId="38" fillId="8" borderId="49" xfId="4" applyFont="1" applyBorder="1" applyAlignment="1" applyProtection="1">
      <alignment horizontal="center" vertical="center" wrapText="1"/>
      <protection locked="0"/>
    </xf>
    <xf numFmtId="0" fontId="38" fillId="12" borderId="30" xfId="4" applyFont="1" applyFill="1" applyBorder="1" applyAlignment="1" applyProtection="1">
      <alignment horizontal="center" vertical="center" wrapText="1"/>
      <protection locked="0"/>
    </xf>
    <xf numFmtId="0" fontId="38" fillId="12" borderId="49" xfId="4" applyFont="1" applyFill="1" applyBorder="1" applyAlignment="1" applyProtection="1">
      <alignment horizontal="center" vertical="center" wrapText="1"/>
      <protection locked="0"/>
    </xf>
    <xf numFmtId="0" fontId="38" fillId="0" borderId="11" xfId="0" applyFont="1" applyBorder="1" applyAlignment="1">
      <alignment horizontal="left" vertical="center" wrapText="1"/>
    </xf>
    <xf numFmtId="0" fontId="39" fillId="11" borderId="50" xfId="0" applyFont="1" applyFill="1" applyBorder="1" applyAlignment="1">
      <alignment horizontal="center" vertical="center" wrapText="1"/>
    </xf>
    <xf numFmtId="0" fontId="39" fillId="11" borderId="49" xfId="0" applyFont="1" applyFill="1" applyBorder="1" applyAlignment="1">
      <alignment horizontal="center" vertical="center" wrapText="1"/>
    </xf>
    <xf numFmtId="0" fontId="38" fillId="8" borderId="49" xfId="4" applyFont="1" applyBorder="1" applyAlignment="1" applyProtection="1">
      <alignment horizontal="center" vertical="center"/>
      <protection locked="0"/>
    </xf>
    <xf numFmtId="0" fontId="38" fillId="12" borderId="49" xfId="4" applyFont="1" applyFill="1" applyBorder="1" applyAlignment="1" applyProtection="1">
      <alignment horizontal="center" vertical="center"/>
      <protection locked="0"/>
    </xf>
    <xf numFmtId="0" fontId="38" fillId="12" borderId="50" xfId="4" applyFont="1" applyFill="1" applyBorder="1" applyAlignment="1" applyProtection="1">
      <alignment horizontal="center" vertical="center"/>
      <protection locked="0"/>
    </xf>
    <xf numFmtId="0" fontId="57" fillId="0" borderId="0" xfId="0" applyFont="1" applyAlignment="1">
      <alignment horizontal="left"/>
    </xf>
    <xf numFmtId="0" fontId="38" fillId="3" borderId="40" xfId="0" applyFont="1" applyFill="1" applyBorder="1" applyAlignment="1">
      <alignment horizontal="center" vertical="center"/>
    </xf>
    <xf numFmtId="0" fontId="38" fillId="3" borderId="17" xfId="0" applyFont="1" applyFill="1" applyBorder="1" applyAlignment="1">
      <alignment horizontal="center" vertical="center"/>
    </xf>
    <xf numFmtId="0" fontId="38" fillId="3" borderId="31" xfId="0" applyFont="1" applyFill="1" applyBorder="1" applyAlignment="1">
      <alignment horizontal="center" vertical="center"/>
    </xf>
    <xf numFmtId="0" fontId="38" fillId="10" borderId="54" xfId="0" applyFont="1" applyFill="1" applyBorder="1" applyAlignment="1">
      <alignment horizontal="left" vertical="center" wrapText="1"/>
    </xf>
    <xf numFmtId="0" fontId="38" fillId="10" borderId="52" xfId="0" applyFont="1" applyFill="1" applyBorder="1" applyAlignment="1">
      <alignment horizontal="left" vertical="center" wrapText="1"/>
    </xf>
    <xf numFmtId="0" fontId="38" fillId="10" borderId="55" xfId="0" applyFont="1" applyFill="1" applyBorder="1" applyAlignment="1">
      <alignment horizontal="left" vertical="center" wrapText="1"/>
    </xf>
    <xf numFmtId="0" fontId="38" fillId="10" borderId="58" xfId="0" applyFont="1" applyFill="1" applyBorder="1" applyAlignment="1">
      <alignment horizontal="left" vertical="center" wrapText="1"/>
    </xf>
    <xf numFmtId="0" fontId="39" fillId="11" borderId="37" xfId="0" applyFont="1" applyFill="1" applyBorder="1" applyAlignment="1">
      <alignment horizontal="center" vertical="center" wrapText="1"/>
    </xf>
    <xf numFmtId="0" fontId="39" fillId="11" borderId="56" xfId="0" applyFont="1" applyFill="1" applyBorder="1" applyAlignment="1">
      <alignment horizontal="center" vertical="center" wrapText="1"/>
    </xf>
    <xf numFmtId="0" fontId="38" fillId="12" borderId="36" xfId="4" applyFont="1" applyFill="1" applyBorder="1" applyAlignment="1" applyProtection="1">
      <alignment horizontal="center" wrapText="1"/>
      <protection locked="0"/>
    </xf>
    <xf numFmtId="0" fontId="38" fillId="12" borderId="57" xfId="4" applyFont="1" applyFill="1" applyBorder="1" applyAlignment="1" applyProtection="1">
      <alignment horizontal="center" wrapText="1"/>
      <protection locked="0"/>
    </xf>
    <xf numFmtId="0" fontId="38" fillId="12" borderId="34" xfId="4" applyFont="1" applyFill="1" applyBorder="1" applyAlignment="1" applyProtection="1">
      <alignment horizontal="center" wrapText="1"/>
      <protection locked="0"/>
    </xf>
    <xf numFmtId="0" fontId="38" fillId="12" borderId="41" xfId="4" applyFont="1" applyFill="1" applyBorder="1" applyAlignment="1" applyProtection="1">
      <alignment horizontal="center" wrapText="1"/>
      <protection locked="0"/>
    </xf>
    <xf numFmtId="0" fontId="38" fillId="0" borderId="36"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57" xfId="0" applyFont="1" applyBorder="1" applyAlignment="1">
      <alignment horizontal="center" vertical="center" wrapText="1"/>
    </xf>
    <xf numFmtId="0" fontId="59" fillId="12" borderId="36" xfId="4" applyFont="1" applyFill="1" applyBorder="1" applyAlignment="1" applyProtection="1">
      <alignment horizontal="center" vertical="center"/>
      <protection locked="0"/>
    </xf>
    <xf numFmtId="0" fontId="59" fillId="12" borderId="57" xfId="4" applyFont="1" applyFill="1" applyBorder="1" applyAlignment="1" applyProtection="1">
      <alignment horizontal="center" vertical="center"/>
      <protection locked="0"/>
    </xf>
    <xf numFmtId="0" fontId="59" fillId="8" borderId="36" xfId="4" applyFont="1" applyBorder="1" applyAlignment="1" applyProtection="1">
      <alignment horizontal="center" vertical="center"/>
      <protection locked="0"/>
    </xf>
    <xf numFmtId="0" fontId="59" fillId="8" borderId="57" xfId="4" applyFont="1" applyBorder="1" applyAlignment="1" applyProtection="1">
      <alignment horizontal="center" vertical="center"/>
      <protection locked="0"/>
    </xf>
    <xf numFmtId="0" fontId="38" fillId="8" borderId="36" xfId="4" applyFont="1" applyBorder="1" applyAlignment="1" applyProtection="1">
      <alignment horizontal="center" wrapText="1"/>
      <protection locked="0"/>
    </xf>
    <xf numFmtId="0" fontId="38" fillId="8" borderId="57" xfId="4" applyFont="1" applyBorder="1" applyAlignment="1" applyProtection="1">
      <alignment horizontal="center" wrapText="1"/>
      <protection locked="0"/>
    </xf>
    <xf numFmtId="0" fontId="38" fillId="8" borderId="34" xfId="4" applyFont="1" applyBorder="1" applyAlignment="1" applyProtection="1">
      <alignment horizontal="center" wrapText="1"/>
      <protection locked="0"/>
    </xf>
    <xf numFmtId="0" fontId="38" fillId="8" borderId="41" xfId="4" applyFont="1" applyBorder="1" applyAlignment="1" applyProtection="1">
      <alignment horizontal="center" wrapText="1"/>
      <protection locked="0"/>
    </xf>
    <xf numFmtId="0" fontId="39" fillId="11" borderId="56" xfId="0" applyFont="1" applyFill="1" applyBorder="1" applyAlignment="1">
      <alignment horizontal="center" vertical="center"/>
    </xf>
    <xf numFmtId="0" fontId="59" fillId="8" borderId="30" xfId="4" applyFont="1" applyBorder="1" applyAlignment="1" applyProtection="1">
      <alignment horizontal="center" vertical="center" wrapText="1"/>
      <protection locked="0"/>
    </xf>
    <xf numFmtId="0" fontId="59" fillId="8" borderId="50" xfId="4" applyFont="1" applyBorder="1" applyAlignment="1" applyProtection="1">
      <alignment horizontal="center" vertical="center" wrapText="1"/>
      <protection locked="0"/>
    </xf>
    <xf numFmtId="0" fontId="59" fillId="12" borderId="30" xfId="4" applyFont="1" applyFill="1" applyBorder="1" applyAlignment="1" applyProtection="1">
      <alignment horizontal="center" vertical="center" wrapText="1"/>
      <protection locked="0"/>
    </xf>
    <xf numFmtId="0" fontId="59" fillId="12" borderId="50" xfId="4" applyFont="1" applyFill="1" applyBorder="1" applyAlignment="1" applyProtection="1">
      <alignment horizontal="center" vertical="center" wrapText="1"/>
      <protection locked="0"/>
    </xf>
    <xf numFmtId="0" fontId="39" fillId="11" borderId="45" xfId="0" applyFont="1" applyFill="1" applyBorder="1" applyAlignment="1">
      <alignment horizontal="center" vertical="center" wrapText="1"/>
    </xf>
    <xf numFmtId="0" fontId="38" fillId="0" borderId="29" xfId="0" applyFont="1" applyBorder="1" applyAlignment="1">
      <alignment horizontal="left" vertical="center" wrapText="1"/>
    </xf>
    <xf numFmtId="0" fontId="38" fillId="12" borderId="48" xfId="4" applyFont="1" applyFill="1" applyBorder="1" applyAlignment="1" applyProtection="1">
      <alignment horizontal="center" vertical="center" wrapText="1"/>
      <protection locked="0"/>
    </xf>
    <xf numFmtId="0" fontId="38" fillId="12" borderId="53" xfId="4" applyFont="1" applyFill="1" applyBorder="1" applyAlignment="1" applyProtection="1">
      <alignment horizontal="center" vertical="center" wrapText="1"/>
      <protection locked="0"/>
    </xf>
    <xf numFmtId="0" fontId="38" fillId="12" borderId="50" xfId="4" applyFont="1" applyFill="1" applyBorder="1" applyAlignment="1" applyProtection="1">
      <alignment horizontal="center" vertical="center" wrapText="1"/>
      <protection locked="0"/>
    </xf>
    <xf numFmtId="10" fontId="38" fillId="8" borderId="30" xfId="4" applyNumberFormat="1" applyFont="1" applyBorder="1" applyAlignment="1" applyProtection="1">
      <alignment horizontal="center" vertical="center" wrapText="1"/>
      <protection locked="0"/>
    </xf>
    <xf numFmtId="10" fontId="38" fillId="8" borderId="53" xfId="4" applyNumberFormat="1" applyFont="1" applyBorder="1" applyAlignment="1" applyProtection="1">
      <alignment horizontal="center" vertical="center" wrapText="1"/>
      <protection locked="0"/>
    </xf>
    <xf numFmtId="0" fontId="38" fillId="8" borderId="50" xfId="4" applyFont="1" applyBorder="1" applyAlignment="1" applyProtection="1">
      <alignment horizontal="center" vertical="center" wrapText="1"/>
      <protection locked="0"/>
    </xf>
    <xf numFmtId="0" fontId="38" fillId="8" borderId="30" xfId="4" applyFont="1" applyBorder="1" applyAlignment="1" applyProtection="1">
      <alignment horizontal="center"/>
      <protection locked="0"/>
    </xf>
    <xf numFmtId="0" fontId="38" fillId="8" borderId="50" xfId="4" applyFont="1" applyBorder="1" applyAlignment="1" applyProtection="1">
      <alignment horizontal="center"/>
      <protection locked="0"/>
    </xf>
    <xf numFmtId="0" fontId="38" fillId="12" borderId="30" xfId="4" applyFont="1" applyFill="1" applyBorder="1" applyAlignment="1" applyProtection="1">
      <alignment horizontal="center" vertical="center"/>
      <protection locked="0"/>
    </xf>
    <xf numFmtId="0" fontId="38" fillId="12" borderId="53" xfId="4" applyFont="1" applyFill="1" applyBorder="1" applyAlignment="1" applyProtection="1">
      <alignment horizontal="center" vertical="center"/>
      <protection locked="0"/>
    </xf>
    <xf numFmtId="0" fontId="38" fillId="8" borderId="30" xfId="4" applyFont="1" applyBorder="1" applyAlignment="1" applyProtection="1">
      <alignment horizontal="center" vertical="center"/>
      <protection locked="0"/>
    </xf>
    <xf numFmtId="0" fontId="38" fillId="8" borderId="53" xfId="4" applyFont="1" applyBorder="1" applyAlignment="1" applyProtection="1">
      <alignment horizontal="center" vertical="center"/>
      <protection locked="0"/>
    </xf>
    <xf numFmtId="0" fontId="39" fillId="11" borderId="45" xfId="0" applyFont="1" applyFill="1" applyBorder="1" applyAlignment="1">
      <alignment horizontal="center" vertical="center"/>
    </xf>
    <xf numFmtId="0" fontId="38" fillId="8" borderId="53" xfId="4" applyFont="1" applyBorder="1" applyAlignment="1" applyProtection="1">
      <alignment horizontal="center" vertical="center" wrapText="1"/>
      <protection locked="0"/>
    </xf>
    <xf numFmtId="0" fontId="38" fillId="0" borderId="11" xfId="0" applyFont="1" applyBorder="1" applyAlignment="1">
      <alignment horizontal="center" vertical="center" wrapText="1"/>
    </xf>
    <xf numFmtId="0" fontId="38" fillId="8" borderId="36" xfId="4" applyFont="1" applyBorder="1" applyAlignment="1" applyProtection="1">
      <alignment horizontal="center" vertical="center"/>
      <protection locked="0"/>
    </xf>
    <xf numFmtId="0" fontId="38" fillId="8" borderId="57" xfId="4" applyFont="1" applyBorder="1" applyAlignment="1" applyProtection="1">
      <alignment horizontal="center" vertical="center"/>
      <protection locked="0"/>
    </xf>
    <xf numFmtId="167" fontId="38" fillId="9" borderId="36" xfId="5" applyNumberFormat="1" applyFont="1" applyFill="1" applyBorder="1" applyAlignment="1" applyProtection="1">
      <alignment horizontal="center" vertical="center"/>
      <protection locked="0"/>
    </xf>
    <xf numFmtId="167" fontId="38" fillId="9" borderId="57" xfId="5" applyNumberFormat="1" applyFont="1" applyFill="1" applyBorder="1" applyAlignment="1" applyProtection="1">
      <alignment horizontal="center" vertical="center"/>
      <protection locked="0"/>
    </xf>
    <xf numFmtId="0" fontId="38" fillId="12" borderId="34" xfId="4" applyFont="1" applyFill="1" applyBorder="1" applyAlignment="1" applyProtection="1">
      <alignment horizontal="center" vertical="center"/>
      <protection locked="0"/>
    </xf>
    <xf numFmtId="0" fontId="38" fillId="12" borderId="41" xfId="4" applyFont="1" applyFill="1" applyBorder="1" applyAlignment="1" applyProtection="1">
      <alignment horizontal="center" vertical="center"/>
      <protection locked="0"/>
    </xf>
    <xf numFmtId="0" fontId="38" fillId="8" borderId="34" xfId="4" applyFont="1" applyBorder="1" applyAlignment="1" applyProtection="1">
      <alignment horizontal="center" vertical="center"/>
      <protection locked="0"/>
    </xf>
    <xf numFmtId="0" fontId="38" fillId="8" borderId="41" xfId="4" applyFont="1" applyBorder="1" applyAlignment="1" applyProtection="1">
      <alignment horizontal="center" vertical="center"/>
      <protection locked="0"/>
    </xf>
    <xf numFmtId="0" fontId="38" fillId="12" borderId="36" xfId="4" applyFont="1" applyFill="1" applyBorder="1" applyAlignment="1" applyProtection="1">
      <alignment horizontal="center" vertical="center"/>
      <protection locked="0"/>
    </xf>
    <xf numFmtId="0" fontId="38" fillId="12" borderId="57" xfId="4" applyFont="1" applyFill="1" applyBorder="1" applyAlignment="1" applyProtection="1">
      <alignment horizontal="center" vertical="center"/>
      <protection locked="0"/>
    </xf>
    <xf numFmtId="0" fontId="38" fillId="9" borderId="36" xfId="4" applyFont="1" applyFill="1" applyBorder="1" applyAlignment="1" applyProtection="1">
      <alignment horizontal="center" vertical="center"/>
      <protection locked="0"/>
    </xf>
    <xf numFmtId="0" fontId="38" fillId="9" borderId="57" xfId="4" applyFont="1" applyFill="1" applyBorder="1" applyAlignment="1" applyProtection="1">
      <alignment horizontal="center" vertical="center"/>
      <protection locked="0"/>
    </xf>
    <xf numFmtId="0" fontId="38" fillId="10" borderId="36" xfId="0" applyFont="1" applyFill="1" applyBorder="1" applyAlignment="1">
      <alignment horizontal="center" vertical="center" wrapText="1"/>
    </xf>
    <xf numFmtId="0" fontId="38" fillId="10" borderId="54" xfId="0" applyFont="1" applyFill="1" applyBorder="1" applyAlignment="1">
      <alignment horizontal="center" vertical="center" wrapText="1"/>
    </xf>
    <xf numFmtId="0" fontId="38" fillId="10" borderId="57" xfId="0" applyFont="1" applyFill="1" applyBorder="1" applyAlignment="1">
      <alignment horizontal="center" vertical="center" wrapText="1"/>
    </xf>
    <xf numFmtId="10" fontId="38" fillId="12" borderId="30" xfId="4" applyNumberFormat="1" applyFont="1" applyFill="1" applyBorder="1" applyAlignment="1" applyProtection="1">
      <alignment horizontal="center" vertical="center"/>
      <protection locked="0"/>
    </xf>
    <xf numFmtId="10" fontId="38" fillId="12" borderId="53" xfId="4" applyNumberFormat="1" applyFont="1" applyFill="1" applyBorder="1" applyAlignment="1" applyProtection="1">
      <alignment horizontal="center" vertical="center"/>
      <protection locked="0"/>
    </xf>
    <xf numFmtId="0" fontId="38" fillId="10" borderId="59" xfId="0" applyFont="1" applyFill="1" applyBorder="1" applyAlignment="1">
      <alignment horizontal="center" vertical="center"/>
    </xf>
    <xf numFmtId="0" fontId="38" fillId="10" borderId="60" xfId="0" applyFont="1" applyFill="1" applyBorder="1" applyAlignment="1">
      <alignment horizontal="center" vertical="center"/>
    </xf>
    <xf numFmtId="0" fontId="38" fillId="10" borderId="18" xfId="0" applyFont="1" applyFill="1" applyBorder="1" applyAlignment="1">
      <alignment horizontal="center" vertical="center"/>
    </xf>
    <xf numFmtId="0" fontId="38" fillId="0" borderId="52" xfId="0" applyFont="1" applyBorder="1" applyAlignment="1">
      <alignment horizontal="left" vertical="center" wrapText="1"/>
    </xf>
    <xf numFmtId="0" fontId="38" fillId="0" borderId="58" xfId="0" applyFont="1" applyBorder="1" applyAlignment="1">
      <alignment horizontal="left" vertical="center" wrapText="1"/>
    </xf>
    <xf numFmtId="0" fontId="54" fillId="3" borderId="20" xfId="0" applyFont="1" applyFill="1" applyBorder="1" applyAlignment="1">
      <alignment horizontal="center" vertical="center"/>
    </xf>
    <xf numFmtId="0" fontId="37" fillId="3" borderId="19" xfId="0" applyFont="1" applyFill="1" applyBorder="1" applyAlignment="1">
      <alignment horizontal="center" vertical="top" wrapText="1"/>
    </xf>
    <xf numFmtId="0" fontId="37" fillId="3" borderId="20" xfId="0" applyFont="1" applyFill="1" applyBorder="1" applyAlignment="1">
      <alignment horizontal="center" vertical="top" wrapText="1"/>
    </xf>
    <xf numFmtId="0" fontId="56" fillId="3" borderId="24" xfId="1" applyFont="1" applyFill="1" applyBorder="1" applyAlignment="1" applyProtection="1">
      <alignment horizontal="center" vertical="top" wrapText="1"/>
    </xf>
    <xf numFmtId="0" fontId="56" fillId="3" borderId="25" xfId="1" applyFont="1" applyFill="1" applyBorder="1" applyAlignment="1" applyProtection="1">
      <alignment horizontal="center" vertical="top" wrapText="1"/>
    </xf>
    <xf numFmtId="0" fontId="55" fillId="2" borderId="30" xfId="0" applyFont="1" applyFill="1" applyBorder="1" applyAlignment="1">
      <alignment horizontal="center" vertical="center"/>
    </xf>
    <xf numFmtId="0" fontId="55" fillId="2" borderId="49" xfId="0" applyFont="1" applyFill="1" applyBorder="1" applyAlignment="1">
      <alignment horizontal="center" vertical="center"/>
    </xf>
    <xf numFmtId="0" fontId="55" fillId="2" borderId="53" xfId="0" applyFont="1" applyFill="1" applyBorder="1" applyAlignment="1">
      <alignment horizontal="center" vertical="center"/>
    </xf>
    <xf numFmtId="0" fontId="38" fillId="8" borderId="30" xfId="4" applyFont="1" applyBorder="1" applyAlignment="1" applyProtection="1">
      <alignment horizontal="left" vertical="center" wrapText="1"/>
      <protection locked="0"/>
    </xf>
    <xf numFmtId="0" fontId="38" fillId="8" borderId="49" xfId="4" applyFont="1" applyBorder="1" applyAlignment="1" applyProtection="1">
      <alignment horizontal="left" vertical="center" wrapText="1"/>
      <protection locked="0"/>
    </xf>
    <xf numFmtId="0" fontId="38" fillId="8" borderId="50" xfId="4" applyFont="1" applyBorder="1" applyAlignment="1" applyProtection="1">
      <alignment horizontal="left" vertical="center" wrapText="1"/>
      <protection locked="0"/>
    </xf>
    <xf numFmtId="0" fontId="38" fillId="12" borderId="30" xfId="4" applyFont="1" applyFill="1" applyBorder="1" applyAlignment="1" applyProtection="1">
      <alignment horizontal="left" vertical="center" wrapText="1"/>
      <protection locked="0"/>
    </xf>
    <xf numFmtId="0" fontId="38" fillId="12" borderId="49" xfId="4" applyFont="1" applyFill="1" applyBorder="1" applyAlignment="1" applyProtection="1">
      <alignment horizontal="left" vertical="center" wrapText="1"/>
      <protection locked="0"/>
    </xf>
    <xf numFmtId="0" fontId="38" fillId="12" borderId="50" xfId="4" applyFont="1" applyFill="1" applyBorder="1" applyAlignment="1" applyProtection="1">
      <alignment horizontal="left" vertical="center" wrapText="1"/>
      <protection locked="0"/>
    </xf>
    <xf numFmtId="0" fontId="38" fillId="12" borderId="30" xfId="4" applyFont="1" applyFill="1" applyBorder="1" applyAlignment="1" applyProtection="1">
      <alignment horizontal="center"/>
      <protection locked="0"/>
    </xf>
    <xf numFmtId="0" fontId="38" fillId="12" borderId="50" xfId="4" applyFont="1" applyFill="1" applyBorder="1" applyAlignment="1" applyProtection="1">
      <alignment horizontal="center"/>
      <protection locked="0"/>
    </xf>
  </cellXfs>
  <cellStyles count="8">
    <cellStyle name="Bad" xfId="3" builtinId="27"/>
    <cellStyle name="Comma" xfId="5" builtinId="3"/>
    <cellStyle name="Comma 13 2" xfId="7" xr:uid="{731EF1D9-19F7-43C4-905D-F93DC121A68B}"/>
    <cellStyle name="Comma 2" xfId="6" xr:uid="{F754E64C-B299-43C6-A2AF-F358D9AE5DA9}"/>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2.png"/><Relationship Id="rId1" Type="http://schemas.openxmlformats.org/officeDocument/2006/relationships/customXml" Target="../ink/ink1.xml"/><Relationship Id="rId6" Type="http://schemas.openxmlformats.org/officeDocument/2006/relationships/image" Target="../media/image20.png"/><Relationship Id="rId5" Type="http://schemas.openxmlformats.org/officeDocument/2006/relationships/customXml" Target="../ink/ink3.xml"/><Relationship Id="rId10" Type="http://schemas.openxmlformats.org/officeDocument/2006/relationships/image" Target="../media/image200.png"/><Relationship Id="rId4" Type="http://schemas.openxmlformats.org/officeDocument/2006/relationships/image" Target="../media/image22.png"/><Relationship Id="rId9" Type="http://schemas.openxmlformats.org/officeDocument/2006/relationships/customXml" Target="../ink/ink5.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295275</xdr:rowOff>
        </xdr:from>
        <xdr:to>
          <xdr:col>6</xdr:col>
          <xdr:colOff>342900</xdr:colOff>
          <xdr:row>7</xdr:row>
          <xdr:rowOff>809625</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4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5</xdr:col>
          <xdr:colOff>619125</xdr:colOff>
          <xdr:row>7</xdr:row>
          <xdr:rowOff>2066925</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4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11</xdr:row>
          <xdr:rowOff>25208</xdr:rowOff>
        </xdr:from>
        <xdr:to>
          <xdr:col>3</xdr:col>
          <xdr:colOff>1808786</xdr:colOff>
          <xdr:row>12</xdr:row>
          <xdr:rowOff>40949</xdr:rowOff>
        </xdr:to>
        <xdr:grpSp>
          <xdr:nvGrpSpPr>
            <xdr:cNvPr id="345" name="Group 344">
              <a:extLst>
                <a:ext uri="{FF2B5EF4-FFF2-40B4-BE49-F238E27FC236}">
                  <a16:creationId xmlns:a16="http://schemas.microsoft.com/office/drawing/2014/main" id="{00000000-0008-0000-0400-000059010000}"/>
                </a:ext>
              </a:extLst>
            </xdr:cNvPr>
            <xdr:cNvGrpSpPr/>
          </xdr:nvGrpSpPr>
          <xdr:grpSpPr>
            <a:xfrm>
              <a:off x="4742486" y="4753072"/>
              <a:ext cx="1066800" cy="1695604"/>
              <a:chOff x="3057525" y="5286375"/>
              <a:chExt cx="1066800" cy="219075"/>
            </a:xfrm>
          </xdr:grpSpPr>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400-0000F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400-00000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11</xdr:row>
          <xdr:rowOff>206843</xdr:rowOff>
        </xdr:from>
        <xdr:to>
          <xdr:col>3</xdr:col>
          <xdr:colOff>1808786</xdr:colOff>
          <xdr:row>13</xdr:row>
          <xdr:rowOff>122968</xdr:rowOff>
        </xdr:to>
        <xdr:grpSp>
          <xdr:nvGrpSpPr>
            <xdr:cNvPr id="348" name="Group 347">
              <a:extLst>
                <a:ext uri="{FF2B5EF4-FFF2-40B4-BE49-F238E27FC236}">
                  <a16:creationId xmlns:a16="http://schemas.microsoft.com/office/drawing/2014/main" id="{00000000-0008-0000-0400-00005C010000}"/>
                </a:ext>
              </a:extLst>
            </xdr:cNvPr>
            <xdr:cNvGrpSpPr/>
          </xdr:nvGrpSpPr>
          <xdr:grpSpPr>
            <a:xfrm>
              <a:off x="4742486" y="4934707"/>
              <a:ext cx="1066800" cy="3604897"/>
              <a:chOff x="3057525" y="5286375"/>
              <a:chExt cx="1066800" cy="219075"/>
            </a:xfrm>
          </xdr:grpSpPr>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400-00000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400-00000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13</xdr:row>
          <xdr:rowOff>94393</xdr:rowOff>
        </xdr:from>
        <xdr:to>
          <xdr:col>3</xdr:col>
          <xdr:colOff>1808786</xdr:colOff>
          <xdr:row>15</xdr:row>
          <xdr:rowOff>119202</xdr:rowOff>
        </xdr:to>
        <xdr:grpSp>
          <xdr:nvGrpSpPr>
            <xdr:cNvPr id="351" name="Group 350">
              <a:extLst>
                <a:ext uri="{FF2B5EF4-FFF2-40B4-BE49-F238E27FC236}">
                  <a16:creationId xmlns:a16="http://schemas.microsoft.com/office/drawing/2014/main" id="{00000000-0008-0000-0400-00005F010000}"/>
                </a:ext>
              </a:extLst>
            </xdr:cNvPr>
            <xdr:cNvGrpSpPr/>
          </xdr:nvGrpSpPr>
          <xdr:grpSpPr>
            <a:xfrm>
              <a:off x="4742486" y="8511029"/>
              <a:ext cx="1066800" cy="2674491"/>
              <a:chOff x="3057525" y="5286375"/>
              <a:chExt cx="1066800" cy="219075"/>
            </a:xfrm>
          </xdr:grpSpPr>
          <xdr:sp macro="" textlink="">
            <xdr:nvSpPr>
              <xdr:cNvPr id="10499" name="Check Box 259" hidden="1">
                <a:extLst>
                  <a:ext uri="{63B3BB69-23CF-44E3-9099-C40C66FF867C}">
                    <a14:compatExt spid="_x0000_s10499"/>
                  </a:ext>
                  <a:ext uri="{FF2B5EF4-FFF2-40B4-BE49-F238E27FC236}">
                    <a16:creationId xmlns:a16="http://schemas.microsoft.com/office/drawing/2014/main" id="{00000000-0008-0000-0400-000003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400-000004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15</xdr:row>
          <xdr:rowOff>119202</xdr:rowOff>
        </xdr:from>
        <xdr:to>
          <xdr:col>3</xdr:col>
          <xdr:colOff>1808786</xdr:colOff>
          <xdr:row>16</xdr:row>
          <xdr:rowOff>146519</xdr:rowOff>
        </xdr:to>
        <xdr:grpSp>
          <xdr:nvGrpSpPr>
            <xdr:cNvPr id="360" name="Group 359">
              <a:extLst>
                <a:ext uri="{FF2B5EF4-FFF2-40B4-BE49-F238E27FC236}">
                  <a16:creationId xmlns:a16="http://schemas.microsoft.com/office/drawing/2014/main" id="{00000000-0008-0000-0400-000068010000}"/>
                </a:ext>
              </a:extLst>
            </xdr:cNvPr>
            <xdr:cNvGrpSpPr/>
          </xdr:nvGrpSpPr>
          <xdr:grpSpPr>
            <a:xfrm>
              <a:off x="4742486" y="11185520"/>
              <a:ext cx="1066800" cy="789317"/>
              <a:chOff x="3057525" y="5286375"/>
              <a:chExt cx="1066800" cy="219075"/>
            </a:xfrm>
          </xdr:grpSpPr>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400-00000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400-00000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16</xdr:row>
          <xdr:rowOff>117944</xdr:rowOff>
        </xdr:from>
        <xdr:to>
          <xdr:col>3</xdr:col>
          <xdr:colOff>1808786</xdr:colOff>
          <xdr:row>17</xdr:row>
          <xdr:rowOff>167024</xdr:rowOff>
        </xdr:to>
        <xdr:grpSp>
          <xdr:nvGrpSpPr>
            <xdr:cNvPr id="363" name="Group 362">
              <a:extLst>
                <a:ext uri="{FF2B5EF4-FFF2-40B4-BE49-F238E27FC236}">
                  <a16:creationId xmlns:a16="http://schemas.microsoft.com/office/drawing/2014/main" id="{00000000-0008-0000-0400-00006B010000}"/>
                </a:ext>
              </a:extLst>
            </xdr:cNvPr>
            <xdr:cNvGrpSpPr/>
          </xdr:nvGrpSpPr>
          <xdr:grpSpPr>
            <a:xfrm>
              <a:off x="4742486" y="11946262"/>
              <a:ext cx="1066800" cy="655217"/>
              <a:chOff x="3057525" y="5286375"/>
              <a:chExt cx="1066800" cy="219075"/>
            </a:xfrm>
          </xdr:grpSpPr>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400-00000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400-00000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17</xdr:row>
          <xdr:rowOff>138449</xdr:rowOff>
        </xdr:from>
        <xdr:to>
          <xdr:col>3</xdr:col>
          <xdr:colOff>1808786</xdr:colOff>
          <xdr:row>18</xdr:row>
          <xdr:rowOff>185146</xdr:rowOff>
        </xdr:to>
        <xdr:grpSp>
          <xdr:nvGrpSpPr>
            <xdr:cNvPr id="366" name="Group 365">
              <a:extLst>
                <a:ext uri="{FF2B5EF4-FFF2-40B4-BE49-F238E27FC236}">
                  <a16:creationId xmlns:a16="http://schemas.microsoft.com/office/drawing/2014/main" id="{00000000-0008-0000-0400-00006E010000}"/>
                </a:ext>
              </a:extLst>
            </xdr:cNvPr>
            <xdr:cNvGrpSpPr/>
          </xdr:nvGrpSpPr>
          <xdr:grpSpPr>
            <a:xfrm>
              <a:off x="4742486" y="12572904"/>
              <a:ext cx="1066800" cy="687469"/>
              <a:chOff x="3057525" y="5286375"/>
              <a:chExt cx="1066800" cy="219075"/>
            </a:xfrm>
          </xdr:grpSpPr>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400-00000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400-00000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18</xdr:row>
          <xdr:rowOff>156571</xdr:rowOff>
        </xdr:from>
        <xdr:to>
          <xdr:col>3</xdr:col>
          <xdr:colOff>1808786</xdr:colOff>
          <xdr:row>19</xdr:row>
          <xdr:rowOff>199982</xdr:rowOff>
        </xdr:to>
        <xdr:grpSp>
          <xdr:nvGrpSpPr>
            <xdr:cNvPr id="369" name="Group 368">
              <a:extLst>
                <a:ext uri="{FF2B5EF4-FFF2-40B4-BE49-F238E27FC236}">
                  <a16:creationId xmlns:a16="http://schemas.microsoft.com/office/drawing/2014/main" id="{00000000-0008-0000-0400-000071010000}"/>
                </a:ext>
              </a:extLst>
            </xdr:cNvPr>
            <xdr:cNvGrpSpPr/>
          </xdr:nvGrpSpPr>
          <xdr:grpSpPr>
            <a:xfrm>
              <a:off x="4742486" y="13231798"/>
              <a:ext cx="1066800" cy="2156229"/>
              <a:chOff x="3057525" y="5286375"/>
              <a:chExt cx="1066800" cy="219075"/>
            </a:xfrm>
          </xdr:grpSpPr>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400-00000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400-00001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19</xdr:row>
          <xdr:rowOff>171407</xdr:rowOff>
        </xdr:from>
        <xdr:to>
          <xdr:col>3</xdr:col>
          <xdr:colOff>1808786</xdr:colOff>
          <xdr:row>20</xdr:row>
          <xdr:rowOff>227276</xdr:rowOff>
        </xdr:to>
        <xdr:grpSp>
          <xdr:nvGrpSpPr>
            <xdr:cNvPr id="372" name="Group 371">
              <a:extLst>
                <a:ext uri="{FF2B5EF4-FFF2-40B4-BE49-F238E27FC236}">
                  <a16:creationId xmlns:a16="http://schemas.microsoft.com/office/drawing/2014/main" id="{00000000-0008-0000-0400-000074010000}"/>
                </a:ext>
              </a:extLst>
            </xdr:cNvPr>
            <xdr:cNvGrpSpPr/>
          </xdr:nvGrpSpPr>
          <xdr:grpSpPr>
            <a:xfrm>
              <a:off x="4742486" y="15359452"/>
              <a:ext cx="1066800" cy="2220642"/>
              <a:chOff x="3057525" y="5286375"/>
              <a:chExt cx="1066800" cy="219075"/>
            </a:xfrm>
          </xdr:grpSpPr>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400-00001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400-00001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20</xdr:row>
          <xdr:rowOff>198701</xdr:rowOff>
        </xdr:from>
        <xdr:to>
          <xdr:col>3</xdr:col>
          <xdr:colOff>1808786</xdr:colOff>
          <xdr:row>21</xdr:row>
          <xdr:rowOff>250851</xdr:rowOff>
        </xdr:to>
        <xdr:grpSp>
          <xdr:nvGrpSpPr>
            <xdr:cNvPr id="375" name="Group 374">
              <a:extLst>
                <a:ext uri="{FF2B5EF4-FFF2-40B4-BE49-F238E27FC236}">
                  <a16:creationId xmlns:a16="http://schemas.microsoft.com/office/drawing/2014/main" id="{00000000-0008-0000-0400-000077010000}"/>
                </a:ext>
              </a:extLst>
            </xdr:cNvPr>
            <xdr:cNvGrpSpPr/>
          </xdr:nvGrpSpPr>
          <xdr:grpSpPr>
            <a:xfrm>
              <a:off x="4742486" y="17551519"/>
              <a:ext cx="1066800" cy="1281741"/>
              <a:chOff x="3057525" y="5286375"/>
              <a:chExt cx="1066800" cy="219075"/>
            </a:xfrm>
          </xdr:grpSpPr>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400-000013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400-000014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21</xdr:row>
          <xdr:rowOff>222276</xdr:rowOff>
        </xdr:from>
        <xdr:to>
          <xdr:col>3</xdr:col>
          <xdr:colOff>1808786</xdr:colOff>
          <xdr:row>21</xdr:row>
          <xdr:rowOff>384201</xdr:rowOff>
        </xdr:to>
        <xdr:grpSp>
          <xdr:nvGrpSpPr>
            <xdr:cNvPr id="378" name="Group 377">
              <a:extLst>
                <a:ext uri="{FF2B5EF4-FFF2-40B4-BE49-F238E27FC236}">
                  <a16:creationId xmlns:a16="http://schemas.microsoft.com/office/drawing/2014/main" id="{00000000-0008-0000-0400-00007A010000}"/>
                </a:ext>
              </a:extLst>
            </xdr:cNvPr>
            <xdr:cNvGrpSpPr/>
          </xdr:nvGrpSpPr>
          <xdr:grpSpPr>
            <a:xfrm>
              <a:off x="4742486" y="18804685"/>
              <a:ext cx="1066800" cy="161925"/>
              <a:chOff x="3057525" y="5286375"/>
              <a:chExt cx="1066800" cy="219075"/>
            </a:xfrm>
          </xdr:grpSpPr>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400-00001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400-00001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22</xdr:row>
          <xdr:rowOff>263344</xdr:rowOff>
        </xdr:from>
        <xdr:to>
          <xdr:col>3</xdr:col>
          <xdr:colOff>1808786</xdr:colOff>
          <xdr:row>24</xdr:row>
          <xdr:rowOff>52093</xdr:rowOff>
        </xdr:to>
        <xdr:grpSp>
          <xdr:nvGrpSpPr>
            <xdr:cNvPr id="381" name="Group 380">
              <a:extLst>
                <a:ext uri="{FF2B5EF4-FFF2-40B4-BE49-F238E27FC236}">
                  <a16:creationId xmlns:a16="http://schemas.microsoft.com/office/drawing/2014/main" id="{00000000-0008-0000-0400-00007D010000}"/>
                </a:ext>
              </a:extLst>
            </xdr:cNvPr>
            <xdr:cNvGrpSpPr/>
          </xdr:nvGrpSpPr>
          <xdr:grpSpPr>
            <a:xfrm>
              <a:off x="4742486" y="20854662"/>
              <a:ext cx="1066800" cy="2230613"/>
              <a:chOff x="3057525" y="5286375"/>
              <a:chExt cx="1066800" cy="219075"/>
            </a:xfrm>
          </xdr:grpSpPr>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400-00001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400-00001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23</xdr:row>
          <xdr:rowOff>25899</xdr:rowOff>
        </xdr:from>
        <xdr:to>
          <xdr:col>3</xdr:col>
          <xdr:colOff>1808786</xdr:colOff>
          <xdr:row>23</xdr:row>
          <xdr:rowOff>325009</xdr:rowOff>
        </xdr:to>
        <xdr:grpSp>
          <xdr:nvGrpSpPr>
            <xdr:cNvPr id="384" name="Group 383">
              <a:extLst>
                <a:ext uri="{FF2B5EF4-FFF2-40B4-BE49-F238E27FC236}">
                  <a16:creationId xmlns:a16="http://schemas.microsoft.com/office/drawing/2014/main" id="{00000000-0008-0000-0400-000080010000}"/>
                </a:ext>
              </a:extLst>
            </xdr:cNvPr>
            <xdr:cNvGrpSpPr/>
          </xdr:nvGrpSpPr>
          <xdr:grpSpPr>
            <a:xfrm>
              <a:off x="4742486" y="22158535"/>
              <a:ext cx="1066800" cy="299110"/>
              <a:chOff x="3057525" y="5286375"/>
              <a:chExt cx="1066800" cy="219075"/>
            </a:xfrm>
          </xdr:grpSpPr>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400-00001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400-00001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24</xdr:row>
          <xdr:rowOff>294053</xdr:rowOff>
        </xdr:from>
        <xdr:to>
          <xdr:col>3</xdr:col>
          <xdr:colOff>1808786</xdr:colOff>
          <xdr:row>27</xdr:row>
          <xdr:rowOff>15350</xdr:rowOff>
        </xdr:to>
        <xdr:grpSp>
          <xdr:nvGrpSpPr>
            <xdr:cNvPr id="387" name="Group 386">
              <a:extLst>
                <a:ext uri="{FF2B5EF4-FFF2-40B4-BE49-F238E27FC236}">
                  <a16:creationId xmlns:a16="http://schemas.microsoft.com/office/drawing/2014/main" id="{00000000-0008-0000-0400-000083010000}"/>
                </a:ext>
              </a:extLst>
            </xdr:cNvPr>
            <xdr:cNvGrpSpPr/>
          </xdr:nvGrpSpPr>
          <xdr:grpSpPr>
            <a:xfrm>
              <a:off x="4742486" y="23327235"/>
              <a:ext cx="1066800" cy="1522388"/>
              <a:chOff x="3057525" y="5286375"/>
              <a:chExt cx="1066800" cy="219075"/>
            </a:xfrm>
          </xdr:grpSpPr>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400-00001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400-00001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24</xdr:row>
          <xdr:rowOff>294053</xdr:rowOff>
        </xdr:from>
        <xdr:to>
          <xdr:col>4</xdr:col>
          <xdr:colOff>2318444</xdr:colOff>
          <xdr:row>27</xdr:row>
          <xdr:rowOff>15350</xdr:rowOff>
        </xdr:to>
        <xdr:grpSp>
          <xdr:nvGrpSpPr>
            <xdr:cNvPr id="390" name="Group 389">
              <a:extLst>
                <a:ext uri="{FF2B5EF4-FFF2-40B4-BE49-F238E27FC236}">
                  <a16:creationId xmlns:a16="http://schemas.microsoft.com/office/drawing/2014/main" id="{00000000-0008-0000-0400-000086010000}"/>
                </a:ext>
              </a:extLst>
            </xdr:cNvPr>
            <xdr:cNvGrpSpPr/>
          </xdr:nvGrpSpPr>
          <xdr:grpSpPr>
            <a:xfrm>
              <a:off x="8040371" y="23327235"/>
              <a:ext cx="1066800" cy="1522388"/>
              <a:chOff x="3057525" y="5286375"/>
              <a:chExt cx="1066800" cy="219075"/>
            </a:xfrm>
          </xdr:grpSpPr>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400-00001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400-00001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23</xdr:row>
          <xdr:rowOff>25899</xdr:rowOff>
        </xdr:from>
        <xdr:to>
          <xdr:col>4</xdr:col>
          <xdr:colOff>2318444</xdr:colOff>
          <xdr:row>23</xdr:row>
          <xdr:rowOff>325009</xdr:rowOff>
        </xdr:to>
        <xdr:grpSp>
          <xdr:nvGrpSpPr>
            <xdr:cNvPr id="393" name="Group 392">
              <a:extLst>
                <a:ext uri="{FF2B5EF4-FFF2-40B4-BE49-F238E27FC236}">
                  <a16:creationId xmlns:a16="http://schemas.microsoft.com/office/drawing/2014/main" id="{00000000-0008-0000-0400-000089010000}"/>
                </a:ext>
              </a:extLst>
            </xdr:cNvPr>
            <xdr:cNvGrpSpPr/>
          </xdr:nvGrpSpPr>
          <xdr:grpSpPr>
            <a:xfrm>
              <a:off x="8040371" y="22158535"/>
              <a:ext cx="1066800" cy="299110"/>
              <a:chOff x="3057525" y="5286375"/>
              <a:chExt cx="1066800" cy="219075"/>
            </a:xfrm>
          </xdr:grpSpPr>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400-00001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400-00002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22</xdr:row>
          <xdr:rowOff>263344</xdr:rowOff>
        </xdr:from>
        <xdr:to>
          <xdr:col>4</xdr:col>
          <xdr:colOff>2318444</xdr:colOff>
          <xdr:row>24</xdr:row>
          <xdr:rowOff>52093</xdr:rowOff>
        </xdr:to>
        <xdr:grpSp>
          <xdr:nvGrpSpPr>
            <xdr:cNvPr id="396" name="Group 395">
              <a:extLst>
                <a:ext uri="{FF2B5EF4-FFF2-40B4-BE49-F238E27FC236}">
                  <a16:creationId xmlns:a16="http://schemas.microsoft.com/office/drawing/2014/main" id="{00000000-0008-0000-0400-00008C010000}"/>
                </a:ext>
              </a:extLst>
            </xdr:cNvPr>
            <xdr:cNvGrpSpPr/>
          </xdr:nvGrpSpPr>
          <xdr:grpSpPr>
            <a:xfrm>
              <a:off x="8040371" y="20854662"/>
              <a:ext cx="1066800" cy="2230613"/>
              <a:chOff x="3057525" y="5286375"/>
              <a:chExt cx="1066800" cy="219075"/>
            </a:xfrm>
          </xdr:grpSpPr>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400-00002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400-00002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21</xdr:row>
          <xdr:rowOff>222276</xdr:rowOff>
        </xdr:from>
        <xdr:to>
          <xdr:col>4</xdr:col>
          <xdr:colOff>2318444</xdr:colOff>
          <xdr:row>21</xdr:row>
          <xdr:rowOff>384201</xdr:rowOff>
        </xdr:to>
        <xdr:grpSp>
          <xdr:nvGrpSpPr>
            <xdr:cNvPr id="399" name="Group 398">
              <a:extLst>
                <a:ext uri="{FF2B5EF4-FFF2-40B4-BE49-F238E27FC236}">
                  <a16:creationId xmlns:a16="http://schemas.microsoft.com/office/drawing/2014/main" id="{00000000-0008-0000-0400-00008F010000}"/>
                </a:ext>
              </a:extLst>
            </xdr:cNvPr>
            <xdr:cNvGrpSpPr/>
          </xdr:nvGrpSpPr>
          <xdr:grpSpPr>
            <a:xfrm>
              <a:off x="8040371" y="18804685"/>
              <a:ext cx="1066800" cy="161925"/>
              <a:chOff x="3057525" y="5286375"/>
              <a:chExt cx="1066800" cy="219075"/>
            </a:xfrm>
          </xdr:grpSpPr>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400-000023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400-000024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20</xdr:row>
          <xdr:rowOff>198701</xdr:rowOff>
        </xdr:from>
        <xdr:to>
          <xdr:col>4</xdr:col>
          <xdr:colOff>2318444</xdr:colOff>
          <xdr:row>21</xdr:row>
          <xdr:rowOff>250851</xdr:rowOff>
        </xdr:to>
        <xdr:grpSp>
          <xdr:nvGrpSpPr>
            <xdr:cNvPr id="402" name="Group 401">
              <a:extLst>
                <a:ext uri="{FF2B5EF4-FFF2-40B4-BE49-F238E27FC236}">
                  <a16:creationId xmlns:a16="http://schemas.microsoft.com/office/drawing/2014/main" id="{00000000-0008-0000-0400-000092010000}"/>
                </a:ext>
              </a:extLst>
            </xdr:cNvPr>
            <xdr:cNvGrpSpPr/>
          </xdr:nvGrpSpPr>
          <xdr:grpSpPr>
            <a:xfrm>
              <a:off x="8040371" y="17551519"/>
              <a:ext cx="1066800" cy="1281741"/>
              <a:chOff x="3057525" y="5286375"/>
              <a:chExt cx="1066800" cy="219075"/>
            </a:xfrm>
          </xdr:grpSpPr>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400-00002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400-00002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19</xdr:row>
          <xdr:rowOff>171407</xdr:rowOff>
        </xdr:from>
        <xdr:to>
          <xdr:col>4</xdr:col>
          <xdr:colOff>2318444</xdr:colOff>
          <xdr:row>20</xdr:row>
          <xdr:rowOff>227276</xdr:rowOff>
        </xdr:to>
        <xdr:grpSp>
          <xdr:nvGrpSpPr>
            <xdr:cNvPr id="405" name="Group 404">
              <a:extLst>
                <a:ext uri="{FF2B5EF4-FFF2-40B4-BE49-F238E27FC236}">
                  <a16:creationId xmlns:a16="http://schemas.microsoft.com/office/drawing/2014/main" id="{00000000-0008-0000-0400-000095010000}"/>
                </a:ext>
              </a:extLst>
            </xdr:cNvPr>
            <xdr:cNvGrpSpPr/>
          </xdr:nvGrpSpPr>
          <xdr:grpSpPr>
            <a:xfrm>
              <a:off x="8040371" y="15359452"/>
              <a:ext cx="1066800" cy="2220642"/>
              <a:chOff x="3057525" y="5286375"/>
              <a:chExt cx="1066800" cy="219075"/>
            </a:xfrm>
          </xdr:grpSpPr>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400-00002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400-00002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18</xdr:row>
          <xdr:rowOff>156571</xdr:rowOff>
        </xdr:from>
        <xdr:to>
          <xdr:col>4</xdr:col>
          <xdr:colOff>2318444</xdr:colOff>
          <xdr:row>19</xdr:row>
          <xdr:rowOff>199982</xdr:rowOff>
        </xdr:to>
        <xdr:grpSp>
          <xdr:nvGrpSpPr>
            <xdr:cNvPr id="408" name="Group 407">
              <a:extLst>
                <a:ext uri="{FF2B5EF4-FFF2-40B4-BE49-F238E27FC236}">
                  <a16:creationId xmlns:a16="http://schemas.microsoft.com/office/drawing/2014/main" id="{00000000-0008-0000-0400-000098010000}"/>
                </a:ext>
              </a:extLst>
            </xdr:cNvPr>
            <xdr:cNvGrpSpPr/>
          </xdr:nvGrpSpPr>
          <xdr:grpSpPr>
            <a:xfrm>
              <a:off x="8040371" y="13231798"/>
              <a:ext cx="1066800" cy="2156229"/>
              <a:chOff x="3057525" y="5286375"/>
              <a:chExt cx="1066800" cy="219075"/>
            </a:xfrm>
          </xdr:grpSpPr>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400-00002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400-00002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17</xdr:row>
          <xdr:rowOff>138449</xdr:rowOff>
        </xdr:from>
        <xdr:to>
          <xdr:col>4</xdr:col>
          <xdr:colOff>2318444</xdr:colOff>
          <xdr:row>18</xdr:row>
          <xdr:rowOff>185146</xdr:rowOff>
        </xdr:to>
        <xdr:grpSp>
          <xdr:nvGrpSpPr>
            <xdr:cNvPr id="411" name="Group 410">
              <a:extLst>
                <a:ext uri="{FF2B5EF4-FFF2-40B4-BE49-F238E27FC236}">
                  <a16:creationId xmlns:a16="http://schemas.microsoft.com/office/drawing/2014/main" id="{00000000-0008-0000-0400-00009B010000}"/>
                </a:ext>
              </a:extLst>
            </xdr:cNvPr>
            <xdr:cNvGrpSpPr/>
          </xdr:nvGrpSpPr>
          <xdr:grpSpPr>
            <a:xfrm>
              <a:off x="8040371" y="12572904"/>
              <a:ext cx="1066800" cy="687469"/>
              <a:chOff x="3057525" y="5286375"/>
              <a:chExt cx="1066800" cy="219075"/>
            </a:xfrm>
          </xdr:grpSpPr>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400-00002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400-00002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16</xdr:row>
          <xdr:rowOff>117944</xdr:rowOff>
        </xdr:from>
        <xdr:to>
          <xdr:col>4</xdr:col>
          <xdr:colOff>2318444</xdr:colOff>
          <xdr:row>17</xdr:row>
          <xdr:rowOff>167024</xdr:rowOff>
        </xdr:to>
        <xdr:grpSp>
          <xdr:nvGrpSpPr>
            <xdr:cNvPr id="414" name="Group 413">
              <a:extLst>
                <a:ext uri="{FF2B5EF4-FFF2-40B4-BE49-F238E27FC236}">
                  <a16:creationId xmlns:a16="http://schemas.microsoft.com/office/drawing/2014/main" id="{00000000-0008-0000-0400-00009E010000}"/>
                </a:ext>
              </a:extLst>
            </xdr:cNvPr>
            <xdr:cNvGrpSpPr/>
          </xdr:nvGrpSpPr>
          <xdr:grpSpPr>
            <a:xfrm>
              <a:off x="8040371" y="11946262"/>
              <a:ext cx="1066800" cy="655217"/>
              <a:chOff x="3057525" y="5286375"/>
              <a:chExt cx="1066800" cy="219075"/>
            </a:xfrm>
          </xdr:grpSpPr>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400-00002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400-00002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15</xdr:row>
          <xdr:rowOff>119202</xdr:rowOff>
        </xdr:from>
        <xdr:to>
          <xdr:col>4</xdr:col>
          <xdr:colOff>2318444</xdr:colOff>
          <xdr:row>16</xdr:row>
          <xdr:rowOff>146519</xdr:rowOff>
        </xdr:to>
        <xdr:grpSp>
          <xdr:nvGrpSpPr>
            <xdr:cNvPr id="417" name="Group 416">
              <a:extLst>
                <a:ext uri="{FF2B5EF4-FFF2-40B4-BE49-F238E27FC236}">
                  <a16:creationId xmlns:a16="http://schemas.microsoft.com/office/drawing/2014/main" id="{00000000-0008-0000-0400-0000A1010000}"/>
                </a:ext>
              </a:extLst>
            </xdr:cNvPr>
            <xdr:cNvGrpSpPr/>
          </xdr:nvGrpSpPr>
          <xdr:grpSpPr>
            <a:xfrm>
              <a:off x="8040371" y="11185520"/>
              <a:ext cx="1066800" cy="789317"/>
              <a:chOff x="3057525" y="5286375"/>
              <a:chExt cx="1066800" cy="219075"/>
            </a:xfrm>
          </xdr:grpSpPr>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400-00002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400-00003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10</xdr:row>
          <xdr:rowOff>10261</xdr:rowOff>
        </xdr:from>
        <xdr:to>
          <xdr:col>3</xdr:col>
          <xdr:colOff>1808786</xdr:colOff>
          <xdr:row>11</xdr:row>
          <xdr:rowOff>53783</xdr:rowOff>
        </xdr:to>
        <xdr:grpSp>
          <xdr:nvGrpSpPr>
            <xdr:cNvPr id="426" name="Group 425">
              <a:extLst>
                <a:ext uri="{FF2B5EF4-FFF2-40B4-BE49-F238E27FC236}">
                  <a16:creationId xmlns:a16="http://schemas.microsoft.com/office/drawing/2014/main" id="{00000000-0008-0000-0400-0000AA010000}"/>
                </a:ext>
              </a:extLst>
            </xdr:cNvPr>
            <xdr:cNvGrpSpPr/>
          </xdr:nvGrpSpPr>
          <xdr:grpSpPr>
            <a:xfrm>
              <a:off x="4742486" y="4097352"/>
              <a:ext cx="1066800" cy="684295"/>
              <a:chOff x="3057525" y="5286375"/>
              <a:chExt cx="1066800" cy="219075"/>
            </a:xfrm>
          </xdr:grpSpPr>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400-00003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400-00003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180975</xdr:rowOff>
    </xdr:to>
    <xdr:grpSp>
      <xdr:nvGrpSpPr>
        <xdr:cNvPr id="429" name="Group 428">
          <a:extLst>
            <a:ext uri="{FF2B5EF4-FFF2-40B4-BE49-F238E27FC236}">
              <a16:creationId xmlns:a16="http://schemas.microsoft.com/office/drawing/2014/main" id="{00000000-0008-0000-0400-0000AD010000}"/>
            </a:ext>
          </a:extLst>
        </xdr:cNvPr>
        <xdr:cNvGrpSpPr/>
      </xdr:nvGrpSpPr>
      <xdr:grpSpPr>
        <a:xfrm>
          <a:off x="4000500" y="37043591"/>
          <a:ext cx="1855304" cy="180975"/>
          <a:chOff x="3048000" y="14817587"/>
          <a:chExt cx="1855304" cy="219075"/>
        </a:xfrm>
      </xdr:grpSpPr>
      <xdr:sp macro="" textlink="">
        <xdr:nvSpPr>
          <xdr:cNvPr id="430"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AE01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31"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AF01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432"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B001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1251644</xdr:colOff>
          <xdr:row>35</xdr:row>
          <xdr:rowOff>159799</xdr:rowOff>
        </xdr:from>
        <xdr:to>
          <xdr:col>4</xdr:col>
          <xdr:colOff>2318444</xdr:colOff>
          <xdr:row>36</xdr:row>
          <xdr:rowOff>403944</xdr:rowOff>
        </xdr:to>
        <xdr:grpSp>
          <xdr:nvGrpSpPr>
            <xdr:cNvPr id="433" name="Group 432">
              <a:extLst>
                <a:ext uri="{FF2B5EF4-FFF2-40B4-BE49-F238E27FC236}">
                  <a16:creationId xmlns:a16="http://schemas.microsoft.com/office/drawing/2014/main" id="{00000000-0008-0000-0400-0000B1010000}"/>
                </a:ext>
              </a:extLst>
            </xdr:cNvPr>
            <xdr:cNvGrpSpPr/>
          </xdr:nvGrpSpPr>
          <xdr:grpSpPr>
            <a:xfrm>
              <a:off x="8040371" y="27643754"/>
              <a:ext cx="1066800" cy="417326"/>
              <a:chOff x="3057525" y="5286375"/>
              <a:chExt cx="1066800" cy="219075"/>
            </a:xfrm>
          </xdr:grpSpPr>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400-00003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400-00003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1289743</xdr:colOff>
          <xdr:row>51</xdr:row>
          <xdr:rowOff>434488</xdr:rowOff>
        </xdr:from>
        <xdr:to>
          <xdr:col>5</xdr:col>
          <xdr:colOff>1455912</xdr:colOff>
          <xdr:row>117</xdr:row>
          <xdr:rowOff>159363</xdr:rowOff>
        </xdr:to>
        <xdr:grpSp>
          <xdr:nvGrpSpPr>
            <xdr:cNvPr id="436" name="Group 135">
              <a:extLst>
                <a:ext uri="{FF2B5EF4-FFF2-40B4-BE49-F238E27FC236}">
                  <a16:creationId xmlns:a16="http://schemas.microsoft.com/office/drawing/2014/main" id="{00000000-0008-0000-0400-0000B4010000}"/>
                </a:ext>
              </a:extLst>
            </xdr:cNvPr>
            <xdr:cNvGrpSpPr>
              <a:grpSpLocks/>
            </xdr:cNvGrpSpPr>
          </xdr:nvGrpSpPr>
          <xdr:grpSpPr bwMode="auto">
            <a:xfrm>
              <a:off x="8078470" y="38101533"/>
              <a:ext cx="3370033" cy="36508694"/>
              <a:chOff x="41098" y="0"/>
              <a:chExt cx="10425984" cy="36386600"/>
            </a:xfrm>
          </xdr:grpSpPr>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400-000039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400-00003A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400-00003B290000}"/>
                  </a:ext>
                </a:extLst>
              </xdr:cNvPr>
              <xdr:cNvSpPr/>
            </xdr:nvSpPr>
            <xdr:spPr bwMode="auto">
              <a:xfrm>
                <a:off x="41098" y="0"/>
                <a:ext cx="797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295275</xdr:rowOff>
        </xdr:from>
        <xdr:to>
          <xdr:col>6</xdr:col>
          <xdr:colOff>342900</xdr:colOff>
          <xdr:row>7</xdr:row>
          <xdr:rowOff>809625</xdr:rowOff>
        </xdr:to>
        <xdr:sp macro="" textlink="">
          <xdr:nvSpPr>
            <xdr:cNvPr id="10559" name="Check Box 319" hidden="1">
              <a:extLst>
                <a:ext uri="{63B3BB69-23CF-44E3-9099-C40C66FF867C}">
                  <a14:compatExt spid="_x0000_s10559"/>
                </a:ext>
                <a:ext uri="{FF2B5EF4-FFF2-40B4-BE49-F238E27FC236}">
                  <a16:creationId xmlns:a16="http://schemas.microsoft.com/office/drawing/2014/main" id="{00000000-0008-0000-0400-00003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5</xdr:col>
          <xdr:colOff>619125</xdr:colOff>
          <xdr:row>7</xdr:row>
          <xdr:rowOff>2066925</xdr:rowOff>
        </xdr:to>
        <xdr:sp macro="" textlink="">
          <xdr:nvSpPr>
            <xdr:cNvPr id="10560" name="Check Box 320" hidden="1">
              <a:extLst>
                <a:ext uri="{63B3BB69-23CF-44E3-9099-C40C66FF867C}">
                  <a14:compatExt spid="_x0000_s10560"/>
                </a:ext>
                <a:ext uri="{FF2B5EF4-FFF2-40B4-BE49-F238E27FC236}">
                  <a16:creationId xmlns:a16="http://schemas.microsoft.com/office/drawing/2014/main" id="{00000000-0008-0000-0400-00004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11</xdr:row>
          <xdr:rowOff>25208</xdr:rowOff>
        </xdr:from>
        <xdr:to>
          <xdr:col>3</xdr:col>
          <xdr:colOff>1808786</xdr:colOff>
          <xdr:row>12</xdr:row>
          <xdr:rowOff>40949</xdr:rowOff>
        </xdr:to>
        <xdr:grpSp>
          <xdr:nvGrpSpPr>
            <xdr:cNvPr id="446" name="Group 445">
              <a:extLst>
                <a:ext uri="{FF2B5EF4-FFF2-40B4-BE49-F238E27FC236}">
                  <a16:creationId xmlns:a16="http://schemas.microsoft.com/office/drawing/2014/main" id="{00000000-0008-0000-0400-0000BE010000}"/>
                </a:ext>
              </a:extLst>
            </xdr:cNvPr>
            <xdr:cNvGrpSpPr/>
          </xdr:nvGrpSpPr>
          <xdr:grpSpPr>
            <a:xfrm>
              <a:off x="4742486" y="4753072"/>
              <a:ext cx="1066800" cy="1695604"/>
              <a:chOff x="3057525" y="5286375"/>
              <a:chExt cx="1066800" cy="219075"/>
            </a:xfrm>
          </xdr:grpSpPr>
          <xdr:sp macro="" textlink="">
            <xdr:nvSpPr>
              <xdr:cNvPr id="10561" name="Check Box 321" hidden="1">
                <a:extLst>
                  <a:ext uri="{63B3BB69-23CF-44E3-9099-C40C66FF867C}">
                    <a14:compatExt spid="_x0000_s10561"/>
                  </a:ext>
                  <a:ext uri="{FF2B5EF4-FFF2-40B4-BE49-F238E27FC236}">
                    <a16:creationId xmlns:a16="http://schemas.microsoft.com/office/drawing/2014/main" id="{00000000-0008-0000-0400-00004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400-00004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13</xdr:row>
          <xdr:rowOff>94393</xdr:rowOff>
        </xdr:from>
        <xdr:to>
          <xdr:col>3</xdr:col>
          <xdr:colOff>1808786</xdr:colOff>
          <xdr:row>15</xdr:row>
          <xdr:rowOff>119202</xdr:rowOff>
        </xdr:to>
        <xdr:grpSp>
          <xdr:nvGrpSpPr>
            <xdr:cNvPr id="452" name="Group 451">
              <a:extLst>
                <a:ext uri="{FF2B5EF4-FFF2-40B4-BE49-F238E27FC236}">
                  <a16:creationId xmlns:a16="http://schemas.microsoft.com/office/drawing/2014/main" id="{00000000-0008-0000-0400-0000C4010000}"/>
                </a:ext>
              </a:extLst>
            </xdr:cNvPr>
            <xdr:cNvGrpSpPr/>
          </xdr:nvGrpSpPr>
          <xdr:grpSpPr>
            <a:xfrm>
              <a:off x="4742486" y="8511029"/>
              <a:ext cx="1066800" cy="2674491"/>
              <a:chOff x="3057525" y="5286375"/>
              <a:chExt cx="1066800" cy="219075"/>
            </a:xfrm>
          </xdr:grpSpPr>
          <xdr:sp macro="" textlink="">
            <xdr:nvSpPr>
              <xdr:cNvPr id="10565" name="Check Box 325" hidden="1">
                <a:extLst>
                  <a:ext uri="{63B3BB69-23CF-44E3-9099-C40C66FF867C}">
                    <a14:compatExt spid="_x0000_s10565"/>
                  </a:ext>
                  <a:ext uri="{FF2B5EF4-FFF2-40B4-BE49-F238E27FC236}">
                    <a16:creationId xmlns:a16="http://schemas.microsoft.com/office/drawing/2014/main" id="{00000000-0008-0000-0400-00004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66" name="Check Box 326" hidden="1">
                <a:extLst>
                  <a:ext uri="{63B3BB69-23CF-44E3-9099-C40C66FF867C}">
                    <a14:compatExt spid="_x0000_s10566"/>
                  </a:ext>
                  <a:ext uri="{FF2B5EF4-FFF2-40B4-BE49-F238E27FC236}">
                    <a16:creationId xmlns:a16="http://schemas.microsoft.com/office/drawing/2014/main" id="{00000000-0008-0000-0400-00004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15</xdr:row>
          <xdr:rowOff>119202</xdr:rowOff>
        </xdr:from>
        <xdr:to>
          <xdr:col>3</xdr:col>
          <xdr:colOff>1808786</xdr:colOff>
          <xdr:row>16</xdr:row>
          <xdr:rowOff>146519</xdr:rowOff>
        </xdr:to>
        <xdr:grpSp>
          <xdr:nvGrpSpPr>
            <xdr:cNvPr id="461" name="Group 460">
              <a:extLst>
                <a:ext uri="{FF2B5EF4-FFF2-40B4-BE49-F238E27FC236}">
                  <a16:creationId xmlns:a16="http://schemas.microsoft.com/office/drawing/2014/main" id="{00000000-0008-0000-0400-0000CD010000}"/>
                </a:ext>
              </a:extLst>
            </xdr:cNvPr>
            <xdr:cNvGrpSpPr/>
          </xdr:nvGrpSpPr>
          <xdr:grpSpPr>
            <a:xfrm>
              <a:off x="4742486" y="11185520"/>
              <a:ext cx="1066800" cy="789317"/>
              <a:chOff x="3057525" y="5286375"/>
              <a:chExt cx="1066800" cy="219075"/>
            </a:xfrm>
          </xdr:grpSpPr>
          <xdr:sp macro="" textlink="">
            <xdr:nvSpPr>
              <xdr:cNvPr id="10571" name="Check Box 331" hidden="1">
                <a:extLst>
                  <a:ext uri="{63B3BB69-23CF-44E3-9099-C40C66FF867C}">
                    <a14:compatExt spid="_x0000_s10571"/>
                  </a:ext>
                  <a:ext uri="{FF2B5EF4-FFF2-40B4-BE49-F238E27FC236}">
                    <a16:creationId xmlns:a16="http://schemas.microsoft.com/office/drawing/2014/main" id="{00000000-0008-0000-0400-00004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72" name="Check Box 332" hidden="1">
                <a:extLst>
                  <a:ext uri="{63B3BB69-23CF-44E3-9099-C40C66FF867C}">
                    <a14:compatExt spid="_x0000_s10572"/>
                  </a:ext>
                  <a:ext uri="{FF2B5EF4-FFF2-40B4-BE49-F238E27FC236}">
                    <a16:creationId xmlns:a16="http://schemas.microsoft.com/office/drawing/2014/main" id="{00000000-0008-0000-0400-00004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16</xdr:row>
          <xdr:rowOff>117944</xdr:rowOff>
        </xdr:from>
        <xdr:to>
          <xdr:col>3</xdr:col>
          <xdr:colOff>1808786</xdr:colOff>
          <xdr:row>17</xdr:row>
          <xdr:rowOff>167024</xdr:rowOff>
        </xdr:to>
        <xdr:grpSp>
          <xdr:nvGrpSpPr>
            <xdr:cNvPr id="464" name="Group 463">
              <a:extLst>
                <a:ext uri="{FF2B5EF4-FFF2-40B4-BE49-F238E27FC236}">
                  <a16:creationId xmlns:a16="http://schemas.microsoft.com/office/drawing/2014/main" id="{00000000-0008-0000-0400-0000D0010000}"/>
                </a:ext>
              </a:extLst>
            </xdr:cNvPr>
            <xdr:cNvGrpSpPr/>
          </xdr:nvGrpSpPr>
          <xdr:grpSpPr>
            <a:xfrm>
              <a:off x="4742486" y="11946262"/>
              <a:ext cx="1066800" cy="655217"/>
              <a:chOff x="3057525" y="5286375"/>
              <a:chExt cx="1066800" cy="219075"/>
            </a:xfrm>
          </xdr:grpSpPr>
          <xdr:sp macro="" textlink="">
            <xdr:nvSpPr>
              <xdr:cNvPr id="10573" name="Check Box 333" hidden="1">
                <a:extLst>
                  <a:ext uri="{63B3BB69-23CF-44E3-9099-C40C66FF867C}">
                    <a14:compatExt spid="_x0000_s10573"/>
                  </a:ext>
                  <a:ext uri="{FF2B5EF4-FFF2-40B4-BE49-F238E27FC236}">
                    <a16:creationId xmlns:a16="http://schemas.microsoft.com/office/drawing/2014/main" id="{00000000-0008-0000-0400-00004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74" name="Check Box 334" hidden="1">
                <a:extLst>
                  <a:ext uri="{63B3BB69-23CF-44E3-9099-C40C66FF867C}">
                    <a14:compatExt spid="_x0000_s10574"/>
                  </a:ext>
                  <a:ext uri="{FF2B5EF4-FFF2-40B4-BE49-F238E27FC236}">
                    <a16:creationId xmlns:a16="http://schemas.microsoft.com/office/drawing/2014/main" id="{00000000-0008-0000-0400-00004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17</xdr:row>
          <xdr:rowOff>138449</xdr:rowOff>
        </xdr:from>
        <xdr:to>
          <xdr:col>3</xdr:col>
          <xdr:colOff>1808786</xdr:colOff>
          <xdr:row>18</xdr:row>
          <xdr:rowOff>185146</xdr:rowOff>
        </xdr:to>
        <xdr:grpSp>
          <xdr:nvGrpSpPr>
            <xdr:cNvPr id="467" name="Group 466">
              <a:extLst>
                <a:ext uri="{FF2B5EF4-FFF2-40B4-BE49-F238E27FC236}">
                  <a16:creationId xmlns:a16="http://schemas.microsoft.com/office/drawing/2014/main" id="{00000000-0008-0000-0400-0000D3010000}"/>
                </a:ext>
              </a:extLst>
            </xdr:cNvPr>
            <xdr:cNvGrpSpPr/>
          </xdr:nvGrpSpPr>
          <xdr:grpSpPr>
            <a:xfrm>
              <a:off x="4742486" y="12572904"/>
              <a:ext cx="1066800" cy="687469"/>
              <a:chOff x="3057525" y="5286375"/>
              <a:chExt cx="1066800" cy="219075"/>
            </a:xfrm>
          </xdr:grpSpPr>
          <xdr:sp macro="" textlink="">
            <xdr:nvSpPr>
              <xdr:cNvPr id="10575" name="Check Box 335" hidden="1">
                <a:extLst>
                  <a:ext uri="{63B3BB69-23CF-44E3-9099-C40C66FF867C}">
                    <a14:compatExt spid="_x0000_s10575"/>
                  </a:ext>
                  <a:ext uri="{FF2B5EF4-FFF2-40B4-BE49-F238E27FC236}">
                    <a16:creationId xmlns:a16="http://schemas.microsoft.com/office/drawing/2014/main" id="{00000000-0008-0000-0400-00004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400-00005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18</xdr:row>
          <xdr:rowOff>156571</xdr:rowOff>
        </xdr:from>
        <xdr:to>
          <xdr:col>3</xdr:col>
          <xdr:colOff>1808786</xdr:colOff>
          <xdr:row>19</xdr:row>
          <xdr:rowOff>199982</xdr:rowOff>
        </xdr:to>
        <xdr:grpSp>
          <xdr:nvGrpSpPr>
            <xdr:cNvPr id="470" name="Group 469">
              <a:extLst>
                <a:ext uri="{FF2B5EF4-FFF2-40B4-BE49-F238E27FC236}">
                  <a16:creationId xmlns:a16="http://schemas.microsoft.com/office/drawing/2014/main" id="{00000000-0008-0000-0400-0000D6010000}"/>
                </a:ext>
              </a:extLst>
            </xdr:cNvPr>
            <xdr:cNvGrpSpPr/>
          </xdr:nvGrpSpPr>
          <xdr:grpSpPr>
            <a:xfrm>
              <a:off x="4742486" y="13231798"/>
              <a:ext cx="1066800" cy="2156229"/>
              <a:chOff x="3057525" y="5286375"/>
              <a:chExt cx="1066800" cy="219075"/>
            </a:xfrm>
          </xdr:grpSpPr>
          <xdr:sp macro="" textlink="">
            <xdr:nvSpPr>
              <xdr:cNvPr id="10577" name="Check Box 337" hidden="1">
                <a:extLst>
                  <a:ext uri="{63B3BB69-23CF-44E3-9099-C40C66FF867C}">
                    <a14:compatExt spid="_x0000_s10577"/>
                  </a:ext>
                  <a:ext uri="{FF2B5EF4-FFF2-40B4-BE49-F238E27FC236}">
                    <a16:creationId xmlns:a16="http://schemas.microsoft.com/office/drawing/2014/main" id="{00000000-0008-0000-0400-00005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78" name="Check Box 338" hidden="1">
                <a:extLst>
                  <a:ext uri="{63B3BB69-23CF-44E3-9099-C40C66FF867C}">
                    <a14:compatExt spid="_x0000_s10578"/>
                  </a:ext>
                  <a:ext uri="{FF2B5EF4-FFF2-40B4-BE49-F238E27FC236}">
                    <a16:creationId xmlns:a16="http://schemas.microsoft.com/office/drawing/2014/main" id="{00000000-0008-0000-0400-00005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19</xdr:row>
          <xdr:rowOff>171407</xdr:rowOff>
        </xdr:from>
        <xdr:to>
          <xdr:col>3</xdr:col>
          <xdr:colOff>1808786</xdr:colOff>
          <xdr:row>20</xdr:row>
          <xdr:rowOff>227276</xdr:rowOff>
        </xdr:to>
        <xdr:grpSp>
          <xdr:nvGrpSpPr>
            <xdr:cNvPr id="473" name="Group 472">
              <a:extLst>
                <a:ext uri="{FF2B5EF4-FFF2-40B4-BE49-F238E27FC236}">
                  <a16:creationId xmlns:a16="http://schemas.microsoft.com/office/drawing/2014/main" id="{00000000-0008-0000-0400-0000D9010000}"/>
                </a:ext>
              </a:extLst>
            </xdr:cNvPr>
            <xdr:cNvGrpSpPr/>
          </xdr:nvGrpSpPr>
          <xdr:grpSpPr>
            <a:xfrm>
              <a:off x="4742486" y="15359452"/>
              <a:ext cx="1066800" cy="2220642"/>
              <a:chOff x="3057525" y="5286375"/>
              <a:chExt cx="1066800" cy="219075"/>
            </a:xfrm>
          </xdr:grpSpPr>
          <xdr:sp macro="" textlink="">
            <xdr:nvSpPr>
              <xdr:cNvPr id="10579" name="Check Box 339" hidden="1">
                <a:extLst>
                  <a:ext uri="{63B3BB69-23CF-44E3-9099-C40C66FF867C}">
                    <a14:compatExt spid="_x0000_s10579"/>
                  </a:ext>
                  <a:ext uri="{FF2B5EF4-FFF2-40B4-BE49-F238E27FC236}">
                    <a16:creationId xmlns:a16="http://schemas.microsoft.com/office/drawing/2014/main" id="{00000000-0008-0000-0400-000053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80" name="Check Box 340" hidden="1">
                <a:extLst>
                  <a:ext uri="{63B3BB69-23CF-44E3-9099-C40C66FF867C}">
                    <a14:compatExt spid="_x0000_s10580"/>
                  </a:ext>
                  <a:ext uri="{FF2B5EF4-FFF2-40B4-BE49-F238E27FC236}">
                    <a16:creationId xmlns:a16="http://schemas.microsoft.com/office/drawing/2014/main" id="{00000000-0008-0000-0400-000054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20</xdr:row>
          <xdr:rowOff>198701</xdr:rowOff>
        </xdr:from>
        <xdr:to>
          <xdr:col>3</xdr:col>
          <xdr:colOff>1808786</xdr:colOff>
          <xdr:row>21</xdr:row>
          <xdr:rowOff>250851</xdr:rowOff>
        </xdr:to>
        <xdr:grpSp>
          <xdr:nvGrpSpPr>
            <xdr:cNvPr id="476" name="Group 475">
              <a:extLst>
                <a:ext uri="{FF2B5EF4-FFF2-40B4-BE49-F238E27FC236}">
                  <a16:creationId xmlns:a16="http://schemas.microsoft.com/office/drawing/2014/main" id="{00000000-0008-0000-0400-0000DC010000}"/>
                </a:ext>
              </a:extLst>
            </xdr:cNvPr>
            <xdr:cNvGrpSpPr/>
          </xdr:nvGrpSpPr>
          <xdr:grpSpPr>
            <a:xfrm>
              <a:off x="4742486" y="17551519"/>
              <a:ext cx="1066800" cy="1281741"/>
              <a:chOff x="3057525" y="5286375"/>
              <a:chExt cx="1066800" cy="219075"/>
            </a:xfrm>
          </xdr:grpSpPr>
          <xdr:sp macro="" textlink="">
            <xdr:nvSpPr>
              <xdr:cNvPr id="10581" name="Check Box 341" hidden="1">
                <a:extLst>
                  <a:ext uri="{63B3BB69-23CF-44E3-9099-C40C66FF867C}">
                    <a14:compatExt spid="_x0000_s10581"/>
                  </a:ext>
                  <a:ext uri="{FF2B5EF4-FFF2-40B4-BE49-F238E27FC236}">
                    <a16:creationId xmlns:a16="http://schemas.microsoft.com/office/drawing/2014/main" id="{00000000-0008-0000-0400-00005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82" name="Check Box 342" hidden="1">
                <a:extLst>
                  <a:ext uri="{63B3BB69-23CF-44E3-9099-C40C66FF867C}">
                    <a14:compatExt spid="_x0000_s10582"/>
                  </a:ext>
                  <a:ext uri="{FF2B5EF4-FFF2-40B4-BE49-F238E27FC236}">
                    <a16:creationId xmlns:a16="http://schemas.microsoft.com/office/drawing/2014/main" id="{00000000-0008-0000-0400-00005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21</xdr:row>
          <xdr:rowOff>222276</xdr:rowOff>
        </xdr:from>
        <xdr:to>
          <xdr:col>3</xdr:col>
          <xdr:colOff>1808786</xdr:colOff>
          <xdr:row>21</xdr:row>
          <xdr:rowOff>384201</xdr:rowOff>
        </xdr:to>
        <xdr:grpSp>
          <xdr:nvGrpSpPr>
            <xdr:cNvPr id="479" name="Group 478">
              <a:extLst>
                <a:ext uri="{FF2B5EF4-FFF2-40B4-BE49-F238E27FC236}">
                  <a16:creationId xmlns:a16="http://schemas.microsoft.com/office/drawing/2014/main" id="{00000000-0008-0000-0400-0000DF010000}"/>
                </a:ext>
              </a:extLst>
            </xdr:cNvPr>
            <xdr:cNvGrpSpPr/>
          </xdr:nvGrpSpPr>
          <xdr:grpSpPr>
            <a:xfrm>
              <a:off x="4742486" y="18804685"/>
              <a:ext cx="1066800" cy="161925"/>
              <a:chOff x="3057525" y="5286375"/>
              <a:chExt cx="1066800" cy="219075"/>
            </a:xfrm>
          </xdr:grpSpPr>
          <xdr:sp macro="" textlink="">
            <xdr:nvSpPr>
              <xdr:cNvPr id="10583" name="Check Box 343" hidden="1">
                <a:extLst>
                  <a:ext uri="{63B3BB69-23CF-44E3-9099-C40C66FF867C}">
                    <a14:compatExt spid="_x0000_s10583"/>
                  </a:ext>
                  <a:ext uri="{FF2B5EF4-FFF2-40B4-BE49-F238E27FC236}">
                    <a16:creationId xmlns:a16="http://schemas.microsoft.com/office/drawing/2014/main" id="{00000000-0008-0000-0400-00005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84" name="Check Box 344" hidden="1">
                <a:extLst>
                  <a:ext uri="{63B3BB69-23CF-44E3-9099-C40C66FF867C}">
                    <a14:compatExt spid="_x0000_s10584"/>
                  </a:ext>
                  <a:ext uri="{FF2B5EF4-FFF2-40B4-BE49-F238E27FC236}">
                    <a16:creationId xmlns:a16="http://schemas.microsoft.com/office/drawing/2014/main" id="{00000000-0008-0000-0400-00005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22</xdr:row>
          <xdr:rowOff>263344</xdr:rowOff>
        </xdr:from>
        <xdr:to>
          <xdr:col>3</xdr:col>
          <xdr:colOff>1808786</xdr:colOff>
          <xdr:row>24</xdr:row>
          <xdr:rowOff>52093</xdr:rowOff>
        </xdr:to>
        <xdr:grpSp>
          <xdr:nvGrpSpPr>
            <xdr:cNvPr id="482" name="Group 481">
              <a:extLst>
                <a:ext uri="{FF2B5EF4-FFF2-40B4-BE49-F238E27FC236}">
                  <a16:creationId xmlns:a16="http://schemas.microsoft.com/office/drawing/2014/main" id="{00000000-0008-0000-0400-0000E2010000}"/>
                </a:ext>
              </a:extLst>
            </xdr:cNvPr>
            <xdr:cNvGrpSpPr/>
          </xdr:nvGrpSpPr>
          <xdr:grpSpPr>
            <a:xfrm>
              <a:off x="4742486" y="20854662"/>
              <a:ext cx="1066800" cy="2230613"/>
              <a:chOff x="3057525" y="5286375"/>
              <a:chExt cx="1066800" cy="219075"/>
            </a:xfrm>
          </xdr:grpSpPr>
          <xdr:sp macro="" textlink="">
            <xdr:nvSpPr>
              <xdr:cNvPr id="10585" name="Check Box 345" hidden="1">
                <a:extLst>
                  <a:ext uri="{63B3BB69-23CF-44E3-9099-C40C66FF867C}">
                    <a14:compatExt spid="_x0000_s10585"/>
                  </a:ext>
                  <a:ext uri="{FF2B5EF4-FFF2-40B4-BE49-F238E27FC236}">
                    <a16:creationId xmlns:a16="http://schemas.microsoft.com/office/drawing/2014/main" id="{00000000-0008-0000-0400-00005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86" name="Check Box 346" hidden="1">
                <a:extLst>
                  <a:ext uri="{63B3BB69-23CF-44E3-9099-C40C66FF867C}">
                    <a14:compatExt spid="_x0000_s10586"/>
                  </a:ext>
                  <a:ext uri="{FF2B5EF4-FFF2-40B4-BE49-F238E27FC236}">
                    <a16:creationId xmlns:a16="http://schemas.microsoft.com/office/drawing/2014/main" id="{00000000-0008-0000-0400-00005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23</xdr:row>
          <xdr:rowOff>25899</xdr:rowOff>
        </xdr:from>
        <xdr:to>
          <xdr:col>3</xdr:col>
          <xdr:colOff>1808786</xdr:colOff>
          <xdr:row>23</xdr:row>
          <xdr:rowOff>325009</xdr:rowOff>
        </xdr:to>
        <xdr:grpSp>
          <xdr:nvGrpSpPr>
            <xdr:cNvPr id="485" name="Group 484">
              <a:extLst>
                <a:ext uri="{FF2B5EF4-FFF2-40B4-BE49-F238E27FC236}">
                  <a16:creationId xmlns:a16="http://schemas.microsoft.com/office/drawing/2014/main" id="{00000000-0008-0000-0400-0000E5010000}"/>
                </a:ext>
              </a:extLst>
            </xdr:cNvPr>
            <xdr:cNvGrpSpPr/>
          </xdr:nvGrpSpPr>
          <xdr:grpSpPr>
            <a:xfrm>
              <a:off x="4742486" y="22158535"/>
              <a:ext cx="1066800" cy="299110"/>
              <a:chOff x="3057525" y="5286375"/>
              <a:chExt cx="1066800" cy="219075"/>
            </a:xfrm>
          </xdr:grpSpPr>
          <xdr:sp macro="" textlink="">
            <xdr:nvSpPr>
              <xdr:cNvPr id="10587" name="Check Box 347" hidden="1">
                <a:extLst>
                  <a:ext uri="{63B3BB69-23CF-44E3-9099-C40C66FF867C}">
                    <a14:compatExt spid="_x0000_s10587"/>
                  </a:ext>
                  <a:ext uri="{FF2B5EF4-FFF2-40B4-BE49-F238E27FC236}">
                    <a16:creationId xmlns:a16="http://schemas.microsoft.com/office/drawing/2014/main" id="{00000000-0008-0000-0400-00005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88" name="Check Box 348" hidden="1">
                <a:extLst>
                  <a:ext uri="{63B3BB69-23CF-44E3-9099-C40C66FF867C}">
                    <a14:compatExt spid="_x0000_s10588"/>
                  </a:ext>
                  <a:ext uri="{FF2B5EF4-FFF2-40B4-BE49-F238E27FC236}">
                    <a16:creationId xmlns:a16="http://schemas.microsoft.com/office/drawing/2014/main" id="{00000000-0008-0000-0400-00005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24</xdr:row>
          <xdr:rowOff>294053</xdr:rowOff>
        </xdr:from>
        <xdr:to>
          <xdr:col>3</xdr:col>
          <xdr:colOff>1808786</xdr:colOff>
          <xdr:row>27</xdr:row>
          <xdr:rowOff>15350</xdr:rowOff>
        </xdr:to>
        <xdr:grpSp>
          <xdr:nvGrpSpPr>
            <xdr:cNvPr id="488" name="Group 487">
              <a:extLst>
                <a:ext uri="{FF2B5EF4-FFF2-40B4-BE49-F238E27FC236}">
                  <a16:creationId xmlns:a16="http://schemas.microsoft.com/office/drawing/2014/main" id="{00000000-0008-0000-0400-0000E8010000}"/>
                </a:ext>
              </a:extLst>
            </xdr:cNvPr>
            <xdr:cNvGrpSpPr/>
          </xdr:nvGrpSpPr>
          <xdr:grpSpPr>
            <a:xfrm>
              <a:off x="4742486" y="23327235"/>
              <a:ext cx="1066800" cy="1522388"/>
              <a:chOff x="3057525" y="5286375"/>
              <a:chExt cx="1066800" cy="219075"/>
            </a:xfrm>
          </xdr:grpSpPr>
          <xdr:sp macro="" textlink="">
            <xdr:nvSpPr>
              <xdr:cNvPr id="10589" name="Check Box 349" hidden="1">
                <a:extLst>
                  <a:ext uri="{63B3BB69-23CF-44E3-9099-C40C66FF867C}">
                    <a14:compatExt spid="_x0000_s10589"/>
                  </a:ext>
                  <a:ext uri="{FF2B5EF4-FFF2-40B4-BE49-F238E27FC236}">
                    <a16:creationId xmlns:a16="http://schemas.microsoft.com/office/drawing/2014/main" id="{00000000-0008-0000-0400-00005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90" name="Check Box 350" hidden="1">
                <a:extLst>
                  <a:ext uri="{63B3BB69-23CF-44E3-9099-C40C66FF867C}">
                    <a14:compatExt spid="_x0000_s10590"/>
                  </a:ext>
                  <a:ext uri="{FF2B5EF4-FFF2-40B4-BE49-F238E27FC236}">
                    <a16:creationId xmlns:a16="http://schemas.microsoft.com/office/drawing/2014/main" id="{00000000-0008-0000-0400-00005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24</xdr:row>
          <xdr:rowOff>294053</xdr:rowOff>
        </xdr:from>
        <xdr:to>
          <xdr:col>4</xdr:col>
          <xdr:colOff>2318444</xdr:colOff>
          <xdr:row>27</xdr:row>
          <xdr:rowOff>15350</xdr:rowOff>
        </xdr:to>
        <xdr:grpSp>
          <xdr:nvGrpSpPr>
            <xdr:cNvPr id="491" name="Group 490">
              <a:extLst>
                <a:ext uri="{FF2B5EF4-FFF2-40B4-BE49-F238E27FC236}">
                  <a16:creationId xmlns:a16="http://schemas.microsoft.com/office/drawing/2014/main" id="{00000000-0008-0000-0400-0000EB010000}"/>
                </a:ext>
              </a:extLst>
            </xdr:cNvPr>
            <xdr:cNvGrpSpPr/>
          </xdr:nvGrpSpPr>
          <xdr:grpSpPr>
            <a:xfrm>
              <a:off x="8040371" y="23327235"/>
              <a:ext cx="1066800" cy="1522388"/>
              <a:chOff x="3057525" y="5286375"/>
              <a:chExt cx="1066800" cy="219075"/>
            </a:xfrm>
          </xdr:grpSpPr>
          <xdr:sp macro="" textlink="">
            <xdr:nvSpPr>
              <xdr:cNvPr id="10591" name="Check Box 351" hidden="1">
                <a:extLst>
                  <a:ext uri="{63B3BB69-23CF-44E3-9099-C40C66FF867C}">
                    <a14:compatExt spid="_x0000_s10591"/>
                  </a:ext>
                  <a:ext uri="{FF2B5EF4-FFF2-40B4-BE49-F238E27FC236}">
                    <a16:creationId xmlns:a16="http://schemas.microsoft.com/office/drawing/2014/main" id="{00000000-0008-0000-0400-00005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92" name="Check Box 352" hidden="1">
                <a:extLst>
                  <a:ext uri="{63B3BB69-23CF-44E3-9099-C40C66FF867C}">
                    <a14:compatExt spid="_x0000_s10592"/>
                  </a:ext>
                  <a:ext uri="{FF2B5EF4-FFF2-40B4-BE49-F238E27FC236}">
                    <a16:creationId xmlns:a16="http://schemas.microsoft.com/office/drawing/2014/main" id="{00000000-0008-0000-0400-00006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23</xdr:row>
          <xdr:rowOff>25899</xdr:rowOff>
        </xdr:from>
        <xdr:to>
          <xdr:col>4</xdr:col>
          <xdr:colOff>2318444</xdr:colOff>
          <xdr:row>23</xdr:row>
          <xdr:rowOff>325009</xdr:rowOff>
        </xdr:to>
        <xdr:grpSp>
          <xdr:nvGrpSpPr>
            <xdr:cNvPr id="494" name="Group 493">
              <a:extLst>
                <a:ext uri="{FF2B5EF4-FFF2-40B4-BE49-F238E27FC236}">
                  <a16:creationId xmlns:a16="http://schemas.microsoft.com/office/drawing/2014/main" id="{00000000-0008-0000-0400-0000EE010000}"/>
                </a:ext>
              </a:extLst>
            </xdr:cNvPr>
            <xdr:cNvGrpSpPr/>
          </xdr:nvGrpSpPr>
          <xdr:grpSpPr>
            <a:xfrm>
              <a:off x="8040371" y="22158535"/>
              <a:ext cx="1066800" cy="299110"/>
              <a:chOff x="3057525" y="5286375"/>
              <a:chExt cx="1066800" cy="219075"/>
            </a:xfrm>
          </xdr:grpSpPr>
          <xdr:sp macro="" textlink="">
            <xdr:nvSpPr>
              <xdr:cNvPr id="10593" name="Check Box 353" hidden="1">
                <a:extLst>
                  <a:ext uri="{63B3BB69-23CF-44E3-9099-C40C66FF867C}">
                    <a14:compatExt spid="_x0000_s10593"/>
                  </a:ext>
                  <a:ext uri="{FF2B5EF4-FFF2-40B4-BE49-F238E27FC236}">
                    <a16:creationId xmlns:a16="http://schemas.microsoft.com/office/drawing/2014/main" id="{00000000-0008-0000-0400-00006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94" name="Check Box 354" hidden="1">
                <a:extLst>
                  <a:ext uri="{63B3BB69-23CF-44E3-9099-C40C66FF867C}">
                    <a14:compatExt spid="_x0000_s10594"/>
                  </a:ext>
                  <a:ext uri="{FF2B5EF4-FFF2-40B4-BE49-F238E27FC236}">
                    <a16:creationId xmlns:a16="http://schemas.microsoft.com/office/drawing/2014/main" id="{00000000-0008-0000-0400-00006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22</xdr:row>
          <xdr:rowOff>263344</xdr:rowOff>
        </xdr:from>
        <xdr:to>
          <xdr:col>4</xdr:col>
          <xdr:colOff>2318444</xdr:colOff>
          <xdr:row>24</xdr:row>
          <xdr:rowOff>52093</xdr:rowOff>
        </xdr:to>
        <xdr:grpSp>
          <xdr:nvGrpSpPr>
            <xdr:cNvPr id="497" name="Group 496">
              <a:extLst>
                <a:ext uri="{FF2B5EF4-FFF2-40B4-BE49-F238E27FC236}">
                  <a16:creationId xmlns:a16="http://schemas.microsoft.com/office/drawing/2014/main" id="{00000000-0008-0000-0400-0000F1010000}"/>
                </a:ext>
              </a:extLst>
            </xdr:cNvPr>
            <xdr:cNvGrpSpPr/>
          </xdr:nvGrpSpPr>
          <xdr:grpSpPr>
            <a:xfrm>
              <a:off x="8040371" y="20854662"/>
              <a:ext cx="1066800" cy="2230613"/>
              <a:chOff x="3057525" y="5286375"/>
              <a:chExt cx="1066800" cy="219075"/>
            </a:xfrm>
          </xdr:grpSpPr>
          <xdr:sp macro="" textlink="">
            <xdr:nvSpPr>
              <xdr:cNvPr id="10595" name="Check Box 355" hidden="1">
                <a:extLst>
                  <a:ext uri="{63B3BB69-23CF-44E3-9099-C40C66FF867C}">
                    <a14:compatExt spid="_x0000_s10595"/>
                  </a:ext>
                  <a:ext uri="{FF2B5EF4-FFF2-40B4-BE49-F238E27FC236}">
                    <a16:creationId xmlns:a16="http://schemas.microsoft.com/office/drawing/2014/main" id="{00000000-0008-0000-0400-000063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96" name="Check Box 356" hidden="1">
                <a:extLst>
                  <a:ext uri="{63B3BB69-23CF-44E3-9099-C40C66FF867C}">
                    <a14:compatExt spid="_x0000_s10596"/>
                  </a:ext>
                  <a:ext uri="{FF2B5EF4-FFF2-40B4-BE49-F238E27FC236}">
                    <a16:creationId xmlns:a16="http://schemas.microsoft.com/office/drawing/2014/main" id="{00000000-0008-0000-0400-000064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21</xdr:row>
          <xdr:rowOff>222276</xdr:rowOff>
        </xdr:from>
        <xdr:to>
          <xdr:col>4</xdr:col>
          <xdr:colOff>2318444</xdr:colOff>
          <xdr:row>21</xdr:row>
          <xdr:rowOff>384201</xdr:rowOff>
        </xdr:to>
        <xdr:grpSp>
          <xdr:nvGrpSpPr>
            <xdr:cNvPr id="500" name="Group 499">
              <a:extLst>
                <a:ext uri="{FF2B5EF4-FFF2-40B4-BE49-F238E27FC236}">
                  <a16:creationId xmlns:a16="http://schemas.microsoft.com/office/drawing/2014/main" id="{00000000-0008-0000-0400-0000F4010000}"/>
                </a:ext>
              </a:extLst>
            </xdr:cNvPr>
            <xdr:cNvGrpSpPr/>
          </xdr:nvGrpSpPr>
          <xdr:grpSpPr>
            <a:xfrm>
              <a:off x="8040371" y="18804685"/>
              <a:ext cx="1066800" cy="161925"/>
              <a:chOff x="3057525" y="5286375"/>
              <a:chExt cx="1066800" cy="219075"/>
            </a:xfrm>
          </xdr:grpSpPr>
          <xdr:sp macro="" textlink="">
            <xdr:nvSpPr>
              <xdr:cNvPr id="10597" name="Check Box 357" hidden="1">
                <a:extLst>
                  <a:ext uri="{63B3BB69-23CF-44E3-9099-C40C66FF867C}">
                    <a14:compatExt spid="_x0000_s10597"/>
                  </a:ext>
                  <a:ext uri="{FF2B5EF4-FFF2-40B4-BE49-F238E27FC236}">
                    <a16:creationId xmlns:a16="http://schemas.microsoft.com/office/drawing/2014/main" id="{00000000-0008-0000-0400-000065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598" name="Check Box 358" hidden="1">
                <a:extLst>
                  <a:ext uri="{63B3BB69-23CF-44E3-9099-C40C66FF867C}">
                    <a14:compatExt spid="_x0000_s10598"/>
                  </a:ext>
                  <a:ext uri="{FF2B5EF4-FFF2-40B4-BE49-F238E27FC236}">
                    <a16:creationId xmlns:a16="http://schemas.microsoft.com/office/drawing/2014/main" id="{00000000-0008-0000-0400-000066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20</xdr:row>
          <xdr:rowOff>198701</xdr:rowOff>
        </xdr:from>
        <xdr:to>
          <xdr:col>4</xdr:col>
          <xdr:colOff>2318444</xdr:colOff>
          <xdr:row>21</xdr:row>
          <xdr:rowOff>250851</xdr:rowOff>
        </xdr:to>
        <xdr:grpSp>
          <xdr:nvGrpSpPr>
            <xdr:cNvPr id="503" name="Group 502">
              <a:extLst>
                <a:ext uri="{FF2B5EF4-FFF2-40B4-BE49-F238E27FC236}">
                  <a16:creationId xmlns:a16="http://schemas.microsoft.com/office/drawing/2014/main" id="{00000000-0008-0000-0400-0000F7010000}"/>
                </a:ext>
              </a:extLst>
            </xdr:cNvPr>
            <xdr:cNvGrpSpPr/>
          </xdr:nvGrpSpPr>
          <xdr:grpSpPr>
            <a:xfrm>
              <a:off x="8040371" y="17551519"/>
              <a:ext cx="1066800" cy="1281741"/>
              <a:chOff x="3057525" y="5286375"/>
              <a:chExt cx="1066800" cy="219075"/>
            </a:xfrm>
          </xdr:grpSpPr>
          <xdr:sp macro="" textlink="">
            <xdr:nvSpPr>
              <xdr:cNvPr id="10599" name="Check Box 359" hidden="1">
                <a:extLst>
                  <a:ext uri="{63B3BB69-23CF-44E3-9099-C40C66FF867C}">
                    <a14:compatExt spid="_x0000_s10599"/>
                  </a:ext>
                  <a:ext uri="{FF2B5EF4-FFF2-40B4-BE49-F238E27FC236}">
                    <a16:creationId xmlns:a16="http://schemas.microsoft.com/office/drawing/2014/main" id="{00000000-0008-0000-0400-00006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00" name="Check Box 360" hidden="1">
                <a:extLst>
                  <a:ext uri="{63B3BB69-23CF-44E3-9099-C40C66FF867C}">
                    <a14:compatExt spid="_x0000_s10600"/>
                  </a:ext>
                  <a:ext uri="{FF2B5EF4-FFF2-40B4-BE49-F238E27FC236}">
                    <a16:creationId xmlns:a16="http://schemas.microsoft.com/office/drawing/2014/main" id="{00000000-0008-0000-0400-00006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19</xdr:row>
          <xdr:rowOff>171407</xdr:rowOff>
        </xdr:from>
        <xdr:to>
          <xdr:col>4</xdr:col>
          <xdr:colOff>2318444</xdr:colOff>
          <xdr:row>20</xdr:row>
          <xdr:rowOff>227276</xdr:rowOff>
        </xdr:to>
        <xdr:grpSp>
          <xdr:nvGrpSpPr>
            <xdr:cNvPr id="506" name="Group 505">
              <a:extLst>
                <a:ext uri="{FF2B5EF4-FFF2-40B4-BE49-F238E27FC236}">
                  <a16:creationId xmlns:a16="http://schemas.microsoft.com/office/drawing/2014/main" id="{00000000-0008-0000-0400-0000FA010000}"/>
                </a:ext>
              </a:extLst>
            </xdr:cNvPr>
            <xdr:cNvGrpSpPr/>
          </xdr:nvGrpSpPr>
          <xdr:grpSpPr>
            <a:xfrm>
              <a:off x="8040371" y="15359452"/>
              <a:ext cx="1066800" cy="2220642"/>
              <a:chOff x="3057525" y="5286375"/>
              <a:chExt cx="1066800" cy="219075"/>
            </a:xfrm>
          </xdr:grpSpPr>
          <xdr:sp macro="" textlink="">
            <xdr:nvSpPr>
              <xdr:cNvPr id="10601" name="Check Box 361" hidden="1">
                <a:extLst>
                  <a:ext uri="{63B3BB69-23CF-44E3-9099-C40C66FF867C}">
                    <a14:compatExt spid="_x0000_s10601"/>
                  </a:ext>
                  <a:ext uri="{FF2B5EF4-FFF2-40B4-BE49-F238E27FC236}">
                    <a16:creationId xmlns:a16="http://schemas.microsoft.com/office/drawing/2014/main" id="{00000000-0008-0000-0400-00006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02" name="Check Box 362" hidden="1">
                <a:extLst>
                  <a:ext uri="{63B3BB69-23CF-44E3-9099-C40C66FF867C}">
                    <a14:compatExt spid="_x0000_s10602"/>
                  </a:ext>
                  <a:ext uri="{FF2B5EF4-FFF2-40B4-BE49-F238E27FC236}">
                    <a16:creationId xmlns:a16="http://schemas.microsoft.com/office/drawing/2014/main" id="{00000000-0008-0000-0400-00006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18</xdr:row>
          <xdr:rowOff>156571</xdr:rowOff>
        </xdr:from>
        <xdr:to>
          <xdr:col>4</xdr:col>
          <xdr:colOff>2318444</xdr:colOff>
          <xdr:row>19</xdr:row>
          <xdr:rowOff>199982</xdr:rowOff>
        </xdr:to>
        <xdr:grpSp>
          <xdr:nvGrpSpPr>
            <xdr:cNvPr id="509" name="Group 508">
              <a:extLst>
                <a:ext uri="{FF2B5EF4-FFF2-40B4-BE49-F238E27FC236}">
                  <a16:creationId xmlns:a16="http://schemas.microsoft.com/office/drawing/2014/main" id="{00000000-0008-0000-0400-0000FD010000}"/>
                </a:ext>
              </a:extLst>
            </xdr:cNvPr>
            <xdr:cNvGrpSpPr/>
          </xdr:nvGrpSpPr>
          <xdr:grpSpPr>
            <a:xfrm>
              <a:off x="8040371" y="13231798"/>
              <a:ext cx="1066800" cy="2156229"/>
              <a:chOff x="3057525" y="5286375"/>
              <a:chExt cx="1066800" cy="219075"/>
            </a:xfrm>
          </xdr:grpSpPr>
          <xdr:sp macro="" textlink="">
            <xdr:nvSpPr>
              <xdr:cNvPr id="10603" name="Check Box 363" hidden="1">
                <a:extLst>
                  <a:ext uri="{63B3BB69-23CF-44E3-9099-C40C66FF867C}">
                    <a14:compatExt spid="_x0000_s10603"/>
                  </a:ext>
                  <a:ext uri="{FF2B5EF4-FFF2-40B4-BE49-F238E27FC236}">
                    <a16:creationId xmlns:a16="http://schemas.microsoft.com/office/drawing/2014/main" id="{00000000-0008-0000-0400-00006B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04" name="Check Box 364" hidden="1">
                <a:extLst>
                  <a:ext uri="{63B3BB69-23CF-44E3-9099-C40C66FF867C}">
                    <a14:compatExt spid="_x0000_s10604"/>
                  </a:ext>
                  <a:ext uri="{FF2B5EF4-FFF2-40B4-BE49-F238E27FC236}">
                    <a16:creationId xmlns:a16="http://schemas.microsoft.com/office/drawing/2014/main" id="{00000000-0008-0000-0400-00006C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17</xdr:row>
          <xdr:rowOff>138449</xdr:rowOff>
        </xdr:from>
        <xdr:to>
          <xdr:col>4</xdr:col>
          <xdr:colOff>2318444</xdr:colOff>
          <xdr:row>18</xdr:row>
          <xdr:rowOff>185146</xdr:rowOff>
        </xdr:to>
        <xdr:grpSp>
          <xdr:nvGrpSpPr>
            <xdr:cNvPr id="512" name="Group 511">
              <a:extLst>
                <a:ext uri="{FF2B5EF4-FFF2-40B4-BE49-F238E27FC236}">
                  <a16:creationId xmlns:a16="http://schemas.microsoft.com/office/drawing/2014/main" id="{00000000-0008-0000-0400-000000020000}"/>
                </a:ext>
              </a:extLst>
            </xdr:cNvPr>
            <xdr:cNvGrpSpPr/>
          </xdr:nvGrpSpPr>
          <xdr:grpSpPr>
            <a:xfrm>
              <a:off x="8040371" y="12572904"/>
              <a:ext cx="1066800" cy="687469"/>
              <a:chOff x="3057525" y="5286375"/>
              <a:chExt cx="1066800" cy="219075"/>
            </a:xfrm>
          </xdr:grpSpPr>
          <xdr:sp macro="" textlink="">
            <xdr:nvSpPr>
              <xdr:cNvPr id="10605" name="Check Box 365" hidden="1">
                <a:extLst>
                  <a:ext uri="{63B3BB69-23CF-44E3-9099-C40C66FF867C}">
                    <a14:compatExt spid="_x0000_s10605"/>
                  </a:ext>
                  <a:ext uri="{FF2B5EF4-FFF2-40B4-BE49-F238E27FC236}">
                    <a16:creationId xmlns:a16="http://schemas.microsoft.com/office/drawing/2014/main" id="{00000000-0008-0000-0400-00006D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06" name="Check Box 366" hidden="1">
                <a:extLst>
                  <a:ext uri="{63B3BB69-23CF-44E3-9099-C40C66FF867C}">
                    <a14:compatExt spid="_x0000_s10606"/>
                  </a:ext>
                  <a:ext uri="{FF2B5EF4-FFF2-40B4-BE49-F238E27FC236}">
                    <a16:creationId xmlns:a16="http://schemas.microsoft.com/office/drawing/2014/main" id="{00000000-0008-0000-0400-00006E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16</xdr:row>
          <xdr:rowOff>117944</xdr:rowOff>
        </xdr:from>
        <xdr:to>
          <xdr:col>4</xdr:col>
          <xdr:colOff>2318444</xdr:colOff>
          <xdr:row>17</xdr:row>
          <xdr:rowOff>167024</xdr:rowOff>
        </xdr:to>
        <xdr:grpSp>
          <xdr:nvGrpSpPr>
            <xdr:cNvPr id="515" name="Group 514">
              <a:extLst>
                <a:ext uri="{FF2B5EF4-FFF2-40B4-BE49-F238E27FC236}">
                  <a16:creationId xmlns:a16="http://schemas.microsoft.com/office/drawing/2014/main" id="{00000000-0008-0000-0400-000003020000}"/>
                </a:ext>
              </a:extLst>
            </xdr:cNvPr>
            <xdr:cNvGrpSpPr/>
          </xdr:nvGrpSpPr>
          <xdr:grpSpPr>
            <a:xfrm>
              <a:off x="8040371" y="11946262"/>
              <a:ext cx="1066800" cy="655217"/>
              <a:chOff x="3057525" y="5286375"/>
              <a:chExt cx="1066800" cy="219075"/>
            </a:xfrm>
          </xdr:grpSpPr>
          <xdr:sp macro="" textlink="">
            <xdr:nvSpPr>
              <xdr:cNvPr id="10607" name="Check Box 367" hidden="1">
                <a:extLst>
                  <a:ext uri="{63B3BB69-23CF-44E3-9099-C40C66FF867C}">
                    <a14:compatExt spid="_x0000_s10607"/>
                  </a:ext>
                  <a:ext uri="{FF2B5EF4-FFF2-40B4-BE49-F238E27FC236}">
                    <a16:creationId xmlns:a16="http://schemas.microsoft.com/office/drawing/2014/main" id="{00000000-0008-0000-0400-00006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08" name="Check Box 368" hidden="1">
                <a:extLst>
                  <a:ext uri="{63B3BB69-23CF-44E3-9099-C40C66FF867C}">
                    <a14:compatExt spid="_x0000_s10608"/>
                  </a:ext>
                  <a:ext uri="{FF2B5EF4-FFF2-40B4-BE49-F238E27FC236}">
                    <a16:creationId xmlns:a16="http://schemas.microsoft.com/office/drawing/2014/main" id="{00000000-0008-0000-0400-00007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15</xdr:row>
          <xdr:rowOff>119202</xdr:rowOff>
        </xdr:from>
        <xdr:to>
          <xdr:col>4</xdr:col>
          <xdr:colOff>2318444</xdr:colOff>
          <xdr:row>16</xdr:row>
          <xdr:rowOff>146519</xdr:rowOff>
        </xdr:to>
        <xdr:grpSp>
          <xdr:nvGrpSpPr>
            <xdr:cNvPr id="518" name="Group 517">
              <a:extLst>
                <a:ext uri="{FF2B5EF4-FFF2-40B4-BE49-F238E27FC236}">
                  <a16:creationId xmlns:a16="http://schemas.microsoft.com/office/drawing/2014/main" id="{00000000-0008-0000-0400-000006020000}"/>
                </a:ext>
              </a:extLst>
            </xdr:cNvPr>
            <xdr:cNvGrpSpPr/>
          </xdr:nvGrpSpPr>
          <xdr:grpSpPr>
            <a:xfrm>
              <a:off x="8040371" y="11185520"/>
              <a:ext cx="1066800" cy="789317"/>
              <a:chOff x="3057525" y="5286375"/>
              <a:chExt cx="1066800" cy="219075"/>
            </a:xfrm>
          </xdr:grpSpPr>
          <xdr:sp macro="" textlink="">
            <xdr:nvSpPr>
              <xdr:cNvPr id="10609" name="Check Box 369" hidden="1">
                <a:extLst>
                  <a:ext uri="{63B3BB69-23CF-44E3-9099-C40C66FF867C}">
                    <a14:compatExt spid="_x0000_s10609"/>
                  </a:ext>
                  <a:ext uri="{FF2B5EF4-FFF2-40B4-BE49-F238E27FC236}">
                    <a16:creationId xmlns:a16="http://schemas.microsoft.com/office/drawing/2014/main" id="{00000000-0008-0000-0400-00007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10" name="Check Box 370" hidden="1">
                <a:extLst>
                  <a:ext uri="{63B3BB69-23CF-44E3-9099-C40C66FF867C}">
                    <a14:compatExt spid="_x0000_s10610"/>
                  </a:ext>
                  <a:ext uri="{FF2B5EF4-FFF2-40B4-BE49-F238E27FC236}">
                    <a16:creationId xmlns:a16="http://schemas.microsoft.com/office/drawing/2014/main" id="{00000000-0008-0000-0400-00007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10</xdr:row>
          <xdr:rowOff>10261</xdr:rowOff>
        </xdr:from>
        <xdr:to>
          <xdr:col>3</xdr:col>
          <xdr:colOff>1808786</xdr:colOff>
          <xdr:row>11</xdr:row>
          <xdr:rowOff>53783</xdr:rowOff>
        </xdr:to>
        <xdr:grpSp>
          <xdr:nvGrpSpPr>
            <xdr:cNvPr id="527" name="Group 526">
              <a:extLst>
                <a:ext uri="{FF2B5EF4-FFF2-40B4-BE49-F238E27FC236}">
                  <a16:creationId xmlns:a16="http://schemas.microsoft.com/office/drawing/2014/main" id="{00000000-0008-0000-0400-00000F020000}"/>
                </a:ext>
              </a:extLst>
            </xdr:cNvPr>
            <xdr:cNvGrpSpPr/>
          </xdr:nvGrpSpPr>
          <xdr:grpSpPr>
            <a:xfrm>
              <a:off x="4742486" y="4097352"/>
              <a:ext cx="1066800" cy="684295"/>
              <a:chOff x="3057525" y="5286375"/>
              <a:chExt cx="1066800" cy="219075"/>
            </a:xfrm>
          </xdr:grpSpPr>
          <xdr:sp macro="" textlink="">
            <xdr:nvSpPr>
              <xdr:cNvPr id="10615" name="Check Box 375" hidden="1">
                <a:extLst>
                  <a:ext uri="{63B3BB69-23CF-44E3-9099-C40C66FF867C}">
                    <a14:compatExt spid="_x0000_s10615"/>
                  </a:ext>
                  <a:ext uri="{FF2B5EF4-FFF2-40B4-BE49-F238E27FC236}">
                    <a16:creationId xmlns:a16="http://schemas.microsoft.com/office/drawing/2014/main" id="{00000000-0008-0000-0400-00007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16" name="Check Box 376" hidden="1">
                <a:extLst>
                  <a:ext uri="{63B3BB69-23CF-44E3-9099-C40C66FF867C}">
                    <a14:compatExt spid="_x0000_s10616"/>
                  </a:ext>
                  <a:ext uri="{FF2B5EF4-FFF2-40B4-BE49-F238E27FC236}">
                    <a16:creationId xmlns:a16="http://schemas.microsoft.com/office/drawing/2014/main" id="{00000000-0008-0000-0400-00007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180975</xdr:rowOff>
    </xdr:to>
    <xdr:grpSp>
      <xdr:nvGrpSpPr>
        <xdr:cNvPr id="530" name="Group 529">
          <a:extLst>
            <a:ext uri="{FF2B5EF4-FFF2-40B4-BE49-F238E27FC236}">
              <a16:creationId xmlns:a16="http://schemas.microsoft.com/office/drawing/2014/main" id="{00000000-0008-0000-0400-000012020000}"/>
            </a:ext>
          </a:extLst>
        </xdr:cNvPr>
        <xdr:cNvGrpSpPr/>
      </xdr:nvGrpSpPr>
      <xdr:grpSpPr>
        <a:xfrm>
          <a:off x="4000500" y="37043591"/>
          <a:ext cx="1855304" cy="180975"/>
          <a:chOff x="3048000" y="14817587"/>
          <a:chExt cx="1855304" cy="219075"/>
        </a:xfrm>
      </xdr:grpSpPr>
      <xdr:sp macro="" textlink="">
        <xdr:nvSpPr>
          <xdr:cNvPr id="531"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1302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532"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1402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33"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1502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1251644</xdr:colOff>
          <xdr:row>35</xdr:row>
          <xdr:rowOff>159799</xdr:rowOff>
        </xdr:from>
        <xdr:to>
          <xdr:col>4</xdr:col>
          <xdr:colOff>2318444</xdr:colOff>
          <xdr:row>36</xdr:row>
          <xdr:rowOff>403944</xdr:rowOff>
        </xdr:to>
        <xdr:grpSp>
          <xdr:nvGrpSpPr>
            <xdr:cNvPr id="534" name="Group 533">
              <a:extLst>
                <a:ext uri="{FF2B5EF4-FFF2-40B4-BE49-F238E27FC236}">
                  <a16:creationId xmlns:a16="http://schemas.microsoft.com/office/drawing/2014/main" id="{00000000-0008-0000-0400-000016020000}"/>
                </a:ext>
              </a:extLst>
            </xdr:cNvPr>
            <xdr:cNvGrpSpPr/>
          </xdr:nvGrpSpPr>
          <xdr:grpSpPr>
            <a:xfrm>
              <a:off x="8040371" y="27643754"/>
              <a:ext cx="1066800" cy="417326"/>
              <a:chOff x="3057525" y="5286375"/>
              <a:chExt cx="1066800" cy="219075"/>
            </a:xfrm>
          </xdr:grpSpPr>
          <xdr:sp macro="" textlink="">
            <xdr:nvSpPr>
              <xdr:cNvPr id="10617" name="Check Box 377" hidden="1">
                <a:extLst>
                  <a:ext uri="{63B3BB69-23CF-44E3-9099-C40C66FF867C}">
                    <a14:compatExt spid="_x0000_s10617"/>
                  </a:ext>
                  <a:ext uri="{FF2B5EF4-FFF2-40B4-BE49-F238E27FC236}">
                    <a16:creationId xmlns:a16="http://schemas.microsoft.com/office/drawing/2014/main" id="{00000000-0008-0000-0400-00007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18" name="Check Box 378" hidden="1">
                <a:extLst>
                  <a:ext uri="{63B3BB69-23CF-44E3-9099-C40C66FF867C}">
                    <a14:compatExt spid="_x0000_s10618"/>
                  </a:ext>
                  <a:ext uri="{FF2B5EF4-FFF2-40B4-BE49-F238E27FC236}">
                    <a16:creationId xmlns:a16="http://schemas.microsoft.com/office/drawing/2014/main" id="{00000000-0008-0000-0400-00007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1289743</xdr:colOff>
          <xdr:row>51</xdr:row>
          <xdr:rowOff>434488</xdr:rowOff>
        </xdr:from>
        <xdr:to>
          <xdr:col>5</xdr:col>
          <xdr:colOff>1455912</xdr:colOff>
          <xdr:row>117</xdr:row>
          <xdr:rowOff>159363</xdr:rowOff>
        </xdr:to>
        <xdr:grpSp>
          <xdr:nvGrpSpPr>
            <xdr:cNvPr id="537" name="Group 135">
              <a:extLst>
                <a:ext uri="{FF2B5EF4-FFF2-40B4-BE49-F238E27FC236}">
                  <a16:creationId xmlns:a16="http://schemas.microsoft.com/office/drawing/2014/main" id="{00000000-0008-0000-0400-000019020000}"/>
                </a:ext>
              </a:extLst>
            </xdr:cNvPr>
            <xdr:cNvGrpSpPr>
              <a:grpSpLocks/>
            </xdr:cNvGrpSpPr>
          </xdr:nvGrpSpPr>
          <xdr:grpSpPr bwMode="auto">
            <a:xfrm>
              <a:off x="8078470" y="38101533"/>
              <a:ext cx="3370033" cy="36508694"/>
              <a:chOff x="41098" y="0"/>
              <a:chExt cx="10425984" cy="36386600"/>
            </a:xfrm>
          </xdr:grpSpPr>
          <xdr:sp macro="" textlink="">
            <xdr:nvSpPr>
              <xdr:cNvPr id="10619" name="Check Box 379" hidden="1">
                <a:extLst>
                  <a:ext uri="{63B3BB69-23CF-44E3-9099-C40C66FF867C}">
                    <a14:compatExt spid="_x0000_s10619"/>
                  </a:ext>
                  <a:ext uri="{FF2B5EF4-FFF2-40B4-BE49-F238E27FC236}">
                    <a16:creationId xmlns:a16="http://schemas.microsoft.com/office/drawing/2014/main" id="{00000000-0008-0000-0400-00007B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20" name="Check Box 380" hidden="1">
                <a:extLst>
                  <a:ext uri="{63B3BB69-23CF-44E3-9099-C40C66FF867C}">
                    <a14:compatExt spid="_x0000_s10620"/>
                  </a:ext>
                  <a:ext uri="{FF2B5EF4-FFF2-40B4-BE49-F238E27FC236}">
                    <a16:creationId xmlns:a16="http://schemas.microsoft.com/office/drawing/2014/main" id="{00000000-0008-0000-0400-00007C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621" name="Check Box 381" hidden="1">
                <a:extLst>
                  <a:ext uri="{63B3BB69-23CF-44E3-9099-C40C66FF867C}">
                    <a14:compatExt spid="_x0000_s10621"/>
                  </a:ext>
                  <a:ext uri="{FF2B5EF4-FFF2-40B4-BE49-F238E27FC236}">
                    <a16:creationId xmlns:a16="http://schemas.microsoft.com/office/drawing/2014/main" id="{00000000-0008-0000-0400-00007D290000}"/>
                  </a:ext>
                </a:extLst>
              </xdr:cNvPr>
              <xdr:cNvSpPr/>
            </xdr:nvSpPr>
            <xdr:spPr bwMode="auto">
              <a:xfrm>
                <a:off x="41098" y="0"/>
                <a:ext cx="797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1289743</xdr:colOff>
          <xdr:row>51</xdr:row>
          <xdr:rowOff>434488</xdr:rowOff>
        </xdr:from>
        <xdr:to>
          <xdr:col>5</xdr:col>
          <xdr:colOff>1455912</xdr:colOff>
          <xdr:row>117</xdr:row>
          <xdr:rowOff>159363</xdr:rowOff>
        </xdr:to>
        <xdr:grpSp>
          <xdr:nvGrpSpPr>
            <xdr:cNvPr id="545" name="Group 135">
              <a:extLst>
                <a:ext uri="{FF2B5EF4-FFF2-40B4-BE49-F238E27FC236}">
                  <a16:creationId xmlns:a16="http://schemas.microsoft.com/office/drawing/2014/main" id="{00000000-0008-0000-0400-000021020000}"/>
                </a:ext>
              </a:extLst>
            </xdr:cNvPr>
            <xdr:cNvGrpSpPr>
              <a:grpSpLocks/>
            </xdr:cNvGrpSpPr>
          </xdr:nvGrpSpPr>
          <xdr:grpSpPr bwMode="auto">
            <a:xfrm>
              <a:off x="8078470" y="38101533"/>
              <a:ext cx="3370033" cy="36508694"/>
              <a:chOff x="41098" y="0"/>
              <a:chExt cx="10425984" cy="36386600"/>
            </a:xfrm>
          </xdr:grpSpPr>
          <xdr:sp macro="" textlink="">
            <xdr:nvSpPr>
              <xdr:cNvPr id="10625" name="Check Box 385" hidden="1">
                <a:extLst>
                  <a:ext uri="{63B3BB69-23CF-44E3-9099-C40C66FF867C}">
                    <a14:compatExt spid="_x0000_s10625"/>
                  </a:ext>
                  <a:ext uri="{FF2B5EF4-FFF2-40B4-BE49-F238E27FC236}">
                    <a16:creationId xmlns:a16="http://schemas.microsoft.com/office/drawing/2014/main" id="{00000000-0008-0000-0400-000081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26" name="Check Box 386" hidden="1">
                <a:extLst>
                  <a:ext uri="{63B3BB69-23CF-44E3-9099-C40C66FF867C}">
                    <a14:compatExt spid="_x0000_s10626"/>
                  </a:ext>
                  <a:ext uri="{FF2B5EF4-FFF2-40B4-BE49-F238E27FC236}">
                    <a16:creationId xmlns:a16="http://schemas.microsoft.com/office/drawing/2014/main" id="{00000000-0008-0000-0400-000082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627" name="Check Box 387" hidden="1">
                <a:extLst>
                  <a:ext uri="{63B3BB69-23CF-44E3-9099-C40C66FF867C}">
                    <a14:compatExt spid="_x0000_s10627"/>
                  </a:ext>
                  <a:ext uri="{FF2B5EF4-FFF2-40B4-BE49-F238E27FC236}">
                    <a16:creationId xmlns:a16="http://schemas.microsoft.com/office/drawing/2014/main" id="{00000000-0008-0000-0400-000083290000}"/>
                  </a:ext>
                </a:extLst>
              </xdr:cNvPr>
              <xdr:cNvSpPr/>
            </xdr:nvSpPr>
            <xdr:spPr bwMode="auto">
              <a:xfrm>
                <a:off x="41098" y="0"/>
                <a:ext cx="797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1289743</xdr:colOff>
          <xdr:row>51</xdr:row>
          <xdr:rowOff>434488</xdr:rowOff>
        </xdr:from>
        <xdr:to>
          <xdr:col>5</xdr:col>
          <xdr:colOff>1455912</xdr:colOff>
          <xdr:row>117</xdr:row>
          <xdr:rowOff>159363</xdr:rowOff>
        </xdr:to>
        <xdr:grpSp>
          <xdr:nvGrpSpPr>
            <xdr:cNvPr id="549" name="Group 135">
              <a:extLst>
                <a:ext uri="{FF2B5EF4-FFF2-40B4-BE49-F238E27FC236}">
                  <a16:creationId xmlns:a16="http://schemas.microsoft.com/office/drawing/2014/main" id="{00000000-0008-0000-0400-000025020000}"/>
                </a:ext>
              </a:extLst>
            </xdr:cNvPr>
            <xdr:cNvGrpSpPr>
              <a:grpSpLocks/>
            </xdr:cNvGrpSpPr>
          </xdr:nvGrpSpPr>
          <xdr:grpSpPr bwMode="auto">
            <a:xfrm>
              <a:off x="8078470" y="38101533"/>
              <a:ext cx="3370033" cy="36508694"/>
              <a:chOff x="41098" y="0"/>
              <a:chExt cx="10425984" cy="36386600"/>
            </a:xfrm>
          </xdr:grpSpPr>
          <xdr:sp macro="" textlink="">
            <xdr:nvSpPr>
              <xdr:cNvPr id="10628" name="Check Box 388" hidden="1">
                <a:extLst>
                  <a:ext uri="{63B3BB69-23CF-44E3-9099-C40C66FF867C}">
                    <a14:compatExt spid="_x0000_s10628"/>
                  </a:ext>
                  <a:ext uri="{FF2B5EF4-FFF2-40B4-BE49-F238E27FC236}">
                    <a16:creationId xmlns:a16="http://schemas.microsoft.com/office/drawing/2014/main" id="{00000000-0008-0000-0400-000084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29" name="Check Box 389" hidden="1">
                <a:extLst>
                  <a:ext uri="{63B3BB69-23CF-44E3-9099-C40C66FF867C}">
                    <a14:compatExt spid="_x0000_s10629"/>
                  </a:ext>
                  <a:ext uri="{FF2B5EF4-FFF2-40B4-BE49-F238E27FC236}">
                    <a16:creationId xmlns:a16="http://schemas.microsoft.com/office/drawing/2014/main" id="{00000000-0008-0000-0400-000085290000}"/>
                  </a:ext>
                </a:extLst>
              </xdr:cNvPr>
              <xdr:cNvSpPr/>
            </xdr:nvSpPr>
            <xdr:spPr bwMode="auto">
              <a:xfrm>
                <a:off x="10461934" y="36386600"/>
                <a:ext cx="5148"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630" name="Check Box 390" hidden="1">
                <a:extLst>
                  <a:ext uri="{63B3BB69-23CF-44E3-9099-C40C66FF867C}">
                    <a14:compatExt spid="_x0000_s10630"/>
                  </a:ext>
                  <a:ext uri="{FF2B5EF4-FFF2-40B4-BE49-F238E27FC236}">
                    <a16:creationId xmlns:a16="http://schemas.microsoft.com/office/drawing/2014/main" id="{00000000-0008-0000-0400-000086290000}"/>
                  </a:ext>
                </a:extLst>
              </xdr:cNvPr>
              <xdr:cNvSpPr/>
            </xdr:nvSpPr>
            <xdr:spPr bwMode="auto">
              <a:xfrm>
                <a:off x="41098" y="0"/>
                <a:ext cx="797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13</xdr:row>
          <xdr:rowOff>94393</xdr:rowOff>
        </xdr:from>
        <xdr:to>
          <xdr:col>3</xdr:col>
          <xdr:colOff>1808786</xdr:colOff>
          <xdr:row>14</xdr:row>
          <xdr:rowOff>122104</xdr:rowOff>
        </xdr:to>
        <xdr:grpSp>
          <xdr:nvGrpSpPr>
            <xdr:cNvPr id="553" name="Group 552">
              <a:extLst>
                <a:ext uri="{FF2B5EF4-FFF2-40B4-BE49-F238E27FC236}">
                  <a16:creationId xmlns:a16="http://schemas.microsoft.com/office/drawing/2014/main" id="{00000000-0008-0000-0400-000029020000}"/>
                </a:ext>
              </a:extLst>
            </xdr:cNvPr>
            <xdr:cNvGrpSpPr/>
          </xdr:nvGrpSpPr>
          <xdr:grpSpPr>
            <a:xfrm>
              <a:off x="4742486" y="8511029"/>
              <a:ext cx="1066800" cy="910939"/>
              <a:chOff x="3057525" y="5286375"/>
              <a:chExt cx="1066800" cy="219075"/>
            </a:xfrm>
          </xdr:grpSpPr>
          <xdr:sp macro="" textlink="">
            <xdr:nvSpPr>
              <xdr:cNvPr id="10631" name="Check Box 391" hidden="1">
                <a:extLst>
                  <a:ext uri="{63B3BB69-23CF-44E3-9099-C40C66FF867C}">
                    <a14:compatExt spid="_x0000_s10631"/>
                  </a:ext>
                  <a:ext uri="{FF2B5EF4-FFF2-40B4-BE49-F238E27FC236}">
                    <a16:creationId xmlns:a16="http://schemas.microsoft.com/office/drawing/2014/main" id="{00000000-0008-0000-0400-00008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32" name="Check Box 392" hidden="1">
                <a:extLst>
                  <a:ext uri="{63B3BB69-23CF-44E3-9099-C40C66FF867C}">
                    <a14:compatExt spid="_x0000_s10632"/>
                  </a:ext>
                  <a:ext uri="{FF2B5EF4-FFF2-40B4-BE49-F238E27FC236}">
                    <a16:creationId xmlns:a16="http://schemas.microsoft.com/office/drawing/2014/main" id="{00000000-0008-0000-0400-00008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741986</xdr:colOff>
          <xdr:row>13</xdr:row>
          <xdr:rowOff>94393</xdr:rowOff>
        </xdr:from>
        <xdr:to>
          <xdr:col>3</xdr:col>
          <xdr:colOff>1808786</xdr:colOff>
          <xdr:row>14</xdr:row>
          <xdr:rowOff>122104</xdr:rowOff>
        </xdr:to>
        <xdr:grpSp>
          <xdr:nvGrpSpPr>
            <xdr:cNvPr id="565" name="Group 564">
              <a:extLst>
                <a:ext uri="{FF2B5EF4-FFF2-40B4-BE49-F238E27FC236}">
                  <a16:creationId xmlns:a16="http://schemas.microsoft.com/office/drawing/2014/main" id="{00000000-0008-0000-0400-000035020000}"/>
                </a:ext>
              </a:extLst>
            </xdr:cNvPr>
            <xdr:cNvGrpSpPr/>
          </xdr:nvGrpSpPr>
          <xdr:grpSpPr>
            <a:xfrm>
              <a:off x="4742486" y="8511029"/>
              <a:ext cx="1066800" cy="910939"/>
              <a:chOff x="3057525" y="5286375"/>
              <a:chExt cx="1066800" cy="219075"/>
            </a:xfrm>
          </xdr:grpSpPr>
          <xdr:sp macro="" textlink="">
            <xdr:nvSpPr>
              <xdr:cNvPr id="10639" name="Check Box 399" hidden="1">
                <a:extLst>
                  <a:ext uri="{63B3BB69-23CF-44E3-9099-C40C66FF867C}">
                    <a14:compatExt spid="_x0000_s10639"/>
                  </a:ext>
                  <a:ext uri="{FF2B5EF4-FFF2-40B4-BE49-F238E27FC236}">
                    <a16:creationId xmlns:a16="http://schemas.microsoft.com/office/drawing/2014/main" id="{00000000-0008-0000-0400-00008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640" name="Check Box 400" hidden="1">
                <a:extLst>
                  <a:ext uri="{63B3BB69-23CF-44E3-9099-C40C66FF867C}">
                    <a14:compatExt spid="_x0000_s10640"/>
                  </a:ext>
                  <a:ext uri="{FF2B5EF4-FFF2-40B4-BE49-F238E27FC236}">
                    <a16:creationId xmlns:a16="http://schemas.microsoft.com/office/drawing/2014/main" id="{00000000-0008-0000-0400-00009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10</xdr:row>
          <xdr:rowOff>211606</xdr:rowOff>
        </xdr:from>
        <xdr:to>
          <xdr:col>4</xdr:col>
          <xdr:colOff>2318444</xdr:colOff>
          <xdr:row>12</xdr:row>
          <xdr:rowOff>122968</xdr:rowOff>
        </xdr:to>
        <xdr:grpSp>
          <xdr:nvGrpSpPr>
            <xdr:cNvPr id="224" name="Group 223">
              <a:extLst>
                <a:ext uri="{FF2B5EF4-FFF2-40B4-BE49-F238E27FC236}">
                  <a16:creationId xmlns:a16="http://schemas.microsoft.com/office/drawing/2014/main" id="{00000000-0008-0000-0400-0000E0000000}"/>
                </a:ext>
              </a:extLst>
            </xdr:cNvPr>
            <xdr:cNvGrpSpPr/>
          </xdr:nvGrpSpPr>
          <xdr:grpSpPr>
            <a:xfrm>
              <a:off x="8040371" y="4298697"/>
              <a:ext cx="1066800" cy="2231998"/>
              <a:chOff x="3057525" y="5286375"/>
              <a:chExt cx="1066800" cy="219075"/>
            </a:xfrm>
          </xdr:grpSpPr>
          <xdr:sp macro="" textlink="">
            <xdr:nvSpPr>
              <xdr:cNvPr id="10713" name="Check Box 473" hidden="1">
                <a:extLst>
                  <a:ext uri="{63B3BB69-23CF-44E3-9099-C40C66FF867C}">
                    <a14:compatExt spid="_x0000_s10713"/>
                  </a:ext>
                  <a:ext uri="{FF2B5EF4-FFF2-40B4-BE49-F238E27FC236}">
                    <a16:creationId xmlns:a16="http://schemas.microsoft.com/office/drawing/2014/main" id="{00000000-0008-0000-0400-0000D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14" name="Check Box 474" hidden="1">
                <a:extLst>
                  <a:ext uri="{63B3BB69-23CF-44E3-9099-C40C66FF867C}">
                    <a14:compatExt spid="_x0000_s10714"/>
                  </a:ext>
                  <a:ext uri="{FF2B5EF4-FFF2-40B4-BE49-F238E27FC236}">
                    <a16:creationId xmlns:a16="http://schemas.microsoft.com/office/drawing/2014/main" id="{00000000-0008-0000-0400-0000D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1276349</xdr:colOff>
          <xdr:row>10</xdr:row>
          <xdr:rowOff>58738</xdr:rowOff>
        </xdr:from>
        <xdr:to>
          <xdr:col>4</xdr:col>
          <xdr:colOff>2318439</xdr:colOff>
          <xdr:row>10</xdr:row>
          <xdr:rowOff>471488</xdr:rowOff>
        </xdr:to>
        <xdr:grpSp>
          <xdr:nvGrpSpPr>
            <xdr:cNvPr id="230" name="Group 229">
              <a:extLst>
                <a:ext uri="{FF2B5EF4-FFF2-40B4-BE49-F238E27FC236}">
                  <a16:creationId xmlns:a16="http://schemas.microsoft.com/office/drawing/2014/main" id="{00000000-0008-0000-0400-0000E6000000}"/>
                </a:ext>
              </a:extLst>
            </xdr:cNvPr>
            <xdr:cNvGrpSpPr/>
          </xdr:nvGrpSpPr>
          <xdr:grpSpPr>
            <a:xfrm>
              <a:off x="8065076" y="4145829"/>
              <a:ext cx="1042090" cy="412750"/>
              <a:chOff x="3057528" y="5286375"/>
              <a:chExt cx="1066800" cy="219075"/>
            </a:xfrm>
          </xdr:grpSpPr>
          <xdr:sp macro="" textlink="">
            <xdr:nvSpPr>
              <xdr:cNvPr id="10717" name="Check Box 477" hidden="1">
                <a:extLst>
                  <a:ext uri="{63B3BB69-23CF-44E3-9099-C40C66FF867C}">
                    <a14:compatExt spid="_x0000_s10717"/>
                  </a:ext>
                  <a:ext uri="{FF2B5EF4-FFF2-40B4-BE49-F238E27FC236}">
                    <a16:creationId xmlns:a16="http://schemas.microsoft.com/office/drawing/2014/main" id="{00000000-0008-0000-0400-0000DD290000}"/>
                  </a:ext>
                </a:extLst>
              </xdr:cNvPr>
              <xdr:cNvSpPr/>
            </xdr:nvSpPr>
            <xdr:spPr bwMode="auto">
              <a:xfrm>
                <a:off x="305752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18" name="Check Box 478" hidden="1">
                <a:extLst>
                  <a:ext uri="{63B3BB69-23CF-44E3-9099-C40C66FF867C}">
                    <a14:compatExt spid="_x0000_s10718"/>
                  </a:ext>
                  <a:ext uri="{FF2B5EF4-FFF2-40B4-BE49-F238E27FC236}">
                    <a16:creationId xmlns:a16="http://schemas.microsoft.com/office/drawing/2014/main" id="{00000000-0008-0000-0400-0000DE290000}"/>
                  </a:ext>
                </a:extLst>
              </xdr:cNvPr>
              <xdr:cNvSpPr/>
            </xdr:nvSpPr>
            <xdr:spPr bwMode="auto">
              <a:xfrm>
                <a:off x="3609978"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14</xdr:row>
          <xdr:rowOff>119202</xdr:rowOff>
        </xdr:from>
        <xdr:to>
          <xdr:col>4</xdr:col>
          <xdr:colOff>2318444</xdr:colOff>
          <xdr:row>15</xdr:row>
          <xdr:rowOff>146519</xdr:rowOff>
        </xdr:to>
        <xdr:grpSp>
          <xdr:nvGrpSpPr>
            <xdr:cNvPr id="233" name="Group 232">
              <a:extLst>
                <a:ext uri="{FF2B5EF4-FFF2-40B4-BE49-F238E27FC236}">
                  <a16:creationId xmlns:a16="http://schemas.microsoft.com/office/drawing/2014/main" id="{00000000-0008-0000-0400-0000E9000000}"/>
                </a:ext>
              </a:extLst>
            </xdr:cNvPr>
            <xdr:cNvGrpSpPr/>
          </xdr:nvGrpSpPr>
          <xdr:grpSpPr>
            <a:xfrm>
              <a:off x="8040371" y="9419066"/>
              <a:ext cx="1066800" cy="1793771"/>
              <a:chOff x="3057525" y="5286375"/>
              <a:chExt cx="1066800" cy="219075"/>
            </a:xfrm>
          </xdr:grpSpPr>
          <xdr:sp macro="" textlink="">
            <xdr:nvSpPr>
              <xdr:cNvPr id="10719" name="Check Box 479" hidden="1">
                <a:extLst>
                  <a:ext uri="{63B3BB69-23CF-44E3-9099-C40C66FF867C}">
                    <a14:compatExt spid="_x0000_s10719"/>
                  </a:ext>
                  <a:ext uri="{FF2B5EF4-FFF2-40B4-BE49-F238E27FC236}">
                    <a16:creationId xmlns:a16="http://schemas.microsoft.com/office/drawing/2014/main" id="{00000000-0008-0000-0400-0000DF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20" name="Check Box 480" hidden="1">
                <a:extLst>
                  <a:ext uri="{63B3BB69-23CF-44E3-9099-C40C66FF867C}">
                    <a14:compatExt spid="_x0000_s10720"/>
                  </a:ext>
                  <a:ext uri="{FF2B5EF4-FFF2-40B4-BE49-F238E27FC236}">
                    <a16:creationId xmlns:a16="http://schemas.microsoft.com/office/drawing/2014/main" id="{00000000-0008-0000-0400-0000E0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14</xdr:row>
          <xdr:rowOff>119202</xdr:rowOff>
        </xdr:from>
        <xdr:to>
          <xdr:col>4</xdr:col>
          <xdr:colOff>2318444</xdr:colOff>
          <xdr:row>15</xdr:row>
          <xdr:rowOff>146519</xdr:rowOff>
        </xdr:to>
        <xdr:grpSp>
          <xdr:nvGrpSpPr>
            <xdr:cNvPr id="237" name="Group 236">
              <a:extLst>
                <a:ext uri="{FF2B5EF4-FFF2-40B4-BE49-F238E27FC236}">
                  <a16:creationId xmlns:a16="http://schemas.microsoft.com/office/drawing/2014/main" id="{00000000-0008-0000-0400-0000ED000000}"/>
                </a:ext>
              </a:extLst>
            </xdr:cNvPr>
            <xdr:cNvGrpSpPr/>
          </xdr:nvGrpSpPr>
          <xdr:grpSpPr>
            <a:xfrm>
              <a:off x="8040371" y="9419066"/>
              <a:ext cx="1066800" cy="1793771"/>
              <a:chOff x="3057525" y="5286375"/>
              <a:chExt cx="1066800" cy="219075"/>
            </a:xfrm>
          </xdr:grpSpPr>
          <xdr:sp macro="" textlink="">
            <xdr:nvSpPr>
              <xdr:cNvPr id="10721" name="Check Box 481" hidden="1">
                <a:extLst>
                  <a:ext uri="{63B3BB69-23CF-44E3-9099-C40C66FF867C}">
                    <a14:compatExt spid="_x0000_s10721"/>
                  </a:ext>
                  <a:ext uri="{FF2B5EF4-FFF2-40B4-BE49-F238E27FC236}">
                    <a16:creationId xmlns:a16="http://schemas.microsoft.com/office/drawing/2014/main" id="{00000000-0008-0000-0400-0000E1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22" name="Check Box 482" hidden="1">
                <a:extLst>
                  <a:ext uri="{63B3BB69-23CF-44E3-9099-C40C66FF867C}">
                    <a14:compatExt spid="_x0000_s10722"/>
                  </a:ext>
                  <a:ext uri="{FF2B5EF4-FFF2-40B4-BE49-F238E27FC236}">
                    <a16:creationId xmlns:a16="http://schemas.microsoft.com/office/drawing/2014/main" id="{00000000-0008-0000-0400-0000E2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13</xdr:row>
          <xdr:rowOff>123964</xdr:rowOff>
        </xdr:from>
        <xdr:to>
          <xdr:col>4</xdr:col>
          <xdr:colOff>2318444</xdr:colOff>
          <xdr:row>14</xdr:row>
          <xdr:rowOff>146519</xdr:rowOff>
        </xdr:to>
        <xdr:grpSp>
          <xdr:nvGrpSpPr>
            <xdr:cNvPr id="269" name="Group 268">
              <a:extLst>
                <a:ext uri="{FF2B5EF4-FFF2-40B4-BE49-F238E27FC236}">
                  <a16:creationId xmlns:a16="http://schemas.microsoft.com/office/drawing/2014/main" id="{00000000-0008-0000-0400-00000D010000}"/>
                </a:ext>
              </a:extLst>
            </xdr:cNvPr>
            <xdr:cNvGrpSpPr/>
          </xdr:nvGrpSpPr>
          <xdr:grpSpPr>
            <a:xfrm>
              <a:off x="8040371" y="8540600"/>
              <a:ext cx="1066800" cy="905783"/>
              <a:chOff x="3057525" y="5286375"/>
              <a:chExt cx="1066800" cy="219075"/>
            </a:xfrm>
          </xdr:grpSpPr>
          <xdr:sp macro="" textlink="">
            <xdr:nvSpPr>
              <xdr:cNvPr id="10743" name="Check Box 503" hidden="1">
                <a:extLst>
                  <a:ext uri="{63B3BB69-23CF-44E3-9099-C40C66FF867C}">
                    <a14:compatExt spid="_x0000_s10743"/>
                  </a:ext>
                  <a:ext uri="{FF2B5EF4-FFF2-40B4-BE49-F238E27FC236}">
                    <a16:creationId xmlns:a16="http://schemas.microsoft.com/office/drawing/2014/main" id="{00000000-0008-0000-0400-0000F7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44" name="Check Box 504" hidden="1">
                <a:extLst>
                  <a:ext uri="{63B3BB69-23CF-44E3-9099-C40C66FF867C}">
                    <a14:compatExt spid="_x0000_s10744"/>
                  </a:ext>
                  <a:ext uri="{FF2B5EF4-FFF2-40B4-BE49-F238E27FC236}">
                    <a16:creationId xmlns:a16="http://schemas.microsoft.com/office/drawing/2014/main" id="{00000000-0008-0000-0400-0000F8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13</xdr:row>
          <xdr:rowOff>123964</xdr:rowOff>
        </xdr:from>
        <xdr:to>
          <xdr:col>4</xdr:col>
          <xdr:colOff>2318444</xdr:colOff>
          <xdr:row>14</xdr:row>
          <xdr:rowOff>146519</xdr:rowOff>
        </xdr:to>
        <xdr:grpSp>
          <xdr:nvGrpSpPr>
            <xdr:cNvPr id="272" name="Group 271">
              <a:extLst>
                <a:ext uri="{FF2B5EF4-FFF2-40B4-BE49-F238E27FC236}">
                  <a16:creationId xmlns:a16="http://schemas.microsoft.com/office/drawing/2014/main" id="{00000000-0008-0000-0400-000010010000}"/>
                </a:ext>
              </a:extLst>
            </xdr:cNvPr>
            <xdr:cNvGrpSpPr/>
          </xdr:nvGrpSpPr>
          <xdr:grpSpPr>
            <a:xfrm>
              <a:off x="8040371" y="8540600"/>
              <a:ext cx="1066800" cy="905783"/>
              <a:chOff x="3057525" y="5286375"/>
              <a:chExt cx="1066800" cy="219075"/>
            </a:xfrm>
          </xdr:grpSpPr>
          <xdr:sp macro="" textlink="">
            <xdr:nvSpPr>
              <xdr:cNvPr id="10745" name="Check Box 505" hidden="1">
                <a:extLst>
                  <a:ext uri="{63B3BB69-23CF-44E3-9099-C40C66FF867C}">
                    <a14:compatExt spid="_x0000_s10745"/>
                  </a:ext>
                  <a:ext uri="{FF2B5EF4-FFF2-40B4-BE49-F238E27FC236}">
                    <a16:creationId xmlns:a16="http://schemas.microsoft.com/office/drawing/2014/main" id="{00000000-0008-0000-0400-0000F929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46" name="Check Box 506" hidden="1">
                <a:extLst>
                  <a:ext uri="{63B3BB69-23CF-44E3-9099-C40C66FF867C}">
                    <a14:compatExt spid="_x0000_s10746"/>
                  </a:ext>
                  <a:ext uri="{FF2B5EF4-FFF2-40B4-BE49-F238E27FC236}">
                    <a16:creationId xmlns:a16="http://schemas.microsoft.com/office/drawing/2014/main" id="{00000000-0008-0000-0400-0000FA29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12</xdr:row>
          <xdr:rowOff>123964</xdr:rowOff>
        </xdr:from>
        <xdr:to>
          <xdr:col>4</xdr:col>
          <xdr:colOff>2318444</xdr:colOff>
          <xdr:row>13</xdr:row>
          <xdr:rowOff>151281</xdr:rowOff>
        </xdr:to>
        <xdr:grpSp>
          <xdr:nvGrpSpPr>
            <xdr:cNvPr id="287" name="Group 286">
              <a:extLst>
                <a:ext uri="{FF2B5EF4-FFF2-40B4-BE49-F238E27FC236}">
                  <a16:creationId xmlns:a16="http://schemas.microsoft.com/office/drawing/2014/main" id="{00000000-0008-0000-0400-00001F010000}"/>
                </a:ext>
              </a:extLst>
            </xdr:cNvPr>
            <xdr:cNvGrpSpPr/>
          </xdr:nvGrpSpPr>
          <xdr:grpSpPr>
            <a:xfrm>
              <a:off x="8040371" y="6531691"/>
              <a:ext cx="1066800" cy="2036226"/>
              <a:chOff x="3057525" y="5286375"/>
              <a:chExt cx="1066800" cy="219075"/>
            </a:xfrm>
          </xdr:grpSpPr>
          <xdr:sp macro="" textlink="">
            <xdr:nvSpPr>
              <xdr:cNvPr id="10755" name="Check Box 515" hidden="1">
                <a:extLst>
                  <a:ext uri="{63B3BB69-23CF-44E3-9099-C40C66FF867C}">
                    <a14:compatExt spid="_x0000_s10755"/>
                  </a:ext>
                  <a:ext uri="{FF2B5EF4-FFF2-40B4-BE49-F238E27FC236}">
                    <a16:creationId xmlns:a16="http://schemas.microsoft.com/office/drawing/2014/main" id="{00000000-0008-0000-0400-0000032A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56" name="Check Box 516" hidden="1">
                <a:extLst>
                  <a:ext uri="{63B3BB69-23CF-44E3-9099-C40C66FF867C}">
                    <a14:compatExt spid="_x0000_s10756"/>
                  </a:ext>
                  <a:ext uri="{FF2B5EF4-FFF2-40B4-BE49-F238E27FC236}">
                    <a16:creationId xmlns:a16="http://schemas.microsoft.com/office/drawing/2014/main" id="{00000000-0008-0000-0400-0000042A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1251644</xdr:colOff>
          <xdr:row>12</xdr:row>
          <xdr:rowOff>123964</xdr:rowOff>
        </xdr:from>
        <xdr:to>
          <xdr:col>4</xdr:col>
          <xdr:colOff>2318444</xdr:colOff>
          <xdr:row>13</xdr:row>
          <xdr:rowOff>151281</xdr:rowOff>
        </xdr:to>
        <xdr:grpSp>
          <xdr:nvGrpSpPr>
            <xdr:cNvPr id="290" name="Group 289">
              <a:extLst>
                <a:ext uri="{FF2B5EF4-FFF2-40B4-BE49-F238E27FC236}">
                  <a16:creationId xmlns:a16="http://schemas.microsoft.com/office/drawing/2014/main" id="{00000000-0008-0000-0400-000022010000}"/>
                </a:ext>
              </a:extLst>
            </xdr:cNvPr>
            <xdr:cNvGrpSpPr/>
          </xdr:nvGrpSpPr>
          <xdr:grpSpPr>
            <a:xfrm>
              <a:off x="8040371" y="6531691"/>
              <a:ext cx="1066800" cy="2036226"/>
              <a:chOff x="3057525" y="5286375"/>
              <a:chExt cx="1066800" cy="219075"/>
            </a:xfrm>
          </xdr:grpSpPr>
          <xdr:sp macro="" textlink="">
            <xdr:nvSpPr>
              <xdr:cNvPr id="10757" name="Check Box 517" hidden="1">
                <a:extLst>
                  <a:ext uri="{63B3BB69-23CF-44E3-9099-C40C66FF867C}">
                    <a14:compatExt spid="_x0000_s10757"/>
                  </a:ext>
                  <a:ext uri="{FF2B5EF4-FFF2-40B4-BE49-F238E27FC236}">
                    <a16:creationId xmlns:a16="http://schemas.microsoft.com/office/drawing/2014/main" id="{00000000-0008-0000-0400-0000052A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58" name="Check Box 518" hidden="1">
                <a:extLst>
                  <a:ext uri="{63B3BB69-23CF-44E3-9099-C40C66FF867C}">
                    <a14:compatExt spid="_x0000_s10758"/>
                  </a:ext>
                  <a:ext uri="{FF2B5EF4-FFF2-40B4-BE49-F238E27FC236}">
                    <a16:creationId xmlns:a16="http://schemas.microsoft.com/office/drawing/2014/main" id="{00000000-0008-0000-0400-0000062A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14288</xdr:colOff>
          <xdr:row>710</xdr:row>
          <xdr:rowOff>292894</xdr:rowOff>
        </xdr:from>
        <xdr:to>
          <xdr:col>4</xdr:col>
          <xdr:colOff>1869592</xdr:colOff>
          <xdr:row>710</xdr:row>
          <xdr:rowOff>1054894</xdr:rowOff>
        </xdr:to>
        <xdr:grpSp>
          <xdr:nvGrpSpPr>
            <xdr:cNvPr id="293" name="Group 292">
              <a:extLst>
                <a:ext uri="{FF2B5EF4-FFF2-40B4-BE49-F238E27FC236}">
                  <a16:creationId xmlns:a16="http://schemas.microsoft.com/office/drawing/2014/main" id="{00000000-0008-0000-0400-000025010000}"/>
                </a:ext>
              </a:extLst>
            </xdr:cNvPr>
            <xdr:cNvGrpSpPr/>
          </xdr:nvGrpSpPr>
          <xdr:grpSpPr>
            <a:xfrm>
              <a:off x="6803015" y="527389076"/>
              <a:ext cx="1855304" cy="762000"/>
              <a:chOff x="3048000" y="14817587"/>
              <a:chExt cx="1855304" cy="219075"/>
            </a:xfrm>
          </xdr:grpSpPr>
          <xdr:sp macro="" textlink="">
            <xdr:nvSpPr>
              <xdr:cNvPr id="10759" name="Check Box 519" hidden="1">
                <a:extLst>
                  <a:ext uri="{63B3BB69-23CF-44E3-9099-C40C66FF867C}">
                    <a14:compatExt spid="_x0000_s10759"/>
                  </a:ext>
                  <a:ext uri="{FF2B5EF4-FFF2-40B4-BE49-F238E27FC236}">
                    <a16:creationId xmlns:a16="http://schemas.microsoft.com/office/drawing/2014/main" id="{00000000-0008-0000-0400-0000072A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760" name="Check Box 520" hidden="1">
                <a:extLst>
                  <a:ext uri="{63B3BB69-23CF-44E3-9099-C40C66FF867C}">
                    <a14:compatExt spid="_x0000_s10760"/>
                  </a:ext>
                  <a:ext uri="{FF2B5EF4-FFF2-40B4-BE49-F238E27FC236}">
                    <a16:creationId xmlns:a16="http://schemas.microsoft.com/office/drawing/2014/main" id="{00000000-0008-0000-0400-0000082A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761" name="Check Box 521" hidden="1">
                <a:extLst>
                  <a:ext uri="{63B3BB69-23CF-44E3-9099-C40C66FF867C}">
                    <a14:compatExt spid="_x0000_s10761"/>
                  </a:ext>
                  <a:ext uri="{FF2B5EF4-FFF2-40B4-BE49-F238E27FC236}">
                    <a16:creationId xmlns:a16="http://schemas.microsoft.com/office/drawing/2014/main" id="{00000000-0008-0000-0400-0000092A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0</xdr:row>
      <xdr:rowOff>0</xdr:rowOff>
    </xdr:from>
    <xdr:to>
      <xdr:col>2</xdr:col>
      <xdr:colOff>2771436</xdr:colOff>
      <xdr:row>0</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xdr:from>
          <xdr:col>4</xdr:col>
          <xdr:colOff>1045330</xdr:colOff>
          <xdr:row>71</xdr:row>
          <xdr:rowOff>538440</xdr:rowOff>
        </xdr:from>
        <xdr:to>
          <xdr:col>6</xdr:col>
          <xdr:colOff>1288684</xdr:colOff>
          <xdr:row>72</xdr:row>
          <xdr:rowOff>142623</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6488187" y="41972190"/>
              <a:ext cx="3753997" cy="543076"/>
              <a:chOff x="3048011" y="14817587"/>
              <a:chExt cx="1855280" cy="219075"/>
            </a:xfrm>
          </xdr:grpSpPr>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3048011" y="14817587"/>
                <a:ext cx="51435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4105684"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9</xdr:row>
      <xdr:rowOff>0</xdr:rowOff>
    </xdr:from>
    <xdr:to>
      <xdr:col>2</xdr:col>
      <xdr:colOff>2761385</xdr:colOff>
      <xdr:row>9</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1" name="Ink 10">
              <a:extLst>
                <a:ext uri="{FF2B5EF4-FFF2-40B4-BE49-F238E27FC236}">
                  <a16:creationId xmlns:a16="http://schemas.microsoft.com/office/drawing/2014/main" id="{00000000-0008-0000-0500-00000B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4"/>
            <a:stretch>
              <a:fillRect/>
            </a:stretch>
          </xdr:blipFill>
          <xdr:spPr>
            <a:xfrm>
              <a:off x="3001320" y="1644840"/>
              <a:ext cx="18000" cy="18000"/>
            </a:xfrm>
            <a:prstGeom prst="rect">
              <a:avLst/>
            </a:prstGeom>
          </xdr:spPr>
        </xdr:pic>
      </mc:Fallback>
    </mc:AlternateContent>
    <xdr:clientData/>
  </xdr:twoCellAnchor>
  <mc:AlternateContent xmlns:mc="http://schemas.openxmlformats.org/markup-compatibility/2006">
    <mc:Choice xmlns:a14="http://schemas.microsoft.com/office/drawing/2010/main" Requires="a14">
      <xdr:twoCellAnchor>
        <xdr:from>
          <xdr:col>4</xdr:col>
          <xdr:colOff>1045330</xdr:colOff>
          <xdr:row>71</xdr:row>
          <xdr:rowOff>538440</xdr:rowOff>
        </xdr:from>
        <xdr:to>
          <xdr:col>6</xdr:col>
          <xdr:colOff>1288684</xdr:colOff>
          <xdr:row>72</xdr:row>
          <xdr:rowOff>142623</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6488187" y="41972190"/>
              <a:ext cx="3753997" cy="543076"/>
              <a:chOff x="3048011" y="14817587"/>
              <a:chExt cx="1855280" cy="21907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3048011" y="14817587"/>
                <a:ext cx="51435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4105684" y="14817587"/>
                <a:ext cx="79760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9</xdr:row>
      <xdr:rowOff>0</xdr:rowOff>
    </xdr:from>
    <xdr:to>
      <xdr:col>2</xdr:col>
      <xdr:colOff>2761385</xdr:colOff>
      <xdr:row>9</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6" name="Ink 15">
              <a:extLst>
                <a:ext uri="{FF2B5EF4-FFF2-40B4-BE49-F238E27FC236}">
                  <a16:creationId xmlns:a16="http://schemas.microsoft.com/office/drawing/2014/main" id="{00000000-0008-0000-0500-000010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6"/>
            <a:stretch>
              <a:fillRect/>
            </a:stretch>
          </xdr:blipFill>
          <xdr:spPr>
            <a:xfrm>
              <a:off x="3001320" y="1644840"/>
              <a:ext cx="18000" cy="18000"/>
            </a:xfrm>
            <a:prstGeom prst="rect">
              <a:avLst/>
            </a:prstGeom>
          </xdr:spPr>
        </xdr:pic>
      </mc:Fallback>
    </mc:AlternateContent>
    <xdr:clientData/>
  </xdr:twoCellAnchor>
  <xdr:twoCellAnchor editAs="oneCell">
    <xdr:from>
      <xdr:col>2</xdr:col>
      <xdr:colOff>2759096</xdr:colOff>
      <xdr:row>7</xdr:row>
      <xdr:rowOff>313284</xdr:rowOff>
    </xdr:from>
    <xdr:to>
      <xdr:col>2</xdr:col>
      <xdr:colOff>2761385</xdr:colOff>
      <xdr:row>7</xdr:row>
      <xdr:rowOff>466759</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7" name="Ink 16">
              <a:extLst>
                <a:ext uri="{FF2B5EF4-FFF2-40B4-BE49-F238E27FC236}">
                  <a16:creationId xmlns:a16="http://schemas.microsoft.com/office/drawing/2014/main" id="{00000000-0008-0000-0500-000011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8"/>
            <a:stretch>
              <a:fillRect/>
            </a:stretch>
          </xdr:blipFill>
          <xdr:spPr>
            <a:xfrm>
              <a:off x="3001320" y="1644840"/>
              <a:ext cx="18000" cy="18000"/>
            </a:xfrm>
            <a:prstGeom prst="rect">
              <a:avLst/>
            </a:prstGeom>
          </xdr:spPr>
        </xdr:pic>
      </mc:Fallback>
    </mc:AlternateContent>
    <xdr:clientData/>
  </xdr:twoCellAnchor>
  <xdr:twoCellAnchor editAs="oneCell">
    <xdr:from>
      <xdr:col>2</xdr:col>
      <xdr:colOff>2759096</xdr:colOff>
      <xdr:row>7</xdr:row>
      <xdr:rowOff>313284</xdr:rowOff>
    </xdr:from>
    <xdr:to>
      <xdr:col>2</xdr:col>
      <xdr:colOff>2761385</xdr:colOff>
      <xdr:row>7</xdr:row>
      <xdr:rowOff>466759</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8" name="Ink 17">
              <a:extLst>
                <a:ext uri="{FF2B5EF4-FFF2-40B4-BE49-F238E27FC236}">
                  <a16:creationId xmlns:a16="http://schemas.microsoft.com/office/drawing/2014/main" id="{00000000-0008-0000-0500-000012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10"/>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6</xdr:col>
      <xdr:colOff>7939</xdr:colOff>
      <xdr:row>7</xdr:row>
      <xdr:rowOff>15874</xdr:rowOff>
    </xdr:from>
    <xdr:to>
      <xdr:col>7</xdr:col>
      <xdr:colOff>7939</xdr:colOff>
      <xdr:row>11</xdr:row>
      <xdr:rowOff>7937</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8405814" y="1484312"/>
          <a:ext cx="5619750" cy="10882313"/>
        </a:xfrm>
        <a:prstGeom prst="rect">
          <a:avLst/>
        </a:prstGeom>
        <a:solidFill>
          <a:schemeClr val="lt1"/>
        </a:solidFill>
        <a:ln w="12700"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a:solidFill>
                <a:sysClr val="windowText" lastClr="000000"/>
              </a:solidFill>
            </a:rPr>
            <a:t>In its capacity as an Implementing Entity, WFP coordinated inception workshops</a:t>
          </a:r>
          <a:r>
            <a:rPr lang="en-GB" sz="1100" b="0" baseline="0">
              <a:solidFill>
                <a:sysClr val="windowText" lastClr="000000"/>
              </a:solidFill>
            </a:rPr>
            <a:t> at district and community level. Participation to the inception workshops was however so limited due to the covid 19 preventive measures which were in place at that point in time.  Below are the output specific activitivy the IE has done during the reporting period.</a:t>
          </a:r>
          <a:r>
            <a:rPr lang="en-GB" sz="1100" b="0">
              <a:solidFill>
                <a:sysClr val="windowText" lastClr="000000"/>
              </a:solidFill>
            </a:rPr>
            <a:t>  </a:t>
          </a:r>
        </a:p>
        <a:p>
          <a:endParaRPr lang="en-GB"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Output 1.1 Targeted population groups  covered by adequate risk reduction systems</a:t>
          </a:r>
          <a:endParaRPr lang="en-GB"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a:solidFill>
                <a:sysClr val="windowText" lastClr="000000"/>
              </a:solidFill>
              <a:effectLst/>
              <a:latin typeface="+mn-lt"/>
              <a:ea typeface="+mn-ea"/>
              <a:cs typeface="+mn-cs"/>
            </a:rPr>
            <a:t>Following</a:t>
          </a:r>
          <a:r>
            <a:rPr lang="en-GB" sz="1100" b="0" baseline="0">
              <a:solidFill>
                <a:sysClr val="windowText" lastClr="000000"/>
              </a:solidFill>
              <a:effectLst/>
              <a:latin typeface="+mn-lt"/>
              <a:ea typeface="+mn-ea"/>
              <a:cs typeface="+mn-cs"/>
            </a:rPr>
            <a:t> </a:t>
          </a:r>
          <a:r>
            <a:rPr lang="en-GB" sz="1100" b="0">
              <a:solidFill>
                <a:sysClr val="windowText" lastClr="000000"/>
              </a:solidFill>
              <a:effectLst/>
              <a:latin typeface="+mn-lt"/>
              <a:ea typeface="+mn-ea"/>
              <a:cs typeface="+mn-cs"/>
            </a:rPr>
            <a:t>WFP's review of</a:t>
          </a:r>
          <a:r>
            <a:rPr lang="en-GB" sz="1100" b="0" baseline="0">
              <a:solidFill>
                <a:sysClr val="windowText" lastClr="000000"/>
              </a:solidFill>
              <a:effectLst/>
              <a:latin typeface="+mn-lt"/>
              <a:ea typeface="+mn-ea"/>
              <a:cs typeface="+mn-cs"/>
            </a:rPr>
            <a:t> its  </a:t>
          </a:r>
          <a:r>
            <a:rPr lang="en-GB" sz="1100" b="0">
              <a:solidFill>
                <a:sysClr val="windowText" lastClr="000000"/>
              </a:solidFill>
              <a:effectLst/>
              <a:latin typeface="+mn-lt"/>
              <a:ea typeface="+mn-ea"/>
              <a:cs typeface="+mn-cs"/>
            </a:rPr>
            <a:t>insurance activities, an Area Yield Index Insurance (AYII) product was recommended</a:t>
          </a:r>
          <a:r>
            <a:rPr lang="en-GB" sz="1100" b="0" baseline="0">
              <a:solidFill>
                <a:sysClr val="windowText" lastClr="000000"/>
              </a:solidFill>
              <a:effectLst/>
              <a:latin typeface="+mn-lt"/>
              <a:ea typeface="+mn-ea"/>
              <a:cs typeface="+mn-cs"/>
            </a:rPr>
            <a:t> and</a:t>
          </a:r>
          <a:r>
            <a:rPr lang="en-GB" sz="1100" b="0">
              <a:solidFill>
                <a:sysClr val="windowText" lastClr="000000"/>
              </a:solidFill>
              <a:effectLst/>
              <a:latin typeface="+mn-lt"/>
              <a:ea typeface="+mn-ea"/>
              <a:cs typeface="+mn-cs"/>
            </a:rPr>
            <a:t> designed  for the AF project as opposed to the weather index insurance. The AYII has proven</a:t>
          </a:r>
          <a:r>
            <a:rPr lang="en-GB" sz="1100" b="0" baseline="0">
              <a:solidFill>
                <a:sysClr val="windowText" lastClr="000000"/>
              </a:solidFill>
              <a:effectLst/>
              <a:latin typeface="+mn-lt"/>
              <a:ea typeface="+mn-ea"/>
              <a:cs typeface="+mn-cs"/>
            </a:rPr>
            <a:t> </a:t>
          </a:r>
          <a:r>
            <a:rPr lang="en-GB" sz="1100" b="0">
              <a:solidFill>
                <a:sysClr val="windowText" lastClr="000000"/>
              </a:solidFill>
              <a:effectLst/>
              <a:latin typeface="+mn-lt"/>
              <a:ea typeface="+mn-ea"/>
              <a:cs typeface="+mn-cs"/>
            </a:rPr>
            <a:t>to be suitable  in the country's context as it covers a wide range of shocks and as such it is</a:t>
          </a:r>
          <a:r>
            <a:rPr lang="en-GB" sz="1100" b="0" baseline="0">
              <a:solidFill>
                <a:sysClr val="windowText" lastClr="000000"/>
              </a:solidFill>
              <a:effectLst/>
              <a:latin typeface="+mn-lt"/>
              <a:ea typeface="+mn-ea"/>
              <a:cs typeface="+mn-cs"/>
            </a:rPr>
            <a:t> more accurate in triggering payouts</a:t>
          </a:r>
          <a:r>
            <a:rPr lang="en-GB" sz="1100" b="0">
              <a:solidFill>
                <a:sysClr val="windowText" lastClr="000000"/>
              </a:solidFill>
              <a:effectLst/>
              <a:latin typeface="+mn-lt"/>
              <a:ea typeface="+mn-ea"/>
              <a:cs typeface="+mn-cs"/>
            </a:rPr>
            <a:t>. </a:t>
          </a:r>
          <a:r>
            <a:rPr lang="en-GB" sz="1100" b="0">
              <a:solidFill>
                <a:sysClr val="windowText" lastClr="000000"/>
              </a:solidFill>
            </a:rPr>
            <a:t> WFP supported the Executing Entity</a:t>
          </a:r>
          <a:r>
            <a:rPr lang="en-GB" sz="1100" b="0" baseline="0">
              <a:solidFill>
                <a:sysClr val="windowText" lastClr="000000"/>
              </a:solidFill>
            </a:rPr>
            <a:t> in the design of the AYII by engaging PULA and NICO to provide technical support</a:t>
          </a:r>
          <a:r>
            <a:rPr lang="en-GB" sz="1100" b="0">
              <a:solidFill>
                <a:sysClr val="windowText" lastClr="000000"/>
              </a:solidFill>
            </a:rPr>
            <a:t>. </a:t>
          </a:r>
        </a:p>
        <a:p>
          <a:endParaRPr lang="en-GB" sz="1100"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Output 1.2 Awareness raised among farmers on weather index insurance </a:t>
          </a:r>
          <a:endParaRPr lang="en-GB" sz="1100" b="1">
            <a:solidFill>
              <a:schemeClr val="dk1"/>
            </a:solidFill>
            <a:effectLst/>
            <a:latin typeface="+mn-lt"/>
            <a:ea typeface="+mn-ea"/>
            <a:cs typeface="+mn-cs"/>
          </a:endParaRPr>
        </a:p>
        <a:p>
          <a:r>
            <a:rPr lang="en-GB" sz="1100" b="0">
              <a:solidFill>
                <a:schemeClr val="dk1"/>
              </a:solidFill>
              <a:effectLst/>
              <a:latin typeface="+mn-lt"/>
              <a:ea typeface="+mn-ea"/>
              <a:cs typeface="+mn-cs"/>
            </a:rPr>
            <a:t> WFP</a:t>
          </a:r>
          <a:r>
            <a:rPr lang="en-GB" sz="1100" b="0" baseline="0">
              <a:solidFill>
                <a:schemeClr val="dk1"/>
              </a:solidFill>
              <a:effectLst/>
              <a:latin typeface="+mn-lt"/>
              <a:ea typeface="+mn-ea"/>
              <a:cs typeface="+mn-cs"/>
            </a:rPr>
            <a:t> as an implementing Entity provided technical support during:</a:t>
          </a:r>
        </a:p>
        <a:p>
          <a:pPr lvl="1"/>
          <a:r>
            <a:rPr lang="en-GB" sz="1100" b="0" baseline="0">
              <a:solidFill>
                <a:schemeClr val="dk1"/>
              </a:solidFill>
              <a:effectLst/>
              <a:latin typeface="+mn-lt"/>
              <a:ea typeface="+mn-ea"/>
              <a:cs typeface="+mn-cs"/>
            </a:rPr>
            <a:t>-  Project beneficiary targeting which was done using the </a:t>
          </a:r>
          <a:r>
            <a:rPr lang="en-GB" sz="1100" b="0"/>
            <a:t>using the National Unified Beneficiary Registration (UBR) database which has proven easier to apply, while in Machinga and Zomba,</a:t>
          </a:r>
          <a:r>
            <a:rPr lang="en-GB" sz="1100" b="0" baseline="0"/>
            <a:t> </a:t>
          </a:r>
          <a:r>
            <a:rPr lang="en-GB" sz="1100" b="0"/>
            <a:t>a simplified harmonized UBR registration format was used.   WFP also coordinated discussions between the AF</a:t>
          </a:r>
          <a:r>
            <a:rPr lang="en-GB" sz="1100" b="0" baseline="0"/>
            <a:t> project team and the Ministry of Economic Planning and Development  which is implementing/piloting an Enhanced Public Workings Proramme in Balaka District with some TAs overllaping with the AF project targeted TAs.  The project is being implemented using catchment management approached with intervention similarities with the AF project especially under the soil and water conservation component. However, the Enhanced Public Works Programme provides direct cash transfers to its beneficiaries as compared to the AF project.  Discussions were necessary to identify opportunities for complementarities. </a:t>
          </a:r>
        </a:p>
        <a:p>
          <a:pPr lvl="1"/>
          <a:endParaRPr lang="en-GB" sz="1100" b="0" baseline="0"/>
        </a:p>
        <a:p>
          <a:pPr lvl="1"/>
          <a:r>
            <a:rPr lang="en-GB" sz="1100" b="0" baseline="0"/>
            <a:t>- Futher support was provided during the design of community messages for raising awareness and education the project beneficiaries as well as frontline workers about the insurance component of the project and the area yield index design which was implemented during the 2020/21 season. </a:t>
          </a:r>
          <a:endParaRPr lang="en-GB" sz="1100" b="0"/>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Output 1.3 Develop and test tools and systems for weather insurance ( Strengthen national capacities and systems to provide weather index insurance working with private and public sectors)</a:t>
          </a:r>
          <a:endParaRPr lang="en-GB" b="1">
            <a:effectLst/>
          </a:endParaRPr>
        </a:p>
        <a:p>
          <a:endParaRPr lang="en-GB" sz="1100" b="0" baseline="0"/>
        </a:p>
        <a:p>
          <a:r>
            <a:rPr lang="en-GB" sz="1100" b="0" baseline="0"/>
            <a:t>WFP as an IE led a series of dicussions with </a:t>
          </a:r>
          <a:r>
            <a:rPr lang="en-GB" sz="1100" b="0"/>
            <a:t>PULA and the Insurance Association of Malawi (IAM) on</a:t>
          </a:r>
          <a:r>
            <a:rPr lang="en-GB" sz="1100" b="0" baseline="0"/>
            <a:t> how to </a:t>
          </a:r>
          <a:r>
            <a:rPr lang="en-GB" sz="1100" b="0"/>
            <a:t>improve</a:t>
          </a:r>
          <a:r>
            <a:rPr lang="en-GB" sz="1100" b="0" baseline="0"/>
            <a:t> </a:t>
          </a:r>
          <a:r>
            <a:rPr lang="en-GB" sz="1100" b="0"/>
            <a:t>sensitization of direct project beneficiaries and the communities as a whole, especially on how the insurance product works and how the payout is triggered.  Strategies have thus  been</a:t>
          </a:r>
          <a:r>
            <a:rPr lang="en-GB" sz="1100" b="0" baseline="0"/>
            <a:t> developed and a roll-out plan for the 2021/22 season has been developed where PULA and NICO will play a leading role in community engagement, season monitoring  and pay-out management</a:t>
          </a:r>
          <a:r>
            <a:rPr lang="en-GB" sz="1100" b="0"/>
            <a:t>. </a:t>
          </a:r>
        </a:p>
        <a:p>
          <a:endParaRPr lang="en-GB" sz="1100" b="0"/>
        </a:p>
        <a:p>
          <a:r>
            <a:rPr lang="en-US" sz="1100" b="1">
              <a:solidFill>
                <a:schemeClr val="dk1"/>
              </a:solidFill>
              <a:effectLst/>
              <a:latin typeface="+mn-lt"/>
              <a:ea typeface="+mn-ea"/>
              <a:cs typeface="+mn-cs"/>
            </a:rPr>
            <a:t>Output 1.4. Inclusion of insurance as risk transfer mechanisms in national agriculture programs and supported schemes </a:t>
          </a:r>
          <a:endParaRPr lang="en-GB" sz="1100" b="1">
            <a:solidFill>
              <a:schemeClr val="dk1"/>
            </a:solidFill>
            <a:effectLst/>
            <a:latin typeface="+mn-lt"/>
            <a:ea typeface="+mn-ea"/>
            <a:cs typeface="+mn-cs"/>
          </a:endParaRPr>
        </a:p>
        <a:p>
          <a:r>
            <a:rPr lang="en-US" sz="1100" b="0">
              <a:solidFill>
                <a:schemeClr val="dk1"/>
              </a:solidFill>
              <a:effectLst/>
              <a:latin typeface="+mn-lt"/>
              <a:ea typeface="+mn-ea"/>
              <a:cs typeface="+mn-cs"/>
            </a:rPr>
            <a:t>As an IE, WFP participated in </a:t>
          </a:r>
          <a:r>
            <a:rPr lang="en-GB" sz="1100" b="0"/>
            <a:t>series of national level dialogue sessions were conducted</a:t>
          </a:r>
          <a:r>
            <a:rPr lang="en-GB" sz="1100" b="0" baseline="0"/>
            <a:t> on the AYII producted which has been implemented during the  2020/21 season to enhance stakeholder understanding of the product.</a:t>
          </a:r>
          <a:endParaRPr lang="en-GB" sz="1100" b="0"/>
        </a:p>
        <a:p>
          <a:endParaRPr lang="en-GB" sz="1100"/>
        </a:p>
      </xdr:txBody>
    </xdr:sp>
    <xdr:clientData/>
  </xdr:twoCellAnchor>
  <xdr:twoCellAnchor>
    <xdr:from>
      <xdr:col>5</xdr:col>
      <xdr:colOff>3167062</xdr:colOff>
      <xdr:row>11</xdr:row>
      <xdr:rowOff>7936</xdr:rowOff>
    </xdr:from>
    <xdr:to>
      <xdr:col>6</xdr:col>
      <xdr:colOff>5968999</xdr:colOff>
      <xdr:row>15</xdr:row>
      <xdr:rowOff>15874</xdr:rowOff>
    </xdr:to>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8389937" y="12541249"/>
          <a:ext cx="5976937" cy="627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 total of 5 outputs contribute to outcome 2 and actual progress on each output is as outlined below:</a:t>
          </a:r>
        </a:p>
        <a:p>
          <a:endParaRPr lang="en-GB" sz="1100"/>
        </a:p>
        <a:p>
          <a:r>
            <a:rPr lang="en-GB" sz="1100"/>
            <a:t> </a:t>
          </a:r>
          <a:r>
            <a:rPr lang="en-GB" sz="1100" b="1"/>
            <a:t>Output 2.1 Promote irrigation along with soil and water conservation practices through individual and group asset creation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During</a:t>
          </a:r>
          <a:r>
            <a:rPr lang="en-GB" sz="1100" baseline="0">
              <a:solidFill>
                <a:schemeClr val="dk1"/>
              </a:solidFill>
              <a:effectLst/>
              <a:latin typeface="+mn-lt"/>
              <a:ea typeface="+mn-ea"/>
              <a:cs typeface="+mn-cs"/>
            </a:rPr>
            <a:t> the reporting period, WFP faciliated harmonisation of soil and water conservation work normes  being used by WFP and the government. Updating of the soil and water conservation mannual is currently underway.  Posters/Fliers on harmonised work normes have been produced.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addition, taking into account the importance given to Environmental and Social Standards, all project activities with potential risks such as agroforestry sites, seedling nursery sites, proposed sites for irrigation scheme rehabilitation and construction of aggregation centers were screened using a harmonized ESS screening tool and associated Environmental and Social Management Plans (ESMPs)</a:t>
          </a:r>
          <a:r>
            <a:rPr lang="en-GB" sz="1100" baseline="0">
              <a:solidFill>
                <a:schemeClr val="dk1"/>
              </a:solidFill>
              <a:effectLst/>
              <a:latin typeface="+mn-lt"/>
              <a:ea typeface="+mn-ea"/>
              <a:cs typeface="+mn-cs"/>
            </a:rPr>
            <a:t>  which was developed with technical guidance from WFP</a:t>
          </a:r>
          <a:r>
            <a:rPr lang="en-GB" sz="1100">
              <a:solidFill>
                <a:schemeClr val="dk1"/>
              </a:solidFill>
              <a:effectLst/>
              <a:latin typeface="+mn-lt"/>
              <a:ea typeface="+mn-ea"/>
              <a:cs typeface="+mn-cs"/>
            </a:rPr>
            <a:t>.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Furthermore, </a:t>
          </a:r>
          <a:r>
            <a:rPr lang="en-GB" sz="1100" baseline="0">
              <a:solidFill>
                <a:schemeClr val="dk1"/>
              </a:solidFill>
              <a:effectLst/>
              <a:latin typeface="+mn-lt"/>
              <a:ea typeface="+mn-ea"/>
              <a:cs typeface="+mn-cs"/>
            </a:rPr>
            <a:t> WFP has provided 20 solar-powered irrigations pumps  to enhance the capacity of irrigation schemes which will be developed under the AF project. </a:t>
          </a:r>
          <a:endParaRPr lang="en-GB" sz="1100"/>
        </a:p>
        <a:p>
          <a:endParaRPr lang="en-GB" sz="1100"/>
        </a:p>
        <a:p>
          <a:endParaRPr lang="en-GB" sz="1100" baseline="0">
            <a:solidFill>
              <a:schemeClr val="dk1"/>
            </a:solidFill>
            <a:effectLst/>
            <a:latin typeface="+mn-lt"/>
            <a:ea typeface="+mn-ea"/>
            <a:cs typeface="+mn-cs"/>
          </a:endParaRPr>
        </a:p>
        <a:p>
          <a:r>
            <a:rPr lang="en-GB" sz="1100" b="1" baseline="0">
              <a:solidFill>
                <a:schemeClr val="dk1"/>
              </a:solidFill>
              <a:effectLst/>
              <a:latin typeface="+mn-lt"/>
              <a:ea typeface="+mn-ea"/>
              <a:cs typeface="+mn-cs"/>
            </a:rPr>
            <a:t>Output 2.4: Provide climate services to inform livelihood decision making amongst farmers</a:t>
          </a:r>
        </a:p>
        <a:p>
          <a:endParaRPr lang="en-GB" sz="1100" b="0" baseline="0">
            <a:solidFill>
              <a:schemeClr val="dk1"/>
            </a:solidFill>
            <a:effectLst/>
            <a:latin typeface="+mn-lt"/>
            <a:ea typeface="+mn-ea"/>
            <a:cs typeface="+mn-cs"/>
          </a:endParaRPr>
        </a:p>
        <a:p>
          <a:r>
            <a:rPr lang="en-GB" sz="1100" b="0" baseline="0">
              <a:solidFill>
                <a:schemeClr val="dk1"/>
              </a:solidFill>
              <a:effectLst/>
              <a:latin typeface="+mn-lt"/>
              <a:ea typeface="+mn-ea"/>
              <a:cs typeface="+mn-cs"/>
            </a:rPr>
            <a:t>In its capacity as IE, WFP supported both technically and financially (through advance payment to the AF project coordination unit)  implementation of the 2020/21  expert and farmer trainings on the </a:t>
          </a:r>
          <a:r>
            <a:rPr lang="en-US" sz="1100">
              <a:solidFill>
                <a:schemeClr val="dk1"/>
              </a:solidFill>
              <a:effectLst/>
              <a:latin typeface="+mn-lt"/>
              <a:ea typeface="+mn-ea"/>
              <a:cs typeface="+mn-cs"/>
            </a:rPr>
            <a:t>Participatory Integrated Climate Services for Agriculture (PICSA) methodologies</a:t>
          </a:r>
          <a:r>
            <a:rPr lang="en-US" sz="1100" baseline="0">
              <a:solidFill>
                <a:schemeClr val="dk1"/>
              </a:solidFill>
              <a:effectLst/>
              <a:latin typeface="+mn-lt"/>
              <a:ea typeface="+mn-ea"/>
              <a:cs typeface="+mn-cs"/>
            </a:rPr>
            <a:t>.  This is one of the key approaches for improving farmers accessibility to weather and climate information through extension services to inform their livelihoods decision making such as seasonal planning and climate risk management</a:t>
          </a:r>
          <a:r>
            <a:rPr lang="en-GB" sz="1100" baseline="0">
              <a:solidFill>
                <a:schemeClr val="dk1"/>
              </a:solidFill>
              <a:effectLst/>
              <a:latin typeface="+mn-lt"/>
              <a:ea typeface="+mn-ea"/>
              <a:cs typeface="+mn-cs"/>
            </a:rPr>
            <a:t>.  PICSA trainings are time sensitive as such the advance payment was made to avoid losing the season  since  funds had not yet been programmes within WFP by the time the trainings were supposed to be implemented. </a:t>
          </a:r>
          <a:endParaRPr lang="en-GB" sz="1100"/>
        </a:p>
        <a:p>
          <a:endParaRPr lang="en-GB" sz="1100"/>
        </a:p>
      </xdr:txBody>
    </xdr:sp>
    <xdr:clientData/>
  </xdr:twoCellAnchor>
  <xdr:twoCellAnchor>
    <xdr:from>
      <xdr:col>6</xdr:col>
      <xdr:colOff>7938</xdr:colOff>
      <xdr:row>15</xdr:row>
      <xdr:rowOff>15873</xdr:rowOff>
    </xdr:from>
    <xdr:to>
      <xdr:col>7</xdr:col>
      <xdr:colOff>7937</xdr:colOff>
      <xdr:row>16</xdr:row>
      <xdr:rowOff>-1</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7691438" y="14602730"/>
          <a:ext cx="5978070" cy="4039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Outcome</a:t>
          </a:r>
          <a:r>
            <a:rPr lang="en-GB" sz="1100" baseline="0"/>
            <a:t> 3 of the project has 4 outputs. However, significant progress was only registered under 2 of the 4 outputs as stated below:</a:t>
          </a:r>
        </a:p>
        <a:p>
          <a:endParaRPr lang="en-GB" sz="1100" baseline="0"/>
        </a:p>
        <a:p>
          <a:r>
            <a:rPr lang="en-GB" sz="1100" b="1" baseline="0"/>
            <a:t>Output 3.2. Performance and outreach of farmer organizations/cooperatives strengthened, and capacity to engage in farming as a business enhanced </a:t>
          </a:r>
        </a:p>
        <a:p>
          <a:r>
            <a:rPr lang="en-GB" sz="1100" baseline="0"/>
            <a:t>  WFP, provided  technical support  towards the assessment of existing farmer organisations (FO) in the project sites as a key step towards linking project beneficiaries to operational FOs. The assessment also informed identification of sites where aggregation centres will be constructed by the project.    </a:t>
          </a:r>
        </a:p>
        <a:p>
          <a:endParaRPr lang="en-GB" sz="1100" b="1" baseline="0"/>
        </a:p>
        <a:p>
          <a:r>
            <a:rPr lang="en-GB" sz="1100" b="1" baseline="0"/>
            <a:t>Output 3.3. Targeted farmers supported to access storage and aggregating infrastructure for greater market access, including establishment of rural warehouses</a:t>
          </a:r>
        </a:p>
        <a:p>
          <a:r>
            <a:rPr lang="en-GB" sz="1100" b="0" baseline="0"/>
            <a:t>WFP facilitated learning visits to FOs which were previously supported by WFP with construction of aggregation centres to draw lessons  as the project intends to consutruct a total of 12 aggregation centres for FOs in the project districts. </a:t>
          </a:r>
        </a:p>
        <a:p>
          <a:endParaRPr lang="en-GB" sz="1100" b="0" baseline="0"/>
        </a:p>
        <a:p>
          <a:endParaRPr lang="en-GB" sz="1100" b="0" baseline="0"/>
        </a:p>
        <a:p>
          <a:endParaRPr lang="en-GB" sz="1100" b="0" baseline="0"/>
        </a:p>
      </xdr:txBody>
    </xdr:sp>
    <xdr:clientData/>
  </xdr:twoCellAnchor>
  <xdr:twoCellAnchor>
    <xdr:from>
      <xdr:col>3</xdr:col>
      <xdr:colOff>21167</xdr:colOff>
      <xdr:row>23</xdr:row>
      <xdr:rowOff>10583</xdr:rowOff>
    </xdr:from>
    <xdr:to>
      <xdr:col>8</xdr:col>
      <xdr:colOff>21167</xdr:colOff>
      <xdr:row>27</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26167" y="33591500"/>
          <a:ext cx="12678833" cy="349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Even though implementation of project activities started late, the rating is Marginally Satisfactory (MS), because tangible results from most of the project interventions were achieved, but some especially under Outcome 3 have made limited progress. Plans to accelerate progress have</a:t>
          </a:r>
          <a:r>
            <a:rPr lang="en-GB" sz="1100" baseline="0"/>
            <a:t> been put in place</a:t>
          </a:r>
          <a:r>
            <a:rPr lang="en-GB" sz="1100"/>
            <a:t>.</a:t>
          </a:r>
        </a:p>
        <a:p>
          <a:endParaRPr lang="en-GB" sz="1100"/>
        </a:p>
        <a:p>
          <a:r>
            <a:rPr lang="en-GB" sz="1100"/>
            <a:t>As an IE,  the WFP Country office has been handy in provision of technical support</a:t>
          </a:r>
          <a:r>
            <a:rPr lang="en-GB" sz="1100" baseline="0"/>
            <a:t> across the project components including on  procurement and financial management. In this regard, </a:t>
          </a:r>
          <a:r>
            <a:rPr lang="en-GB" sz="1100"/>
            <a:t> a financial and procurement spot-check  was conducted</a:t>
          </a:r>
          <a:r>
            <a:rPr lang="en-GB" sz="1100" baseline="0"/>
            <a:t> and recommendation for improvement especially record keeping was provided to the project coordination team. </a:t>
          </a:r>
          <a:r>
            <a:rPr lang="en-GB" sz="1100"/>
            <a:t>In the 4th quarter of 2021, another spot-check will be done to confirm that the recommendations provided have been implemented at full, also considering the roll-out of accounts up to district level in the 2nd quarter of 2021.  </a:t>
          </a:r>
          <a:r>
            <a:rPr lang="en-GB" sz="1100" b="0" baseline="0">
              <a:solidFill>
                <a:schemeClr val="dk1"/>
              </a:solidFill>
              <a:effectLst/>
              <a:latin typeface="+mn-lt"/>
              <a:ea typeface="+mn-ea"/>
              <a:cs typeface="+mn-cs"/>
            </a:rPr>
            <a:t>WFP has  also participated in the project technical advisory committee and Project Steering Committee meetings held  during the reporting periods including physical project progress monitoring in the project districts</a:t>
          </a:r>
        </a:p>
        <a:p>
          <a:endParaRPr lang="en-GB" sz="1100"/>
        </a:p>
        <a:p>
          <a:r>
            <a:rPr lang="en-GB" sz="1100"/>
            <a:t>Despite the delays in commencement of project implementation, delays in hiring staff and opening of the EEs bank accounts at national and district levels,  limited number of extension workers on the ground and the effects of COVID-19 pandemic, almost all the outcome indicators are on track. Concurrent implementation of project activities and use of already existing lead farmers and community structures in implementation of the project activities played a significant role in the achievement made so far. It is however expected that the ratings will improve with time as benefits/results from the various project interventions continue to get realized and the project enters its second year of implementation.</a:t>
          </a:r>
        </a:p>
        <a:p>
          <a:endParaRPr lang="en-GB" sz="1100">
            <a:solidFill>
              <a:sysClr val="windowText" lastClr="000000"/>
            </a:solidFill>
          </a:endParaRPr>
        </a:p>
        <a:p>
          <a:r>
            <a:rPr lang="en-GB" sz="1100">
              <a:solidFill>
                <a:sysClr val="windowText" lastClr="000000"/>
              </a:solidFill>
            </a:rPr>
            <a:t>While wave one and two of the COVID-19 pandemic</a:t>
          </a:r>
          <a:r>
            <a:rPr lang="en-GB" sz="1100" baseline="0">
              <a:solidFill>
                <a:sysClr val="windowText" lastClr="000000"/>
              </a:solidFill>
            </a:rPr>
            <a:t> </a:t>
          </a:r>
          <a:r>
            <a:rPr lang="en-GB" sz="1100"/>
            <a:t>mainly affected the urban centers,</a:t>
          </a:r>
          <a:r>
            <a:rPr lang="en-GB" sz="1100" baseline="0"/>
            <a:t> the </a:t>
          </a:r>
          <a:r>
            <a:rPr lang="en-GB" sz="1100">
              <a:solidFill>
                <a:schemeClr val="dk1"/>
              </a:solidFill>
              <a:effectLst/>
              <a:latin typeface="+mn-lt"/>
              <a:ea typeface="+mn-ea"/>
              <a:cs typeface="+mn-cs"/>
            </a:rPr>
            <a:t>third COVID-19 wave  is significantly  impacting both urban</a:t>
          </a:r>
          <a:r>
            <a:rPr lang="en-GB" sz="1100" baseline="0">
              <a:solidFill>
                <a:schemeClr val="dk1"/>
              </a:solidFill>
              <a:effectLst/>
              <a:latin typeface="+mn-lt"/>
              <a:ea typeface="+mn-ea"/>
              <a:cs typeface="+mn-cs"/>
            </a:rPr>
            <a:t> and rural areas</a:t>
          </a:r>
          <a:r>
            <a:rPr lang="en-GB" sz="1100"/>
            <a:t>. In this regard, </a:t>
          </a:r>
          <a:r>
            <a:rPr lang="en-GB" sz="1100" baseline="0"/>
            <a:t> most stakeholders are working from home  and the IE is remotely and virtually  providing tehcnical support. </a:t>
          </a:r>
          <a:r>
            <a:rPr lang="en-GB" sz="1100"/>
            <a:t>The AF team  with technical support of the</a:t>
          </a:r>
          <a:r>
            <a:rPr lang="en-GB" sz="1100" baseline="0"/>
            <a:t> IE is</a:t>
          </a:r>
          <a:r>
            <a:rPr lang="en-GB" sz="1100"/>
            <a:t> however</a:t>
          </a:r>
          <a:r>
            <a:rPr lang="en-GB" sz="1100" baseline="0"/>
            <a:t> </a:t>
          </a:r>
          <a:r>
            <a:rPr lang="en-GB" sz="1100"/>
            <a:t>using this period of time to make progress  by proactively and timely planning</a:t>
          </a:r>
          <a:r>
            <a:rPr lang="en-GB" sz="1100" baseline="0"/>
            <a:t> for year 2 activity implementation </a:t>
          </a:r>
          <a:r>
            <a:rPr lang="en-GB" sz="1100"/>
            <a:t>including</a:t>
          </a:r>
          <a:r>
            <a:rPr lang="en-GB" sz="1100" baseline="0"/>
            <a:t> procurement of materials and inputs in support of  soil and water conservation activities, further development of Techncial SOPs,</a:t>
          </a:r>
          <a:r>
            <a:rPr lang="en-GB" sz="1100"/>
            <a:t> development of project communication</a:t>
          </a:r>
          <a:r>
            <a:rPr lang="en-GB" sz="1100" baseline="0"/>
            <a:t> strategy and  </a:t>
          </a:r>
          <a:r>
            <a:rPr lang="en-GB" sz="1100"/>
            <a:t>improve communications, development of downscaled climate information for the next season, Development of Community sensitisation materials and improvement of  its engagement with PULA and the IAM private sector aron</a:t>
          </a:r>
          <a:r>
            <a:rPr lang="en-GB" sz="1100" baseline="0"/>
            <a:t> implementation of insurance as a risk transfer mechanism and foster </a:t>
          </a:r>
          <a:r>
            <a:rPr lang="en-GB" sz="1100"/>
            <a:t> their ownership as</a:t>
          </a:r>
          <a:r>
            <a:rPr lang="en-GB" sz="1100" baseline="0"/>
            <a:t> well as </a:t>
          </a:r>
          <a:r>
            <a:rPr lang="en-GB" sz="1100"/>
            <a:t> active involvement in</a:t>
          </a:r>
          <a:r>
            <a:rPr lang="en-GB" sz="1100" baseline="0"/>
            <a:t> insurance scheme implementation at the field level.</a:t>
          </a:r>
        </a:p>
        <a:p>
          <a:endParaRPr lang="en-GB" sz="1100"/>
        </a:p>
        <a:p>
          <a:r>
            <a:rPr lang="en-GB" sz="1100"/>
            <a:t>The new governments vision 2063, the functioning of the Project Steering committee and renewed interest of government in insurance as a risk mitigation option are potential areas to improve the implementation of Malawi’s rich policies into ground level actions resilience building and diversified livelihoods. This year with Malawi being</a:t>
          </a:r>
          <a:r>
            <a:rPr lang="en-GB" sz="1100" baseline="0"/>
            <a:t> </a:t>
          </a:r>
          <a:r>
            <a:rPr lang="en-GB" sz="1100"/>
            <a:t> the chair of the SADC creats</a:t>
          </a:r>
          <a:r>
            <a:rPr lang="en-GB" sz="1100" baseline="0"/>
            <a:t> </a:t>
          </a:r>
          <a:r>
            <a:rPr lang="en-GB" sz="1100"/>
            <a:t>additional opportunities. </a:t>
          </a:r>
        </a:p>
        <a:p>
          <a:endParaRPr lang="en-GB" sz="1100"/>
        </a:p>
        <a:p>
          <a:r>
            <a:rPr lang="en-GB" sz="1100"/>
            <a:t>COVID-19 remains a key challenge for the next year, with this July seeing AF team staff members being affected and even some of our counterparts passing away. Ongoing field operations therefore have been scaled back to the minimum at this point in time and all continuing activities are being implemented under strict adherence to governments COVID-19 restrictions and all health safety measures including social distancing, avoiding gathering of people beyond 10-15 people etc., hence, the reduced level of implementation pace will certainly continue to affect the duration of the project and physical/financial delivery. </a:t>
          </a:r>
        </a:p>
        <a:p>
          <a:r>
            <a:rPr lang="en-GB" sz="1100"/>
            <a:t>In overall, project's progress is Satisfactory to Marginally Satisfactory.</a:t>
          </a:r>
        </a:p>
      </xdr:txBody>
    </xdr:sp>
    <xdr:clientData/>
  </xdr:twoCellAnchor>
  <xdr:twoCellAnchor>
    <xdr:from>
      <xdr:col>3</xdr:col>
      <xdr:colOff>0</xdr:colOff>
      <xdr:row>45</xdr:row>
      <xdr:rowOff>317500</xdr:rowOff>
    </xdr:from>
    <xdr:to>
      <xdr:col>8</xdr:col>
      <xdr:colOff>31750</xdr:colOff>
      <xdr:row>48</xdr:row>
      <xdr:rowOff>1301750</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905000" y="71024750"/>
          <a:ext cx="12710583" cy="215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Despite late commencement</a:t>
          </a:r>
          <a:r>
            <a:rPr lang="en-GB" sz="1100" baseline="0"/>
            <a:t> of project activities' implementation and COVID-19 restrictions, tremendous progress has been registered in overall.  Much effort is however expected to be put forward as we move into year two of project implementation to ensure quality project outputs on the ground and project visibility while fostering community ownership. Special efforts will also be put forward especiall on component 3 of the project which registered marginal satisfactory progress in year 1 .  Additionally, much of national level engagement will be done  for project outputs requiring national level capacity building. The progress registered in year 1 forms a good foundation for national level dialogue on  the project including promoting uptake of insurance as a risk transfer mechanism by the government of malawi as well as non-governmental organisations. </a:t>
          </a:r>
          <a:endParaRPr lang="en-GB" sz="1100"/>
        </a:p>
        <a:p>
          <a:endParaRPr lang="en-GB" sz="1100"/>
        </a:p>
        <a:p>
          <a:r>
            <a:rPr lang="en-GB" sz="1100"/>
            <a:t> Alot of capacity building</a:t>
          </a:r>
          <a:r>
            <a:rPr lang="en-GB" sz="1100" baseline="0"/>
            <a:t> has been done to </a:t>
          </a:r>
          <a:r>
            <a:rPr lang="en-GB" sz="1100" baseline="0">
              <a:solidFill>
                <a:sysClr val="windowText" lastClr="000000"/>
              </a:solidFill>
            </a:rPr>
            <a:t>the frontline </a:t>
          </a:r>
          <a:r>
            <a:rPr lang="en-GB" sz="1100" baseline="0"/>
            <a:t>workers as well as farmers. Specifically, the ToT  approach played </a:t>
          </a:r>
          <a:r>
            <a:rPr lang="en-GB" sz="1100"/>
            <a:t> a significant role in ensuring increased coverage of the beneficiaries with the trainings</a:t>
          </a:r>
          <a:r>
            <a:rPr lang="en-GB" sz="1100" baseline="0"/>
            <a:t> as well as </a:t>
          </a:r>
          <a:r>
            <a:rPr lang="en-GB" sz="1100"/>
            <a:t> climate services.</a:t>
          </a:r>
          <a:r>
            <a:rPr lang="en-GB" sz="1100" baseline="0"/>
            <a:t> </a:t>
          </a:r>
        </a:p>
        <a:p>
          <a:endParaRPr lang="en-GB" sz="1100"/>
        </a:p>
        <a:p>
          <a:r>
            <a:rPr lang="en-GB" sz="1100"/>
            <a:t>Year 1 has</a:t>
          </a:r>
          <a:r>
            <a:rPr lang="en-GB" sz="1100" baseline="0"/>
            <a:t> also beein challenging due to fall army worm infestation  as such most </a:t>
          </a:r>
          <a:r>
            <a:rPr lang="en-GB" sz="1100"/>
            <a:t> ceraeal produce were severely affected leading</a:t>
          </a:r>
          <a:r>
            <a:rPr lang="en-GB" sz="1100" baseline="0"/>
            <a:t> to </a:t>
          </a:r>
          <a:r>
            <a:rPr lang="en-GB" sz="1100"/>
            <a:t>reduced production levels for marketing. Considering that micro-insurance product whiich</a:t>
          </a:r>
          <a:r>
            <a:rPr lang="en-GB" sz="1100" baseline="0"/>
            <a:t> was </a:t>
          </a:r>
          <a:r>
            <a:rPr lang="en-GB" sz="1100"/>
            <a:t>implemented this year covers a wide range of shocks including pest infestation, it is hoped that most farmers will be covered, especially those who were targeted under the insurance project component.  On another hand, most farmers are very excited to work and sell in groups as this increases the volume of produce for sale and also increases their bargain power. The farmer groups have been trained in market oriented farm planning and management, and their income level and control of assets has improved marginally. </a:t>
          </a:r>
        </a:p>
      </xdr:txBody>
    </xdr:sp>
    <xdr:clientData/>
  </xdr:twoCellAnchor>
  <xdr:twoCellAnchor>
    <xdr:from>
      <xdr:col>6</xdr:col>
      <xdr:colOff>7939</xdr:colOff>
      <xdr:row>29</xdr:row>
      <xdr:rowOff>27214</xdr:rowOff>
    </xdr:from>
    <xdr:to>
      <xdr:col>7</xdr:col>
      <xdr:colOff>7939</xdr:colOff>
      <xdr:row>33</xdr:row>
      <xdr:rowOff>7936</xdr:rowOff>
    </xdr:to>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7691439" y="26914928"/>
          <a:ext cx="5978071" cy="11247437"/>
        </a:xfrm>
        <a:prstGeom prst="rect">
          <a:avLst/>
        </a:prstGeom>
        <a:solidFill>
          <a:schemeClr val="lt1"/>
        </a:solidFill>
        <a:ln w="12700"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As</a:t>
          </a:r>
          <a:r>
            <a:rPr lang="en-GB" sz="1100" baseline="0"/>
            <a:t> an executing entity, </a:t>
          </a:r>
          <a:r>
            <a:rPr lang="en-GB" sz="1100"/>
            <a:t>the AF team held additional roll-out workshops at the district level with the </a:t>
          </a:r>
          <a:r>
            <a:rPr lang="en-GB" sz="1100">
              <a:solidFill>
                <a:sysClr val="windowText" lastClr="000000"/>
              </a:solidFill>
            </a:rPr>
            <a:t>District Executive Committees (DEC), District Agricultural Extension Coordination Committees (DAECC), and district councilors to ensure there was full knowledge of the AF project and its components. According to the project design, 4 outputs contribute to Outcome one and a number of activities have been implemented under the outputs as outlined below:  </a:t>
          </a:r>
        </a:p>
        <a:p>
          <a:endParaRPr lang="en-GB"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Output 1.1 Targeted population groups  covered by adequate risk reduction systems</a:t>
          </a:r>
          <a:endParaRPr lang="en-GB" sz="1100" b="1">
            <a:solidFill>
              <a:sysClr val="windowText" lastClr="000000"/>
            </a:solidFill>
            <a:effectLst/>
            <a:latin typeface="+mn-lt"/>
            <a:ea typeface="+mn-ea"/>
            <a:cs typeface="+mn-cs"/>
          </a:endParaRPr>
        </a:p>
        <a:p>
          <a:pPr eaLnBrk="1" fontAlgn="auto" latinLnBrk="0" hangingPunct="1"/>
          <a:r>
            <a:rPr lang="en-GB" sz="1100">
              <a:solidFill>
                <a:schemeClr val="dk1"/>
              </a:solidFill>
              <a:effectLst/>
              <a:latin typeface="+mn-lt"/>
              <a:ea typeface="+mn-ea"/>
              <a:cs typeface="+mn-cs"/>
            </a:rPr>
            <a:t>A total of 24,241 climate vulnerable people (51% female) or 95% of the target have benefitted from the project interventions in various ways under the insurance</a:t>
          </a:r>
          <a:r>
            <a:rPr lang="en-GB" sz="1100" baseline="0">
              <a:solidFill>
                <a:schemeClr val="dk1"/>
              </a:solidFill>
              <a:effectLst/>
              <a:latin typeface="+mn-lt"/>
              <a:ea typeface="+mn-ea"/>
              <a:cs typeface="+mn-cs"/>
            </a:rPr>
            <a:t> as a risk transfer mechanism project component</a:t>
          </a:r>
          <a:r>
            <a:rPr lang="en-GB" sz="1100">
              <a:solidFill>
                <a:schemeClr val="dk1"/>
              </a:solidFill>
              <a:effectLst/>
              <a:latin typeface="+mn-lt"/>
              <a:ea typeface="+mn-ea"/>
              <a:cs typeface="+mn-cs"/>
            </a:rPr>
            <a:t>. A total of  </a:t>
          </a:r>
          <a:r>
            <a:rPr lang="en-GB" sz="1100" b="1">
              <a:solidFill>
                <a:schemeClr val="dk1"/>
              </a:solidFill>
              <a:effectLst/>
              <a:latin typeface="+mn-lt"/>
              <a:ea typeface="+mn-ea"/>
              <a:cs typeface="+mn-cs"/>
            </a:rPr>
            <a:t>USD 476,404.06</a:t>
          </a:r>
          <a:r>
            <a:rPr lang="en-GB" sz="1100" b="1" baseline="0">
              <a:solidFill>
                <a:schemeClr val="dk1"/>
              </a:solidFill>
              <a:effectLst/>
              <a:latin typeface="+mn-lt"/>
              <a:ea typeface="+mn-ea"/>
              <a:cs typeface="+mn-cs"/>
            </a:rPr>
            <a:t> </a:t>
          </a:r>
          <a:r>
            <a:rPr lang="en-GB" sz="1100" baseline="0">
              <a:solidFill>
                <a:schemeClr val="dk1"/>
              </a:solidFill>
              <a:effectLst/>
              <a:latin typeface="+mn-lt"/>
              <a:ea typeface="+mn-ea"/>
              <a:cs typeface="+mn-cs"/>
            </a:rPr>
            <a:t>has thus been paid as insurance  premiums for the 24,241 beneficiaries under the component. </a:t>
          </a:r>
          <a:r>
            <a:rPr lang="en-GB" sz="1100">
              <a:solidFill>
                <a:schemeClr val="dk1"/>
              </a:solidFill>
              <a:effectLst/>
              <a:latin typeface="+mn-lt"/>
              <a:ea typeface="+mn-ea"/>
              <a:cs typeface="+mn-cs"/>
            </a:rPr>
            <a:t>Following</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WFP's review of</a:t>
          </a:r>
          <a:r>
            <a:rPr lang="en-GB" sz="1100" baseline="0">
              <a:solidFill>
                <a:schemeClr val="dk1"/>
              </a:solidFill>
              <a:effectLst/>
              <a:latin typeface="+mn-lt"/>
              <a:ea typeface="+mn-ea"/>
              <a:cs typeface="+mn-cs"/>
            </a:rPr>
            <a:t> its  </a:t>
          </a:r>
          <a:r>
            <a:rPr lang="en-GB" sz="1100">
              <a:solidFill>
                <a:schemeClr val="dk1"/>
              </a:solidFill>
              <a:effectLst/>
              <a:latin typeface="+mn-lt"/>
              <a:ea typeface="+mn-ea"/>
              <a:cs typeface="+mn-cs"/>
            </a:rPr>
            <a:t>insurance activities, an Area Yield Index Insurance (AYII) product was recommended</a:t>
          </a:r>
          <a:r>
            <a:rPr lang="en-GB" sz="1100" baseline="0">
              <a:solidFill>
                <a:schemeClr val="dk1"/>
              </a:solidFill>
              <a:effectLst/>
              <a:latin typeface="+mn-lt"/>
              <a:ea typeface="+mn-ea"/>
              <a:cs typeface="+mn-cs"/>
            </a:rPr>
            <a:t> and</a:t>
          </a:r>
          <a:r>
            <a:rPr lang="en-GB" sz="1100">
              <a:solidFill>
                <a:schemeClr val="dk1"/>
              </a:solidFill>
              <a:effectLst/>
              <a:latin typeface="+mn-lt"/>
              <a:ea typeface="+mn-ea"/>
              <a:cs typeface="+mn-cs"/>
            </a:rPr>
            <a:t> designed  for the AF project as opposed to the weather index insurance. The AYII has proven</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to be suitable  in the country's context as it covers a wide range of shocks and as such it is</a:t>
          </a:r>
          <a:r>
            <a:rPr lang="en-GB" sz="1100" baseline="0">
              <a:solidFill>
                <a:schemeClr val="dk1"/>
              </a:solidFill>
              <a:effectLst/>
              <a:latin typeface="+mn-lt"/>
              <a:ea typeface="+mn-ea"/>
              <a:cs typeface="+mn-cs"/>
            </a:rPr>
            <a:t> more accurate in triggering payouts</a:t>
          </a:r>
          <a:r>
            <a:rPr lang="en-GB" sz="1100">
              <a:solidFill>
                <a:schemeClr val="dk1"/>
              </a:solidFill>
              <a:effectLst/>
              <a:latin typeface="+mn-lt"/>
              <a:ea typeface="+mn-ea"/>
              <a:cs typeface="+mn-cs"/>
            </a:rPr>
            <a:t>.  As</a:t>
          </a:r>
          <a:r>
            <a:rPr lang="en-GB" sz="1100" baseline="0">
              <a:solidFill>
                <a:schemeClr val="dk1"/>
              </a:solidFill>
              <a:effectLst/>
              <a:latin typeface="+mn-lt"/>
              <a:ea typeface="+mn-ea"/>
              <a:cs typeface="+mn-cs"/>
            </a:rPr>
            <a:t> part of the seasonal monitoring, </a:t>
          </a:r>
          <a:r>
            <a:rPr lang="en-GB" sz="1100">
              <a:solidFill>
                <a:schemeClr val="dk1"/>
              </a:solidFill>
              <a:effectLst/>
              <a:latin typeface="+mn-lt"/>
              <a:ea typeface="+mn-ea"/>
              <a:cs typeface="+mn-cs"/>
            </a:rPr>
            <a:t>supplementary information of the seasonal outlook including pest infestation at Traditional Authority Level, Group Village Headman Level and Village Level were collected during the reporting period. </a:t>
          </a:r>
          <a:endParaRPr lang="en-GB">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ysClr val="windowText" lastClr="000000"/>
            </a:solidFill>
          </a:endParaRPr>
        </a:p>
        <a:p>
          <a:endParaRPr lang="en-GB"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Output 1.2 Awareness raised among farmers on weather index insurance </a:t>
          </a:r>
          <a:endParaRPr lang="en-GB" sz="1100" b="1">
            <a:solidFill>
              <a:sysClr val="windowText" lastClr="000000"/>
            </a:solidFill>
            <a:effectLst/>
            <a:latin typeface="+mn-lt"/>
            <a:ea typeface="+mn-ea"/>
            <a:cs typeface="+mn-cs"/>
          </a:endParaRPr>
        </a:p>
        <a:p>
          <a:r>
            <a:rPr lang="en-GB" sz="1100">
              <a:solidFill>
                <a:sysClr val="windowText" lastClr="000000"/>
              </a:solidFill>
              <a:effectLst/>
              <a:latin typeface="+mn-lt"/>
              <a:ea typeface="+mn-ea"/>
              <a:cs typeface="+mn-cs"/>
            </a:rPr>
            <a:t>The project has helped to raise local understanding on climate change and engaged beneficiaries in climate change activities and adaptation strategies with subject matter Specialists, Frontline Workers, Area Stakeholder Panels (ASPs)/Area Development Committees (ADC), village Agricultural Committees ( VACs)/Village Development Committees (VDCs). A total of 57 extension workers (20 in Machinga, 20 in Balaka and 17 in Zomba District) were trainied as</a:t>
          </a:r>
          <a:r>
            <a:rPr lang="en-GB" sz="1100" baseline="0">
              <a:solidFill>
                <a:sysClr val="windowText" lastClr="000000"/>
              </a:solidFill>
              <a:effectLst/>
              <a:latin typeface="+mn-lt"/>
              <a:ea typeface="+mn-ea"/>
              <a:cs typeface="+mn-cs"/>
            </a:rPr>
            <a:t> ToTs on insurance and a risk transfer mechanism; </a:t>
          </a:r>
          <a:r>
            <a:rPr lang="en-GB" sz="1100">
              <a:solidFill>
                <a:sysClr val="windowText" lastClr="000000"/>
              </a:solidFill>
              <a:effectLst/>
              <a:latin typeface="+mn-lt"/>
              <a:ea typeface="+mn-ea"/>
              <a:cs typeface="+mn-cs"/>
            </a:rPr>
            <a:t> who further cascaded the training to the insurance beneficiaries across  the project districts.  A total of 5 capacity building trainings/orientations programs have been accomplished.  </a:t>
          </a:r>
        </a:p>
        <a:p>
          <a:endParaRPr lang="en-GB" sz="1100">
            <a:solidFill>
              <a:sysClr val="windowText" lastClr="000000"/>
            </a:solidFill>
          </a:endParaRPr>
        </a:p>
        <a:p>
          <a:r>
            <a:rPr lang="en-GB" sz="1100">
              <a:solidFill>
                <a:sysClr val="windowText" lastClr="000000"/>
              </a:solidFill>
            </a:rPr>
            <a:t>During this first year, the critical task was the proper identification of targeted beneficiaries. In Balaka this was done by using the national Unified Beneficiary Registration (UBR) database which has proven easier to apply, while in Machinga and Zomba the office used a simplified harmonized UBR registration format.  </a:t>
          </a:r>
        </a:p>
        <a:p>
          <a:endParaRPr lang="en-GB" sz="1100">
            <a:solidFill>
              <a:sysClr val="windowText" lastClr="000000"/>
            </a:solidFill>
          </a:endParaRPr>
        </a:p>
        <a:p>
          <a:r>
            <a:rPr lang="en-GB" sz="1100">
              <a:solidFill>
                <a:sysClr val="windowText" lastClr="000000"/>
              </a:solidFill>
            </a:rPr>
            <a:t>While there was an initial delay also due to peak in COVID-19 in July 2020, the AF team has been able to organize and motivate participants to complete incentivised communal assets in soil and water conservation (like gully reclamation, check dams, afforestation, river-bank protection, vetiver nursery establishments and propagation) as a conditionality for insurance premium payment by the project for insurance project beneficiaries.  Further materials and inputs support were provided under the insurance component for implementation of incentivised activities  such as Seeds for Seed Multiplication, Potato vines, vetiver grass, fruit tree seedlings and Banana suckers. In this regard, nurseries for vetiver grass, fruit seedlings, bananas and afforestation were established in all impact areas. Additionally, seed mulplication sites were  established in selected impact sites.  Tools and implements</a:t>
          </a:r>
          <a:r>
            <a:rPr lang="en-GB" sz="1100" baseline="0">
              <a:solidFill>
                <a:sysClr val="windowText" lastClr="000000"/>
              </a:solidFill>
            </a:rPr>
            <a:t> to support implementation of the actvities by the insunrance component project beneficiaries such as Hoes, wheelbars, watering canes, phanga knives and shovels  were also procured and distributed to isnurance farmer groups. </a:t>
          </a:r>
        </a:p>
        <a:p>
          <a:endParaRPr lang="en-GB" sz="1100" baseline="0">
            <a:solidFill>
              <a:sysClr val="windowText" lastClr="000000"/>
            </a:solidFill>
          </a:endParaRPr>
        </a:p>
        <a:p>
          <a:endParaRPr lang="en-GB" sz="1100" baseline="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Output 1.3 Develop and test tools and systems for weather insurance </a:t>
          </a:r>
          <a:endParaRPr lang="en-GB">
            <a:solidFill>
              <a:sysClr val="windowText" lastClr="000000"/>
            </a:solidFill>
            <a:effectLst/>
          </a:endParaRPr>
        </a:p>
        <a:p>
          <a:endParaRPr lang="en-GB" sz="1100" baseline="0">
            <a:solidFill>
              <a:sysClr val="windowText" lastClr="000000"/>
            </a:solidFill>
          </a:endParaRPr>
        </a:p>
        <a:p>
          <a:r>
            <a:rPr lang="en-GB" sz="1100" baseline="0">
              <a:solidFill>
                <a:sysClr val="windowText" lastClr="000000"/>
              </a:solidFill>
            </a:rPr>
            <a:t> During the reporting period, </a:t>
          </a:r>
          <a:r>
            <a:rPr lang="en-GB" sz="1100">
              <a:solidFill>
                <a:sysClr val="windowText" lastClr="000000"/>
              </a:solidFill>
            </a:rPr>
            <a:t> collection and  analysis of historical rainfall and agrometeorological data for Machinga were completed while the data for Zomba and Balaka were updated. In order to further strengthen Government's capacity in collection of rainfall data,  22 rain gauges were procured and installed in the project impact areas. While overall outcome 1 was a successful, it will be important for the AF team, jointly with PULA and the Insurance Association of Malawi (IAM) and WFP improve on sensitization of direct project beneficiaries and the communities as a whole, especially on how the insurance product works and how the payout is triggered. PULA and IAM will need to work on improving the timeliness of the insurance report and pay-outs. Discussions are currently ongoing to address some of the issues identified. </a:t>
          </a:r>
        </a:p>
        <a:p>
          <a:endParaRPr lang="en-GB" sz="1100">
            <a:solidFill>
              <a:sysClr val="windowText" lastClr="000000"/>
            </a:solidFill>
          </a:endParaRPr>
        </a:p>
        <a:p>
          <a:r>
            <a:rPr lang="en-US" sz="1100" b="1">
              <a:solidFill>
                <a:sysClr val="windowText" lastClr="000000"/>
              </a:solidFill>
              <a:effectLst/>
              <a:latin typeface="+mn-lt"/>
              <a:ea typeface="+mn-ea"/>
              <a:cs typeface="+mn-cs"/>
            </a:rPr>
            <a:t>Output 1.4. Inclusion of insurance as risk transfer mechanisms in national agriculture programs and supported schemes </a:t>
          </a:r>
          <a:endParaRPr lang="en-GB" sz="1100" b="1">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r>
            <a:rPr lang="en-GB" sz="1100">
              <a:solidFill>
                <a:sysClr val="windowText" lastClr="000000"/>
              </a:solidFill>
            </a:rPr>
            <a:t>A series of national level dialogue sessions were conducted</a:t>
          </a:r>
          <a:r>
            <a:rPr lang="en-GB" sz="1100" baseline="0">
              <a:solidFill>
                <a:sysClr val="windowText" lastClr="000000"/>
              </a:solidFill>
            </a:rPr>
            <a:t> on the AYII producted which has been implemented during the  2020/21 season to enhance stakeholder understanding of the product.</a:t>
          </a:r>
          <a:endParaRPr lang="en-GB" sz="1100">
            <a:solidFill>
              <a:sysClr val="windowText" lastClr="000000"/>
            </a:solidFill>
          </a:endParaRPr>
        </a:p>
        <a:p>
          <a:endParaRPr lang="en-GB" sz="1100"/>
        </a:p>
      </xdr:txBody>
    </xdr:sp>
    <xdr:clientData/>
  </xdr:twoCellAnchor>
  <xdr:twoCellAnchor>
    <xdr:from>
      <xdr:col>5</xdr:col>
      <xdr:colOff>3167062</xdr:colOff>
      <xdr:row>33</xdr:row>
      <xdr:rowOff>7936</xdr:rowOff>
    </xdr:from>
    <xdr:to>
      <xdr:col>6</xdr:col>
      <xdr:colOff>5968999</xdr:colOff>
      <xdr:row>37</xdr:row>
      <xdr:rowOff>15874</xdr:rowOff>
    </xdr:to>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7681005" y="12753293"/>
          <a:ext cx="5971494" cy="12771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 total of 5 outputs contribute to outcome 2 and actual progress on each output is as outlined below:</a:t>
          </a:r>
        </a:p>
        <a:p>
          <a:endParaRPr lang="en-GB" sz="1100"/>
        </a:p>
        <a:p>
          <a:r>
            <a:rPr lang="en-GB" sz="1100"/>
            <a:t> </a:t>
          </a:r>
          <a:r>
            <a:rPr lang="en-GB" sz="1100" b="1"/>
            <a:t>Output 2.1 Promote irrigation along with soil and water conservation practices through individual and group asset creation </a:t>
          </a:r>
        </a:p>
        <a:p>
          <a:r>
            <a:rPr lang="en-GB" sz="1100"/>
            <a:t>Some logistical challenges notwithstanding, during this initial year, under this outcome, the AF project has successfully trained </a:t>
          </a:r>
          <a:r>
            <a:rPr lang="en-GB" sz="1100">
              <a:solidFill>
                <a:schemeClr val="dk1"/>
              </a:solidFill>
              <a:effectLst/>
              <a:latin typeface="+mn-lt"/>
              <a:ea typeface="+mn-ea"/>
              <a:cs typeface="+mn-cs"/>
            </a:rPr>
            <a:t>Over 70 extension officers ( 56M and 14F) in catchment management conservation agriculture, agroforestry ( especially tree nursery establishment and fruit tree grafting), physical and biological soil and water conservation structures, irrigation operation and maintenance.</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team is currently also working on preparations of feasibility studies and the actual design of irrigation schemes. While the team has been successful in the identification of sites for irrigation schemes, the roll-out has been delayed as the demand was much higher than planned and the team jointly with WFP is reviewing potential additional resources to address the gap on the ground while avoiding tension among and within communities and addressing  some underlaying issues of land-tenure. </a:t>
          </a:r>
          <a:endParaRPr lang="en-GB">
            <a:effectLst/>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In addition, taking into account the importance given to Environmental and Social Standards, all project activities with potential risks such as agroforestry sites, seedling nursery sites, proposed sites for irrigation scheme rehabilitation and construction of aggregation centers were screened using a harmonized ESS screening tool and associated Environmental and Social Management Plans (ESMPs)</a:t>
          </a:r>
          <a:r>
            <a:rPr lang="en-GB" sz="1100" baseline="0">
              <a:solidFill>
                <a:schemeClr val="dk1"/>
              </a:solidFill>
              <a:effectLst/>
              <a:latin typeface="+mn-lt"/>
              <a:ea typeface="+mn-ea"/>
              <a:cs typeface="+mn-cs"/>
            </a:rPr>
            <a:t> were </a:t>
          </a:r>
          <a:r>
            <a:rPr lang="en-GB" sz="1100">
              <a:solidFill>
                <a:schemeClr val="dk1"/>
              </a:solidFill>
              <a:effectLst/>
              <a:latin typeface="+mn-lt"/>
              <a:ea typeface="+mn-ea"/>
              <a:cs typeface="+mn-cs"/>
            </a:rPr>
            <a:t>jointly developed by the AF with technical guidance from WFPs CO and its regional bureau.  </a:t>
          </a:r>
          <a:endParaRPr lang="en-GB" sz="1100"/>
        </a:p>
        <a:p>
          <a:endParaRPr lang="en-GB" sz="1100"/>
        </a:p>
        <a:p>
          <a:r>
            <a:rPr lang="en-GB" sz="1100" b="1"/>
            <a:t>Output 2.2 Promote climate resilient agriculture among farmers through extension service support</a:t>
          </a:r>
        </a:p>
        <a:p>
          <a:r>
            <a:rPr lang="en-GB" sz="1100">
              <a:solidFill>
                <a:schemeClr val="dk1"/>
              </a:solidFill>
              <a:effectLst/>
              <a:latin typeface="+mn-lt"/>
              <a:ea typeface="+mn-ea"/>
              <a:cs typeface="+mn-cs"/>
            </a:rPr>
            <a:t>In all</a:t>
          </a:r>
          <a:r>
            <a:rPr lang="en-GB" sz="1100" baseline="0">
              <a:solidFill>
                <a:schemeClr val="dk1"/>
              </a:solidFill>
              <a:effectLst/>
              <a:latin typeface="+mn-lt"/>
              <a:ea typeface="+mn-ea"/>
              <a:cs typeface="+mn-cs"/>
            </a:rPr>
            <a:t> impact areas, </a:t>
          </a:r>
          <a:r>
            <a:rPr lang="en-GB" sz="1100">
              <a:solidFill>
                <a:schemeClr val="dk1"/>
              </a:solidFill>
              <a:effectLst/>
              <a:latin typeface="+mn-lt"/>
              <a:ea typeface="+mn-ea"/>
              <a:cs typeface="+mn-cs"/>
            </a:rPr>
            <a:t> demonstration sites for soil and water conservation including conservation agriculture and complementary practices such as manure making have been implemented. To further enhance the capacity of soil</a:t>
          </a:r>
          <a:r>
            <a:rPr lang="en-GB" sz="1100" baseline="0">
              <a:solidFill>
                <a:schemeClr val="dk1"/>
              </a:solidFill>
              <a:effectLst/>
              <a:latin typeface="+mn-lt"/>
              <a:ea typeface="+mn-ea"/>
              <a:cs typeface="+mn-cs"/>
            </a:rPr>
            <a:t> and water conservation project beneficiaries,  inputs especially afforestation and agroforestry seeds and seedlings were procured and distributed to soil and water conservation farmer groups.  Over 80 vetiver grass nurseries have been established across the project districts and  cummulatively, more than 90 hectares of  farm land belonging to project beneficiaries has been introduced to agroforestry farming practice. Manure making at household level has also been promoted during the reporting period as </a:t>
          </a:r>
          <a:r>
            <a:rPr lang="en-GB" sz="1100">
              <a:solidFill>
                <a:schemeClr val="dk1"/>
              </a:solidFill>
              <a:effectLst/>
              <a:latin typeface="+mn-lt"/>
              <a:ea typeface="+mn-ea"/>
              <a:cs typeface="+mn-cs"/>
            </a:rPr>
            <a:t>a key element to address the lack of organic matter in most of Malawi's soil (as established by AgriLab soil tests)</a:t>
          </a:r>
          <a:r>
            <a:rPr lang="en-GB" sz="1100" baseline="0">
              <a:solidFill>
                <a:schemeClr val="dk1"/>
              </a:solidFill>
              <a:effectLst/>
              <a:latin typeface="+mn-lt"/>
              <a:ea typeface="+mn-ea"/>
              <a:cs typeface="+mn-cs"/>
            </a:rPr>
            <a:t> .  As part of sensitisations to the project beneficiaries, the AF project hosted the national launch on soil and water conservation practices and manure making in project districts in June 2021 which was presided over by the Minister for Agriculture, Robin C. Lowe. </a:t>
          </a:r>
          <a:r>
            <a:rPr lang="en-GB" sz="1100">
              <a:solidFill>
                <a:schemeClr val="dk1"/>
              </a:solidFill>
              <a:effectLst/>
              <a:latin typeface="+mn-lt"/>
              <a:ea typeface="+mn-ea"/>
              <a:cs typeface="+mn-cs"/>
            </a:rPr>
            <a:t>The knowledge and skills adoption  under</a:t>
          </a:r>
          <a:r>
            <a:rPr lang="en-GB" sz="1100" baseline="0">
              <a:solidFill>
                <a:schemeClr val="dk1"/>
              </a:solidFill>
              <a:effectLst/>
              <a:latin typeface="+mn-lt"/>
              <a:ea typeface="+mn-ea"/>
              <a:cs typeface="+mn-cs"/>
            </a:rPr>
            <a:t> this output incl</a:t>
          </a:r>
          <a:r>
            <a:rPr lang="en-GB" sz="1100">
              <a:solidFill>
                <a:schemeClr val="dk1"/>
              </a:solidFill>
              <a:effectLst/>
              <a:latin typeface="+mn-lt"/>
              <a:ea typeface="+mn-ea"/>
              <a:cs typeface="+mn-cs"/>
            </a:rPr>
            <a:t>uding manure making  was evident during the joint site visit of the Permenant Secretary (PS) and the Project steering committee members to the 3 districts held in June</a:t>
          </a:r>
          <a:r>
            <a:rPr lang="en-GB" sz="1100" baseline="0">
              <a:solidFill>
                <a:schemeClr val="dk1"/>
              </a:solidFill>
              <a:effectLst/>
              <a:latin typeface="+mn-lt"/>
              <a:ea typeface="+mn-ea"/>
              <a:cs typeface="+mn-cs"/>
            </a:rPr>
            <a:t> 2021.</a:t>
          </a:r>
        </a:p>
        <a:p>
          <a:endParaRPr lang="en-GB" sz="1100" baseline="0">
            <a:solidFill>
              <a:schemeClr val="dk1"/>
            </a:solidFill>
            <a:effectLst/>
            <a:latin typeface="+mn-lt"/>
            <a:ea typeface="+mn-ea"/>
            <a:cs typeface="+mn-cs"/>
          </a:endParaRPr>
        </a:p>
        <a:p>
          <a:r>
            <a:rPr lang="en-GB" sz="1100" b="1" baseline="0">
              <a:solidFill>
                <a:schemeClr val="dk1"/>
              </a:solidFill>
              <a:effectLst/>
              <a:latin typeface="+mn-lt"/>
              <a:ea typeface="+mn-ea"/>
              <a:cs typeface="+mn-cs"/>
            </a:rPr>
            <a:t>Output 2.3 Support crop diversification with a focus on drought tolerant and nutritious crops </a:t>
          </a:r>
        </a:p>
        <a:p>
          <a:r>
            <a:rPr lang="en-GB" sz="1100">
              <a:solidFill>
                <a:schemeClr val="dk1"/>
              </a:solidFill>
              <a:effectLst/>
              <a:latin typeface="+mn-lt"/>
              <a:ea typeface="+mn-ea"/>
              <a:cs typeface="+mn-cs"/>
            </a:rPr>
            <a:t>Over 70 extension officers ( 56M and 14F) were trained in drought tolerant</a:t>
          </a:r>
          <a:r>
            <a:rPr lang="en-GB" sz="1100" baseline="0">
              <a:solidFill>
                <a:schemeClr val="dk1"/>
              </a:solidFill>
              <a:effectLst/>
              <a:latin typeface="+mn-lt"/>
              <a:ea typeface="+mn-ea"/>
              <a:cs typeface="+mn-cs"/>
            </a:rPr>
            <a:t> crops for seed multiplication including postharvest crop handling</a:t>
          </a:r>
          <a:r>
            <a:rPr lang="en-GB" sz="1100" baseline="0">
              <a:solidFill>
                <a:sysClr val="windowText" lastClr="000000"/>
              </a:solidFill>
              <a:effectLst/>
              <a:latin typeface="+mn-lt"/>
              <a:ea typeface="+mn-ea"/>
              <a:cs typeface="+mn-cs"/>
            </a:rPr>
            <a:t>. These trainees </a:t>
          </a:r>
          <a:r>
            <a:rPr lang="en-GB" sz="1100" baseline="0">
              <a:solidFill>
                <a:schemeClr val="dk1"/>
              </a:solidFill>
              <a:effectLst/>
              <a:latin typeface="+mn-lt"/>
              <a:ea typeface="+mn-ea"/>
              <a:cs typeface="+mn-cs"/>
            </a:rPr>
            <a:t>further cascaded the trainings to the targeted project beneficiaries. Demonstration sites on drought tolerant crops were also instituted in some project impact areas.  Farmer groups of project beneficiaries were also supported  with assorted fruit seedlings  (Apples, lemons,  pawpaws, guavas, mangoes, oranges) within the catchement for growing at individual and group level. </a:t>
          </a:r>
        </a:p>
        <a:p>
          <a:endParaRPr lang="en-GB" sz="1100" baseline="0">
            <a:solidFill>
              <a:schemeClr val="dk1"/>
            </a:solidFill>
            <a:effectLst/>
            <a:latin typeface="+mn-lt"/>
            <a:ea typeface="+mn-ea"/>
            <a:cs typeface="+mn-cs"/>
          </a:endParaRPr>
        </a:p>
        <a:p>
          <a:r>
            <a:rPr lang="en-GB" sz="1100" b="1" baseline="0">
              <a:solidFill>
                <a:schemeClr val="dk1"/>
              </a:solidFill>
              <a:effectLst/>
              <a:latin typeface="+mn-lt"/>
              <a:ea typeface="+mn-ea"/>
              <a:cs typeface="+mn-cs"/>
            </a:rPr>
            <a:t>Output 2.4: Provide climate services to inform livelihood decision making amongst farmers</a:t>
          </a:r>
        </a:p>
        <a:p>
          <a:r>
            <a:rPr lang="en-GB" sz="1100" b="0" baseline="0">
              <a:solidFill>
                <a:schemeClr val="dk1"/>
              </a:solidFill>
              <a:effectLst/>
              <a:latin typeface="+mn-lt"/>
              <a:ea typeface="+mn-ea"/>
              <a:cs typeface="+mn-cs"/>
            </a:rPr>
            <a:t>A total of </a:t>
          </a:r>
          <a:r>
            <a:rPr lang="en-GB" sz="1100"/>
            <a:t>40 front-line staff in Zomba and Balaka districts were also trained in </a:t>
          </a:r>
          <a:r>
            <a:rPr lang="en-US" sz="1100">
              <a:solidFill>
                <a:schemeClr val="dk1"/>
              </a:solidFill>
              <a:effectLst/>
              <a:latin typeface="+mn-lt"/>
              <a:ea typeface="+mn-ea"/>
              <a:cs typeface="+mn-cs"/>
            </a:rPr>
            <a:t>Participatory Integrated Climate Services for Agriculture (PICSA) methodologies</a:t>
          </a:r>
          <a:r>
            <a:rPr lang="en-US" sz="1100" baseline="0">
              <a:solidFill>
                <a:schemeClr val="dk1"/>
              </a:solidFill>
              <a:effectLst/>
              <a:latin typeface="+mn-lt"/>
              <a:ea typeface="+mn-ea"/>
              <a:cs typeface="+mn-cs"/>
            </a:rPr>
            <a:t> which is one of the key approaches for improving farmers accessibility to weather and climate information through extension services to inform their livelihoods decision making such as seasonal planning and climate risk management</a:t>
          </a:r>
          <a:r>
            <a:rPr lang="en-GB" sz="1100" baseline="0">
              <a:solidFill>
                <a:schemeClr val="dk1"/>
              </a:solidFill>
              <a:effectLst/>
              <a:latin typeface="+mn-lt"/>
              <a:ea typeface="+mn-ea"/>
              <a:cs typeface="+mn-cs"/>
            </a:rPr>
            <a:t>. The trained extension workers </a:t>
          </a:r>
          <a:r>
            <a:rPr lang="en-GB" sz="1100"/>
            <a:t>in turn trained 404 smallholder farmers. The roll-out for Machinga is planned for the 2021/22 season as the</a:t>
          </a:r>
          <a:r>
            <a:rPr lang="en-GB" sz="1100" baseline="0"/>
            <a:t> </a:t>
          </a:r>
          <a:r>
            <a:rPr lang="en-GB" sz="1100"/>
            <a:t>Department of Climate</a:t>
          </a:r>
          <a:r>
            <a:rPr lang="en-GB" sz="1100" baseline="0"/>
            <a:t> </a:t>
          </a:r>
          <a:r>
            <a:rPr lang="en-GB" sz="1100"/>
            <a:t>Change and Meterological Services (DCCMS) was doing the historical analysis of data as captured under outcome 1. </a:t>
          </a:r>
        </a:p>
        <a:p>
          <a:endParaRPr lang="en-GB" sz="1100"/>
        </a:p>
        <a:p>
          <a:r>
            <a:rPr lang="en-GB" sz="1100"/>
            <a:t>The team also held several review meeting and successfully  co-developed</a:t>
          </a:r>
          <a:r>
            <a:rPr lang="en-GB" sz="1100" baseline="0"/>
            <a:t> climate products for Machinga District and updated the climate products for </a:t>
          </a:r>
          <a:r>
            <a:rPr lang="en-GB" sz="1100"/>
            <a:t> Zomba and Balak Districts. This increased ownership of the seasonal forecasts for the project impact areas to improve quality</a:t>
          </a:r>
          <a:r>
            <a:rPr lang="en-GB" sz="1100" baseline="0"/>
            <a:t> of the </a:t>
          </a:r>
          <a:r>
            <a:rPr lang="en-GB" sz="1100"/>
            <a:t> information provided to the targeted smallholder farmers on decision making. </a:t>
          </a: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Nutrition campaigns including the establishment of back-yard gardens were also promoted and established.  A clear integration with nutrition sensitive approaches like consumption of six food groups as per the government</a:t>
          </a:r>
          <a:r>
            <a:rPr lang="en-GB" sz="1100" baseline="0">
              <a:solidFill>
                <a:schemeClr val="dk1"/>
              </a:solidFill>
              <a:effectLst/>
              <a:latin typeface="+mn-lt"/>
              <a:ea typeface="+mn-ea"/>
              <a:cs typeface="+mn-cs"/>
            </a:rPr>
            <a:t> recommendations  were established and promoted. Additionally </a:t>
          </a:r>
          <a:r>
            <a:rPr lang="en-GB" sz="1100">
              <a:solidFill>
                <a:schemeClr val="dk1"/>
              </a:solidFill>
              <a:effectLst/>
              <a:latin typeface="+mn-lt"/>
              <a:ea typeface="+mn-ea"/>
              <a:cs typeface="+mn-cs"/>
            </a:rPr>
            <a:t> diversification of livelihoods and proper hygiene measures at HH level which are key elements of priority during a COVID-19 pandemic were also promoted. </a:t>
          </a:r>
          <a:endParaRPr lang="en-GB" sz="1100"/>
        </a:p>
        <a:p>
          <a:endParaRPr lang="en-GB" sz="1100"/>
        </a:p>
        <a:p>
          <a:r>
            <a:rPr lang="en-GB" sz="1100" b="1"/>
            <a:t>Output 2.5 Strengthen national capacities and systems to provide these integrated climate risk management approaches</a:t>
          </a:r>
        </a:p>
        <a:p>
          <a:r>
            <a:rPr lang="en-GB" sz="1100" b="0"/>
            <a:t>A total of 30 DCCMS staff have been trained in NEW R-INSTAT and downsacled seasonal forecasting</a:t>
          </a:r>
          <a:r>
            <a:rPr lang="en-GB" sz="1100" b="0" baseline="0"/>
            <a:t> which is very necessary for production of localised climate products.</a:t>
          </a:r>
          <a:endParaRPr lang="en-GB" sz="1100" b="0"/>
        </a:p>
      </xdr:txBody>
    </xdr:sp>
    <xdr:clientData/>
  </xdr:twoCellAnchor>
  <xdr:twoCellAnchor>
    <xdr:from>
      <xdr:col>6</xdr:col>
      <xdr:colOff>7938</xdr:colOff>
      <xdr:row>37</xdr:row>
      <xdr:rowOff>15874</xdr:rowOff>
    </xdr:from>
    <xdr:to>
      <xdr:col>7</xdr:col>
      <xdr:colOff>7937</xdr:colOff>
      <xdr:row>37</xdr:row>
      <xdr:rowOff>3833811</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7691438" y="25524731"/>
          <a:ext cx="5978070" cy="38179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Outcome</a:t>
          </a:r>
          <a:r>
            <a:rPr lang="en-GB" sz="1100" baseline="0"/>
            <a:t> 3 of the project has 4 outputs. However, significant progress was only registered under 2 of the 4 outputs as stated below:</a:t>
          </a:r>
        </a:p>
        <a:p>
          <a:endParaRPr lang="en-GB" sz="1100" baseline="0"/>
        </a:p>
        <a:p>
          <a:r>
            <a:rPr lang="en-GB" sz="1100" b="1" baseline="0"/>
            <a:t>Output 3.2. Performance and outreach of farmer organizations/cooperatives strengthened, and capacity to engage in farming as a business enhanced </a:t>
          </a:r>
        </a:p>
        <a:p>
          <a:r>
            <a:rPr lang="en-GB" sz="1100" baseline="0"/>
            <a:t> An assessment of existing farmer organisations (FO) in the project sites was conducted as a key step towards linking project beneficiaries to operational FOs. The assessment also informed identifiation of sites where aggregation centres will be constructed by the project.    Extension workers operating in the project impact areas were also trained on smallholder agriculture produce marketing, who further cascaded the training to the marketing component project beneficiaries. </a:t>
          </a:r>
        </a:p>
        <a:p>
          <a:endParaRPr lang="en-GB" sz="1100" baseline="0"/>
        </a:p>
        <a:p>
          <a:r>
            <a:rPr lang="en-GB" sz="1100" baseline="0"/>
            <a:t>Furthermore, the project beneficiaries were trained in group dynamics, leadership and introduced to business plan development. </a:t>
          </a:r>
        </a:p>
        <a:p>
          <a:endParaRPr lang="en-GB" sz="1100" b="1" baseline="0"/>
        </a:p>
        <a:p>
          <a:r>
            <a:rPr lang="en-GB" sz="1100" b="1" baseline="0"/>
            <a:t>Output 3.3. Targeted farmers supported to access storage and aggregating infrastructure for greater market access, including establishment of rural warehouses</a:t>
          </a:r>
        </a:p>
        <a:p>
          <a:r>
            <a:rPr lang="en-GB" sz="1100" b="0" baseline="0"/>
            <a:t>Learning visits were conducted to FOs which were previously supported by WFP with construction of aggregation centres to draw lessons  as the project intends to consutruct a total of 12 aggregation centres for FOs in the project districts.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622286</xdr:colOff>
          <xdr:row>40</xdr:row>
          <xdr:rowOff>266700</xdr:rowOff>
        </xdr:from>
        <xdr:to>
          <xdr:col>7</xdr:col>
          <xdr:colOff>279383</xdr:colOff>
          <xdr:row>40</xdr:row>
          <xdr:rowOff>314325</xdr:rowOff>
        </xdr:to>
        <xdr:grpSp>
          <xdr:nvGrpSpPr>
            <xdr:cNvPr id="5" name="Group 135">
              <a:extLst>
                <a:ext uri="{FF2B5EF4-FFF2-40B4-BE49-F238E27FC236}">
                  <a16:creationId xmlns:a16="http://schemas.microsoft.com/office/drawing/2014/main" id="{00000000-0008-0000-0800-000005000000}"/>
                </a:ext>
              </a:extLst>
            </xdr:cNvPr>
            <xdr:cNvGrpSpPr>
              <a:grpSpLocks/>
            </xdr:cNvGrpSpPr>
          </xdr:nvGrpSpPr>
          <xdr:grpSpPr bwMode="auto">
            <a:xfrm>
              <a:off x="3879836" y="26412825"/>
              <a:ext cx="4724397" cy="47625"/>
              <a:chOff x="30480" y="148175"/>
              <a:chExt cx="10668" cy="2191"/>
            </a:xfrm>
          </xdr:grpSpPr>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800-000006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800-000007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23131</xdr:colOff>
      <xdr:row>0</xdr:row>
      <xdr:rowOff>0</xdr:rowOff>
    </xdr:from>
    <xdr:to>
      <xdr:col>1</xdr:col>
      <xdr:colOff>1410175</xdr:colOff>
      <xdr:row>3</xdr:row>
      <xdr:rowOff>155400</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1415072</xdr:colOff>
      <xdr:row>4</xdr:row>
      <xdr:rowOff>47772</xdr:rowOff>
    </xdr:to>
    <xdr:pic>
      <xdr:nvPicPr>
        <xdr:cNvPr id="4" name="logo-image" descr="Hom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fp-my.sharepoint.com/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19T20:08:14.897"/>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19T20:08:14.898"/>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19T20:08:14.899"/>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8-19T20:08:14.900"/>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kambauwa@gmail.com" TargetMode="External"/><Relationship Id="rId2" Type="http://schemas.openxmlformats.org/officeDocument/2006/relationships/hyperlink" Target="mailto:kathy.derore@wfp.org" TargetMode="External"/><Relationship Id="rId1" Type="http://schemas.openxmlformats.org/officeDocument/2006/relationships/hyperlink" Target="mailto:gkupunda@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2.xml"/><Relationship Id="rId3" Type="http://schemas.openxmlformats.org/officeDocument/2006/relationships/vmlDrawing" Target="../drawings/vmlDrawing2.vml"/><Relationship Id="rId7" Type="http://schemas.openxmlformats.org/officeDocument/2006/relationships/ctrlProp" Target="../ctrlProps/ctrlProp14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40.xml"/><Relationship Id="rId5" Type="http://schemas.openxmlformats.org/officeDocument/2006/relationships/ctrlProp" Target="../ctrlProps/ctrlProp139.xml"/><Relationship Id="rId4" Type="http://schemas.openxmlformats.org/officeDocument/2006/relationships/ctrlProp" Target="../ctrlProps/ctrlProp138.xml"/><Relationship Id="rId9" Type="http://schemas.openxmlformats.org/officeDocument/2006/relationships/ctrlProp" Target="../ctrlProps/ctrlProp14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gkupunda@gmail.com" TargetMode="External"/><Relationship Id="rId1" Type="http://schemas.openxmlformats.org/officeDocument/2006/relationships/hyperlink" Target="mailto:kathy.derore@wfp.org"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1"/>
  <sheetViews>
    <sheetView tabSelected="1" zoomScaleNormal="100" workbookViewId="0">
      <selection activeCell="G2" sqref="G2"/>
    </sheetView>
  </sheetViews>
  <sheetFormatPr defaultColWidth="102.140625" defaultRowHeight="15" x14ac:dyDescent="0.25"/>
  <cols>
    <col min="1" max="1" width="2.42578125" style="42" customWidth="1"/>
    <col min="2" max="2" width="9.85546875" style="41" customWidth="1"/>
    <col min="3" max="3" width="15.140625" style="41" customWidth="1"/>
    <col min="4" max="4" width="87.140625" style="42" customWidth="1"/>
    <col min="5" max="5" width="4.85546875" style="42" customWidth="1"/>
    <col min="6" max="6" width="9.140625" style="42" customWidth="1"/>
    <col min="7" max="7" width="12.140625" style="42" customWidth="1"/>
    <col min="8" max="8" width="15.42578125" style="42" hidden="1" customWidth="1"/>
    <col min="9" max="13" width="0" style="42" hidden="1" customWidth="1"/>
    <col min="14" max="15" width="9.140625" style="42" hidden="1" customWidth="1"/>
    <col min="16" max="16" width="0" style="42" hidden="1" customWidth="1"/>
    <col min="17" max="251" width="9.140625" style="42" customWidth="1"/>
    <col min="252" max="252" width="2.85546875" style="42" customWidth="1"/>
    <col min="253" max="254" width="9.140625" style="42" customWidth="1"/>
    <col min="255" max="255" width="17.140625" style="42" customWidth="1"/>
    <col min="256" max="16384" width="102.140625" style="42"/>
  </cols>
  <sheetData>
    <row r="1" spans="2:16" ht="15.75" thickBot="1" x14ac:dyDescent="0.3"/>
    <row r="2" spans="2:16" ht="15.75" thickBot="1" x14ac:dyDescent="0.3">
      <c r="B2" s="43"/>
      <c r="C2" s="44"/>
      <c r="D2" s="45"/>
      <c r="E2" s="46"/>
    </row>
    <row r="3" spans="2:16" ht="19.5" thickBot="1" x14ac:dyDescent="0.3">
      <c r="B3" s="47"/>
      <c r="C3" s="48"/>
      <c r="D3" s="49" t="s">
        <v>0</v>
      </c>
      <c r="E3" s="50"/>
    </row>
    <row r="4" spans="2:16" ht="15.75" thickBot="1" x14ac:dyDescent="0.3">
      <c r="B4" s="47"/>
      <c r="C4" s="48"/>
      <c r="D4" s="51" t="s">
        <v>1</v>
      </c>
      <c r="E4" s="50"/>
    </row>
    <row r="5" spans="2:16" ht="15.75" thickBot="1" x14ac:dyDescent="0.3">
      <c r="B5" s="47"/>
      <c r="C5" s="52" t="s">
        <v>2</v>
      </c>
      <c r="D5" s="362" t="s">
        <v>3</v>
      </c>
      <c r="E5" s="50"/>
      <c r="F5" s="361"/>
    </row>
    <row r="6" spans="2:16" s="56" customFormat="1" ht="15.75" thickBot="1" x14ac:dyDescent="0.3">
      <c r="B6" s="53"/>
      <c r="C6" s="15"/>
      <c r="D6" s="54"/>
      <c r="E6" s="55"/>
      <c r="G6" s="42"/>
      <c r="H6" s="42"/>
      <c r="I6" s="42"/>
      <c r="J6" s="42"/>
      <c r="K6" s="42"/>
      <c r="L6" s="42"/>
      <c r="M6" s="42"/>
      <c r="N6" s="42"/>
      <c r="O6" s="42"/>
      <c r="P6" s="42"/>
    </row>
    <row r="7" spans="2:16" s="56" customFormat="1" ht="30.75" customHeight="1" thickBot="1" x14ac:dyDescent="0.3">
      <c r="B7" s="53"/>
      <c r="C7" s="8" t="s">
        <v>4</v>
      </c>
      <c r="D7" s="57" t="s">
        <v>5</v>
      </c>
      <c r="E7" s="55"/>
      <c r="G7" s="42"/>
      <c r="H7" s="42"/>
      <c r="I7" s="42"/>
      <c r="J7" s="42"/>
      <c r="K7" s="42"/>
      <c r="L7" s="42"/>
      <c r="M7" s="42"/>
      <c r="N7" s="42"/>
      <c r="O7" s="42"/>
      <c r="P7" s="42"/>
    </row>
    <row r="8" spans="2:16" s="56" customFormat="1" hidden="1" x14ac:dyDescent="0.25">
      <c r="B8" s="47"/>
      <c r="C8" s="48"/>
      <c r="D8" s="51"/>
      <c r="E8" s="55"/>
      <c r="G8" s="42"/>
      <c r="H8" s="42"/>
      <c r="I8" s="42"/>
      <c r="J8" s="42"/>
      <c r="K8" s="42"/>
      <c r="L8" s="42"/>
      <c r="M8" s="42"/>
      <c r="N8" s="42"/>
      <c r="O8" s="42"/>
      <c r="P8" s="42"/>
    </row>
    <row r="9" spans="2:16" s="56" customFormat="1" hidden="1" x14ac:dyDescent="0.25">
      <c r="B9" s="47"/>
      <c r="C9" s="48"/>
      <c r="D9" s="51"/>
      <c r="E9" s="55"/>
      <c r="G9" s="42"/>
      <c r="H9" s="42"/>
      <c r="I9" s="42"/>
      <c r="J9" s="42"/>
      <c r="K9" s="42"/>
      <c r="L9" s="42"/>
      <c r="M9" s="42"/>
      <c r="N9" s="42"/>
      <c r="O9" s="42"/>
      <c r="P9" s="42"/>
    </row>
    <row r="10" spans="2:16" s="56" customFormat="1" hidden="1" x14ac:dyDescent="0.25">
      <c r="B10" s="47"/>
      <c r="C10" s="48"/>
      <c r="D10" s="51"/>
      <c r="E10" s="55"/>
      <c r="G10" s="42"/>
      <c r="H10" s="42"/>
      <c r="I10" s="42"/>
      <c r="J10" s="42"/>
      <c r="K10" s="42"/>
      <c r="L10" s="42"/>
      <c r="M10" s="42"/>
      <c r="N10" s="42"/>
      <c r="O10" s="42"/>
      <c r="P10" s="42"/>
    </row>
    <row r="11" spans="2:16" s="56" customFormat="1" hidden="1" x14ac:dyDescent="0.25">
      <c r="B11" s="47"/>
      <c r="C11" s="48"/>
      <c r="D11" s="51"/>
      <c r="E11" s="55"/>
      <c r="G11" s="42"/>
      <c r="H11" s="42"/>
      <c r="I11" s="42"/>
      <c r="J11" s="42"/>
      <c r="K11" s="42"/>
      <c r="L11" s="42"/>
      <c r="M11" s="42"/>
      <c r="N11" s="42"/>
      <c r="O11" s="42"/>
      <c r="P11" s="42"/>
    </row>
    <row r="12" spans="2:16" s="56" customFormat="1" ht="15.75" thickBot="1" x14ac:dyDescent="0.3">
      <c r="B12" s="53"/>
      <c r="C12" s="15"/>
      <c r="D12" s="54"/>
      <c r="E12" s="55"/>
      <c r="G12" s="42"/>
      <c r="H12" s="42"/>
      <c r="I12" s="42"/>
      <c r="J12" s="42"/>
      <c r="K12" s="42"/>
      <c r="L12" s="42"/>
      <c r="M12" s="42"/>
      <c r="N12" s="42"/>
      <c r="O12" s="42"/>
      <c r="P12" s="42"/>
    </row>
    <row r="13" spans="2:16" s="56" customFormat="1" ht="146.1" customHeight="1" thickBot="1" x14ac:dyDescent="0.3">
      <c r="B13" s="53"/>
      <c r="C13" s="8" t="s">
        <v>6</v>
      </c>
      <c r="D13" s="57" t="s">
        <v>7</v>
      </c>
      <c r="E13" s="55"/>
      <c r="G13" s="42"/>
      <c r="H13" s="42"/>
      <c r="I13" s="42"/>
      <c r="J13" s="42"/>
      <c r="K13" s="42"/>
      <c r="L13" s="42"/>
      <c r="M13" s="42"/>
      <c r="N13" s="42"/>
      <c r="O13" s="42"/>
      <c r="P13" s="42"/>
    </row>
    <row r="14" spans="2:16" s="56" customFormat="1" ht="15.75" thickBot="1" x14ac:dyDescent="0.3">
      <c r="B14" s="53"/>
      <c r="C14" s="15"/>
      <c r="D14" s="54"/>
      <c r="E14" s="55"/>
      <c r="G14" s="42"/>
      <c r="H14" s="42" t="s">
        <v>8</v>
      </c>
      <c r="I14" s="42" t="s">
        <v>9</v>
      </c>
      <c r="J14" s="42"/>
      <c r="K14" s="42" t="s">
        <v>10</v>
      </c>
      <c r="L14" s="42" t="s">
        <v>11</v>
      </c>
      <c r="M14" s="42" t="s">
        <v>12</v>
      </c>
      <c r="N14" s="42" t="s">
        <v>13</v>
      </c>
      <c r="O14" s="42" t="s">
        <v>14</v>
      </c>
      <c r="P14" s="42" t="s">
        <v>15</v>
      </c>
    </row>
    <row r="15" spans="2:16" s="56" customFormat="1" x14ac:dyDescent="0.25">
      <c r="B15" s="53"/>
      <c r="C15" s="8" t="s">
        <v>16</v>
      </c>
      <c r="D15" s="58"/>
      <c r="E15" s="55"/>
      <c r="G15" s="42"/>
      <c r="H15" s="59" t="s">
        <v>17</v>
      </c>
      <c r="I15" s="42" t="s">
        <v>18</v>
      </c>
      <c r="J15" s="42" t="s">
        <v>19</v>
      </c>
      <c r="K15" s="42" t="s">
        <v>20</v>
      </c>
      <c r="L15" s="42">
        <v>1</v>
      </c>
      <c r="M15" s="42">
        <v>1</v>
      </c>
      <c r="N15" s="42" t="s">
        <v>21</v>
      </c>
      <c r="O15" s="42" t="s">
        <v>22</v>
      </c>
      <c r="P15" s="42" t="s">
        <v>23</v>
      </c>
    </row>
    <row r="16" spans="2:16" s="56" customFormat="1" ht="29.25" customHeight="1" x14ac:dyDescent="0.25">
      <c r="B16" s="620" t="s">
        <v>24</v>
      </c>
      <c r="C16" s="621"/>
      <c r="D16" s="60" t="s">
        <v>25</v>
      </c>
      <c r="E16" s="55"/>
      <c r="G16" s="42"/>
      <c r="H16" s="59" t="s">
        <v>26</v>
      </c>
      <c r="I16" s="42" t="s">
        <v>27</v>
      </c>
      <c r="J16" s="42" t="s">
        <v>28</v>
      </c>
      <c r="K16" s="42" t="s">
        <v>29</v>
      </c>
      <c r="L16" s="42">
        <v>2</v>
      </c>
      <c r="M16" s="42">
        <v>2</v>
      </c>
      <c r="N16" s="42" t="s">
        <v>30</v>
      </c>
      <c r="O16" s="42" t="s">
        <v>31</v>
      </c>
      <c r="P16" s="42" t="s">
        <v>32</v>
      </c>
    </row>
    <row r="17" spans="1:16" s="56" customFormat="1" x14ac:dyDescent="0.25">
      <c r="B17" s="53"/>
      <c r="C17" s="8" t="s">
        <v>33</v>
      </c>
      <c r="D17" s="60" t="s">
        <v>34</v>
      </c>
      <c r="E17" s="55"/>
      <c r="G17" s="42"/>
      <c r="H17" s="59" t="s">
        <v>35</v>
      </c>
      <c r="I17" s="42" t="s">
        <v>36</v>
      </c>
      <c r="J17" s="42"/>
      <c r="K17" s="42" t="s">
        <v>37</v>
      </c>
      <c r="L17" s="42">
        <v>3</v>
      </c>
      <c r="M17" s="42">
        <v>3</v>
      </c>
      <c r="N17" s="42" t="s">
        <v>38</v>
      </c>
      <c r="O17" s="42" t="s">
        <v>39</v>
      </c>
      <c r="P17" s="42" t="s">
        <v>40</v>
      </c>
    </row>
    <row r="18" spans="1:16" s="56" customFormat="1" x14ac:dyDescent="0.25">
      <c r="B18" s="61"/>
      <c r="C18" s="8" t="s">
        <v>41</v>
      </c>
      <c r="D18" s="112" t="s">
        <v>42</v>
      </c>
      <c r="E18" s="55"/>
      <c r="G18" s="42"/>
      <c r="H18" s="59" t="s">
        <v>43</v>
      </c>
      <c r="I18" s="42"/>
      <c r="J18" s="42"/>
      <c r="K18" s="42" t="s">
        <v>44</v>
      </c>
      <c r="L18" s="42">
        <v>5</v>
      </c>
      <c r="M18" s="42">
        <v>5</v>
      </c>
      <c r="N18" s="42" t="s">
        <v>45</v>
      </c>
      <c r="O18" s="42" t="s">
        <v>46</v>
      </c>
      <c r="P18" s="42" t="s">
        <v>47</v>
      </c>
    </row>
    <row r="19" spans="1:16" s="56" customFormat="1" ht="44.25" customHeight="1" x14ac:dyDescent="0.25">
      <c r="A19" s="56" t="s">
        <v>48</v>
      </c>
      <c r="B19" s="620" t="s">
        <v>49</v>
      </c>
      <c r="C19" s="623"/>
      <c r="D19" s="113" t="s">
        <v>50</v>
      </c>
      <c r="E19" s="55"/>
      <c r="G19" s="42"/>
      <c r="H19" s="59" t="s">
        <v>51</v>
      </c>
      <c r="I19" s="42"/>
      <c r="J19" s="42"/>
      <c r="K19" s="42" t="s">
        <v>52</v>
      </c>
      <c r="L19" s="42"/>
      <c r="M19" s="42"/>
      <c r="N19" s="42"/>
      <c r="O19" s="42" t="s">
        <v>53</v>
      </c>
      <c r="P19" s="42" t="s">
        <v>54</v>
      </c>
    </row>
    <row r="20" spans="1:16" s="56" customFormat="1" ht="44.25" customHeight="1" x14ac:dyDescent="0.25">
      <c r="B20" s="110"/>
      <c r="C20" s="111"/>
      <c r="D20" s="113" t="s">
        <v>55</v>
      </c>
      <c r="E20" s="55"/>
      <c r="G20" s="42"/>
      <c r="H20" s="59"/>
      <c r="I20" s="42"/>
      <c r="J20" s="42"/>
      <c r="K20" s="42"/>
      <c r="L20" s="42"/>
      <c r="M20" s="42"/>
      <c r="N20" s="42"/>
      <c r="O20" s="42"/>
      <c r="P20" s="42"/>
    </row>
    <row r="21" spans="1:16" s="56" customFormat="1" ht="44.25" customHeight="1" x14ac:dyDescent="0.25">
      <c r="B21" s="110"/>
      <c r="C21" s="111"/>
      <c r="D21" s="114" t="s">
        <v>56</v>
      </c>
      <c r="E21" s="55"/>
      <c r="G21" s="42"/>
      <c r="H21" s="59"/>
      <c r="I21" s="42"/>
      <c r="J21" s="42"/>
      <c r="K21" s="42"/>
      <c r="L21" s="42"/>
      <c r="M21" s="42"/>
      <c r="N21" s="42"/>
      <c r="O21" s="42"/>
      <c r="P21" s="42"/>
    </row>
    <row r="22" spans="1:16" s="56" customFormat="1" x14ac:dyDescent="0.25">
      <c r="B22" s="53"/>
      <c r="C22" s="8"/>
      <c r="D22" s="54"/>
      <c r="E22" s="50"/>
      <c r="F22" s="59"/>
      <c r="G22" s="42"/>
      <c r="H22" s="42"/>
      <c r="J22" s="42"/>
      <c r="K22" s="42"/>
      <c r="L22" s="42"/>
      <c r="M22" s="42" t="s">
        <v>57</v>
      </c>
      <c r="N22" s="42" t="s">
        <v>58</v>
      </c>
    </row>
    <row r="23" spans="1:16" s="56" customFormat="1" x14ac:dyDescent="0.25">
      <c r="B23" s="53"/>
      <c r="C23" s="52" t="s">
        <v>59</v>
      </c>
      <c r="D23" s="54"/>
      <c r="E23" s="50"/>
      <c r="F23" s="59"/>
      <c r="G23" s="42"/>
      <c r="H23" s="42"/>
      <c r="J23" s="42"/>
      <c r="K23" s="42"/>
      <c r="L23" s="42"/>
      <c r="M23" s="42" t="s">
        <v>60</v>
      </c>
      <c r="N23" s="42" t="s">
        <v>61</v>
      </c>
    </row>
    <row r="24" spans="1:16" s="56" customFormat="1" ht="15.75" thickBot="1" x14ac:dyDescent="0.3">
      <c r="B24" s="53"/>
      <c r="C24" s="62" t="s">
        <v>62</v>
      </c>
      <c r="D24" s="54"/>
      <c r="E24" s="55"/>
      <c r="G24" s="42"/>
      <c r="H24" s="59" t="s">
        <v>63</v>
      </c>
      <c r="I24" s="42"/>
      <c r="J24" s="42"/>
      <c r="L24" s="42"/>
      <c r="M24" s="42"/>
      <c r="N24" s="42"/>
      <c r="O24" s="42" t="s">
        <v>64</v>
      </c>
      <c r="P24" s="42" t="s">
        <v>65</v>
      </c>
    </row>
    <row r="25" spans="1:16" s="56" customFormat="1" x14ac:dyDescent="0.25">
      <c r="B25" s="620" t="s">
        <v>66</v>
      </c>
      <c r="C25" s="621"/>
      <c r="D25" s="618">
        <v>43749</v>
      </c>
      <c r="E25" s="55"/>
      <c r="G25" s="42"/>
      <c r="H25" s="59"/>
      <c r="I25" s="42"/>
      <c r="J25" s="42"/>
      <c r="L25" s="42"/>
      <c r="M25" s="42"/>
      <c r="N25" s="42"/>
      <c r="O25" s="42"/>
      <c r="P25" s="42"/>
    </row>
    <row r="26" spans="1:16" s="56" customFormat="1" ht="4.5" customHeight="1" thickBot="1" x14ac:dyDescent="0.3">
      <c r="B26" s="620"/>
      <c r="C26" s="621"/>
      <c r="D26" s="619"/>
      <c r="E26" s="55"/>
      <c r="G26" s="42"/>
      <c r="H26" s="59"/>
      <c r="I26" s="42"/>
      <c r="J26" s="42"/>
      <c r="L26" s="42"/>
      <c r="M26" s="42"/>
      <c r="N26" s="42"/>
      <c r="O26" s="42"/>
      <c r="P26" s="42"/>
    </row>
    <row r="27" spans="1:16" s="56" customFormat="1" ht="27.75" customHeight="1" x14ac:dyDescent="0.25">
      <c r="B27" s="620" t="s">
        <v>67</v>
      </c>
      <c r="C27" s="621"/>
      <c r="D27" s="370">
        <v>43875</v>
      </c>
      <c r="E27" s="55"/>
      <c r="F27" s="361"/>
      <c r="G27" s="59"/>
      <c r="H27" s="42"/>
      <c r="I27" s="42"/>
      <c r="K27" s="42"/>
      <c r="L27" s="42"/>
      <c r="M27" s="42"/>
      <c r="N27" s="42" t="s">
        <v>68</v>
      </c>
      <c r="O27" s="42" t="s">
        <v>69</v>
      </c>
    </row>
    <row r="28" spans="1:16" s="56" customFormat="1" ht="32.25" customHeight="1" x14ac:dyDescent="0.25">
      <c r="B28" s="620" t="s">
        <v>70</v>
      </c>
      <c r="C28" s="621"/>
      <c r="D28" s="371">
        <v>43997</v>
      </c>
      <c r="E28" s="55"/>
      <c r="F28" s="361"/>
      <c r="G28" s="59"/>
      <c r="H28" s="42"/>
      <c r="I28" s="42"/>
      <c r="K28" s="42"/>
      <c r="L28" s="42"/>
      <c r="M28" s="42"/>
      <c r="N28" s="42" t="s">
        <v>71</v>
      </c>
      <c r="O28" s="42" t="s">
        <v>72</v>
      </c>
    </row>
    <row r="29" spans="1:16" s="56" customFormat="1" ht="28.5" customHeight="1" x14ac:dyDescent="0.25">
      <c r="B29" s="616" t="s">
        <v>73</v>
      </c>
      <c r="C29" s="622"/>
      <c r="D29" s="63">
        <v>44896</v>
      </c>
      <c r="E29" s="64"/>
      <c r="G29" s="59"/>
      <c r="H29" s="42"/>
      <c r="I29" s="42"/>
      <c r="J29" s="42"/>
      <c r="K29" s="42"/>
      <c r="L29" s="42"/>
      <c r="M29" s="42"/>
      <c r="N29" s="42"/>
      <c r="O29" s="42"/>
    </row>
    <row r="30" spans="1:16" s="56" customFormat="1" ht="14.1" customHeight="1" x14ac:dyDescent="0.25">
      <c r="B30" s="65"/>
      <c r="C30" s="40"/>
      <c r="D30" s="66"/>
      <c r="E30" s="64"/>
      <c r="F30" s="42"/>
      <c r="G30" s="59"/>
      <c r="H30" s="42"/>
      <c r="I30" s="42"/>
      <c r="J30" s="42"/>
      <c r="K30" s="42"/>
      <c r="L30" s="42"/>
      <c r="M30" s="42"/>
      <c r="N30" s="42"/>
      <c r="O30" s="42"/>
    </row>
    <row r="31" spans="1:16" s="56" customFormat="1" x14ac:dyDescent="0.25">
      <c r="B31" s="67"/>
      <c r="C31" s="68" t="s">
        <v>74</v>
      </c>
      <c r="D31" s="69">
        <v>45838</v>
      </c>
      <c r="E31" s="55"/>
      <c r="F31" s="42"/>
      <c r="G31" s="59"/>
      <c r="H31" s="42"/>
      <c r="I31" s="42"/>
      <c r="J31" s="42"/>
      <c r="K31" s="42"/>
      <c r="L31" s="42"/>
      <c r="M31" s="42"/>
      <c r="N31" s="42"/>
      <c r="O31" s="42"/>
    </row>
    <row r="32" spans="1:16" s="56" customFormat="1" ht="38.1" customHeight="1" x14ac:dyDescent="0.25">
      <c r="B32" s="616" t="s">
        <v>75</v>
      </c>
      <c r="C32" s="622"/>
      <c r="D32" s="624"/>
      <c r="E32" s="70"/>
      <c r="F32" s="42"/>
      <c r="G32" s="59"/>
      <c r="H32" s="42"/>
      <c r="I32" s="42"/>
      <c r="J32" s="42"/>
      <c r="K32" s="42"/>
      <c r="L32" s="42"/>
      <c r="M32" s="42"/>
      <c r="N32" s="42"/>
      <c r="O32" s="42"/>
    </row>
    <row r="33" spans="2:15" s="56" customFormat="1" ht="15.75" thickBot="1" x14ac:dyDescent="0.3">
      <c r="B33" s="67"/>
      <c r="C33" s="71" t="s">
        <v>76</v>
      </c>
      <c r="D33" s="625"/>
      <c r="E33" s="70"/>
      <c r="F33" s="42"/>
      <c r="G33" s="59"/>
      <c r="H33" s="42"/>
      <c r="I33" s="42"/>
      <c r="J33" s="42"/>
      <c r="K33" s="42"/>
      <c r="L33" s="42"/>
      <c r="M33" s="42"/>
      <c r="N33" s="42"/>
      <c r="O33" s="42"/>
    </row>
    <row r="34" spans="2:15" s="56" customFormat="1" x14ac:dyDescent="0.25">
      <c r="B34" s="72"/>
      <c r="C34" s="73"/>
      <c r="D34" s="74"/>
      <c r="E34" s="55"/>
      <c r="F34" s="42"/>
      <c r="G34" s="59"/>
      <c r="H34" s="42"/>
      <c r="I34" s="42"/>
      <c r="J34" s="42"/>
      <c r="K34" s="42"/>
      <c r="L34" s="42"/>
      <c r="M34" s="42"/>
      <c r="N34" s="42"/>
      <c r="O34" s="42"/>
    </row>
    <row r="35" spans="2:15" s="56" customFormat="1" ht="15.75" thickBot="1" x14ac:dyDescent="0.3">
      <c r="B35" s="72"/>
      <c r="C35" s="73"/>
      <c r="D35" s="75" t="s">
        <v>77</v>
      </c>
      <c r="E35" s="55"/>
      <c r="F35" s="42"/>
      <c r="G35" s="59"/>
      <c r="H35" s="42"/>
      <c r="I35" s="42"/>
      <c r="J35" s="42"/>
      <c r="K35" s="42"/>
      <c r="L35" s="42"/>
      <c r="M35" s="42"/>
      <c r="N35" s="42"/>
      <c r="O35" s="42"/>
    </row>
    <row r="36" spans="2:15" s="56" customFormat="1" ht="25.35" customHeight="1" x14ac:dyDescent="0.25">
      <c r="B36" s="72"/>
      <c r="C36" s="76" t="s">
        <v>78</v>
      </c>
      <c r="D36" s="77"/>
      <c r="E36" s="55"/>
      <c r="F36" s="42"/>
      <c r="G36" s="59"/>
      <c r="H36" s="42"/>
      <c r="I36" s="42"/>
      <c r="J36" s="42"/>
      <c r="K36" s="42"/>
      <c r="L36" s="42"/>
      <c r="M36" s="42"/>
      <c r="N36" s="42"/>
      <c r="O36" s="42"/>
    </row>
    <row r="37" spans="2:15" ht="25.5" x14ac:dyDescent="0.25">
      <c r="B37" s="47"/>
      <c r="C37" s="94" t="s">
        <v>79</v>
      </c>
      <c r="D37" s="95"/>
      <c r="E37" s="50"/>
      <c r="G37" s="96"/>
    </row>
    <row r="38" spans="2:15" s="56" customFormat="1" x14ac:dyDescent="0.25">
      <c r="B38" s="72"/>
      <c r="C38" s="79" t="s">
        <v>80</v>
      </c>
      <c r="D38" s="80"/>
      <c r="E38" s="55"/>
      <c r="F38" s="42"/>
      <c r="G38" s="59"/>
      <c r="H38" s="42"/>
      <c r="I38" s="42"/>
      <c r="J38" s="42"/>
      <c r="K38" s="42"/>
      <c r="L38" s="42"/>
      <c r="M38" s="42"/>
      <c r="N38" s="42"/>
      <c r="O38" s="42"/>
    </row>
    <row r="39" spans="2:15" s="56" customFormat="1" ht="57.6" customHeight="1" thickBot="1" x14ac:dyDescent="0.3">
      <c r="B39" s="72"/>
      <c r="C39" s="81" t="s">
        <v>81</v>
      </c>
      <c r="D39" s="82"/>
      <c r="E39" s="55"/>
      <c r="F39" s="42"/>
      <c r="G39" s="59"/>
      <c r="H39" s="42"/>
      <c r="I39" s="42"/>
      <c r="J39" s="42"/>
      <c r="K39" s="42"/>
      <c r="L39" s="42"/>
      <c r="M39" s="42"/>
      <c r="N39" s="42"/>
      <c r="O39" s="42"/>
    </row>
    <row r="40" spans="2:15" s="56" customFormat="1" ht="15.75" thickBot="1" x14ac:dyDescent="0.3">
      <c r="B40" s="72"/>
      <c r="C40" s="73"/>
      <c r="D40" s="74"/>
      <c r="E40" s="54"/>
      <c r="F40" s="83"/>
      <c r="G40" s="59"/>
      <c r="H40" s="42"/>
      <c r="I40" s="42"/>
      <c r="J40" s="42"/>
      <c r="K40" s="42"/>
      <c r="L40" s="42"/>
      <c r="M40" s="42"/>
      <c r="N40" s="42"/>
      <c r="O40" s="42"/>
    </row>
    <row r="41" spans="2:15" s="56" customFormat="1" ht="25.35" customHeight="1" x14ac:dyDescent="0.25">
      <c r="B41" s="72"/>
      <c r="C41" s="76" t="s">
        <v>78</v>
      </c>
      <c r="D41" s="77"/>
      <c r="E41" s="55"/>
      <c r="F41" s="42"/>
      <c r="G41" s="59"/>
      <c r="H41" s="42"/>
      <c r="I41" s="42"/>
      <c r="J41" s="42"/>
      <c r="K41" s="42"/>
      <c r="L41" s="42"/>
      <c r="M41" s="42"/>
      <c r="N41" s="42"/>
      <c r="O41" s="42"/>
    </row>
    <row r="42" spans="2:15" s="56" customFormat="1" ht="25.5" x14ac:dyDescent="0.25">
      <c r="B42" s="72"/>
      <c r="C42" s="78" t="s">
        <v>79</v>
      </c>
      <c r="D42" s="93"/>
      <c r="E42" s="55"/>
      <c r="F42" s="42"/>
      <c r="G42" s="59"/>
      <c r="H42" s="42"/>
      <c r="I42" s="42"/>
      <c r="J42" s="42"/>
      <c r="K42" s="42"/>
      <c r="L42" s="42"/>
      <c r="M42" s="42"/>
      <c r="N42" s="42"/>
      <c r="O42" s="42"/>
    </row>
    <row r="43" spans="2:15" s="56" customFormat="1" x14ac:dyDescent="0.25">
      <c r="B43" s="72"/>
      <c r="C43" s="79" t="s">
        <v>80</v>
      </c>
      <c r="D43" s="80"/>
      <c r="E43" s="55"/>
      <c r="F43" s="42"/>
      <c r="G43" s="59"/>
      <c r="H43" s="42"/>
      <c r="I43" s="42"/>
      <c r="J43" s="42"/>
      <c r="K43" s="42"/>
      <c r="L43" s="42"/>
      <c r="M43" s="42"/>
      <c r="N43" s="42"/>
      <c r="O43" s="42"/>
    </row>
    <row r="44" spans="2:15" s="56" customFormat="1" ht="57.6" customHeight="1" thickBot="1" x14ac:dyDescent="0.3">
      <c r="B44" s="72"/>
      <c r="C44" s="81" t="s">
        <v>81</v>
      </c>
      <c r="D44" s="82"/>
      <c r="E44" s="55"/>
      <c r="F44" s="42"/>
      <c r="G44" s="59"/>
      <c r="H44" s="42"/>
      <c r="I44" s="42"/>
      <c r="J44" s="42"/>
      <c r="K44" s="42"/>
      <c r="L44" s="42"/>
      <c r="M44" s="42"/>
      <c r="N44" s="42"/>
      <c r="O44" s="42"/>
    </row>
    <row r="45" spans="2:15" s="56" customFormat="1" ht="10.5" customHeight="1" thickBot="1" x14ac:dyDescent="0.3">
      <c r="B45" s="72"/>
      <c r="C45" s="73"/>
      <c r="D45" s="74"/>
      <c r="E45" s="54"/>
      <c r="F45" s="83"/>
      <c r="G45" s="59"/>
      <c r="H45" s="42"/>
      <c r="I45" s="42"/>
      <c r="J45" s="42"/>
      <c r="K45" s="42"/>
      <c r="L45" s="42"/>
      <c r="M45" s="42"/>
      <c r="N45" s="42"/>
      <c r="O45" s="42"/>
    </row>
    <row r="46" spans="2:15" s="56" customFormat="1" ht="25.35" customHeight="1" x14ac:dyDescent="0.25">
      <c r="B46" s="72"/>
      <c r="C46" s="76" t="s">
        <v>78</v>
      </c>
      <c r="D46" s="77"/>
      <c r="E46" s="55"/>
      <c r="F46" s="42"/>
      <c r="G46" s="59"/>
      <c r="H46" s="42"/>
      <c r="I46" s="42"/>
      <c r="J46" s="42"/>
      <c r="K46" s="42"/>
      <c r="L46" s="42"/>
      <c r="M46" s="42"/>
      <c r="N46" s="42"/>
      <c r="O46" s="42"/>
    </row>
    <row r="47" spans="2:15" s="56" customFormat="1" ht="25.5" x14ac:dyDescent="0.25">
      <c r="B47" s="72"/>
      <c r="C47" s="78" t="s">
        <v>79</v>
      </c>
      <c r="D47" s="93"/>
      <c r="E47" s="55"/>
      <c r="F47" s="42"/>
      <c r="G47" s="59"/>
      <c r="H47" s="42"/>
      <c r="I47" s="42"/>
      <c r="J47" s="42"/>
      <c r="K47" s="42"/>
      <c r="L47" s="42"/>
      <c r="M47" s="42"/>
      <c r="N47" s="42"/>
      <c r="O47" s="42"/>
    </row>
    <row r="48" spans="2:15" s="56" customFormat="1" x14ac:dyDescent="0.25">
      <c r="B48" s="72"/>
      <c r="C48" s="79" t="s">
        <v>80</v>
      </c>
      <c r="D48" s="80"/>
      <c r="E48" s="55"/>
      <c r="F48" s="42"/>
      <c r="G48" s="59"/>
      <c r="H48" s="42"/>
      <c r="I48" s="42"/>
      <c r="J48" s="42"/>
      <c r="K48" s="42"/>
      <c r="L48" s="42"/>
      <c r="M48" s="42"/>
      <c r="N48" s="42"/>
      <c r="O48" s="42"/>
    </row>
    <row r="49" spans="2:16" s="56" customFormat="1" ht="57.6" customHeight="1" thickBot="1" x14ac:dyDescent="0.3">
      <c r="B49" s="72"/>
      <c r="C49" s="81" t="s">
        <v>81</v>
      </c>
      <c r="D49" s="82"/>
      <c r="E49" s="55"/>
      <c r="F49" s="42"/>
      <c r="G49" s="59"/>
      <c r="H49" s="42"/>
      <c r="I49" s="42"/>
      <c r="J49" s="42"/>
      <c r="K49" s="42"/>
      <c r="L49" s="42"/>
      <c r="M49" s="42"/>
      <c r="N49" s="42"/>
      <c r="O49" s="42"/>
    </row>
    <row r="50" spans="2:16" s="56" customFormat="1" ht="30" customHeight="1" thickBot="1" x14ac:dyDescent="0.3">
      <c r="B50" s="53"/>
      <c r="C50" s="15"/>
      <c r="D50" s="84" t="s">
        <v>82</v>
      </c>
      <c r="E50" s="54"/>
      <c r="F50" s="83"/>
      <c r="G50" s="42"/>
      <c r="H50" s="59" t="s">
        <v>83</v>
      </c>
      <c r="I50" s="42"/>
      <c r="J50" s="42"/>
      <c r="K50" s="42"/>
      <c r="L50" s="42"/>
      <c r="M50" s="42"/>
      <c r="N50" s="42"/>
      <c r="O50" s="42"/>
      <c r="P50" s="42"/>
    </row>
    <row r="51" spans="2:16" s="56" customFormat="1" ht="80.099999999999994" customHeight="1" thickBot="1" x14ac:dyDescent="0.3">
      <c r="B51" s="53"/>
      <c r="C51" s="15"/>
      <c r="D51" s="85" t="s">
        <v>84</v>
      </c>
      <c r="E51" s="55"/>
      <c r="F51" s="86"/>
      <c r="G51" s="42"/>
      <c r="H51" s="59" t="s">
        <v>85</v>
      </c>
      <c r="I51" s="42"/>
      <c r="J51" s="42"/>
      <c r="K51" s="42"/>
      <c r="L51" s="42"/>
      <c r="M51" s="42"/>
      <c r="N51" s="42"/>
      <c r="O51" s="42"/>
      <c r="P51" s="42"/>
    </row>
    <row r="52" spans="2:16" s="56" customFormat="1" ht="32.25" customHeight="1" thickBot="1" x14ac:dyDescent="0.3">
      <c r="B52" s="620" t="s">
        <v>86</v>
      </c>
      <c r="C52" s="623"/>
      <c r="D52" s="54"/>
      <c r="E52" s="55"/>
      <c r="G52" s="42"/>
      <c r="H52" s="59" t="s">
        <v>87</v>
      </c>
      <c r="I52" s="42"/>
      <c r="J52" s="42"/>
      <c r="K52" s="42"/>
      <c r="L52" s="42"/>
      <c r="M52" s="42"/>
      <c r="N52" s="42"/>
      <c r="O52" s="42"/>
      <c r="P52" s="42"/>
    </row>
    <row r="53" spans="2:16" s="56" customFormat="1" ht="17.25" customHeight="1" thickBot="1" x14ac:dyDescent="0.3">
      <c r="B53" s="620"/>
      <c r="C53" s="623"/>
      <c r="D53" s="85" t="s">
        <v>88</v>
      </c>
      <c r="E53" s="55"/>
      <c r="G53" s="42"/>
      <c r="H53" s="59" t="s">
        <v>89</v>
      </c>
      <c r="I53" s="42"/>
      <c r="J53" s="42"/>
      <c r="K53" s="42"/>
      <c r="L53" s="42"/>
      <c r="M53" s="42"/>
      <c r="N53" s="42"/>
      <c r="O53" s="42"/>
      <c r="P53" s="42"/>
    </row>
    <row r="54" spans="2:16" s="56" customFormat="1" x14ac:dyDescent="0.25">
      <c r="B54" s="53"/>
      <c r="C54" s="15"/>
      <c r="D54" s="54"/>
      <c r="E54" s="55"/>
      <c r="F54" s="86"/>
      <c r="G54" s="42"/>
      <c r="H54" s="59" t="s">
        <v>90</v>
      </c>
      <c r="I54" s="42"/>
      <c r="J54" s="42"/>
      <c r="K54" s="42"/>
      <c r="L54" s="42"/>
      <c r="M54" s="42"/>
      <c r="N54" s="42"/>
      <c r="O54" s="42"/>
      <c r="P54" s="42"/>
    </row>
    <row r="55" spans="2:16" s="56" customFormat="1" x14ac:dyDescent="0.25">
      <c r="B55" s="53"/>
      <c r="C55" s="68" t="s">
        <v>91</v>
      </c>
      <c r="D55" s="54"/>
      <c r="E55" s="55"/>
      <c r="G55" s="42"/>
      <c r="H55" s="59" t="s">
        <v>92</v>
      </c>
      <c r="I55" s="42"/>
      <c r="J55" s="42"/>
      <c r="K55" s="42"/>
      <c r="L55" s="42"/>
      <c r="M55" s="42"/>
      <c r="N55" s="42"/>
      <c r="O55" s="42"/>
      <c r="P55" s="42"/>
    </row>
    <row r="56" spans="2:16" s="56" customFormat="1" ht="31.5" customHeight="1" thickBot="1" x14ac:dyDescent="0.3">
      <c r="B56" s="616" t="s">
        <v>93</v>
      </c>
      <c r="C56" s="617"/>
      <c r="D56" s="54"/>
      <c r="E56" s="55"/>
      <c r="G56" s="42"/>
      <c r="H56" s="59" t="s">
        <v>94</v>
      </c>
      <c r="I56" s="42"/>
      <c r="J56" s="42"/>
      <c r="K56" s="42"/>
      <c r="L56" s="42"/>
      <c r="M56" s="42"/>
      <c r="N56" s="42"/>
      <c r="O56" s="42"/>
      <c r="P56" s="42"/>
    </row>
    <row r="57" spans="2:16" s="56" customFormat="1" x14ac:dyDescent="0.25">
      <c r="B57" s="53"/>
      <c r="C57" s="15" t="s">
        <v>95</v>
      </c>
      <c r="D57" s="87" t="s">
        <v>96</v>
      </c>
      <c r="E57" s="55"/>
      <c r="G57" s="42"/>
      <c r="H57" s="59" t="s">
        <v>97</v>
      </c>
      <c r="I57" s="42"/>
      <c r="J57" s="42"/>
      <c r="K57" s="42"/>
      <c r="L57" s="42"/>
      <c r="M57" s="42"/>
      <c r="N57" s="42"/>
      <c r="O57" s="42"/>
      <c r="P57" s="42"/>
    </row>
    <row r="58" spans="2:16" s="56" customFormat="1" x14ac:dyDescent="0.25">
      <c r="B58" s="53"/>
      <c r="C58" s="15" t="s">
        <v>98</v>
      </c>
      <c r="D58" s="88" t="s">
        <v>99</v>
      </c>
      <c r="E58" s="55"/>
      <c r="G58" s="42"/>
      <c r="H58" s="59" t="s">
        <v>100</v>
      </c>
      <c r="I58" s="42"/>
      <c r="J58" s="42"/>
      <c r="K58" s="42"/>
      <c r="L58" s="42"/>
      <c r="M58" s="42"/>
      <c r="N58" s="42"/>
      <c r="O58" s="42"/>
      <c r="P58" s="42"/>
    </row>
    <row r="59" spans="2:16" s="56" customFormat="1" ht="15.75" thickBot="1" x14ac:dyDescent="0.3">
      <c r="B59" s="53"/>
      <c r="C59" s="15" t="s">
        <v>101</v>
      </c>
      <c r="D59" s="89">
        <v>44013</v>
      </c>
      <c r="E59" s="55"/>
      <c r="G59" s="42"/>
      <c r="H59" s="59" t="s">
        <v>102</v>
      </c>
      <c r="I59" s="42"/>
      <c r="J59" s="42"/>
      <c r="K59" s="42"/>
      <c r="L59" s="42"/>
      <c r="M59" s="42"/>
      <c r="N59" s="42"/>
      <c r="O59" s="42"/>
      <c r="P59" s="42"/>
    </row>
    <row r="60" spans="2:16" s="56" customFormat="1" ht="3.6" customHeight="1" x14ac:dyDescent="0.25">
      <c r="B60" s="53"/>
      <c r="C60" s="15"/>
      <c r="D60" s="90"/>
      <c r="E60" s="55"/>
      <c r="G60" s="42"/>
      <c r="H60" s="59"/>
      <c r="I60" s="42"/>
      <c r="J60" s="42"/>
      <c r="K60" s="42"/>
      <c r="L60" s="42"/>
      <c r="M60" s="42"/>
      <c r="N60" s="42"/>
      <c r="O60" s="42"/>
      <c r="P60" s="42"/>
    </row>
    <row r="61" spans="2:16" s="56" customFormat="1" ht="27.6" customHeight="1" x14ac:dyDescent="0.25">
      <c r="B61" s="616" t="s">
        <v>103</v>
      </c>
      <c r="C61" s="617"/>
      <c r="D61" s="90"/>
      <c r="E61" s="55"/>
      <c r="G61" s="42"/>
      <c r="H61" s="59"/>
      <c r="I61" s="42"/>
      <c r="J61" s="42"/>
      <c r="K61" s="42"/>
      <c r="L61" s="42"/>
      <c r="M61" s="42"/>
      <c r="N61" s="42"/>
      <c r="O61" s="42"/>
      <c r="P61" s="42"/>
    </row>
    <row r="62" spans="2:16" s="56" customFormat="1" ht="15" customHeight="1" thickBot="1" x14ac:dyDescent="0.3">
      <c r="B62" s="616"/>
      <c r="C62" s="617"/>
      <c r="D62" s="54"/>
      <c r="E62" s="55"/>
      <c r="G62" s="42"/>
      <c r="H62" s="59" t="s">
        <v>104</v>
      </c>
      <c r="I62" s="42"/>
      <c r="J62" s="42"/>
      <c r="K62" s="42"/>
      <c r="L62" s="42"/>
      <c r="M62" s="42"/>
      <c r="N62" s="42"/>
      <c r="O62" s="42"/>
      <c r="P62" s="42"/>
    </row>
    <row r="63" spans="2:16" s="56" customFormat="1" ht="30" x14ac:dyDescent="0.25">
      <c r="B63" s="53"/>
      <c r="C63" s="15" t="s">
        <v>95</v>
      </c>
      <c r="D63" s="360" t="s">
        <v>105</v>
      </c>
      <c r="E63" s="55"/>
      <c r="G63" s="42"/>
      <c r="H63" s="59" t="s">
        <v>106</v>
      </c>
      <c r="I63" s="42"/>
      <c r="J63" s="42"/>
      <c r="K63" s="42"/>
      <c r="L63" s="42"/>
      <c r="M63" s="42"/>
      <c r="N63" s="42"/>
      <c r="O63" s="42"/>
      <c r="P63" s="42"/>
    </row>
    <row r="64" spans="2:16" s="56" customFormat="1" x14ac:dyDescent="0.25">
      <c r="B64" s="53"/>
      <c r="C64" s="15" t="s">
        <v>98</v>
      </c>
      <c r="D64" s="88" t="s">
        <v>107</v>
      </c>
      <c r="E64" s="55"/>
      <c r="G64" s="42"/>
      <c r="H64" s="59" t="s">
        <v>108</v>
      </c>
      <c r="I64" s="42"/>
      <c r="J64" s="42"/>
      <c r="K64" s="42"/>
      <c r="L64" s="42"/>
      <c r="M64" s="42"/>
      <c r="N64" s="42"/>
      <c r="O64" s="42"/>
      <c r="P64" s="42"/>
    </row>
    <row r="65" spans="1:16" s="56" customFormat="1" ht="15.75" thickBot="1" x14ac:dyDescent="0.3">
      <c r="B65" s="53"/>
      <c r="C65" s="15" t="s">
        <v>101</v>
      </c>
      <c r="D65" s="89">
        <v>43466</v>
      </c>
      <c r="E65" s="55"/>
      <c r="G65" s="42"/>
      <c r="H65" s="59" t="s">
        <v>109</v>
      </c>
      <c r="I65" s="42"/>
      <c r="J65" s="42"/>
      <c r="K65" s="42"/>
      <c r="L65" s="42"/>
      <c r="M65" s="42"/>
      <c r="N65" s="42"/>
      <c r="O65" s="42"/>
      <c r="P65" s="42"/>
    </row>
    <row r="66" spans="1:16" s="56" customFormat="1" ht="15.75" thickBot="1" x14ac:dyDescent="0.3">
      <c r="B66" s="53"/>
      <c r="C66" s="8" t="s">
        <v>110</v>
      </c>
      <c r="D66" s="54"/>
      <c r="E66" s="55"/>
      <c r="G66" s="42"/>
      <c r="H66" s="59" t="s">
        <v>111</v>
      </c>
      <c r="I66" s="42"/>
      <c r="J66" s="42"/>
      <c r="K66" s="42"/>
      <c r="L66" s="42"/>
      <c r="M66" s="42"/>
      <c r="N66" s="42"/>
      <c r="O66" s="42"/>
      <c r="P66" s="42"/>
    </row>
    <row r="67" spans="1:16" s="56" customFormat="1" x14ac:dyDescent="0.25">
      <c r="B67" s="53"/>
      <c r="C67" s="15" t="s">
        <v>95</v>
      </c>
      <c r="D67" s="87" t="s">
        <v>112</v>
      </c>
      <c r="E67" s="55"/>
      <c r="G67" s="42"/>
      <c r="H67" s="59" t="s">
        <v>113</v>
      </c>
      <c r="I67" s="42"/>
      <c r="J67" s="42"/>
      <c r="K67" s="42"/>
      <c r="L67" s="42"/>
      <c r="M67" s="42"/>
      <c r="N67" s="42"/>
      <c r="O67" s="42"/>
      <c r="P67" s="42"/>
    </row>
    <row r="68" spans="1:16" s="56" customFormat="1" x14ac:dyDescent="0.25">
      <c r="B68" s="53"/>
      <c r="C68" s="15" t="s">
        <v>98</v>
      </c>
      <c r="D68" s="88" t="s">
        <v>114</v>
      </c>
      <c r="E68" s="55"/>
      <c r="G68" s="42"/>
      <c r="H68" s="59" t="s">
        <v>115</v>
      </c>
      <c r="I68" s="42"/>
      <c r="J68" s="42"/>
      <c r="K68" s="42"/>
      <c r="L68" s="42"/>
      <c r="M68" s="42"/>
      <c r="N68" s="42"/>
      <c r="O68" s="42"/>
      <c r="P68" s="42"/>
    </row>
    <row r="69" spans="1:16" ht="15.75" thickBot="1" x14ac:dyDescent="0.3">
      <c r="A69" s="56"/>
      <c r="B69" s="53"/>
      <c r="C69" s="15" t="s">
        <v>101</v>
      </c>
      <c r="D69" s="89">
        <v>44013</v>
      </c>
      <c r="E69" s="55"/>
      <c r="H69" s="59" t="s">
        <v>116</v>
      </c>
    </row>
    <row r="70" spans="1:16" ht="15.75" thickBot="1" x14ac:dyDescent="0.3">
      <c r="B70" s="53"/>
      <c r="C70" s="8" t="s">
        <v>117</v>
      </c>
      <c r="D70" s="54"/>
      <c r="E70" s="55"/>
      <c r="H70" s="59" t="s">
        <v>118</v>
      </c>
    </row>
    <row r="71" spans="1:16" x14ac:dyDescent="0.25">
      <c r="B71" s="53"/>
      <c r="C71" s="15" t="s">
        <v>95</v>
      </c>
      <c r="D71" s="87" t="s">
        <v>119</v>
      </c>
      <c r="E71" s="55"/>
      <c r="H71" s="59" t="s">
        <v>120</v>
      </c>
    </row>
    <row r="72" spans="1:16" x14ac:dyDescent="0.25">
      <c r="B72" s="53"/>
      <c r="C72" s="15" t="s">
        <v>98</v>
      </c>
      <c r="D72" s="88" t="s">
        <v>121</v>
      </c>
      <c r="E72" s="55"/>
      <c r="H72" s="59" t="s">
        <v>122</v>
      </c>
    </row>
    <row r="73" spans="1:16" ht="15.75" thickBot="1" x14ac:dyDescent="0.3">
      <c r="B73" s="53"/>
      <c r="C73" s="15" t="s">
        <v>101</v>
      </c>
      <c r="D73" s="89">
        <v>44013</v>
      </c>
      <c r="E73" s="55"/>
      <c r="H73" s="59" t="s">
        <v>123</v>
      </c>
    </row>
    <row r="74" spans="1:16" ht="15.75" thickBot="1" x14ac:dyDescent="0.3">
      <c r="B74" s="91"/>
      <c r="C74" s="92"/>
      <c r="D74" s="13"/>
      <c r="E74" s="14"/>
      <c r="H74" s="59" t="s">
        <v>124</v>
      </c>
    </row>
    <row r="75" spans="1:16" x14ac:dyDescent="0.25">
      <c r="H75" s="59" t="s">
        <v>125</v>
      </c>
    </row>
    <row r="76" spans="1:16" ht="14.85" customHeight="1" x14ac:dyDescent="0.25">
      <c r="H76" s="59" t="s">
        <v>126</v>
      </c>
    </row>
    <row r="77" spans="1:16" x14ac:dyDescent="0.25">
      <c r="H77" s="59" t="s">
        <v>127</v>
      </c>
    </row>
    <row r="78" spans="1:16" ht="14.1" customHeight="1" x14ac:dyDescent="0.25">
      <c r="H78" s="59" t="s">
        <v>128</v>
      </c>
    </row>
    <row r="79" spans="1:16" x14ac:dyDescent="0.25">
      <c r="H79" s="59" t="s">
        <v>129</v>
      </c>
    </row>
    <row r="80" spans="1:16" x14ac:dyDescent="0.25">
      <c r="H80" s="59" t="s">
        <v>130</v>
      </c>
    </row>
    <row r="81" spans="8:8" ht="14.1" customHeight="1" x14ac:dyDescent="0.25">
      <c r="H81" s="59" t="s">
        <v>131</v>
      </c>
    </row>
    <row r="82" spans="8:8" x14ac:dyDescent="0.25">
      <c r="H82" s="59" t="s">
        <v>132</v>
      </c>
    </row>
    <row r="83" spans="8:8" x14ac:dyDescent="0.25">
      <c r="H83" s="59" t="s">
        <v>133</v>
      </c>
    </row>
    <row r="84" spans="8:8" x14ac:dyDescent="0.25">
      <c r="H84" s="59" t="s">
        <v>134</v>
      </c>
    </row>
    <row r="85" spans="8:8" x14ac:dyDescent="0.25">
      <c r="H85" s="59" t="s">
        <v>135</v>
      </c>
    </row>
    <row r="86" spans="8:8" x14ac:dyDescent="0.25">
      <c r="H86" s="59" t="s">
        <v>136</v>
      </c>
    </row>
    <row r="87" spans="8:8" x14ac:dyDescent="0.25">
      <c r="H87" s="59" t="s">
        <v>137</v>
      </c>
    </row>
    <row r="88" spans="8:8" x14ac:dyDescent="0.25">
      <c r="H88" s="59" t="s">
        <v>138</v>
      </c>
    </row>
    <row r="89" spans="8:8" x14ac:dyDescent="0.25">
      <c r="H89" s="59" t="s">
        <v>139</v>
      </c>
    </row>
    <row r="90" spans="8:8" x14ac:dyDescent="0.25">
      <c r="H90" s="59" t="s">
        <v>140</v>
      </c>
    </row>
    <row r="91" spans="8:8" x14ac:dyDescent="0.25">
      <c r="H91" s="59" t="s">
        <v>141</v>
      </c>
    </row>
    <row r="92" spans="8:8" x14ac:dyDescent="0.25">
      <c r="H92" s="59" t="s">
        <v>142</v>
      </c>
    </row>
    <row r="93" spans="8:8" x14ac:dyDescent="0.25">
      <c r="H93" s="59" t="s">
        <v>143</v>
      </c>
    </row>
    <row r="94" spans="8:8" x14ac:dyDescent="0.25">
      <c r="H94" s="59" t="s">
        <v>144</v>
      </c>
    </row>
    <row r="95" spans="8:8" x14ac:dyDescent="0.25">
      <c r="H95" s="59" t="s">
        <v>145</v>
      </c>
    </row>
    <row r="96" spans="8:8" x14ac:dyDescent="0.25">
      <c r="H96" s="59" t="s">
        <v>146</v>
      </c>
    </row>
    <row r="97" spans="8:8" x14ac:dyDescent="0.25">
      <c r="H97" s="59" t="s">
        <v>147</v>
      </c>
    </row>
    <row r="98" spans="8:8" x14ac:dyDescent="0.25">
      <c r="H98" s="59" t="s">
        <v>148</v>
      </c>
    </row>
    <row r="99" spans="8:8" x14ac:dyDescent="0.25">
      <c r="H99" s="59" t="s">
        <v>149</v>
      </c>
    </row>
    <row r="100" spans="8:8" x14ac:dyDescent="0.25">
      <c r="H100" s="59" t="s">
        <v>150</v>
      </c>
    </row>
    <row r="101" spans="8:8" x14ac:dyDescent="0.25">
      <c r="H101" s="59" t="s">
        <v>42</v>
      </c>
    </row>
    <row r="102" spans="8:8" x14ac:dyDescent="0.25">
      <c r="H102" s="59" t="s">
        <v>151</v>
      </c>
    </row>
    <row r="103" spans="8:8" x14ac:dyDescent="0.25">
      <c r="H103" s="59" t="s">
        <v>152</v>
      </c>
    </row>
    <row r="104" spans="8:8" x14ac:dyDescent="0.25">
      <c r="H104" s="59" t="s">
        <v>153</v>
      </c>
    </row>
    <row r="105" spans="8:8" x14ac:dyDescent="0.25">
      <c r="H105" s="59" t="s">
        <v>154</v>
      </c>
    </row>
    <row r="106" spans="8:8" x14ac:dyDescent="0.25">
      <c r="H106" s="59" t="s">
        <v>155</v>
      </c>
    </row>
    <row r="107" spans="8:8" x14ac:dyDescent="0.25">
      <c r="H107" s="59" t="s">
        <v>156</v>
      </c>
    </row>
    <row r="108" spans="8:8" x14ac:dyDescent="0.25">
      <c r="H108" s="59" t="s">
        <v>157</v>
      </c>
    </row>
    <row r="109" spans="8:8" x14ac:dyDescent="0.25">
      <c r="H109" s="59" t="s">
        <v>158</v>
      </c>
    </row>
    <row r="110" spans="8:8" x14ac:dyDescent="0.25">
      <c r="H110" s="59" t="s">
        <v>159</v>
      </c>
    </row>
    <row r="111" spans="8:8" x14ac:dyDescent="0.25">
      <c r="H111" s="59" t="s">
        <v>160</v>
      </c>
    </row>
    <row r="112" spans="8:8" x14ac:dyDescent="0.25">
      <c r="H112" s="59" t="s">
        <v>161</v>
      </c>
    </row>
    <row r="113" spans="8:8" x14ac:dyDescent="0.25">
      <c r="H113" s="59" t="s">
        <v>162</v>
      </c>
    </row>
    <row r="114" spans="8:8" x14ac:dyDescent="0.25">
      <c r="H114" s="59" t="s">
        <v>163</v>
      </c>
    </row>
    <row r="115" spans="8:8" x14ac:dyDescent="0.25">
      <c r="H115" s="59" t="s">
        <v>164</v>
      </c>
    </row>
    <row r="116" spans="8:8" x14ac:dyDescent="0.25">
      <c r="H116" s="59" t="s">
        <v>165</v>
      </c>
    </row>
    <row r="117" spans="8:8" x14ac:dyDescent="0.25">
      <c r="H117" s="59" t="s">
        <v>166</v>
      </c>
    </row>
    <row r="118" spans="8:8" x14ac:dyDescent="0.25">
      <c r="H118" s="59" t="s">
        <v>167</v>
      </c>
    </row>
    <row r="119" spans="8:8" x14ac:dyDescent="0.25">
      <c r="H119" s="59" t="s">
        <v>168</v>
      </c>
    </row>
    <row r="120" spans="8:8" x14ac:dyDescent="0.25">
      <c r="H120" s="59" t="s">
        <v>169</v>
      </c>
    </row>
    <row r="121" spans="8:8" x14ac:dyDescent="0.25">
      <c r="H121" s="59" t="s">
        <v>170</v>
      </c>
    </row>
    <row r="122" spans="8:8" x14ac:dyDescent="0.25">
      <c r="H122" s="59" t="s">
        <v>171</v>
      </c>
    </row>
    <row r="123" spans="8:8" x14ac:dyDescent="0.25">
      <c r="H123" s="59" t="s">
        <v>172</v>
      </c>
    </row>
    <row r="124" spans="8:8" x14ac:dyDescent="0.25">
      <c r="H124" s="59" t="s">
        <v>173</v>
      </c>
    </row>
    <row r="125" spans="8:8" x14ac:dyDescent="0.25">
      <c r="H125" s="59" t="s">
        <v>174</v>
      </c>
    </row>
    <row r="126" spans="8:8" x14ac:dyDescent="0.25">
      <c r="H126" s="59" t="s">
        <v>175</v>
      </c>
    </row>
    <row r="127" spans="8:8" x14ac:dyDescent="0.25">
      <c r="H127" s="59" t="s">
        <v>176</v>
      </c>
    </row>
    <row r="128" spans="8:8" x14ac:dyDescent="0.25">
      <c r="H128" s="59" t="s">
        <v>177</v>
      </c>
    </row>
    <row r="129" spans="8:8" x14ac:dyDescent="0.25">
      <c r="H129" s="59" t="s">
        <v>178</v>
      </c>
    </row>
    <row r="130" spans="8:8" x14ac:dyDescent="0.25">
      <c r="H130" s="59" t="s">
        <v>179</v>
      </c>
    </row>
    <row r="131" spans="8:8" x14ac:dyDescent="0.25">
      <c r="H131" s="59" t="s">
        <v>180</v>
      </c>
    </row>
    <row r="132" spans="8:8" x14ac:dyDescent="0.25">
      <c r="H132" s="59" t="s">
        <v>181</v>
      </c>
    </row>
    <row r="133" spans="8:8" x14ac:dyDescent="0.25">
      <c r="H133" s="59" t="s">
        <v>182</v>
      </c>
    </row>
    <row r="134" spans="8:8" x14ac:dyDescent="0.25">
      <c r="H134" s="59" t="s">
        <v>183</v>
      </c>
    </row>
    <row r="135" spans="8:8" x14ac:dyDescent="0.25">
      <c r="H135" s="59" t="s">
        <v>184</v>
      </c>
    </row>
    <row r="136" spans="8:8" x14ac:dyDescent="0.25">
      <c r="H136" s="59" t="s">
        <v>185</v>
      </c>
    </row>
    <row r="137" spans="8:8" x14ac:dyDescent="0.25">
      <c r="H137" s="59" t="s">
        <v>186</v>
      </c>
    </row>
    <row r="138" spans="8:8" x14ac:dyDescent="0.25">
      <c r="H138" s="59" t="s">
        <v>187</v>
      </c>
    </row>
    <row r="139" spans="8:8" x14ac:dyDescent="0.25">
      <c r="H139" s="59" t="s">
        <v>188</v>
      </c>
    </row>
    <row r="140" spans="8:8" x14ac:dyDescent="0.25">
      <c r="H140" s="59" t="s">
        <v>189</v>
      </c>
    </row>
    <row r="141" spans="8:8" x14ac:dyDescent="0.25">
      <c r="H141" s="59" t="s">
        <v>190</v>
      </c>
    </row>
    <row r="142" spans="8:8" x14ac:dyDescent="0.25">
      <c r="H142" s="59" t="s">
        <v>191</v>
      </c>
    </row>
    <row r="143" spans="8:8" x14ac:dyDescent="0.25">
      <c r="H143" s="59" t="s">
        <v>192</v>
      </c>
    </row>
    <row r="144" spans="8:8" x14ac:dyDescent="0.25">
      <c r="H144" s="59" t="s">
        <v>193</v>
      </c>
    </row>
    <row r="145" spans="8:8" x14ac:dyDescent="0.25">
      <c r="H145" s="59" t="s">
        <v>194</v>
      </c>
    </row>
    <row r="146" spans="8:8" x14ac:dyDescent="0.25">
      <c r="H146" s="59" t="s">
        <v>195</v>
      </c>
    </row>
    <row r="147" spans="8:8" x14ac:dyDescent="0.25">
      <c r="H147" s="59" t="s">
        <v>196</v>
      </c>
    </row>
    <row r="148" spans="8:8" x14ac:dyDescent="0.25">
      <c r="H148" s="59" t="s">
        <v>197</v>
      </c>
    </row>
    <row r="149" spans="8:8" x14ac:dyDescent="0.25">
      <c r="H149" s="59" t="s">
        <v>198</v>
      </c>
    </row>
    <row r="150" spans="8:8" x14ac:dyDescent="0.25">
      <c r="H150" s="59" t="s">
        <v>199</v>
      </c>
    </row>
    <row r="151" spans="8:8" x14ac:dyDescent="0.25">
      <c r="H151" s="59" t="s">
        <v>200</v>
      </c>
    </row>
    <row r="152" spans="8:8" x14ac:dyDescent="0.25">
      <c r="H152" s="59" t="s">
        <v>201</v>
      </c>
    </row>
    <row r="153" spans="8:8" x14ac:dyDescent="0.25">
      <c r="H153" s="59" t="s">
        <v>202</v>
      </c>
    </row>
    <row r="154" spans="8:8" x14ac:dyDescent="0.25">
      <c r="H154" s="59" t="s">
        <v>203</v>
      </c>
    </row>
    <row r="155" spans="8:8" x14ac:dyDescent="0.25">
      <c r="H155" s="59" t="s">
        <v>204</v>
      </c>
    </row>
    <row r="156" spans="8:8" x14ac:dyDescent="0.25">
      <c r="H156" s="59" t="s">
        <v>205</v>
      </c>
    </row>
    <row r="157" spans="8:8" x14ac:dyDescent="0.25">
      <c r="H157" s="59" t="s">
        <v>206</v>
      </c>
    </row>
    <row r="158" spans="8:8" x14ac:dyDescent="0.25">
      <c r="H158" s="59" t="s">
        <v>207</v>
      </c>
    </row>
    <row r="159" spans="8:8" x14ac:dyDescent="0.25">
      <c r="H159" s="59" t="s">
        <v>208</v>
      </c>
    </row>
    <row r="160" spans="8:8" x14ac:dyDescent="0.25">
      <c r="H160" s="59" t="s">
        <v>209</v>
      </c>
    </row>
    <row r="161" spans="8:8" x14ac:dyDescent="0.25">
      <c r="H161" s="59" t="s">
        <v>210</v>
      </c>
    </row>
    <row r="162" spans="8:8" x14ac:dyDescent="0.25">
      <c r="H162" s="59" t="s">
        <v>211</v>
      </c>
    </row>
    <row r="163" spans="8:8" x14ac:dyDescent="0.25">
      <c r="H163" s="59" t="s">
        <v>212</v>
      </c>
    </row>
    <row r="164" spans="8:8" x14ac:dyDescent="0.25">
      <c r="H164" s="59" t="s">
        <v>213</v>
      </c>
    </row>
    <row r="165" spans="8:8" x14ac:dyDescent="0.25">
      <c r="H165" s="59" t="s">
        <v>214</v>
      </c>
    </row>
    <row r="166" spans="8:8" x14ac:dyDescent="0.25">
      <c r="H166" s="59" t="s">
        <v>215</v>
      </c>
    </row>
    <row r="167" spans="8:8" x14ac:dyDescent="0.25">
      <c r="H167" s="59" t="s">
        <v>216</v>
      </c>
    </row>
    <row r="168" spans="8:8" x14ac:dyDescent="0.25">
      <c r="H168" s="59" t="s">
        <v>217</v>
      </c>
    </row>
    <row r="169" spans="8:8" x14ac:dyDescent="0.25">
      <c r="H169" s="59" t="s">
        <v>218</v>
      </c>
    </row>
    <row r="170" spans="8:8" x14ac:dyDescent="0.25">
      <c r="H170" s="59" t="s">
        <v>219</v>
      </c>
    </row>
    <row r="171" spans="8:8" x14ac:dyDescent="0.25">
      <c r="H171" s="59" t="s">
        <v>220</v>
      </c>
    </row>
    <row r="172" spans="8:8" x14ac:dyDescent="0.25">
      <c r="H172" s="59" t="s">
        <v>221</v>
      </c>
    </row>
    <row r="173" spans="8:8" x14ac:dyDescent="0.25">
      <c r="H173" s="59" t="s">
        <v>222</v>
      </c>
    </row>
    <row r="174" spans="8:8" x14ac:dyDescent="0.25">
      <c r="H174" s="59" t="s">
        <v>223</v>
      </c>
    </row>
    <row r="175" spans="8:8" x14ac:dyDescent="0.25">
      <c r="H175" s="59" t="s">
        <v>224</v>
      </c>
    </row>
    <row r="176" spans="8:8" x14ac:dyDescent="0.25">
      <c r="H176" s="59" t="s">
        <v>225</v>
      </c>
    </row>
    <row r="177" spans="8:8" x14ac:dyDescent="0.25">
      <c r="H177" s="59" t="s">
        <v>226</v>
      </c>
    </row>
    <row r="178" spans="8:8" x14ac:dyDescent="0.25">
      <c r="H178" s="59" t="s">
        <v>227</v>
      </c>
    </row>
    <row r="179" spans="8:8" x14ac:dyDescent="0.25">
      <c r="H179" s="59" t="s">
        <v>228</v>
      </c>
    </row>
    <row r="180" spans="8:8" x14ac:dyDescent="0.25">
      <c r="H180" s="59" t="s">
        <v>229</v>
      </c>
    </row>
    <row r="181" spans="8:8" x14ac:dyDescent="0.25">
      <c r="H181" s="59" t="s">
        <v>230</v>
      </c>
    </row>
    <row r="182" spans="8:8" x14ac:dyDescent="0.25">
      <c r="H182" s="59" t="s">
        <v>231</v>
      </c>
    </row>
    <row r="183" spans="8:8" x14ac:dyDescent="0.25">
      <c r="H183" s="59" t="s">
        <v>232</v>
      </c>
    </row>
    <row r="184" spans="8:8" x14ac:dyDescent="0.25">
      <c r="H184" s="59" t="s">
        <v>233</v>
      </c>
    </row>
    <row r="185" spans="8:8" x14ac:dyDescent="0.25">
      <c r="H185" s="59" t="s">
        <v>234</v>
      </c>
    </row>
    <row r="186" spans="8:8" x14ac:dyDescent="0.25">
      <c r="H186" s="59" t="s">
        <v>235</v>
      </c>
    </row>
    <row r="187" spans="8:8" x14ac:dyDescent="0.25">
      <c r="H187" s="59" t="s">
        <v>236</v>
      </c>
    </row>
    <row r="188" spans="8:8" x14ac:dyDescent="0.25">
      <c r="H188" s="59" t="s">
        <v>237</v>
      </c>
    </row>
    <row r="189" spans="8:8" x14ac:dyDescent="0.25">
      <c r="H189" s="59" t="s">
        <v>238</v>
      </c>
    </row>
    <row r="190" spans="8:8" x14ac:dyDescent="0.25">
      <c r="H190" s="59" t="s">
        <v>239</v>
      </c>
    </row>
    <row r="191" spans="8:8" x14ac:dyDescent="0.25">
      <c r="H191" s="59" t="s">
        <v>240</v>
      </c>
    </row>
  </sheetData>
  <mergeCells count="12">
    <mergeCell ref="B61:C62"/>
    <mergeCell ref="D25:D26"/>
    <mergeCell ref="B16:C16"/>
    <mergeCell ref="B29:C29"/>
    <mergeCell ref="B56:C56"/>
    <mergeCell ref="B28:C28"/>
    <mergeCell ref="B19:C19"/>
    <mergeCell ref="B25:C26"/>
    <mergeCell ref="B27:C27"/>
    <mergeCell ref="D32:D33"/>
    <mergeCell ref="B32:C32"/>
    <mergeCell ref="B52:C53"/>
  </mergeCells>
  <dataValidations count="8">
    <dataValidation type="list" allowBlank="1" showInputMessage="1" showErrorMessage="1" sqref="D65548" xr:uid="{00000000-0002-0000-0000-000000000000}">
      <formula1>$P$15:$P$28</formula1>
    </dataValidation>
    <dataValidation type="list" allowBlank="1" showInputMessage="1" showErrorMessage="1" sqref="IV65546" xr:uid="{00000000-0002-0000-0000-000001000000}">
      <formula1>$K$15:$K$19</formula1>
    </dataValidation>
    <dataValidation type="list" allowBlank="1" showInputMessage="1" showErrorMessage="1" sqref="D65547" xr:uid="{00000000-0002-0000-0000-000002000000}">
      <formula1>$O$15:$O$28</formula1>
    </dataValidation>
    <dataValidation type="list" allowBlank="1" showInputMessage="1" showErrorMessage="1" sqref="IV65539 D65539" xr:uid="{00000000-0002-0000-0000-000003000000}">
      <formula1>$I$15:$I$17</formula1>
    </dataValidation>
    <dataValidation type="list" allowBlank="1" showInputMessage="1" showErrorMessage="1" sqref="IV65540:IV65544 D65540:D65544" xr:uid="{00000000-0002-0000-0000-000004000000}">
      <formula1>$H$15:$H$191</formula1>
    </dataValidation>
    <dataValidation type="list" allowBlank="1" showInputMessage="1" showErrorMessage="1" prompt="Please use drop down menu on the right side of the cell " sqref="D36 D41 D46" xr:uid="{00000000-0002-0000-0000-000005000000}">
      <formula1>"Environmental and Social Safeguards, Gender, Monitoring &amp; Evaluation, Budget, Other"</formula1>
    </dataValidation>
    <dataValidation allowBlank="1" showInputMessage="1" showErrorMessage="1" prompt="Please provide a description, world limit = 100" sqref="D37" xr:uid="{00000000-0002-0000-0000-000006000000}"/>
    <dataValidation type="list" allowBlank="1" showInputMessage="1" showErrorMessage="1" prompt="Please use drop down menu on the right side of the cell " sqref="D38 D43 D48" xr:uid="{00000000-0002-0000-0000-000007000000}">
      <formula1>"Condition met and cleared by the AFB Sec, Condition met but clearance pending by AFB Sec, Condition not met"</formula1>
    </dataValidation>
  </dataValidations>
  <hyperlinks>
    <hyperlink ref="D58" r:id="rId1" xr:uid="{00000000-0004-0000-0000-000000000000}"/>
    <hyperlink ref="D68" r:id="rId2" xr:uid="{00000000-0004-0000-0000-000002000000}"/>
    <hyperlink ref="D72" r:id="rId3" xr:uid="{00000000-0004-0000-0000-000003000000}"/>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A121" zoomScale="55" zoomScaleNormal="55" zoomScalePageLayoutView="85" workbookViewId="0">
      <selection activeCell="D19" sqref="D19:G19"/>
    </sheetView>
  </sheetViews>
  <sheetFormatPr defaultColWidth="8.5703125" defaultRowHeight="15" outlineLevelRow="1" x14ac:dyDescent="0.25"/>
  <cols>
    <col min="1" max="1" width="3" style="189" customWidth="1"/>
    <col min="2" max="2" width="28.42578125" style="189" customWidth="1"/>
    <col min="3" max="3" width="50.42578125" style="189" customWidth="1"/>
    <col min="4" max="4" width="34.42578125" style="189" customWidth="1"/>
    <col min="5" max="5" width="32" style="189" customWidth="1"/>
    <col min="6" max="6" width="26.5703125" style="189" customWidth="1"/>
    <col min="7" max="7" width="26.42578125" style="189" bestFit="1" customWidth="1"/>
    <col min="8" max="8" width="30" style="189" customWidth="1"/>
    <col min="9" max="9" width="26.42578125" style="189" customWidth="1"/>
    <col min="10" max="10" width="25.5703125" style="189" customWidth="1"/>
    <col min="11" max="11" width="31" style="189" bestFit="1" customWidth="1"/>
    <col min="12" max="12" width="30.42578125" style="189" customWidth="1"/>
    <col min="13" max="13" width="27.42578125" style="189" bestFit="1" customWidth="1"/>
    <col min="14" max="14" width="25" style="189" customWidth="1"/>
    <col min="15" max="15" width="25.5703125" style="189" bestFit="1" customWidth="1"/>
    <col min="16" max="16" width="30.42578125" style="189" customWidth="1"/>
    <col min="17" max="17" width="27.42578125" style="189" bestFit="1" customWidth="1"/>
    <col min="18" max="18" width="24.42578125" style="189" customWidth="1"/>
    <col min="19" max="19" width="23.42578125" style="189" bestFit="1" customWidth="1"/>
    <col min="20" max="20" width="27.5703125" style="189" customWidth="1"/>
    <col min="21" max="16384" width="8.5703125" style="189"/>
  </cols>
  <sheetData>
    <row r="1" spans="2:19" ht="15.75" thickBot="1" x14ac:dyDescent="0.3"/>
    <row r="2" spans="2:19" ht="26.25" x14ac:dyDescent="0.25">
      <c r="B2" s="190"/>
      <c r="C2" s="983"/>
      <c r="D2" s="983"/>
      <c r="E2" s="983"/>
      <c r="F2" s="983"/>
      <c r="G2" s="983"/>
      <c r="H2" s="191"/>
      <c r="I2" s="191"/>
      <c r="J2" s="191"/>
      <c r="K2" s="191"/>
      <c r="L2" s="191"/>
      <c r="M2" s="191"/>
      <c r="N2" s="191"/>
      <c r="O2" s="191"/>
      <c r="P2" s="191"/>
      <c r="Q2" s="191"/>
      <c r="R2" s="191"/>
      <c r="S2" s="192"/>
    </row>
    <row r="3" spans="2:19" ht="26.25" x14ac:dyDescent="0.25">
      <c r="B3" s="193"/>
      <c r="C3" s="988" t="s">
        <v>1179</v>
      </c>
      <c r="D3" s="989"/>
      <c r="E3" s="989"/>
      <c r="F3" s="989"/>
      <c r="G3" s="990"/>
      <c r="H3" s="194"/>
      <c r="I3" s="194"/>
      <c r="J3" s="194"/>
      <c r="K3" s="194"/>
      <c r="L3" s="194"/>
      <c r="M3" s="194"/>
      <c r="N3" s="194"/>
      <c r="O3" s="194"/>
      <c r="P3" s="194"/>
      <c r="Q3" s="194"/>
      <c r="R3" s="194"/>
      <c r="S3" s="195"/>
    </row>
    <row r="4" spans="2:19" ht="26.25" x14ac:dyDescent="0.25">
      <c r="B4" s="193"/>
      <c r="C4" s="196"/>
      <c r="D4" s="196"/>
      <c r="E4" s="196"/>
      <c r="F4" s="196"/>
      <c r="G4" s="196"/>
      <c r="H4" s="194"/>
      <c r="I4" s="194"/>
      <c r="J4" s="194"/>
      <c r="K4" s="194"/>
      <c r="L4" s="194"/>
      <c r="M4" s="194"/>
      <c r="N4" s="194"/>
      <c r="O4" s="194"/>
      <c r="P4" s="194"/>
      <c r="Q4" s="194"/>
      <c r="R4" s="194"/>
      <c r="S4" s="195"/>
    </row>
    <row r="5" spans="2:19" ht="15.75" thickBot="1" x14ac:dyDescent="0.3">
      <c r="B5" s="197"/>
      <c r="C5" s="194"/>
      <c r="D5" s="194"/>
      <c r="E5" s="194"/>
      <c r="F5" s="194"/>
      <c r="G5" s="194"/>
      <c r="H5" s="194"/>
      <c r="I5" s="194"/>
      <c r="J5" s="194"/>
      <c r="K5" s="194"/>
      <c r="L5" s="194"/>
      <c r="M5" s="194"/>
      <c r="N5" s="194"/>
      <c r="O5" s="194"/>
      <c r="P5" s="194"/>
      <c r="Q5" s="194"/>
      <c r="R5" s="194"/>
      <c r="S5" s="195"/>
    </row>
    <row r="6" spans="2:19" ht="34.5" customHeight="1" thickBot="1" x14ac:dyDescent="0.3">
      <c r="B6" s="984" t="s">
        <v>1180</v>
      </c>
      <c r="C6" s="985"/>
      <c r="D6" s="985"/>
      <c r="E6" s="985"/>
      <c r="F6" s="985"/>
      <c r="G6" s="985"/>
      <c r="H6" s="198"/>
      <c r="I6" s="198"/>
      <c r="J6" s="198"/>
      <c r="K6" s="198"/>
      <c r="L6" s="198"/>
      <c r="M6" s="198"/>
      <c r="N6" s="198"/>
      <c r="O6" s="198"/>
      <c r="P6" s="198"/>
      <c r="Q6" s="198"/>
      <c r="R6" s="198"/>
      <c r="S6" s="199"/>
    </row>
    <row r="7" spans="2:19" ht="15.75" customHeight="1" x14ac:dyDescent="0.25">
      <c r="B7" s="984" t="s">
        <v>1181</v>
      </c>
      <c r="C7" s="985"/>
      <c r="D7" s="985"/>
      <c r="E7" s="985"/>
      <c r="F7" s="985"/>
      <c r="G7" s="985"/>
      <c r="H7" s="198"/>
      <c r="I7" s="198"/>
      <c r="J7" s="198"/>
      <c r="K7" s="198"/>
      <c r="L7" s="198"/>
      <c r="M7" s="198"/>
      <c r="N7" s="198"/>
      <c r="O7" s="198"/>
      <c r="P7" s="198"/>
      <c r="Q7" s="198"/>
      <c r="R7" s="198"/>
      <c r="S7" s="199"/>
    </row>
    <row r="8" spans="2:19" ht="15.75" customHeight="1" thickBot="1" x14ac:dyDescent="0.3">
      <c r="B8" s="986" t="s">
        <v>1182</v>
      </c>
      <c r="C8" s="987"/>
      <c r="D8" s="987"/>
      <c r="E8" s="987"/>
      <c r="F8" s="987"/>
      <c r="G8" s="987"/>
      <c r="H8" s="200"/>
      <c r="I8" s="200"/>
      <c r="J8" s="200"/>
      <c r="K8" s="200"/>
      <c r="L8" s="200"/>
      <c r="M8" s="200"/>
      <c r="N8" s="200"/>
      <c r="O8" s="200"/>
      <c r="P8" s="200"/>
      <c r="Q8" s="200"/>
      <c r="R8" s="200"/>
      <c r="S8" s="201"/>
    </row>
    <row r="10" spans="2:19" ht="21" x14ac:dyDescent="0.35">
      <c r="B10" s="914" t="s">
        <v>1183</v>
      </c>
      <c r="C10" s="914"/>
    </row>
    <row r="11" spans="2:19" ht="15.75" thickBot="1" x14ac:dyDescent="0.3"/>
    <row r="12" spans="2:19" ht="15" customHeight="1" thickBot="1" x14ac:dyDescent="0.3">
      <c r="B12" s="202" t="s">
        <v>1184</v>
      </c>
      <c r="C12" s="203"/>
    </row>
    <row r="13" spans="2:19" ht="15.75" customHeight="1" thickBot="1" x14ac:dyDescent="0.3">
      <c r="B13" s="202" t="s">
        <v>110</v>
      </c>
      <c r="C13" s="203" t="s">
        <v>1185</v>
      </c>
    </row>
    <row r="14" spans="2:19" ht="15.75" customHeight="1" thickBot="1" x14ac:dyDescent="0.3">
      <c r="B14" s="202" t="s">
        <v>1186</v>
      </c>
      <c r="C14" s="203" t="s">
        <v>1187</v>
      </c>
    </row>
    <row r="15" spans="2:19" ht="15.75" customHeight="1" thickBot="1" x14ac:dyDescent="0.3">
      <c r="B15" s="202" t="s">
        <v>1188</v>
      </c>
      <c r="C15" s="203" t="s">
        <v>42</v>
      </c>
    </row>
    <row r="16" spans="2:19" ht="15.75" thickBot="1" x14ac:dyDescent="0.3">
      <c r="B16" s="202" t="s">
        <v>1189</v>
      </c>
      <c r="C16" s="203" t="s">
        <v>1190</v>
      </c>
    </row>
    <row r="17" spans="2:19" ht="15.75" thickBot="1" x14ac:dyDescent="0.3">
      <c r="B17" s="202" t="s">
        <v>1191</v>
      </c>
      <c r="C17" s="203" t="s">
        <v>1192</v>
      </c>
    </row>
    <row r="18" spans="2:19" ht="15.75" thickBot="1" x14ac:dyDescent="0.3"/>
    <row r="19" spans="2:19" ht="15.75" thickBot="1" x14ac:dyDescent="0.3">
      <c r="D19" s="915" t="s">
        <v>1193</v>
      </c>
      <c r="E19" s="916"/>
      <c r="F19" s="916"/>
      <c r="G19" s="917"/>
      <c r="H19" s="892" t="s">
        <v>1194</v>
      </c>
      <c r="I19" s="893"/>
      <c r="J19" s="893"/>
      <c r="K19" s="894"/>
      <c r="L19" s="892" t="s">
        <v>1195</v>
      </c>
      <c r="M19" s="893"/>
      <c r="N19" s="893"/>
      <c r="O19" s="894"/>
      <c r="P19" s="892" t="s">
        <v>1196</v>
      </c>
      <c r="Q19" s="893"/>
      <c r="R19" s="893"/>
      <c r="S19" s="894"/>
    </row>
    <row r="20" spans="2:19" ht="45" customHeight="1" thickBot="1" x14ac:dyDescent="0.3">
      <c r="B20" s="895" t="s">
        <v>1197</v>
      </c>
      <c r="C20" s="919" t="s">
        <v>1198</v>
      </c>
      <c r="D20" s="204"/>
      <c r="E20" s="363" t="s">
        <v>1199</v>
      </c>
      <c r="F20" s="364" t="s">
        <v>1200</v>
      </c>
      <c r="G20" s="365" t="s">
        <v>1201</v>
      </c>
      <c r="H20" s="204"/>
      <c r="I20" s="205" t="s">
        <v>1199</v>
      </c>
      <c r="J20" s="206" t="s">
        <v>1200</v>
      </c>
      <c r="K20" s="207" t="s">
        <v>1201</v>
      </c>
      <c r="L20" s="204"/>
      <c r="M20" s="205" t="s">
        <v>1199</v>
      </c>
      <c r="N20" s="206" t="s">
        <v>1200</v>
      </c>
      <c r="O20" s="207" t="s">
        <v>1201</v>
      </c>
      <c r="P20" s="204"/>
      <c r="Q20" s="205" t="s">
        <v>1199</v>
      </c>
      <c r="R20" s="206" t="s">
        <v>1200</v>
      </c>
      <c r="S20" s="207" t="s">
        <v>1201</v>
      </c>
    </row>
    <row r="21" spans="2:19" ht="40.5" customHeight="1" x14ac:dyDescent="0.25">
      <c r="B21" s="918"/>
      <c r="C21" s="920"/>
      <c r="D21" s="208" t="s">
        <v>283</v>
      </c>
      <c r="E21" s="209">
        <f>F21+G21</f>
        <v>382500</v>
      </c>
      <c r="F21" s="210">
        <v>382500</v>
      </c>
      <c r="G21" s="309">
        <v>0</v>
      </c>
      <c r="H21" s="211" t="s">
        <v>283</v>
      </c>
      <c r="I21" s="212">
        <f>J21+K21</f>
        <v>399500</v>
      </c>
      <c r="J21" s="213">
        <v>382500</v>
      </c>
      <c r="K21" s="214">
        <v>17000</v>
      </c>
      <c r="L21" s="208" t="s">
        <v>283</v>
      </c>
      <c r="M21" s="215"/>
      <c r="N21" s="216"/>
      <c r="O21" s="217"/>
      <c r="P21" s="208" t="s">
        <v>283</v>
      </c>
      <c r="Q21" s="215"/>
      <c r="R21" s="216"/>
      <c r="S21" s="217"/>
    </row>
    <row r="22" spans="2:19" ht="39.75" customHeight="1" x14ac:dyDescent="0.25">
      <c r="B22" s="918"/>
      <c r="C22" s="920"/>
      <c r="D22" s="218" t="s">
        <v>1202</v>
      </c>
      <c r="E22" s="219">
        <f>F22+G22</f>
        <v>0.6</v>
      </c>
      <c r="F22" s="219">
        <v>0.6</v>
      </c>
      <c r="G22" s="220">
        <v>0</v>
      </c>
      <c r="H22" s="221" t="s">
        <v>1202</v>
      </c>
      <c r="I22" s="222">
        <f>J22+K22</f>
        <v>0.8</v>
      </c>
      <c r="J22" s="222">
        <v>0.6</v>
      </c>
      <c r="K22" s="223">
        <v>0.2</v>
      </c>
      <c r="L22" s="218" t="s">
        <v>1202</v>
      </c>
      <c r="M22" s="222"/>
      <c r="N22" s="222"/>
      <c r="O22" s="223"/>
      <c r="P22" s="218" t="s">
        <v>1202</v>
      </c>
      <c r="Q22" s="222"/>
      <c r="R22" s="222"/>
      <c r="S22" s="223"/>
    </row>
    <row r="23" spans="2:19" ht="37.5" customHeight="1" x14ac:dyDescent="0.25">
      <c r="B23" s="896"/>
      <c r="C23" s="921"/>
      <c r="D23" s="218" t="s">
        <v>1203</v>
      </c>
      <c r="E23" s="219">
        <f>F23+G23</f>
        <v>0.2</v>
      </c>
      <c r="F23" s="219">
        <v>0.2</v>
      </c>
      <c r="G23" s="220">
        <v>0</v>
      </c>
      <c r="H23" s="221" t="s">
        <v>1203</v>
      </c>
      <c r="I23" s="222">
        <f>J23+K23</f>
        <v>0.4</v>
      </c>
      <c r="J23" s="222">
        <v>0.2</v>
      </c>
      <c r="K23" s="223">
        <v>0.2</v>
      </c>
      <c r="L23" s="218" t="s">
        <v>1203</v>
      </c>
      <c r="M23" s="222"/>
      <c r="N23" s="222"/>
      <c r="O23" s="223"/>
      <c r="P23" s="218" t="s">
        <v>1203</v>
      </c>
      <c r="Q23" s="222"/>
      <c r="R23" s="222"/>
      <c r="S23" s="223"/>
    </row>
    <row r="24" spans="2:19" ht="14.85" customHeight="1" thickBot="1" x14ac:dyDescent="0.3">
      <c r="B24" s="224"/>
      <c r="C24" s="224"/>
      <c r="Q24" s="225"/>
      <c r="R24" s="225"/>
      <c r="S24" s="225"/>
    </row>
    <row r="25" spans="2:19" ht="30" customHeight="1" thickBot="1" x14ac:dyDescent="0.3">
      <c r="B25" s="224"/>
      <c r="C25" s="224"/>
      <c r="D25" s="892" t="s">
        <v>1193</v>
      </c>
      <c r="E25" s="893"/>
      <c r="F25" s="893"/>
      <c r="G25" s="894"/>
      <c r="H25" s="892" t="s">
        <v>1194</v>
      </c>
      <c r="I25" s="893"/>
      <c r="J25" s="893"/>
      <c r="K25" s="894"/>
      <c r="L25" s="892" t="s">
        <v>1195</v>
      </c>
      <c r="M25" s="893"/>
      <c r="N25" s="893"/>
      <c r="O25" s="894"/>
      <c r="P25" s="892" t="s">
        <v>1196</v>
      </c>
      <c r="Q25" s="893"/>
      <c r="R25" s="893"/>
      <c r="S25" s="894"/>
    </row>
    <row r="26" spans="2:19" ht="47.25" customHeight="1" x14ac:dyDescent="0.25">
      <c r="B26" s="895" t="s">
        <v>1204</v>
      </c>
      <c r="C26" s="895" t="s">
        <v>1205</v>
      </c>
      <c r="D26" s="922" t="s">
        <v>1206</v>
      </c>
      <c r="E26" s="923"/>
      <c r="F26" s="226" t="s">
        <v>1207</v>
      </c>
      <c r="G26" s="227" t="s">
        <v>1208</v>
      </c>
      <c r="H26" s="922" t="s">
        <v>1206</v>
      </c>
      <c r="I26" s="923"/>
      <c r="J26" s="226" t="s">
        <v>1207</v>
      </c>
      <c r="K26" s="227" t="s">
        <v>1208</v>
      </c>
      <c r="L26" s="922" t="s">
        <v>1206</v>
      </c>
      <c r="M26" s="923"/>
      <c r="N26" s="226" t="s">
        <v>1207</v>
      </c>
      <c r="O26" s="227" t="s">
        <v>1208</v>
      </c>
      <c r="P26" s="922" t="s">
        <v>1206</v>
      </c>
      <c r="Q26" s="923"/>
      <c r="R26" s="226" t="s">
        <v>1207</v>
      </c>
      <c r="S26" s="227" t="s">
        <v>1208</v>
      </c>
    </row>
    <row r="27" spans="2:19" ht="51" customHeight="1" x14ac:dyDescent="0.25">
      <c r="B27" s="918"/>
      <c r="C27" s="918"/>
      <c r="D27" s="228" t="s">
        <v>283</v>
      </c>
      <c r="E27" s="229">
        <v>7</v>
      </c>
      <c r="F27" s="935" t="s">
        <v>1209</v>
      </c>
      <c r="G27" s="937" t="s">
        <v>1210</v>
      </c>
      <c r="H27" s="228" t="s">
        <v>283</v>
      </c>
      <c r="I27" s="230">
        <v>7</v>
      </c>
      <c r="J27" s="924" t="s">
        <v>1209</v>
      </c>
      <c r="K27" s="926" t="s">
        <v>1211</v>
      </c>
      <c r="L27" s="228" t="s">
        <v>283</v>
      </c>
      <c r="M27" s="230"/>
      <c r="N27" s="924"/>
      <c r="O27" s="926"/>
      <c r="P27" s="228" t="s">
        <v>283</v>
      </c>
      <c r="Q27" s="230"/>
      <c r="R27" s="924"/>
      <c r="S27" s="926"/>
    </row>
    <row r="28" spans="2:19" ht="51" customHeight="1" x14ac:dyDescent="0.25">
      <c r="B28" s="896"/>
      <c r="C28" s="896"/>
      <c r="D28" s="231" t="s">
        <v>1212</v>
      </c>
      <c r="E28" s="232">
        <v>0.05</v>
      </c>
      <c r="F28" s="936"/>
      <c r="G28" s="938"/>
      <c r="H28" s="231" t="s">
        <v>1212</v>
      </c>
      <c r="I28" s="233">
        <v>0.4</v>
      </c>
      <c r="J28" s="925"/>
      <c r="K28" s="927"/>
      <c r="L28" s="231" t="s">
        <v>1212</v>
      </c>
      <c r="M28" s="233"/>
      <c r="N28" s="925"/>
      <c r="O28" s="927"/>
      <c r="P28" s="231" t="s">
        <v>1212</v>
      </c>
      <c r="Q28" s="233"/>
      <c r="R28" s="925"/>
      <c r="S28" s="927"/>
    </row>
    <row r="29" spans="2:19" ht="45.6" customHeight="1" x14ac:dyDescent="0.25">
      <c r="B29" s="883" t="s">
        <v>1213</v>
      </c>
      <c r="C29" s="928" t="s">
        <v>1214</v>
      </c>
      <c r="D29" s="234" t="s">
        <v>1215</v>
      </c>
      <c r="E29" s="235" t="s">
        <v>1191</v>
      </c>
      <c r="F29" s="235" t="s">
        <v>1216</v>
      </c>
      <c r="G29" s="236" t="s">
        <v>1217</v>
      </c>
      <c r="H29" s="234" t="s">
        <v>1215</v>
      </c>
      <c r="I29" s="235" t="s">
        <v>1191</v>
      </c>
      <c r="J29" s="235" t="s">
        <v>1216</v>
      </c>
      <c r="K29" s="236" t="s">
        <v>1217</v>
      </c>
      <c r="L29" s="234" t="s">
        <v>1215</v>
      </c>
      <c r="M29" s="235" t="s">
        <v>1191</v>
      </c>
      <c r="N29" s="235" t="s">
        <v>1216</v>
      </c>
      <c r="O29" s="236" t="s">
        <v>1217</v>
      </c>
      <c r="P29" s="234" t="s">
        <v>1215</v>
      </c>
      <c r="Q29" s="235" t="s">
        <v>1191</v>
      </c>
      <c r="R29" s="235" t="s">
        <v>1216</v>
      </c>
      <c r="S29" s="236" t="s">
        <v>1217</v>
      </c>
    </row>
    <row r="30" spans="2:19" ht="30" customHeight="1" x14ac:dyDescent="0.25">
      <c r="B30" s="884"/>
      <c r="C30" s="929"/>
      <c r="D30" s="237">
        <v>1</v>
      </c>
      <c r="E30" s="238" t="s">
        <v>1218</v>
      </c>
      <c r="F30" s="238" t="s">
        <v>1219</v>
      </c>
      <c r="G30" s="239" t="s">
        <v>1220</v>
      </c>
      <c r="H30" s="240">
        <v>1</v>
      </c>
      <c r="I30" s="241" t="s">
        <v>1218</v>
      </c>
      <c r="J30" s="240" t="s">
        <v>1219</v>
      </c>
      <c r="K30" s="242" t="s">
        <v>1220</v>
      </c>
      <c r="L30" s="240"/>
      <c r="M30" s="241"/>
      <c r="N30" s="240"/>
      <c r="O30" s="242"/>
      <c r="P30" s="240"/>
      <c r="Q30" s="241"/>
      <c r="R30" s="240"/>
      <c r="S30" s="242"/>
    </row>
    <row r="31" spans="2:19" ht="36.75" hidden="1" customHeight="1" outlineLevel="1" x14ac:dyDescent="0.25">
      <c r="B31" s="884"/>
      <c r="C31" s="929"/>
      <c r="D31" s="234" t="s">
        <v>1215</v>
      </c>
      <c r="E31" s="235" t="s">
        <v>1191</v>
      </c>
      <c r="F31" s="235" t="s">
        <v>1216</v>
      </c>
      <c r="G31" s="236" t="s">
        <v>1217</v>
      </c>
      <c r="H31" s="234" t="s">
        <v>1215</v>
      </c>
      <c r="I31" s="235" t="s">
        <v>1191</v>
      </c>
      <c r="J31" s="235" t="s">
        <v>1216</v>
      </c>
      <c r="K31" s="236" t="s">
        <v>1217</v>
      </c>
      <c r="L31" s="234" t="s">
        <v>1215</v>
      </c>
      <c r="M31" s="235" t="s">
        <v>1191</v>
      </c>
      <c r="N31" s="235" t="s">
        <v>1216</v>
      </c>
      <c r="O31" s="236" t="s">
        <v>1217</v>
      </c>
      <c r="P31" s="234" t="s">
        <v>1215</v>
      </c>
      <c r="Q31" s="235" t="s">
        <v>1191</v>
      </c>
      <c r="R31" s="235" t="s">
        <v>1216</v>
      </c>
      <c r="S31" s="236" t="s">
        <v>1217</v>
      </c>
    </row>
    <row r="32" spans="2:19" ht="30" hidden="1" customHeight="1" outlineLevel="1" x14ac:dyDescent="0.25">
      <c r="B32" s="884"/>
      <c r="C32" s="929"/>
      <c r="D32" s="237"/>
      <c r="E32" s="238"/>
      <c r="F32" s="238"/>
      <c r="G32" s="239"/>
      <c r="H32" s="240"/>
      <c r="I32" s="241"/>
      <c r="J32" s="240"/>
      <c r="K32" s="242"/>
      <c r="L32" s="240"/>
      <c r="M32" s="241"/>
      <c r="N32" s="240"/>
      <c r="O32" s="242"/>
      <c r="P32" s="240"/>
      <c r="Q32" s="241"/>
      <c r="R32" s="240"/>
      <c r="S32" s="242"/>
    </row>
    <row r="33" spans="2:19" ht="36" hidden="1" customHeight="1" outlineLevel="1" x14ac:dyDescent="0.25">
      <c r="B33" s="884"/>
      <c r="C33" s="929"/>
      <c r="D33" s="234" t="s">
        <v>1215</v>
      </c>
      <c r="E33" s="235" t="s">
        <v>1191</v>
      </c>
      <c r="F33" s="235" t="s">
        <v>1216</v>
      </c>
      <c r="G33" s="236" t="s">
        <v>1217</v>
      </c>
      <c r="H33" s="234" t="s">
        <v>1215</v>
      </c>
      <c r="I33" s="235" t="s">
        <v>1191</v>
      </c>
      <c r="J33" s="235" t="s">
        <v>1216</v>
      </c>
      <c r="K33" s="236" t="s">
        <v>1217</v>
      </c>
      <c r="L33" s="234" t="s">
        <v>1215</v>
      </c>
      <c r="M33" s="235" t="s">
        <v>1191</v>
      </c>
      <c r="N33" s="235" t="s">
        <v>1216</v>
      </c>
      <c r="O33" s="236" t="s">
        <v>1217</v>
      </c>
      <c r="P33" s="234" t="s">
        <v>1215</v>
      </c>
      <c r="Q33" s="235" t="s">
        <v>1191</v>
      </c>
      <c r="R33" s="235" t="s">
        <v>1216</v>
      </c>
      <c r="S33" s="236" t="s">
        <v>1217</v>
      </c>
    </row>
    <row r="34" spans="2:19" ht="30" hidden="1" customHeight="1" outlineLevel="1" x14ac:dyDescent="0.25">
      <c r="B34" s="884"/>
      <c r="C34" s="929"/>
      <c r="D34" s="237"/>
      <c r="E34" s="238"/>
      <c r="F34" s="238"/>
      <c r="G34" s="239"/>
      <c r="H34" s="240"/>
      <c r="I34" s="241"/>
      <c r="J34" s="240"/>
      <c r="K34" s="242"/>
      <c r="L34" s="240"/>
      <c r="M34" s="241"/>
      <c r="N34" s="240"/>
      <c r="O34" s="242"/>
      <c r="P34" s="240"/>
      <c r="Q34" s="241"/>
      <c r="R34" s="240"/>
      <c r="S34" s="242"/>
    </row>
    <row r="35" spans="2:19" ht="39" hidden="1" customHeight="1" outlineLevel="1" x14ac:dyDescent="0.25">
      <c r="B35" s="884"/>
      <c r="C35" s="929"/>
      <c r="D35" s="234" t="s">
        <v>1215</v>
      </c>
      <c r="E35" s="235" t="s">
        <v>1191</v>
      </c>
      <c r="F35" s="235" t="s">
        <v>1216</v>
      </c>
      <c r="G35" s="236" t="s">
        <v>1217</v>
      </c>
      <c r="H35" s="234" t="s">
        <v>1215</v>
      </c>
      <c r="I35" s="235" t="s">
        <v>1191</v>
      </c>
      <c r="J35" s="235" t="s">
        <v>1216</v>
      </c>
      <c r="K35" s="236" t="s">
        <v>1217</v>
      </c>
      <c r="L35" s="234" t="s">
        <v>1215</v>
      </c>
      <c r="M35" s="235" t="s">
        <v>1191</v>
      </c>
      <c r="N35" s="235" t="s">
        <v>1216</v>
      </c>
      <c r="O35" s="236" t="s">
        <v>1217</v>
      </c>
      <c r="P35" s="234" t="s">
        <v>1215</v>
      </c>
      <c r="Q35" s="235" t="s">
        <v>1191</v>
      </c>
      <c r="R35" s="235" t="s">
        <v>1216</v>
      </c>
      <c r="S35" s="236" t="s">
        <v>1217</v>
      </c>
    </row>
    <row r="36" spans="2:19" ht="30" hidden="1" customHeight="1" outlineLevel="1" x14ac:dyDescent="0.25">
      <c r="B36" s="884"/>
      <c r="C36" s="929"/>
      <c r="D36" s="237"/>
      <c r="E36" s="238"/>
      <c r="F36" s="238"/>
      <c r="G36" s="239"/>
      <c r="H36" s="240"/>
      <c r="I36" s="241"/>
      <c r="J36" s="240"/>
      <c r="K36" s="242"/>
      <c r="L36" s="240"/>
      <c r="M36" s="241"/>
      <c r="N36" s="240"/>
      <c r="O36" s="242"/>
      <c r="P36" s="240"/>
      <c r="Q36" s="241"/>
      <c r="R36" s="240"/>
      <c r="S36" s="242"/>
    </row>
    <row r="37" spans="2:19" ht="36.75" hidden="1" customHeight="1" outlineLevel="1" x14ac:dyDescent="0.25">
      <c r="B37" s="884"/>
      <c r="C37" s="929"/>
      <c r="D37" s="234" t="s">
        <v>1215</v>
      </c>
      <c r="E37" s="235" t="s">
        <v>1191</v>
      </c>
      <c r="F37" s="235" t="s">
        <v>1216</v>
      </c>
      <c r="G37" s="236" t="s">
        <v>1217</v>
      </c>
      <c r="H37" s="234" t="s">
        <v>1215</v>
      </c>
      <c r="I37" s="235" t="s">
        <v>1191</v>
      </c>
      <c r="J37" s="235" t="s">
        <v>1216</v>
      </c>
      <c r="K37" s="236" t="s">
        <v>1217</v>
      </c>
      <c r="L37" s="234" t="s">
        <v>1215</v>
      </c>
      <c r="M37" s="235" t="s">
        <v>1191</v>
      </c>
      <c r="N37" s="235" t="s">
        <v>1216</v>
      </c>
      <c r="O37" s="236" t="s">
        <v>1217</v>
      </c>
      <c r="P37" s="234" t="s">
        <v>1215</v>
      </c>
      <c r="Q37" s="235" t="s">
        <v>1191</v>
      </c>
      <c r="R37" s="235" t="s">
        <v>1216</v>
      </c>
      <c r="S37" s="236" t="s">
        <v>1217</v>
      </c>
    </row>
    <row r="38" spans="2:19" ht="30" hidden="1" customHeight="1" outlineLevel="1" x14ac:dyDescent="0.25">
      <c r="B38" s="885"/>
      <c r="C38" s="930"/>
      <c r="D38" s="237"/>
      <c r="E38" s="238"/>
      <c r="F38" s="238"/>
      <c r="G38" s="239"/>
      <c r="H38" s="240"/>
      <c r="I38" s="241"/>
      <c r="J38" s="240"/>
      <c r="K38" s="242"/>
      <c r="L38" s="240"/>
      <c r="M38" s="241"/>
      <c r="N38" s="240"/>
      <c r="O38" s="242"/>
      <c r="P38" s="240"/>
      <c r="Q38" s="241"/>
      <c r="R38" s="240"/>
      <c r="S38" s="242"/>
    </row>
    <row r="39" spans="2:19" ht="30" customHeight="1" collapsed="1" x14ac:dyDescent="0.25">
      <c r="B39" s="883" t="s">
        <v>1221</v>
      </c>
      <c r="C39" s="883" t="s">
        <v>1222</v>
      </c>
      <c r="D39" s="235" t="s">
        <v>1223</v>
      </c>
      <c r="E39" s="235" t="s">
        <v>1224</v>
      </c>
      <c r="F39" s="206" t="s">
        <v>1225</v>
      </c>
      <c r="G39" s="243"/>
      <c r="H39" s="235" t="s">
        <v>1223</v>
      </c>
      <c r="I39" s="235" t="s">
        <v>1224</v>
      </c>
      <c r="J39" s="206" t="s">
        <v>1225</v>
      </c>
      <c r="K39" s="244" t="s">
        <v>1209</v>
      </c>
      <c r="L39" s="235" t="s">
        <v>1223</v>
      </c>
      <c r="M39" s="235" t="s">
        <v>1224</v>
      </c>
      <c r="N39" s="206" t="s">
        <v>1225</v>
      </c>
      <c r="O39" s="244"/>
      <c r="P39" s="235" t="s">
        <v>1223</v>
      </c>
      <c r="Q39" s="235" t="s">
        <v>1224</v>
      </c>
      <c r="R39" s="206" t="s">
        <v>1225</v>
      </c>
      <c r="S39" s="244"/>
    </row>
    <row r="40" spans="2:19" ht="30" customHeight="1" x14ac:dyDescent="0.25">
      <c r="B40" s="884"/>
      <c r="C40" s="884"/>
      <c r="D40" s="933">
        <v>0</v>
      </c>
      <c r="E40" s="933" t="s">
        <v>1226</v>
      </c>
      <c r="F40" s="206" t="s">
        <v>1227</v>
      </c>
      <c r="G40" s="245" t="s">
        <v>1219</v>
      </c>
      <c r="H40" s="931">
        <v>1</v>
      </c>
      <c r="I40" s="931" t="s">
        <v>1228</v>
      </c>
      <c r="J40" s="206" t="s">
        <v>1227</v>
      </c>
      <c r="K40" s="246" t="s">
        <v>1219</v>
      </c>
      <c r="L40" s="931"/>
      <c r="M40" s="931"/>
      <c r="N40" s="206" t="s">
        <v>1227</v>
      </c>
      <c r="O40" s="246"/>
      <c r="P40" s="931"/>
      <c r="Q40" s="931"/>
      <c r="R40" s="206" t="s">
        <v>1227</v>
      </c>
      <c r="S40" s="246"/>
    </row>
    <row r="41" spans="2:19" ht="30" customHeight="1" x14ac:dyDescent="0.25">
      <c r="B41" s="884"/>
      <c r="C41" s="884"/>
      <c r="D41" s="934"/>
      <c r="E41" s="934"/>
      <c r="F41" s="206" t="s">
        <v>1229</v>
      </c>
      <c r="G41" s="239">
        <v>3</v>
      </c>
      <c r="H41" s="932"/>
      <c r="I41" s="932"/>
      <c r="J41" s="206" t="s">
        <v>1229</v>
      </c>
      <c r="K41" s="242">
        <v>3</v>
      </c>
      <c r="L41" s="932"/>
      <c r="M41" s="932"/>
      <c r="N41" s="206" t="s">
        <v>1229</v>
      </c>
      <c r="O41" s="242"/>
      <c r="P41" s="932"/>
      <c r="Q41" s="932"/>
      <c r="R41" s="206" t="s">
        <v>1229</v>
      </c>
      <c r="S41" s="242"/>
    </row>
    <row r="42" spans="2:19" ht="30" customHeight="1" outlineLevel="1" x14ac:dyDescent="0.25">
      <c r="B42" s="884"/>
      <c r="C42" s="884"/>
      <c r="D42" s="235" t="s">
        <v>1223</v>
      </c>
      <c r="E42" s="235" t="s">
        <v>1224</v>
      </c>
      <c r="F42" s="206" t="s">
        <v>1225</v>
      </c>
      <c r="G42" s="243"/>
      <c r="H42" s="235" t="s">
        <v>1223</v>
      </c>
      <c r="I42" s="235" t="s">
        <v>1224</v>
      </c>
      <c r="J42" s="206" t="s">
        <v>1225</v>
      </c>
      <c r="K42" s="244" t="s">
        <v>1209</v>
      </c>
      <c r="L42" s="235" t="s">
        <v>1223</v>
      </c>
      <c r="M42" s="235" t="s">
        <v>1224</v>
      </c>
      <c r="N42" s="206" t="s">
        <v>1225</v>
      </c>
      <c r="O42" s="244"/>
      <c r="P42" s="235" t="s">
        <v>1223</v>
      </c>
      <c r="Q42" s="235" t="s">
        <v>1224</v>
      </c>
      <c r="R42" s="206" t="s">
        <v>1225</v>
      </c>
      <c r="S42" s="244"/>
    </row>
    <row r="43" spans="2:19" ht="30" customHeight="1" outlineLevel="1" x14ac:dyDescent="0.25">
      <c r="B43" s="884"/>
      <c r="C43" s="884"/>
      <c r="D43" s="933">
        <v>0</v>
      </c>
      <c r="E43" s="933" t="s">
        <v>1228</v>
      </c>
      <c r="F43" s="206" t="s">
        <v>1227</v>
      </c>
      <c r="G43" s="245" t="s">
        <v>1219</v>
      </c>
      <c r="H43" s="931">
        <v>1</v>
      </c>
      <c r="I43" s="931" t="s">
        <v>1226</v>
      </c>
      <c r="J43" s="206" t="s">
        <v>1227</v>
      </c>
      <c r="K43" s="246" t="s">
        <v>1219</v>
      </c>
      <c r="L43" s="931"/>
      <c r="M43" s="931"/>
      <c r="N43" s="206" t="s">
        <v>1227</v>
      </c>
      <c r="O43" s="246"/>
      <c r="P43" s="931"/>
      <c r="Q43" s="931"/>
      <c r="R43" s="206" t="s">
        <v>1227</v>
      </c>
      <c r="S43" s="246"/>
    </row>
    <row r="44" spans="2:19" ht="30" customHeight="1" outlineLevel="1" x14ac:dyDescent="0.25">
      <c r="B44" s="884"/>
      <c r="C44" s="884"/>
      <c r="D44" s="934"/>
      <c r="E44" s="934"/>
      <c r="F44" s="206" t="s">
        <v>1229</v>
      </c>
      <c r="G44" s="239">
        <v>3</v>
      </c>
      <c r="H44" s="932"/>
      <c r="I44" s="932"/>
      <c r="J44" s="206" t="s">
        <v>1229</v>
      </c>
      <c r="K44" s="242">
        <v>3</v>
      </c>
      <c r="L44" s="932"/>
      <c r="M44" s="932"/>
      <c r="N44" s="206" t="s">
        <v>1229</v>
      </c>
      <c r="O44" s="242"/>
      <c r="P44" s="932"/>
      <c r="Q44" s="932"/>
      <c r="R44" s="206" t="s">
        <v>1229</v>
      </c>
      <c r="S44" s="242"/>
    </row>
    <row r="45" spans="2:19" ht="30" customHeight="1" outlineLevel="1" x14ac:dyDescent="0.25">
      <c r="B45" s="884"/>
      <c r="C45" s="884"/>
      <c r="D45" s="235" t="s">
        <v>1223</v>
      </c>
      <c r="E45" s="235" t="s">
        <v>1224</v>
      </c>
      <c r="F45" s="206" t="s">
        <v>1225</v>
      </c>
      <c r="G45" s="243"/>
      <c r="H45" s="235" t="s">
        <v>1223</v>
      </c>
      <c r="I45" s="235" t="s">
        <v>1224</v>
      </c>
      <c r="J45" s="206" t="s">
        <v>1225</v>
      </c>
      <c r="K45" s="244" t="s">
        <v>1209</v>
      </c>
      <c r="L45" s="235" t="s">
        <v>1223</v>
      </c>
      <c r="M45" s="235" t="s">
        <v>1224</v>
      </c>
      <c r="N45" s="206" t="s">
        <v>1225</v>
      </c>
      <c r="O45" s="244"/>
      <c r="P45" s="235" t="s">
        <v>1223</v>
      </c>
      <c r="Q45" s="235" t="s">
        <v>1224</v>
      </c>
      <c r="R45" s="206" t="s">
        <v>1225</v>
      </c>
      <c r="S45" s="244"/>
    </row>
    <row r="46" spans="2:19" ht="30" customHeight="1" outlineLevel="1" x14ac:dyDescent="0.25">
      <c r="B46" s="884"/>
      <c r="C46" s="884"/>
      <c r="D46" s="933">
        <v>0</v>
      </c>
      <c r="E46" s="933" t="s">
        <v>1230</v>
      </c>
      <c r="F46" s="206" t="s">
        <v>1227</v>
      </c>
      <c r="G46" s="245" t="s">
        <v>1219</v>
      </c>
      <c r="H46" s="931">
        <v>1</v>
      </c>
      <c r="I46" s="931" t="s">
        <v>1230</v>
      </c>
      <c r="J46" s="206" t="s">
        <v>1227</v>
      </c>
      <c r="K46" s="246" t="s">
        <v>1219</v>
      </c>
      <c r="L46" s="931"/>
      <c r="M46" s="931"/>
      <c r="N46" s="206" t="s">
        <v>1227</v>
      </c>
      <c r="O46" s="246"/>
      <c r="P46" s="931"/>
      <c r="Q46" s="931"/>
      <c r="R46" s="206" t="s">
        <v>1227</v>
      </c>
      <c r="S46" s="246"/>
    </row>
    <row r="47" spans="2:19" ht="30" customHeight="1" outlineLevel="1" x14ac:dyDescent="0.25">
      <c r="B47" s="884"/>
      <c r="C47" s="884"/>
      <c r="D47" s="934"/>
      <c r="E47" s="934"/>
      <c r="F47" s="206" t="s">
        <v>1229</v>
      </c>
      <c r="G47" s="239">
        <v>3</v>
      </c>
      <c r="H47" s="932"/>
      <c r="I47" s="932"/>
      <c r="J47" s="206" t="s">
        <v>1229</v>
      </c>
      <c r="K47" s="242">
        <v>3</v>
      </c>
      <c r="L47" s="932"/>
      <c r="M47" s="932"/>
      <c r="N47" s="206" t="s">
        <v>1229</v>
      </c>
      <c r="O47" s="242"/>
      <c r="P47" s="932"/>
      <c r="Q47" s="932"/>
      <c r="R47" s="206" t="s">
        <v>1229</v>
      </c>
      <c r="S47" s="242"/>
    </row>
    <row r="48" spans="2:19" ht="30" customHeight="1" outlineLevel="1" x14ac:dyDescent="0.25">
      <c r="B48" s="884"/>
      <c r="C48" s="884"/>
      <c r="D48" s="235" t="s">
        <v>1223</v>
      </c>
      <c r="E48" s="235" t="s">
        <v>1224</v>
      </c>
      <c r="F48" s="206" t="s">
        <v>1225</v>
      </c>
      <c r="G48" s="243"/>
      <c r="H48" s="235" t="s">
        <v>1223</v>
      </c>
      <c r="I48" s="235" t="s">
        <v>1224</v>
      </c>
      <c r="J48" s="206" t="s">
        <v>1225</v>
      </c>
      <c r="K48" s="244" t="s">
        <v>1209</v>
      </c>
      <c r="L48" s="235" t="s">
        <v>1223</v>
      </c>
      <c r="M48" s="235" t="s">
        <v>1224</v>
      </c>
      <c r="N48" s="206" t="s">
        <v>1225</v>
      </c>
      <c r="O48" s="244"/>
      <c r="P48" s="235" t="s">
        <v>1223</v>
      </c>
      <c r="Q48" s="235" t="s">
        <v>1224</v>
      </c>
      <c r="R48" s="206" t="s">
        <v>1225</v>
      </c>
      <c r="S48" s="244"/>
    </row>
    <row r="49" spans="2:19" ht="30" customHeight="1" outlineLevel="1" x14ac:dyDescent="0.25">
      <c r="B49" s="884"/>
      <c r="C49" s="884"/>
      <c r="D49" s="933">
        <v>0</v>
      </c>
      <c r="E49" s="933" t="s">
        <v>1231</v>
      </c>
      <c r="F49" s="206" t="s">
        <v>1227</v>
      </c>
      <c r="G49" s="245" t="s">
        <v>1219</v>
      </c>
      <c r="H49" s="931">
        <v>1</v>
      </c>
      <c r="I49" s="931" t="s">
        <v>1231</v>
      </c>
      <c r="J49" s="206" t="s">
        <v>1227</v>
      </c>
      <c r="K49" s="246" t="s">
        <v>1219</v>
      </c>
      <c r="L49" s="931"/>
      <c r="M49" s="931"/>
      <c r="N49" s="206" t="s">
        <v>1227</v>
      </c>
      <c r="O49" s="246"/>
      <c r="P49" s="931"/>
      <c r="Q49" s="931"/>
      <c r="R49" s="206" t="s">
        <v>1227</v>
      </c>
      <c r="S49" s="246"/>
    </row>
    <row r="50" spans="2:19" ht="30" customHeight="1" outlineLevel="1" x14ac:dyDescent="0.25">
      <c r="B50" s="885"/>
      <c r="C50" s="885"/>
      <c r="D50" s="934"/>
      <c r="E50" s="934"/>
      <c r="F50" s="206" t="s">
        <v>1229</v>
      </c>
      <c r="G50" s="239">
        <v>3</v>
      </c>
      <c r="H50" s="932"/>
      <c r="I50" s="932"/>
      <c r="J50" s="206" t="s">
        <v>1229</v>
      </c>
      <c r="K50" s="242">
        <v>3</v>
      </c>
      <c r="L50" s="932"/>
      <c r="M50" s="932"/>
      <c r="N50" s="206" t="s">
        <v>1229</v>
      </c>
      <c r="O50" s="242"/>
      <c r="P50" s="932"/>
      <c r="Q50" s="932"/>
      <c r="R50" s="206" t="s">
        <v>1229</v>
      </c>
      <c r="S50" s="242"/>
    </row>
    <row r="51" spans="2:19" ht="30" customHeight="1" thickBot="1" x14ac:dyDescent="0.3">
      <c r="C51" s="247"/>
    </row>
    <row r="52" spans="2:19" ht="30" customHeight="1" thickBot="1" x14ac:dyDescent="0.3">
      <c r="D52" s="892" t="s">
        <v>1193</v>
      </c>
      <c r="E52" s="893"/>
      <c r="F52" s="893"/>
      <c r="G52" s="894"/>
      <c r="H52" s="892" t="s">
        <v>1194</v>
      </c>
      <c r="I52" s="893"/>
      <c r="J52" s="893"/>
      <c r="K52" s="894"/>
      <c r="L52" s="892" t="s">
        <v>1195</v>
      </c>
      <c r="M52" s="893"/>
      <c r="N52" s="893"/>
      <c r="O52" s="894"/>
      <c r="P52" s="892" t="s">
        <v>1196</v>
      </c>
      <c r="Q52" s="893"/>
      <c r="R52" s="893"/>
      <c r="S52" s="894"/>
    </row>
    <row r="53" spans="2:19" ht="30" customHeight="1" x14ac:dyDescent="0.25">
      <c r="B53" s="895" t="s">
        <v>1232</v>
      </c>
      <c r="C53" s="895" t="s">
        <v>1233</v>
      </c>
      <c r="D53" s="903" t="s">
        <v>1234</v>
      </c>
      <c r="E53" s="939"/>
      <c r="F53" s="248" t="s">
        <v>1191</v>
      </c>
      <c r="G53" s="249" t="s">
        <v>1235</v>
      </c>
      <c r="H53" s="903" t="s">
        <v>1234</v>
      </c>
      <c r="I53" s="939"/>
      <c r="J53" s="248" t="s">
        <v>1191</v>
      </c>
      <c r="K53" s="249" t="s">
        <v>1235</v>
      </c>
      <c r="L53" s="903" t="s">
        <v>1234</v>
      </c>
      <c r="M53" s="939"/>
      <c r="N53" s="248" t="s">
        <v>1191</v>
      </c>
      <c r="O53" s="249" t="s">
        <v>1235</v>
      </c>
      <c r="P53" s="903" t="s">
        <v>1234</v>
      </c>
      <c r="Q53" s="939"/>
      <c r="R53" s="248" t="s">
        <v>1191</v>
      </c>
      <c r="S53" s="249" t="s">
        <v>1235</v>
      </c>
    </row>
    <row r="54" spans="2:19" ht="45" customHeight="1" x14ac:dyDescent="0.25">
      <c r="B54" s="918"/>
      <c r="C54" s="918"/>
      <c r="D54" s="228" t="s">
        <v>283</v>
      </c>
      <c r="E54" s="229">
        <v>96</v>
      </c>
      <c r="F54" s="935" t="s">
        <v>1236</v>
      </c>
      <c r="G54" s="937" t="s">
        <v>1237</v>
      </c>
      <c r="H54" s="228" t="s">
        <v>283</v>
      </c>
      <c r="I54" s="230">
        <v>180</v>
      </c>
      <c r="J54" s="924" t="s">
        <v>1236</v>
      </c>
      <c r="K54" s="926" t="s">
        <v>1238</v>
      </c>
      <c r="L54" s="228" t="s">
        <v>283</v>
      </c>
      <c r="M54" s="230"/>
      <c r="N54" s="924"/>
      <c r="O54" s="926"/>
      <c r="P54" s="228" t="s">
        <v>283</v>
      </c>
      <c r="Q54" s="230"/>
      <c r="R54" s="924"/>
      <c r="S54" s="926"/>
    </row>
    <row r="55" spans="2:19" ht="45" customHeight="1" x14ac:dyDescent="0.25">
      <c r="B55" s="896"/>
      <c r="C55" s="896"/>
      <c r="D55" s="231" t="s">
        <v>1212</v>
      </c>
      <c r="E55" s="232">
        <v>0.2</v>
      </c>
      <c r="F55" s="936"/>
      <c r="G55" s="938"/>
      <c r="H55" s="231" t="s">
        <v>1212</v>
      </c>
      <c r="I55" s="233">
        <v>0.4</v>
      </c>
      <c r="J55" s="925"/>
      <c r="K55" s="927"/>
      <c r="L55" s="231" t="s">
        <v>1212</v>
      </c>
      <c r="M55" s="233"/>
      <c r="N55" s="925"/>
      <c r="O55" s="927"/>
      <c r="P55" s="231" t="s">
        <v>1212</v>
      </c>
      <c r="Q55" s="233"/>
      <c r="R55" s="925"/>
      <c r="S55" s="927"/>
    </row>
    <row r="56" spans="2:19" ht="30" customHeight="1" x14ac:dyDescent="0.25">
      <c r="B56" s="883" t="s">
        <v>1239</v>
      </c>
      <c r="C56" s="883" t="s">
        <v>1240</v>
      </c>
      <c r="D56" s="235" t="s">
        <v>1241</v>
      </c>
      <c r="E56" s="250" t="s">
        <v>1242</v>
      </c>
      <c r="F56" s="886" t="s">
        <v>1243</v>
      </c>
      <c r="G56" s="909"/>
      <c r="H56" s="235" t="s">
        <v>1241</v>
      </c>
      <c r="I56" s="250" t="s">
        <v>1242</v>
      </c>
      <c r="J56" s="886" t="s">
        <v>1243</v>
      </c>
      <c r="K56" s="909"/>
      <c r="L56" s="235" t="s">
        <v>1241</v>
      </c>
      <c r="M56" s="250" t="s">
        <v>1242</v>
      </c>
      <c r="N56" s="886" t="s">
        <v>1243</v>
      </c>
      <c r="O56" s="909"/>
      <c r="P56" s="235" t="s">
        <v>1241</v>
      </c>
      <c r="Q56" s="250" t="s">
        <v>1242</v>
      </c>
      <c r="R56" s="886" t="s">
        <v>1243</v>
      </c>
      <c r="S56" s="909"/>
    </row>
    <row r="57" spans="2:19" ht="30" customHeight="1" x14ac:dyDescent="0.25">
      <c r="B57" s="884"/>
      <c r="C57" s="885"/>
      <c r="D57" s="251">
        <v>96</v>
      </c>
      <c r="E57" s="252">
        <v>0.2</v>
      </c>
      <c r="F57" s="940" t="s">
        <v>1244</v>
      </c>
      <c r="G57" s="941"/>
      <c r="H57" s="215">
        <v>180</v>
      </c>
      <c r="I57" s="253">
        <v>0.4</v>
      </c>
      <c r="J57" s="942"/>
      <c r="K57" s="943"/>
      <c r="L57" s="215"/>
      <c r="M57" s="253"/>
      <c r="N57" s="942"/>
      <c r="O57" s="943"/>
      <c r="P57" s="215"/>
      <c r="Q57" s="253"/>
      <c r="R57" s="942"/>
      <c r="S57" s="943"/>
    </row>
    <row r="58" spans="2:19" ht="30" customHeight="1" x14ac:dyDescent="0.25">
      <c r="B58" s="884"/>
      <c r="C58" s="883" t="s">
        <v>1245</v>
      </c>
      <c r="D58" s="254" t="s">
        <v>1243</v>
      </c>
      <c r="E58" s="255" t="s">
        <v>1216</v>
      </c>
      <c r="F58" s="235" t="s">
        <v>1191</v>
      </c>
      <c r="G58" s="256" t="s">
        <v>1235</v>
      </c>
      <c r="H58" s="254" t="s">
        <v>1243</v>
      </c>
      <c r="I58" s="255" t="s">
        <v>1216</v>
      </c>
      <c r="J58" s="235" t="s">
        <v>1191</v>
      </c>
      <c r="K58" s="256" t="s">
        <v>1235</v>
      </c>
      <c r="L58" s="254" t="s">
        <v>1243</v>
      </c>
      <c r="M58" s="255" t="s">
        <v>1216</v>
      </c>
      <c r="N58" s="235" t="s">
        <v>1191</v>
      </c>
      <c r="O58" s="256" t="s">
        <v>1235</v>
      </c>
      <c r="P58" s="254" t="s">
        <v>1243</v>
      </c>
      <c r="Q58" s="255" t="s">
        <v>1216</v>
      </c>
      <c r="R58" s="235" t="s">
        <v>1191</v>
      </c>
      <c r="S58" s="256" t="s">
        <v>1235</v>
      </c>
    </row>
    <row r="59" spans="2:19" ht="30" customHeight="1" x14ac:dyDescent="0.25">
      <c r="B59" s="885"/>
      <c r="C59" s="945"/>
      <c r="D59" s="257" t="s">
        <v>1244</v>
      </c>
      <c r="E59" s="258" t="s">
        <v>1219</v>
      </c>
      <c r="F59" s="238" t="s">
        <v>1218</v>
      </c>
      <c r="G59" s="259" t="s">
        <v>1246</v>
      </c>
      <c r="H59" s="260" t="s">
        <v>1244</v>
      </c>
      <c r="I59" s="261" t="s">
        <v>1247</v>
      </c>
      <c r="J59" s="240" t="s">
        <v>1218</v>
      </c>
      <c r="K59" s="262" t="s">
        <v>1238</v>
      </c>
      <c r="L59" s="260"/>
      <c r="M59" s="261"/>
      <c r="N59" s="240"/>
      <c r="O59" s="262"/>
      <c r="P59" s="260"/>
      <c r="Q59" s="261"/>
      <c r="R59" s="240"/>
      <c r="S59" s="262"/>
    </row>
    <row r="60" spans="2:19" ht="30" customHeight="1" x14ac:dyDescent="0.25">
      <c r="B60" s="908" t="s">
        <v>1248</v>
      </c>
      <c r="C60" s="908" t="s">
        <v>1249</v>
      </c>
      <c r="D60" s="254" t="s">
        <v>1250</v>
      </c>
      <c r="E60" s="255" t="s">
        <v>1216</v>
      </c>
      <c r="F60" s="235" t="s">
        <v>1191</v>
      </c>
      <c r="G60" s="256" t="s">
        <v>1235</v>
      </c>
      <c r="H60" s="254" t="s">
        <v>1250</v>
      </c>
      <c r="I60" s="255" t="s">
        <v>1216</v>
      </c>
      <c r="J60" s="235" t="s">
        <v>1191</v>
      </c>
      <c r="K60" s="256" t="s">
        <v>1235</v>
      </c>
      <c r="L60" s="254" t="s">
        <v>1250</v>
      </c>
      <c r="M60" s="255" t="s">
        <v>1216</v>
      </c>
      <c r="N60" s="235" t="s">
        <v>1191</v>
      </c>
      <c r="O60" s="256" t="s">
        <v>1235</v>
      </c>
      <c r="P60" s="254" t="s">
        <v>1250</v>
      </c>
      <c r="Q60" s="255" t="s">
        <v>1216</v>
      </c>
      <c r="R60" s="235" t="s">
        <v>1191</v>
      </c>
      <c r="S60" s="256" t="s">
        <v>1235</v>
      </c>
    </row>
    <row r="61" spans="2:19" ht="52.35" customHeight="1" x14ac:dyDescent="0.25">
      <c r="B61" s="908"/>
      <c r="C61" s="908"/>
      <c r="D61" s="257">
        <v>0</v>
      </c>
      <c r="E61" s="258" t="s">
        <v>1247</v>
      </c>
      <c r="F61" s="238" t="s">
        <v>1218</v>
      </c>
      <c r="G61" s="259" t="s">
        <v>1246</v>
      </c>
      <c r="H61" s="260">
        <v>2</v>
      </c>
      <c r="I61" s="261" t="s">
        <v>1247</v>
      </c>
      <c r="J61" s="240" t="s">
        <v>1236</v>
      </c>
      <c r="K61" s="262" t="s">
        <v>1238</v>
      </c>
      <c r="L61" s="260"/>
      <c r="M61" s="261"/>
      <c r="N61" s="240"/>
      <c r="O61" s="262"/>
      <c r="P61" s="260"/>
      <c r="Q61" s="261"/>
      <c r="R61" s="240"/>
      <c r="S61" s="262"/>
    </row>
    <row r="62" spans="2:19" ht="30" customHeight="1" thickBot="1" x14ac:dyDescent="0.3">
      <c r="B62" s="224"/>
      <c r="C62" s="263"/>
    </row>
    <row r="63" spans="2:19" ht="30" customHeight="1" thickBot="1" x14ac:dyDescent="0.3">
      <c r="B63" s="224"/>
      <c r="C63" s="224"/>
      <c r="D63" s="892" t="s">
        <v>1193</v>
      </c>
      <c r="E63" s="893"/>
      <c r="F63" s="893"/>
      <c r="G63" s="893"/>
      <c r="H63" s="892" t="s">
        <v>1194</v>
      </c>
      <c r="I63" s="893"/>
      <c r="J63" s="893"/>
      <c r="K63" s="894"/>
      <c r="L63" s="893" t="s">
        <v>1195</v>
      </c>
      <c r="M63" s="893"/>
      <c r="N63" s="893"/>
      <c r="O63" s="893"/>
      <c r="P63" s="892" t="s">
        <v>1196</v>
      </c>
      <c r="Q63" s="893"/>
      <c r="R63" s="893"/>
      <c r="S63" s="894"/>
    </row>
    <row r="64" spans="2:19" ht="30" customHeight="1" x14ac:dyDescent="0.25">
      <c r="B64" s="895" t="s">
        <v>1251</v>
      </c>
      <c r="C64" s="895" t="s">
        <v>1252</v>
      </c>
      <c r="D64" s="922" t="s">
        <v>1253</v>
      </c>
      <c r="E64" s="923"/>
      <c r="F64" s="903" t="s">
        <v>1191</v>
      </c>
      <c r="G64" s="901"/>
      <c r="H64" s="944" t="s">
        <v>1253</v>
      </c>
      <c r="I64" s="923"/>
      <c r="J64" s="903" t="s">
        <v>1191</v>
      </c>
      <c r="K64" s="902"/>
      <c r="L64" s="944" t="s">
        <v>1253</v>
      </c>
      <c r="M64" s="923"/>
      <c r="N64" s="903" t="s">
        <v>1191</v>
      </c>
      <c r="O64" s="902"/>
      <c r="P64" s="944" t="s">
        <v>1253</v>
      </c>
      <c r="Q64" s="923"/>
      <c r="R64" s="903" t="s">
        <v>1191</v>
      </c>
      <c r="S64" s="902"/>
    </row>
    <row r="65" spans="2:19" ht="36.75" customHeight="1" x14ac:dyDescent="0.25">
      <c r="B65" s="896"/>
      <c r="C65" s="896"/>
      <c r="D65" s="949">
        <v>0.05</v>
      </c>
      <c r="E65" s="950"/>
      <c r="F65" s="904" t="s">
        <v>1218</v>
      </c>
      <c r="G65" s="905"/>
      <c r="H65" s="946">
        <v>90</v>
      </c>
      <c r="I65" s="947"/>
      <c r="J65" s="906" t="s">
        <v>1218</v>
      </c>
      <c r="K65" s="948"/>
      <c r="L65" s="946"/>
      <c r="M65" s="947"/>
      <c r="N65" s="906"/>
      <c r="O65" s="948"/>
      <c r="P65" s="946"/>
      <c r="Q65" s="947"/>
      <c r="R65" s="906"/>
      <c r="S65" s="948"/>
    </row>
    <row r="66" spans="2:19" ht="45" customHeight="1" x14ac:dyDescent="0.25">
      <c r="B66" s="883" t="s">
        <v>1254</v>
      </c>
      <c r="C66" s="883" t="s">
        <v>1255</v>
      </c>
      <c r="D66" s="235" t="s">
        <v>1256</v>
      </c>
      <c r="E66" s="235" t="s">
        <v>1257</v>
      </c>
      <c r="F66" s="886" t="s">
        <v>1258</v>
      </c>
      <c r="G66" s="909"/>
      <c r="H66" s="264" t="s">
        <v>1256</v>
      </c>
      <c r="I66" s="235" t="s">
        <v>1257</v>
      </c>
      <c r="J66" s="910" t="s">
        <v>1258</v>
      </c>
      <c r="K66" s="909"/>
      <c r="L66" s="264" t="s">
        <v>1256</v>
      </c>
      <c r="M66" s="235" t="s">
        <v>1257</v>
      </c>
      <c r="N66" s="910" t="s">
        <v>1258</v>
      </c>
      <c r="O66" s="909"/>
      <c r="P66" s="264" t="s">
        <v>1256</v>
      </c>
      <c r="Q66" s="235" t="s">
        <v>1257</v>
      </c>
      <c r="R66" s="910" t="s">
        <v>1258</v>
      </c>
      <c r="S66" s="909"/>
    </row>
    <row r="67" spans="2:19" ht="27" customHeight="1" x14ac:dyDescent="0.25">
      <c r="B67" s="885"/>
      <c r="C67" s="885"/>
      <c r="D67" s="251">
        <f>85000*0.05</f>
        <v>4250</v>
      </c>
      <c r="E67" s="252">
        <v>0.05</v>
      </c>
      <c r="F67" s="911" t="s">
        <v>1259</v>
      </c>
      <c r="G67" s="911"/>
      <c r="H67" s="215">
        <v>85000</v>
      </c>
      <c r="I67" s="253">
        <v>0.9</v>
      </c>
      <c r="J67" s="912" t="s">
        <v>1260</v>
      </c>
      <c r="K67" s="913"/>
      <c r="L67" s="215"/>
      <c r="M67" s="253"/>
      <c r="N67" s="912"/>
      <c r="O67" s="913"/>
      <c r="P67" s="215"/>
      <c r="Q67" s="253"/>
      <c r="R67" s="912"/>
      <c r="S67" s="913"/>
    </row>
    <row r="68" spans="2:19" ht="33.75" customHeight="1" x14ac:dyDescent="0.25">
      <c r="B68" s="908" t="s">
        <v>1261</v>
      </c>
      <c r="C68" s="883" t="s">
        <v>1262</v>
      </c>
      <c r="D68" s="235" t="s">
        <v>1263</v>
      </c>
      <c r="E68" s="235" t="s">
        <v>1264</v>
      </c>
      <c r="F68" s="886" t="s">
        <v>1258</v>
      </c>
      <c r="G68" s="909"/>
      <c r="H68" s="264" t="s">
        <v>1265</v>
      </c>
      <c r="I68" s="235" t="s">
        <v>1264</v>
      </c>
      <c r="J68" s="910" t="s">
        <v>1258</v>
      </c>
      <c r="K68" s="909"/>
      <c r="L68" s="264" t="s">
        <v>1265</v>
      </c>
      <c r="M68" s="235" t="s">
        <v>1264</v>
      </c>
      <c r="N68" s="910" t="s">
        <v>1258</v>
      </c>
      <c r="O68" s="909"/>
      <c r="P68" s="264" t="s">
        <v>1265</v>
      </c>
      <c r="Q68" s="235" t="s">
        <v>1264</v>
      </c>
      <c r="R68" s="910" t="s">
        <v>1258</v>
      </c>
      <c r="S68" s="909"/>
    </row>
    <row r="69" spans="2:19" ht="33.75" customHeight="1" x14ac:dyDescent="0.25">
      <c r="B69" s="908"/>
      <c r="C69" s="885"/>
      <c r="D69" s="251">
        <v>0</v>
      </c>
      <c r="E69" s="252"/>
      <c r="F69" s="911"/>
      <c r="G69" s="911"/>
      <c r="H69" s="215">
        <v>104</v>
      </c>
      <c r="I69" s="253" t="s">
        <v>1266</v>
      </c>
      <c r="J69" s="912" t="s">
        <v>1260</v>
      </c>
      <c r="K69" s="913"/>
      <c r="L69" s="215"/>
      <c r="M69" s="253"/>
      <c r="N69" s="912"/>
      <c r="O69" s="913"/>
      <c r="P69" s="215"/>
      <c r="Q69" s="253"/>
      <c r="R69" s="912"/>
      <c r="S69" s="913"/>
    </row>
    <row r="70" spans="2:19" ht="33.75" customHeight="1" x14ac:dyDescent="0.25">
      <c r="B70" s="908"/>
      <c r="C70" s="883" t="s">
        <v>1267</v>
      </c>
      <c r="D70" s="235" t="s">
        <v>1268</v>
      </c>
      <c r="E70" s="235" t="s">
        <v>1243</v>
      </c>
      <c r="F70" s="886" t="s">
        <v>1269</v>
      </c>
      <c r="G70" s="909"/>
      <c r="H70" s="264" t="s">
        <v>1268</v>
      </c>
      <c r="I70" s="235" t="s">
        <v>1270</v>
      </c>
      <c r="J70" s="910" t="s">
        <v>1216</v>
      </c>
      <c r="K70" s="909"/>
      <c r="L70" s="264" t="s">
        <v>1268</v>
      </c>
      <c r="M70" s="235" t="s">
        <v>1270</v>
      </c>
      <c r="N70" s="910" t="s">
        <v>1216</v>
      </c>
      <c r="O70" s="909"/>
      <c r="P70" s="264" t="s">
        <v>1268</v>
      </c>
      <c r="Q70" s="235" t="s">
        <v>1270</v>
      </c>
      <c r="R70" s="910" t="s">
        <v>1216</v>
      </c>
      <c r="S70" s="909"/>
    </row>
    <row r="71" spans="2:19" ht="33.75" customHeight="1" thickBot="1" x14ac:dyDescent="0.3">
      <c r="B71" s="908"/>
      <c r="C71" s="885"/>
      <c r="D71" s="251">
        <v>0</v>
      </c>
      <c r="E71" s="252"/>
      <c r="F71" s="911"/>
      <c r="G71" s="911"/>
      <c r="H71" s="215">
        <v>12</v>
      </c>
      <c r="I71" s="253" t="s">
        <v>1271</v>
      </c>
      <c r="J71" s="912" t="s">
        <v>1219</v>
      </c>
      <c r="K71" s="913"/>
      <c r="L71" s="215"/>
      <c r="M71" s="253"/>
      <c r="N71" s="912"/>
      <c r="O71" s="913"/>
      <c r="P71" s="215"/>
      <c r="Q71" s="253"/>
      <c r="R71" s="912"/>
      <c r="S71" s="913"/>
    </row>
    <row r="72" spans="2:19" ht="37.5" customHeight="1" thickBot="1" x14ac:dyDescent="0.3">
      <c r="B72" s="224"/>
      <c r="C72" s="224"/>
      <c r="D72" s="892" t="s">
        <v>1193</v>
      </c>
      <c r="E72" s="893"/>
      <c r="F72" s="893"/>
      <c r="G72" s="894"/>
      <c r="H72" s="892" t="s">
        <v>1194</v>
      </c>
      <c r="I72" s="893"/>
      <c r="J72" s="893"/>
      <c r="K72" s="894"/>
      <c r="L72" s="892" t="s">
        <v>1195</v>
      </c>
      <c r="M72" s="893"/>
      <c r="N72" s="893"/>
      <c r="O72" s="893"/>
      <c r="P72" s="893" t="s">
        <v>1194</v>
      </c>
      <c r="Q72" s="893"/>
      <c r="R72" s="893"/>
      <c r="S72" s="894"/>
    </row>
    <row r="73" spans="2:19" ht="37.5" customHeight="1" x14ac:dyDescent="0.25">
      <c r="B73" s="895" t="s">
        <v>1272</v>
      </c>
      <c r="C73" s="895" t="s">
        <v>1273</v>
      </c>
      <c r="D73" s="265" t="s">
        <v>1274</v>
      </c>
      <c r="E73" s="248" t="s">
        <v>1275</v>
      </c>
      <c r="F73" s="903" t="s">
        <v>1276</v>
      </c>
      <c r="G73" s="902"/>
      <c r="H73" s="265" t="s">
        <v>1274</v>
      </c>
      <c r="I73" s="248" t="s">
        <v>1275</v>
      </c>
      <c r="J73" s="903" t="s">
        <v>1276</v>
      </c>
      <c r="K73" s="902"/>
      <c r="L73" s="265" t="s">
        <v>1274</v>
      </c>
      <c r="M73" s="248" t="s">
        <v>1275</v>
      </c>
      <c r="N73" s="903" t="s">
        <v>1276</v>
      </c>
      <c r="O73" s="902"/>
      <c r="P73" s="265" t="s">
        <v>1274</v>
      </c>
      <c r="Q73" s="248" t="s">
        <v>1275</v>
      </c>
      <c r="R73" s="903" t="s">
        <v>1276</v>
      </c>
      <c r="S73" s="902"/>
    </row>
    <row r="74" spans="2:19" ht="44.25" customHeight="1" x14ac:dyDescent="0.25">
      <c r="B74" s="918"/>
      <c r="C74" s="896"/>
      <c r="D74" s="266"/>
      <c r="E74" s="267"/>
      <c r="F74" s="952"/>
      <c r="G74" s="953"/>
      <c r="H74" s="268"/>
      <c r="I74" s="269"/>
      <c r="J74" s="997"/>
      <c r="K74" s="998"/>
      <c r="L74" s="268"/>
      <c r="M74" s="269"/>
      <c r="N74" s="997"/>
      <c r="O74" s="998"/>
      <c r="P74" s="268"/>
      <c r="Q74" s="269"/>
      <c r="R74" s="997"/>
      <c r="S74" s="998"/>
    </row>
    <row r="75" spans="2:19" ht="36.75" customHeight="1" x14ac:dyDescent="0.25">
      <c r="B75" s="918"/>
      <c r="C75" s="895" t="s">
        <v>1277</v>
      </c>
      <c r="D75" s="235" t="s">
        <v>1191</v>
      </c>
      <c r="E75" s="234" t="s">
        <v>1278</v>
      </c>
      <c r="F75" s="886" t="s">
        <v>1279</v>
      </c>
      <c r="G75" s="909"/>
      <c r="H75" s="235" t="s">
        <v>1191</v>
      </c>
      <c r="I75" s="234" t="s">
        <v>1278</v>
      </c>
      <c r="J75" s="886" t="s">
        <v>1279</v>
      </c>
      <c r="K75" s="909"/>
      <c r="L75" s="235" t="s">
        <v>1191</v>
      </c>
      <c r="M75" s="234" t="s">
        <v>1278</v>
      </c>
      <c r="N75" s="886" t="s">
        <v>1279</v>
      </c>
      <c r="O75" s="909"/>
      <c r="P75" s="235" t="s">
        <v>1191</v>
      </c>
      <c r="Q75" s="234" t="s">
        <v>1278</v>
      </c>
      <c r="R75" s="886" t="s">
        <v>1279</v>
      </c>
      <c r="S75" s="909"/>
    </row>
    <row r="76" spans="2:19" ht="30" customHeight="1" x14ac:dyDescent="0.25">
      <c r="B76" s="918"/>
      <c r="C76" s="918"/>
      <c r="D76" s="238"/>
      <c r="E76" s="267"/>
      <c r="F76" s="904"/>
      <c r="G76" s="951"/>
      <c r="H76" s="240"/>
      <c r="I76" s="269"/>
      <c r="J76" s="906"/>
      <c r="K76" s="948"/>
      <c r="L76" s="240"/>
      <c r="M76" s="269"/>
      <c r="N76" s="906"/>
      <c r="O76" s="948"/>
      <c r="P76" s="240"/>
      <c r="Q76" s="269"/>
      <c r="R76" s="906"/>
      <c r="S76" s="948"/>
    </row>
    <row r="77" spans="2:19" ht="30" customHeight="1" outlineLevel="1" x14ac:dyDescent="0.25">
      <c r="B77" s="918"/>
      <c r="C77" s="918"/>
      <c r="D77" s="238"/>
      <c r="E77" s="267"/>
      <c r="F77" s="904"/>
      <c r="G77" s="951"/>
      <c r="H77" s="240"/>
      <c r="I77" s="269"/>
      <c r="J77" s="906"/>
      <c r="K77" s="948"/>
      <c r="L77" s="240"/>
      <c r="M77" s="269"/>
      <c r="N77" s="906"/>
      <c r="O77" s="948"/>
      <c r="P77" s="240"/>
      <c r="Q77" s="269"/>
      <c r="R77" s="906"/>
      <c r="S77" s="948"/>
    </row>
    <row r="78" spans="2:19" ht="30" customHeight="1" outlineLevel="1" x14ac:dyDescent="0.25">
      <c r="B78" s="918"/>
      <c r="C78" s="918"/>
      <c r="D78" s="238"/>
      <c r="E78" s="267"/>
      <c r="F78" s="904"/>
      <c r="G78" s="951"/>
      <c r="H78" s="240"/>
      <c r="I78" s="269"/>
      <c r="J78" s="906"/>
      <c r="K78" s="948"/>
      <c r="L78" s="240"/>
      <c r="M78" s="269"/>
      <c r="N78" s="906"/>
      <c r="O78" s="948"/>
      <c r="P78" s="240"/>
      <c r="Q78" s="269"/>
      <c r="R78" s="906"/>
      <c r="S78" s="948"/>
    </row>
    <row r="79" spans="2:19" ht="30" customHeight="1" outlineLevel="1" x14ac:dyDescent="0.25">
      <c r="B79" s="918"/>
      <c r="C79" s="918"/>
      <c r="D79" s="238"/>
      <c r="E79" s="267"/>
      <c r="F79" s="904"/>
      <c r="G79" s="951"/>
      <c r="H79" s="240"/>
      <c r="I79" s="269"/>
      <c r="J79" s="906"/>
      <c r="K79" s="948"/>
      <c r="L79" s="240"/>
      <c r="M79" s="269"/>
      <c r="N79" s="906"/>
      <c r="O79" s="948"/>
      <c r="P79" s="240"/>
      <c r="Q79" s="269"/>
      <c r="R79" s="906"/>
      <c r="S79" s="948"/>
    </row>
    <row r="80" spans="2:19" ht="30" customHeight="1" outlineLevel="1" x14ac:dyDescent="0.25">
      <c r="B80" s="918"/>
      <c r="C80" s="918"/>
      <c r="D80" s="238"/>
      <c r="E80" s="267"/>
      <c r="F80" s="904"/>
      <c r="G80" s="951"/>
      <c r="H80" s="240"/>
      <c r="I80" s="269"/>
      <c r="J80" s="906"/>
      <c r="K80" s="948"/>
      <c r="L80" s="240"/>
      <c r="M80" s="269"/>
      <c r="N80" s="906"/>
      <c r="O80" s="948"/>
      <c r="P80" s="240"/>
      <c r="Q80" s="269"/>
      <c r="R80" s="906"/>
      <c r="S80" s="948"/>
    </row>
    <row r="81" spans="2:19" ht="30" customHeight="1" outlineLevel="1" x14ac:dyDescent="0.25">
      <c r="B81" s="896"/>
      <c r="C81" s="896"/>
      <c r="D81" s="238"/>
      <c r="E81" s="267"/>
      <c r="F81" s="904"/>
      <c r="G81" s="951"/>
      <c r="H81" s="240"/>
      <c r="I81" s="269"/>
      <c r="J81" s="906"/>
      <c r="K81" s="948"/>
      <c r="L81" s="240"/>
      <c r="M81" s="269"/>
      <c r="N81" s="906"/>
      <c r="O81" s="948"/>
      <c r="P81" s="240"/>
      <c r="Q81" s="269"/>
      <c r="R81" s="906"/>
      <c r="S81" s="948"/>
    </row>
    <row r="82" spans="2:19" ht="35.25" customHeight="1" x14ac:dyDescent="0.25">
      <c r="B82" s="883" t="s">
        <v>1280</v>
      </c>
      <c r="C82" s="908" t="s">
        <v>1281</v>
      </c>
      <c r="D82" s="250" t="s">
        <v>1282</v>
      </c>
      <c r="E82" s="886" t="s">
        <v>1243</v>
      </c>
      <c r="F82" s="887"/>
      <c r="G82" s="236" t="s">
        <v>1191</v>
      </c>
      <c r="H82" s="250" t="s">
        <v>1282</v>
      </c>
      <c r="I82" s="886" t="s">
        <v>1243</v>
      </c>
      <c r="J82" s="887"/>
      <c r="K82" s="236" t="s">
        <v>1191</v>
      </c>
      <c r="L82" s="250" t="s">
        <v>1282</v>
      </c>
      <c r="M82" s="886" t="s">
        <v>1243</v>
      </c>
      <c r="N82" s="887"/>
      <c r="O82" s="236" t="s">
        <v>1191</v>
      </c>
      <c r="P82" s="250" t="s">
        <v>1282</v>
      </c>
      <c r="Q82" s="886" t="s">
        <v>1243</v>
      </c>
      <c r="R82" s="887"/>
      <c r="S82" s="236" t="s">
        <v>1191</v>
      </c>
    </row>
    <row r="83" spans="2:19" ht="35.25" customHeight="1" x14ac:dyDescent="0.25">
      <c r="B83" s="884"/>
      <c r="C83" s="908"/>
      <c r="D83" s="270"/>
      <c r="E83" s="956"/>
      <c r="F83" s="957"/>
      <c r="G83" s="271"/>
      <c r="H83" s="272"/>
      <c r="I83" s="954"/>
      <c r="J83" s="955"/>
      <c r="K83" s="273"/>
      <c r="L83" s="272"/>
      <c r="M83" s="954"/>
      <c r="N83" s="955"/>
      <c r="O83" s="273"/>
      <c r="P83" s="272"/>
      <c r="Q83" s="954"/>
      <c r="R83" s="955"/>
      <c r="S83" s="273"/>
    </row>
    <row r="84" spans="2:19" ht="35.25" customHeight="1" outlineLevel="1" x14ac:dyDescent="0.25">
      <c r="B84" s="884"/>
      <c r="C84" s="908"/>
      <c r="D84" s="270"/>
      <c r="E84" s="956"/>
      <c r="F84" s="957"/>
      <c r="G84" s="271"/>
      <c r="H84" s="272"/>
      <c r="I84" s="954"/>
      <c r="J84" s="955"/>
      <c r="K84" s="273"/>
      <c r="L84" s="272"/>
      <c r="M84" s="954"/>
      <c r="N84" s="955"/>
      <c r="O84" s="273"/>
      <c r="P84" s="272"/>
      <c r="Q84" s="954"/>
      <c r="R84" s="955"/>
      <c r="S84" s="273"/>
    </row>
    <row r="85" spans="2:19" ht="35.25" customHeight="1" outlineLevel="1" x14ac:dyDescent="0.25">
      <c r="B85" s="884"/>
      <c r="C85" s="908"/>
      <c r="D85" s="270"/>
      <c r="E85" s="956"/>
      <c r="F85" s="957"/>
      <c r="G85" s="271"/>
      <c r="H85" s="272"/>
      <c r="I85" s="954"/>
      <c r="J85" s="955"/>
      <c r="K85" s="273"/>
      <c r="L85" s="272"/>
      <c r="M85" s="954"/>
      <c r="N85" s="955"/>
      <c r="O85" s="273"/>
      <c r="P85" s="272"/>
      <c r="Q85" s="954"/>
      <c r="R85" s="955"/>
      <c r="S85" s="273"/>
    </row>
    <row r="86" spans="2:19" ht="35.25" customHeight="1" outlineLevel="1" x14ac:dyDescent="0.25">
      <c r="B86" s="884"/>
      <c r="C86" s="908"/>
      <c r="D86" s="270"/>
      <c r="E86" s="956"/>
      <c r="F86" s="957"/>
      <c r="G86" s="271"/>
      <c r="H86" s="272"/>
      <c r="I86" s="954"/>
      <c r="J86" s="955"/>
      <c r="K86" s="273"/>
      <c r="L86" s="272"/>
      <c r="M86" s="954"/>
      <c r="N86" s="955"/>
      <c r="O86" s="273"/>
      <c r="P86" s="272"/>
      <c r="Q86" s="954"/>
      <c r="R86" s="955"/>
      <c r="S86" s="273"/>
    </row>
    <row r="87" spans="2:19" ht="35.25" customHeight="1" outlineLevel="1" x14ac:dyDescent="0.25">
      <c r="B87" s="884"/>
      <c r="C87" s="908"/>
      <c r="D87" s="270"/>
      <c r="E87" s="956"/>
      <c r="F87" s="957"/>
      <c r="G87" s="271"/>
      <c r="H87" s="272"/>
      <c r="I87" s="954"/>
      <c r="J87" s="955"/>
      <c r="K87" s="273"/>
      <c r="L87" s="272"/>
      <c r="M87" s="954"/>
      <c r="N87" s="955"/>
      <c r="O87" s="273"/>
      <c r="P87" s="272"/>
      <c r="Q87" s="954"/>
      <c r="R87" s="955"/>
      <c r="S87" s="273"/>
    </row>
    <row r="88" spans="2:19" ht="33" customHeight="1" outlineLevel="1" x14ac:dyDescent="0.25">
      <c r="B88" s="885"/>
      <c r="C88" s="908"/>
      <c r="D88" s="270"/>
      <c r="E88" s="956"/>
      <c r="F88" s="957"/>
      <c r="G88" s="271"/>
      <c r="H88" s="272"/>
      <c r="I88" s="954"/>
      <c r="J88" s="955"/>
      <c r="K88" s="273"/>
      <c r="L88" s="272"/>
      <c r="M88" s="954"/>
      <c r="N88" s="955"/>
      <c r="O88" s="273"/>
      <c r="P88" s="272"/>
      <c r="Q88" s="954"/>
      <c r="R88" s="955"/>
      <c r="S88" s="273"/>
    </row>
    <row r="89" spans="2:19" ht="31.5" customHeight="1" thickBot="1" x14ac:dyDescent="0.3">
      <c r="B89" s="224"/>
      <c r="C89" s="141"/>
    </row>
    <row r="90" spans="2:19" ht="30.75" customHeight="1" thickBot="1" x14ac:dyDescent="0.3">
      <c r="B90" s="224"/>
      <c r="C90" s="224"/>
      <c r="D90" s="892" t="s">
        <v>1193</v>
      </c>
      <c r="E90" s="893"/>
      <c r="F90" s="893"/>
      <c r="G90" s="894"/>
      <c r="H90" s="892" t="s">
        <v>1194</v>
      </c>
      <c r="I90" s="893"/>
      <c r="J90" s="893"/>
      <c r="K90" s="894"/>
      <c r="L90" s="893" t="s">
        <v>1195</v>
      </c>
      <c r="M90" s="893"/>
      <c r="N90" s="893"/>
      <c r="O90" s="893"/>
      <c r="P90" s="893" t="s">
        <v>1194</v>
      </c>
      <c r="Q90" s="893"/>
      <c r="R90" s="893"/>
      <c r="S90" s="894"/>
    </row>
    <row r="91" spans="2:19" ht="30.75" customHeight="1" x14ac:dyDescent="0.25">
      <c r="B91" s="895" t="s">
        <v>1283</v>
      </c>
      <c r="C91" s="895" t="s">
        <v>1284</v>
      </c>
      <c r="D91" s="903" t="s">
        <v>1285</v>
      </c>
      <c r="E91" s="939"/>
      <c r="F91" s="248" t="s">
        <v>1191</v>
      </c>
      <c r="G91" s="274" t="s">
        <v>1243</v>
      </c>
      <c r="H91" s="958" t="s">
        <v>1285</v>
      </c>
      <c r="I91" s="939"/>
      <c r="J91" s="248" t="s">
        <v>1191</v>
      </c>
      <c r="K91" s="274" t="s">
        <v>1243</v>
      </c>
      <c r="L91" s="958" t="s">
        <v>1285</v>
      </c>
      <c r="M91" s="939"/>
      <c r="N91" s="248" t="s">
        <v>1191</v>
      </c>
      <c r="O91" s="274" t="s">
        <v>1243</v>
      </c>
      <c r="P91" s="958" t="s">
        <v>1285</v>
      </c>
      <c r="Q91" s="939"/>
      <c r="R91" s="248" t="s">
        <v>1191</v>
      </c>
      <c r="S91" s="274" t="s">
        <v>1243</v>
      </c>
    </row>
    <row r="92" spans="2:19" ht="29.25" customHeight="1" x14ac:dyDescent="0.25">
      <c r="B92" s="896"/>
      <c r="C92" s="896"/>
      <c r="D92" s="904" t="s">
        <v>1210</v>
      </c>
      <c r="E92" s="959"/>
      <c r="F92" s="266" t="s">
        <v>1218</v>
      </c>
      <c r="G92" s="275" t="s">
        <v>1286</v>
      </c>
      <c r="H92" s="276" t="s">
        <v>1211</v>
      </c>
      <c r="I92" s="277"/>
      <c r="J92" s="268" t="s">
        <v>1218</v>
      </c>
      <c r="K92" s="278" t="s">
        <v>1286</v>
      </c>
      <c r="L92" s="276"/>
      <c r="M92" s="277"/>
      <c r="N92" s="268"/>
      <c r="O92" s="278"/>
      <c r="P92" s="276"/>
      <c r="Q92" s="277"/>
      <c r="R92" s="268"/>
      <c r="S92" s="278"/>
    </row>
    <row r="93" spans="2:19" ht="45" customHeight="1" x14ac:dyDescent="0.25">
      <c r="B93" s="960" t="s">
        <v>1287</v>
      </c>
      <c r="C93" s="883" t="s">
        <v>1288</v>
      </c>
      <c r="D93" s="235" t="s">
        <v>1289</v>
      </c>
      <c r="E93" s="235" t="s">
        <v>1290</v>
      </c>
      <c r="F93" s="250" t="s">
        <v>1291</v>
      </c>
      <c r="G93" s="236" t="s">
        <v>1292</v>
      </c>
      <c r="H93" s="235" t="s">
        <v>1289</v>
      </c>
      <c r="I93" s="235" t="s">
        <v>1290</v>
      </c>
      <c r="J93" s="250" t="s">
        <v>1291</v>
      </c>
      <c r="K93" s="236" t="s">
        <v>1292</v>
      </c>
      <c r="L93" s="235" t="s">
        <v>1289</v>
      </c>
      <c r="M93" s="235" t="s">
        <v>1290</v>
      </c>
      <c r="N93" s="250" t="s">
        <v>1291</v>
      </c>
      <c r="O93" s="236" t="s">
        <v>1292</v>
      </c>
      <c r="P93" s="235" t="s">
        <v>1289</v>
      </c>
      <c r="Q93" s="235" t="s">
        <v>1290</v>
      </c>
      <c r="R93" s="250" t="s">
        <v>1291</v>
      </c>
      <c r="S93" s="236" t="s">
        <v>1292</v>
      </c>
    </row>
    <row r="94" spans="2:19" ht="29.25" customHeight="1" x14ac:dyDescent="0.25">
      <c r="B94" s="960"/>
      <c r="C94" s="884"/>
      <c r="D94" s="961" t="s">
        <v>1293</v>
      </c>
      <c r="E94" s="963">
        <v>18000</v>
      </c>
      <c r="F94" s="961" t="s">
        <v>1294</v>
      </c>
      <c r="G94" s="967" t="s">
        <v>1295</v>
      </c>
      <c r="H94" s="969" t="s">
        <v>1293</v>
      </c>
      <c r="I94" s="969">
        <v>34000</v>
      </c>
      <c r="J94" s="969" t="s">
        <v>1294</v>
      </c>
      <c r="K94" s="965" t="s">
        <v>1211</v>
      </c>
      <c r="L94" s="969"/>
      <c r="M94" s="969"/>
      <c r="N94" s="969"/>
      <c r="O94" s="965"/>
      <c r="P94" s="969"/>
      <c r="Q94" s="969"/>
      <c r="R94" s="969"/>
      <c r="S94" s="965"/>
    </row>
    <row r="95" spans="2:19" ht="29.25" customHeight="1" x14ac:dyDescent="0.25">
      <c r="B95" s="960"/>
      <c r="C95" s="884"/>
      <c r="D95" s="962"/>
      <c r="E95" s="964"/>
      <c r="F95" s="962"/>
      <c r="G95" s="968"/>
      <c r="H95" s="970"/>
      <c r="I95" s="970"/>
      <c r="J95" s="970"/>
      <c r="K95" s="966"/>
      <c r="L95" s="970"/>
      <c r="M95" s="970"/>
      <c r="N95" s="970"/>
      <c r="O95" s="966"/>
      <c r="P95" s="970"/>
      <c r="Q95" s="970"/>
      <c r="R95" s="970"/>
      <c r="S95" s="966"/>
    </row>
    <row r="96" spans="2:19" ht="36" outlineLevel="1" x14ac:dyDescent="0.25">
      <c r="B96" s="960"/>
      <c r="C96" s="884"/>
      <c r="D96" s="235" t="s">
        <v>1289</v>
      </c>
      <c r="E96" s="235" t="s">
        <v>1290</v>
      </c>
      <c r="F96" s="250" t="s">
        <v>1291</v>
      </c>
      <c r="G96" s="236" t="s">
        <v>1292</v>
      </c>
      <c r="H96" s="235" t="s">
        <v>1289</v>
      </c>
      <c r="I96" s="235" t="s">
        <v>1290</v>
      </c>
      <c r="J96" s="250" t="s">
        <v>1291</v>
      </c>
      <c r="K96" s="236" t="s">
        <v>1292</v>
      </c>
      <c r="L96" s="235" t="s">
        <v>1289</v>
      </c>
      <c r="M96" s="235" t="s">
        <v>1290</v>
      </c>
      <c r="N96" s="250" t="s">
        <v>1291</v>
      </c>
      <c r="O96" s="236" t="s">
        <v>1292</v>
      </c>
      <c r="P96" s="235" t="s">
        <v>1289</v>
      </c>
      <c r="Q96" s="235" t="s">
        <v>1290</v>
      </c>
      <c r="R96" s="250" t="s">
        <v>1291</v>
      </c>
      <c r="S96" s="236" t="s">
        <v>1292</v>
      </c>
    </row>
    <row r="97" spans="2:19" ht="29.25" customHeight="1" outlineLevel="1" x14ac:dyDescent="0.25">
      <c r="B97" s="960"/>
      <c r="C97" s="884"/>
      <c r="D97" s="961" t="s">
        <v>1296</v>
      </c>
      <c r="E97" s="963">
        <v>18000</v>
      </c>
      <c r="F97" s="961" t="s">
        <v>1294</v>
      </c>
      <c r="G97" s="967" t="s">
        <v>1295</v>
      </c>
      <c r="H97" s="969" t="s">
        <v>1296</v>
      </c>
      <c r="I97" s="969">
        <v>34000</v>
      </c>
      <c r="J97" s="969" t="s">
        <v>1294</v>
      </c>
      <c r="K97" s="965" t="s">
        <v>1211</v>
      </c>
      <c r="L97" s="969"/>
      <c r="M97" s="969"/>
      <c r="N97" s="969"/>
      <c r="O97" s="965"/>
      <c r="P97" s="969"/>
      <c r="Q97" s="969"/>
      <c r="R97" s="969"/>
      <c r="S97" s="965"/>
    </row>
    <row r="98" spans="2:19" ht="29.25" customHeight="1" outlineLevel="1" x14ac:dyDescent="0.25">
      <c r="B98" s="960"/>
      <c r="C98" s="884"/>
      <c r="D98" s="962"/>
      <c r="E98" s="964"/>
      <c r="F98" s="962"/>
      <c r="G98" s="968"/>
      <c r="H98" s="970"/>
      <c r="I98" s="970"/>
      <c r="J98" s="970"/>
      <c r="K98" s="966"/>
      <c r="L98" s="970"/>
      <c r="M98" s="970"/>
      <c r="N98" s="970"/>
      <c r="O98" s="966"/>
      <c r="P98" s="970"/>
      <c r="Q98" s="970"/>
      <c r="R98" s="970"/>
      <c r="S98" s="966"/>
    </row>
    <row r="99" spans="2:19" ht="36" outlineLevel="1" x14ac:dyDescent="0.25">
      <c r="B99" s="960"/>
      <c r="C99" s="884"/>
      <c r="D99" s="235" t="s">
        <v>1289</v>
      </c>
      <c r="E99" s="235" t="s">
        <v>1290</v>
      </c>
      <c r="F99" s="250" t="s">
        <v>1291</v>
      </c>
      <c r="G99" s="236" t="s">
        <v>1292</v>
      </c>
      <c r="H99" s="235" t="s">
        <v>1289</v>
      </c>
      <c r="I99" s="235" t="s">
        <v>1290</v>
      </c>
      <c r="J99" s="250" t="s">
        <v>1291</v>
      </c>
      <c r="K99" s="236" t="s">
        <v>1292</v>
      </c>
      <c r="L99" s="235" t="s">
        <v>1289</v>
      </c>
      <c r="M99" s="235" t="s">
        <v>1290</v>
      </c>
      <c r="N99" s="250" t="s">
        <v>1291</v>
      </c>
      <c r="O99" s="236" t="s">
        <v>1292</v>
      </c>
      <c r="P99" s="235" t="s">
        <v>1289</v>
      </c>
      <c r="Q99" s="235" t="s">
        <v>1290</v>
      </c>
      <c r="R99" s="250" t="s">
        <v>1291</v>
      </c>
      <c r="S99" s="236" t="s">
        <v>1292</v>
      </c>
    </row>
    <row r="100" spans="2:19" ht="29.25" customHeight="1" outlineLevel="1" x14ac:dyDescent="0.25">
      <c r="B100" s="960"/>
      <c r="C100" s="884"/>
      <c r="D100" s="961"/>
      <c r="E100" s="971"/>
      <c r="F100" s="961"/>
      <c r="G100" s="967"/>
      <c r="H100" s="969"/>
      <c r="I100" s="969"/>
      <c r="J100" s="969"/>
      <c r="K100" s="965"/>
      <c r="L100" s="969"/>
      <c r="M100" s="969"/>
      <c r="N100" s="969"/>
      <c r="O100" s="965"/>
      <c r="P100" s="969"/>
      <c r="Q100" s="969"/>
      <c r="R100" s="969"/>
      <c r="S100" s="965"/>
    </row>
    <row r="101" spans="2:19" ht="29.25" customHeight="1" outlineLevel="1" x14ac:dyDescent="0.25">
      <c r="B101" s="960"/>
      <c r="C101" s="884"/>
      <c r="D101" s="962"/>
      <c r="E101" s="972"/>
      <c r="F101" s="962"/>
      <c r="G101" s="968"/>
      <c r="H101" s="970"/>
      <c r="I101" s="970"/>
      <c r="J101" s="970"/>
      <c r="K101" s="966"/>
      <c r="L101" s="970"/>
      <c r="M101" s="970"/>
      <c r="N101" s="970"/>
      <c r="O101" s="966"/>
      <c r="P101" s="970"/>
      <c r="Q101" s="970"/>
      <c r="R101" s="970"/>
      <c r="S101" s="966"/>
    </row>
    <row r="102" spans="2:19" ht="36" outlineLevel="1" x14ac:dyDescent="0.25">
      <c r="B102" s="960"/>
      <c r="C102" s="884"/>
      <c r="D102" s="235" t="s">
        <v>1289</v>
      </c>
      <c r="E102" s="235" t="s">
        <v>1290</v>
      </c>
      <c r="F102" s="250" t="s">
        <v>1291</v>
      </c>
      <c r="G102" s="236" t="s">
        <v>1292</v>
      </c>
      <c r="H102" s="235" t="s">
        <v>1289</v>
      </c>
      <c r="I102" s="235" t="s">
        <v>1290</v>
      </c>
      <c r="J102" s="250" t="s">
        <v>1291</v>
      </c>
      <c r="K102" s="236" t="s">
        <v>1292</v>
      </c>
      <c r="L102" s="235" t="s">
        <v>1289</v>
      </c>
      <c r="M102" s="235" t="s">
        <v>1290</v>
      </c>
      <c r="N102" s="250" t="s">
        <v>1291</v>
      </c>
      <c r="O102" s="236" t="s">
        <v>1292</v>
      </c>
      <c r="P102" s="235" t="s">
        <v>1289</v>
      </c>
      <c r="Q102" s="235" t="s">
        <v>1290</v>
      </c>
      <c r="R102" s="250" t="s">
        <v>1291</v>
      </c>
      <c r="S102" s="236" t="s">
        <v>1292</v>
      </c>
    </row>
    <row r="103" spans="2:19" ht="29.25" customHeight="1" outlineLevel="1" x14ac:dyDescent="0.25">
      <c r="B103" s="960"/>
      <c r="C103" s="884"/>
      <c r="D103" s="961"/>
      <c r="E103" s="971"/>
      <c r="F103" s="961"/>
      <c r="G103" s="967"/>
      <c r="H103" s="969"/>
      <c r="I103" s="969"/>
      <c r="J103" s="969"/>
      <c r="K103" s="965"/>
      <c r="L103" s="969"/>
      <c r="M103" s="969"/>
      <c r="N103" s="969"/>
      <c r="O103" s="965"/>
      <c r="P103" s="969"/>
      <c r="Q103" s="969"/>
      <c r="R103" s="969"/>
      <c r="S103" s="965"/>
    </row>
    <row r="104" spans="2:19" ht="29.25" customHeight="1" outlineLevel="1" x14ac:dyDescent="0.25">
      <c r="B104" s="960"/>
      <c r="C104" s="885"/>
      <c r="D104" s="962"/>
      <c r="E104" s="972"/>
      <c r="F104" s="962"/>
      <c r="G104" s="968"/>
      <c r="H104" s="970"/>
      <c r="I104" s="970"/>
      <c r="J104" s="970"/>
      <c r="K104" s="966"/>
      <c r="L104" s="970"/>
      <c r="M104" s="970"/>
      <c r="N104" s="970"/>
      <c r="O104" s="966"/>
      <c r="P104" s="970"/>
      <c r="Q104" s="970"/>
      <c r="R104" s="970"/>
      <c r="S104" s="966"/>
    </row>
    <row r="105" spans="2:19" ht="15.75" thickBot="1" x14ac:dyDescent="0.3">
      <c r="B105" s="224"/>
      <c r="C105" s="224"/>
    </row>
    <row r="106" spans="2:19" ht="15.75" thickBot="1" x14ac:dyDescent="0.3">
      <c r="B106" s="224"/>
      <c r="C106" s="224"/>
      <c r="D106" s="892" t="s">
        <v>1193</v>
      </c>
      <c r="E106" s="893"/>
      <c r="F106" s="893"/>
      <c r="G106" s="894"/>
      <c r="H106" s="978" t="s">
        <v>1297</v>
      </c>
      <c r="I106" s="979"/>
      <c r="J106" s="979"/>
      <c r="K106" s="980"/>
      <c r="L106" s="978" t="s">
        <v>1195</v>
      </c>
      <c r="M106" s="979"/>
      <c r="N106" s="979"/>
      <c r="O106" s="980"/>
      <c r="P106" s="978" t="s">
        <v>1196</v>
      </c>
      <c r="Q106" s="979"/>
      <c r="R106" s="979"/>
      <c r="S106" s="980"/>
    </row>
    <row r="107" spans="2:19" ht="33.75" customHeight="1" x14ac:dyDescent="0.25">
      <c r="B107" s="973" t="s">
        <v>1298</v>
      </c>
      <c r="C107" s="895" t="s">
        <v>1299</v>
      </c>
      <c r="D107" s="279" t="s">
        <v>1300</v>
      </c>
      <c r="E107" s="280" t="s">
        <v>1301</v>
      </c>
      <c r="F107" s="903" t="s">
        <v>1302</v>
      </c>
      <c r="G107" s="902"/>
      <c r="H107" s="279" t="s">
        <v>1300</v>
      </c>
      <c r="I107" s="280" t="s">
        <v>1301</v>
      </c>
      <c r="J107" s="903" t="s">
        <v>1302</v>
      </c>
      <c r="K107" s="902"/>
      <c r="L107" s="279" t="s">
        <v>1300</v>
      </c>
      <c r="M107" s="280" t="s">
        <v>1301</v>
      </c>
      <c r="N107" s="903" t="s">
        <v>1302</v>
      </c>
      <c r="O107" s="902"/>
      <c r="P107" s="279" t="s">
        <v>1300</v>
      </c>
      <c r="Q107" s="280" t="s">
        <v>1301</v>
      </c>
      <c r="R107" s="903" t="s">
        <v>1302</v>
      </c>
      <c r="S107" s="902"/>
    </row>
    <row r="108" spans="2:19" ht="30" customHeight="1" x14ac:dyDescent="0.25">
      <c r="B108" s="974"/>
      <c r="C108" s="896"/>
      <c r="D108" s="281">
        <v>0</v>
      </c>
      <c r="E108" s="282">
        <v>0</v>
      </c>
      <c r="F108" s="904"/>
      <c r="G108" s="951"/>
      <c r="H108" s="283">
        <v>65000</v>
      </c>
      <c r="I108" s="284">
        <v>0.75</v>
      </c>
      <c r="J108" s="976" t="s">
        <v>1303</v>
      </c>
      <c r="K108" s="977"/>
      <c r="L108" s="285"/>
      <c r="M108" s="284"/>
      <c r="N108" s="976"/>
      <c r="O108" s="977"/>
      <c r="P108" s="285"/>
      <c r="Q108" s="284"/>
      <c r="R108" s="976"/>
      <c r="S108" s="977"/>
    </row>
    <row r="109" spans="2:19" ht="32.25" customHeight="1" x14ac:dyDescent="0.25">
      <c r="B109" s="974"/>
      <c r="C109" s="973" t="s">
        <v>1304</v>
      </c>
      <c r="D109" s="286" t="s">
        <v>1300</v>
      </c>
      <c r="E109" s="235" t="s">
        <v>1301</v>
      </c>
      <c r="F109" s="235" t="s">
        <v>1305</v>
      </c>
      <c r="G109" s="256" t="s">
        <v>1306</v>
      </c>
      <c r="H109" s="286" t="s">
        <v>1300</v>
      </c>
      <c r="I109" s="235" t="s">
        <v>1301</v>
      </c>
      <c r="J109" s="235" t="s">
        <v>1305</v>
      </c>
      <c r="K109" s="256" t="s">
        <v>1306</v>
      </c>
      <c r="L109" s="286" t="s">
        <v>1300</v>
      </c>
      <c r="M109" s="235" t="s">
        <v>1301</v>
      </c>
      <c r="N109" s="235" t="s">
        <v>1305</v>
      </c>
      <c r="O109" s="256" t="s">
        <v>1306</v>
      </c>
      <c r="P109" s="286" t="s">
        <v>1300</v>
      </c>
      <c r="Q109" s="235" t="s">
        <v>1301</v>
      </c>
      <c r="R109" s="235" t="s">
        <v>1305</v>
      </c>
      <c r="S109" s="256" t="s">
        <v>1306</v>
      </c>
    </row>
    <row r="110" spans="2:19" ht="27.75" customHeight="1" x14ac:dyDescent="0.25">
      <c r="B110" s="974"/>
      <c r="C110" s="974"/>
      <c r="D110" s="281">
        <v>0</v>
      </c>
      <c r="E110" s="252">
        <v>0</v>
      </c>
      <c r="F110" s="267" t="s">
        <v>1307</v>
      </c>
      <c r="G110" s="275" t="s">
        <v>1218</v>
      </c>
      <c r="H110" s="283">
        <v>65000</v>
      </c>
      <c r="I110" s="253">
        <v>0.75</v>
      </c>
      <c r="J110" s="269" t="s">
        <v>1308</v>
      </c>
      <c r="K110" s="278" t="s">
        <v>1309</v>
      </c>
      <c r="L110" s="285"/>
      <c r="M110" s="253"/>
      <c r="N110" s="269"/>
      <c r="O110" s="278"/>
      <c r="P110" s="285"/>
      <c r="Q110" s="253"/>
      <c r="R110" s="269"/>
      <c r="S110" s="278"/>
    </row>
    <row r="111" spans="2:19" ht="27.75" customHeight="1" outlineLevel="1" x14ac:dyDescent="0.25">
      <c r="B111" s="974"/>
      <c r="C111" s="974"/>
      <c r="D111" s="286" t="s">
        <v>1300</v>
      </c>
      <c r="E111" s="235" t="s">
        <v>1301</v>
      </c>
      <c r="F111" s="235" t="s">
        <v>1305</v>
      </c>
      <c r="G111" s="256" t="s">
        <v>1306</v>
      </c>
      <c r="H111" s="286" t="s">
        <v>1300</v>
      </c>
      <c r="I111" s="235" t="s">
        <v>1301</v>
      </c>
      <c r="J111" s="235" t="s">
        <v>1305</v>
      </c>
      <c r="K111" s="256" t="s">
        <v>1306</v>
      </c>
      <c r="L111" s="286" t="s">
        <v>1300</v>
      </c>
      <c r="M111" s="235" t="s">
        <v>1301</v>
      </c>
      <c r="N111" s="235" t="s">
        <v>1305</v>
      </c>
      <c r="O111" s="256" t="s">
        <v>1306</v>
      </c>
      <c r="P111" s="286" t="s">
        <v>1300</v>
      </c>
      <c r="Q111" s="235" t="s">
        <v>1301</v>
      </c>
      <c r="R111" s="235" t="s">
        <v>1305</v>
      </c>
      <c r="S111" s="256" t="s">
        <v>1306</v>
      </c>
    </row>
    <row r="112" spans="2:19" ht="27.75" customHeight="1" outlineLevel="1" x14ac:dyDescent="0.25">
      <c r="B112" s="974"/>
      <c r="C112" s="974"/>
      <c r="D112" s="281"/>
      <c r="E112" s="252"/>
      <c r="F112" s="267"/>
      <c r="G112" s="275"/>
      <c r="H112" s="285"/>
      <c r="I112" s="253"/>
      <c r="J112" s="269"/>
      <c r="K112" s="278"/>
      <c r="L112" s="285"/>
      <c r="M112" s="253"/>
      <c r="N112" s="269"/>
      <c r="O112" s="278"/>
      <c r="P112" s="285"/>
      <c r="Q112" s="253"/>
      <c r="R112" s="269"/>
      <c r="S112" s="278"/>
    </row>
    <row r="113" spans="2:19" ht="27.75" customHeight="1" outlineLevel="1" x14ac:dyDescent="0.25">
      <c r="B113" s="974"/>
      <c r="C113" s="974"/>
      <c r="D113" s="286" t="s">
        <v>1300</v>
      </c>
      <c r="E113" s="235" t="s">
        <v>1301</v>
      </c>
      <c r="F113" s="235" t="s">
        <v>1305</v>
      </c>
      <c r="G113" s="256" t="s">
        <v>1306</v>
      </c>
      <c r="H113" s="286" t="s">
        <v>1300</v>
      </c>
      <c r="I113" s="235" t="s">
        <v>1301</v>
      </c>
      <c r="J113" s="235" t="s">
        <v>1305</v>
      </c>
      <c r="K113" s="256" t="s">
        <v>1306</v>
      </c>
      <c r="L113" s="286" t="s">
        <v>1300</v>
      </c>
      <c r="M113" s="235" t="s">
        <v>1301</v>
      </c>
      <c r="N113" s="235" t="s">
        <v>1305</v>
      </c>
      <c r="O113" s="256" t="s">
        <v>1306</v>
      </c>
      <c r="P113" s="286" t="s">
        <v>1300</v>
      </c>
      <c r="Q113" s="235" t="s">
        <v>1301</v>
      </c>
      <c r="R113" s="235" t="s">
        <v>1305</v>
      </c>
      <c r="S113" s="256" t="s">
        <v>1306</v>
      </c>
    </row>
    <row r="114" spans="2:19" ht="27.75" customHeight="1" outlineLevel="1" x14ac:dyDescent="0.25">
      <c r="B114" s="974"/>
      <c r="C114" s="974"/>
      <c r="D114" s="281"/>
      <c r="E114" s="252"/>
      <c r="F114" s="267"/>
      <c r="G114" s="275"/>
      <c r="H114" s="285"/>
      <c r="I114" s="253"/>
      <c r="J114" s="269"/>
      <c r="K114" s="278"/>
      <c r="L114" s="285"/>
      <c r="M114" s="253"/>
      <c r="N114" s="269"/>
      <c r="O114" s="278"/>
      <c r="P114" s="285"/>
      <c r="Q114" s="253"/>
      <c r="R114" s="269"/>
      <c r="S114" s="278"/>
    </row>
    <row r="115" spans="2:19" ht="27.75" customHeight="1" outlineLevel="1" x14ac:dyDescent="0.25">
      <c r="B115" s="974"/>
      <c r="C115" s="974"/>
      <c r="D115" s="286" t="s">
        <v>1300</v>
      </c>
      <c r="E115" s="235" t="s">
        <v>1301</v>
      </c>
      <c r="F115" s="235" t="s">
        <v>1305</v>
      </c>
      <c r="G115" s="256" t="s">
        <v>1306</v>
      </c>
      <c r="H115" s="286" t="s">
        <v>1300</v>
      </c>
      <c r="I115" s="235" t="s">
        <v>1301</v>
      </c>
      <c r="J115" s="235" t="s">
        <v>1305</v>
      </c>
      <c r="K115" s="256" t="s">
        <v>1306</v>
      </c>
      <c r="L115" s="286" t="s">
        <v>1300</v>
      </c>
      <c r="M115" s="235" t="s">
        <v>1301</v>
      </c>
      <c r="N115" s="235" t="s">
        <v>1305</v>
      </c>
      <c r="O115" s="256" t="s">
        <v>1306</v>
      </c>
      <c r="P115" s="286" t="s">
        <v>1300</v>
      </c>
      <c r="Q115" s="235" t="s">
        <v>1301</v>
      </c>
      <c r="R115" s="235" t="s">
        <v>1305</v>
      </c>
      <c r="S115" s="256" t="s">
        <v>1306</v>
      </c>
    </row>
    <row r="116" spans="2:19" ht="27.75" customHeight="1" outlineLevel="1" x14ac:dyDescent="0.25">
      <c r="B116" s="975"/>
      <c r="C116" s="975"/>
      <c r="D116" s="281"/>
      <c r="E116" s="252"/>
      <c r="F116" s="267"/>
      <c r="G116" s="275"/>
      <c r="H116" s="285"/>
      <c r="I116" s="253"/>
      <c r="J116" s="269"/>
      <c r="K116" s="278"/>
      <c r="L116" s="285"/>
      <c r="M116" s="253"/>
      <c r="N116" s="269"/>
      <c r="O116" s="278"/>
      <c r="P116" s="285"/>
      <c r="Q116" s="253"/>
      <c r="R116" s="269"/>
      <c r="S116" s="278"/>
    </row>
    <row r="117" spans="2:19" ht="26.25" customHeight="1" x14ac:dyDescent="0.25">
      <c r="B117" s="928" t="s">
        <v>1310</v>
      </c>
      <c r="C117" s="981" t="s">
        <v>1311</v>
      </c>
      <c r="D117" s="287" t="s">
        <v>1312</v>
      </c>
      <c r="E117" s="287" t="s">
        <v>1313</v>
      </c>
      <c r="F117" s="287" t="s">
        <v>1191</v>
      </c>
      <c r="G117" s="288" t="s">
        <v>1314</v>
      </c>
      <c r="H117" s="289" t="s">
        <v>1312</v>
      </c>
      <c r="I117" s="287" t="s">
        <v>1313</v>
      </c>
      <c r="J117" s="287" t="s">
        <v>1191</v>
      </c>
      <c r="K117" s="288" t="s">
        <v>1314</v>
      </c>
      <c r="L117" s="287" t="s">
        <v>1312</v>
      </c>
      <c r="M117" s="287" t="s">
        <v>1313</v>
      </c>
      <c r="N117" s="287" t="s">
        <v>1191</v>
      </c>
      <c r="O117" s="288" t="s">
        <v>1314</v>
      </c>
      <c r="P117" s="287" t="s">
        <v>1312</v>
      </c>
      <c r="Q117" s="287" t="s">
        <v>1313</v>
      </c>
      <c r="R117" s="287" t="s">
        <v>1191</v>
      </c>
      <c r="S117" s="288" t="s">
        <v>1314</v>
      </c>
    </row>
    <row r="118" spans="2:19" ht="32.25" customHeight="1" x14ac:dyDescent="0.25">
      <c r="B118" s="929"/>
      <c r="C118" s="982"/>
      <c r="D118" s="251">
        <v>0</v>
      </c>
      <c r="E118" s="251" t="s">
        <v>1315</v>
      </c>
      <c r="F118" s="251" t="s">
        <v>1218</v>
      </c>
      <c r="G118" s="251" t="s">
        <v>1316</v>
      </c>
      <c r="H118" s="272">
        <v>10</v>
      </c>
      <c r="I118" s="215" t="s">
        <v>1315</v>
      </c>
      <c r="J118" s="215" t="s">
        <v>1218</v>
      </c>
      <c r="K118" s="273" t="s">
        <v>1316</v>
      </c>
      <c r="L118" s="215"/>
      <c r="M118" s="215"/>
      <c r="N118" s="215"/>
      <c r="O118" s="273"/>
      <c r="P118" s="215"/>
      <c r="Q118" s="215"/>
      <c r="R118" s="215"/>
      <c r="S118" s="273"/>
    </row>
    <row r="119" spans="2:19" ht="32.25" customHeight="1" x14ac:dyDescent="0.25">
      <c r="B119" s="929"/>
      <c r="C119" s="928" t="s">
        <v>1317</v>
      </c>
      <c r="D119" s="235" t="s">
        <v>1318</v>
      </c>
      <c r="E119" s="886" t="s">
        <v>1319</v>
      </c>
      <c r="F119" s="887"/>
      <c r="G119" s="236" t="s">
        <v>1320</v>
      </c>
      <c r="H119" s="235" t="s">
        <v>1318</v>
      </c>
      <c r="I119" s="886" t="s">
        <v>1319</v>
      </c>
      <c r="J119" s="887"/>
      <c r="K119" s="236" t="s">
        <v>1320</v>
      </c>
      <c r="L119" s="235" t="s">
        <v>1318</v>
      </c>
      <c r="M119" s="886" t="s">
        <v>1319</v>
      </c>
      <c r="N119" s="887"/>
      <c r="O119" s="236" t="s">
        <v>1320</v>
      </c>
      <c r="P119" s="235" t="s">
        <v>1318</v>
      </c>
      <c r="Q119" s="235" t="s">
        <v>1319</v>
      </c>
      <c r="R119" s="886" t="s">
        <v>1319</v>
      </c>
      <c r="S119" s="887"/>
    </row>
    <row r="120" spans="2:19" ht="23.25" customHeight="1" x14ac:dyDescent="0.25">
      <c r="B120" s="929"/>
      <c r="C120" s="929"/>
      <c r="D120" s="290">
        <v>0</v>
      </c>
      <c r="E120" s="888" t="s">
        <v>1218</v>
      </c>
      <c r="F120" s="889"/>
      <c r="G120" s="239"/>
      <c r="H120" s="291">
        <v>85000</v>
      </c>
      <c r="I120" s="890" t="s">
        <v>1309</v>
      </c>
      <c r="J120" s="891"/>
      <c r="K120" s="262">
        <v>365</v>
      </c>
      <c r="L120" s="291"/>
      <c r="M120" s="890"/>
      <c r="N120" s="891"/>
      <c r="O120" s="242"/>
      <c r="P120" s="291"/>
      <c r="Q120" s="240"/>
      <c r="R120" s="890"/>
      <c r="S120" s="891"/>
    </row>
    <row r="121" spans="2:19" ht="23.25" customHeight="1" outlineLevel="1" x14ac:dyDescent="0.25">
      <c r="B121" s="929"/>
      <c r="C121" s="929"/>
      <c r="D121" s="235" t="s">
        <v>1318</v>
      </c>
      <c r="E121" s="886" t="s">
        <v>1319</v>
      </c>
      <c r="F121" s="887"/>
      <c r="G121" s="236" t="s">
        <v>1320</v>
      </c>
      <c r="H121" s="235" t="s">
        <v>1318</v>
      </c>
      <c r="I121" s="886" t="s">
        <v>1319</v>
      </c>
      <c r="J121" s="887"/>
      <c r="K121" s="236" t="s">
        <v>1320</v>
      </c>
      <c r="L121" s="235" t="s">
        <v>1318</v>
      </c>
      <c r="M121" s="886" t="s">
        <v>1319</v>
      </c>
      <c r="N121" s="887"/>
      <c r="O121" s="236" t="s">
        <v>1320</v>
      </c>
      <c r="P121" s="235" t="s">
        <v>1318</v>
      </c>
      <c r="Q121" s="235" t="s">
        <v>1319</v>
      </c>
      <c r="R121" s="886" t="s">
        <v>1319</v>
      </c>
      <c r="S121" s="887"/>
    </row>
    <row r="122" spans="2:19" ht="23.25" customHeight="1" outlineLevel="1" x14ac:dyDescent="0.25">
      <c r="B122" s="929"/>
      <c r="C122" s="929"/>
      <c r="D122" s="290"/>
      <c r="E122" s="888"/>
      <c r="F122" s="889"/>
      <c r="G122" s="239"/>
      <c r="H122" s="291"/>
      <c r="I122" s="890"/>
      <c r="J122" s="891"/>
      <c r="K122" s="242"/>
      <c r="L122" s="291"/>
      <c r="M122" s="890"/>
      <c r="N122" s="891"/>
      <c r="O122" s="242"/>
      <c r="P122" s="291"/>
      <c r="Q122" s="240"/>
      <c r="R122" s="890"/>
      <c r="S122" s="891"/>
    </row>
    <row r="123" spans="2:19" ht="23.25" customHeight="1" outlineLevel="1" x14ac:dyDescent="0.25">
      <c r="B123" s="929"/>
      <c r="C123" s="929"/>
      <c r="D123" s="235" t="s">
        <v>1318</v>
      </c>
      <c r="E123" s="886" t="s">
        <v>1319</v>
      </c>
      <c r="F123" s="887"/>
      <c r="G123" s="236" t="s">
        <v>1320</v>
      </c>
      <c r="H123" s="235" t="s">
        <v>1318</v>
      </c>
      <c r="I123" s="886" t="s">
        <v>1319</v>
      </c>
      <c r="J123" s="887"/>
      <c r="K123" s="236" t="s">
        <v>1320</v>
      </c>
      <c r="L123" s="235" t="s">
        <v>1318</v>
      </c>
      <c r="M123" s="886" t="s">
        <v>1319</v>
      </c>
      <c r="N123" s="887"/>
      <c r="O123" s="236" t="s">
        <v>1320</v>
      </c>
      <c r="P123" s="235" t="s">
        <v>1318</v>
      </c>
      <c r="Q123" s="235" t="s">
        <v>1319</v>
      </c>
      <c r="R123" s="886" t="s">
        <v>1319</v>
      </c>
      <c r="S123" s="887"/>
    </row>
    <row r="124" spans="2:19" ht="23.25" customHeight="1" outlineLevel="1" x14ac:dyDescent="0.25">
      <c r="B124" s="929"/>
      <c r="C124" s="929"/>
      <c r="D124" s="290"/>
      <c r="E124" s="888"/>
      <c r="F124" s="889"/>
      <c r="G124" s="239"/>
      <c r="H124" s="291"/>
      <c r="I124" s="890"/>
      <c r="J124" s="891"/>
      <c r="K124" s="242"/>
      <c r="L124" s="291"/>
      <c r="M124" s="890"/>
      <c r="N124" s="891"/>
      <c r="O124" s="242"/>
      <c r="P124" s="291"/>
      <c r="Q124" s="240"/>
      <c r="R124" s="890"/>
      <c r="S124" s="891"/>
    </row>
    <row r="125" spans="2:19" ht="23.25" customHeight="1" outlineLevel="1" x14ac:dyDescent="0.25">
      <c r="B125" s="929"/>
      <c r="C125" s="929"/>
      <c r="D125" s="235" t="s">
        <v>1318</v>
      </c>
      <c r="E125" s="886" t="s">
        <v>1319</v>
      </c>
      <c r="F125" s="887"/>
      <c r="G125" s="236" t="s">
        <v>1320</v>
      </c>
      <c r="H125" s="235" t="s">
        <v>1318</v>
      </c>
      <c r="I125" s="886" t="s">
        <v>1319</v>
      </c>
      <c r="J125" s="887"/>
      <c r="K125" s="236" t="s">
        <v>1320</v>
      </c>
      <c r="L125" s="235" t="s">
        <v>1318</v>
      </c>
      <c r="M125" s="886" t="s">
        <v>1319</v>
      </c>
      <c r="N125" s="887"/>
      <c r="O125" s="236" t="s">
        <v>1320</v>
      </c>
      <c r="P125" s="235" t="s">
        <v>1318</v>
      </c>
      <c r="Q125" s="235" t="s">
        <v>1319</v>
      </c>
      <c r="R125" s="886" t="s">
        <v>1319</v>
      </c>
      <c r="S125" s="887"/>
    </row>
    <row r="126" spans="2:19" ht="23.25" customHeight="1" outlineLevel="1" x14ac:dyDescent="0.25">
      <c r="B126" s="930"/>
      <c r="C126" s="930"/>
      <c r="D126" s="290"/>
      <c r="E126" s="888"/>
      <c r="F126" s="889"/>
      <c r="G126" s="239"/>
      <c r="H126" s="291"/>
      <c r="I126" s="890"/>
      <c r="J126" s="891"/>
      <c r="K126" s="242"/>
      <c r="L126" s="291"/>
      <c r="M126" s="890"/>
      <c r="N126" s="891"/>
      <c r="O126" s="242"/>
      <c r="P126" s="291"/>
      <c r="Q126" s="240"/>
      <c r="R126" s="890"/>
      <c r="S126" s="891"/>
    </row>
    <row r="127" spans="2:19" ht="15.75" thickBot="1" x14ac:dyDescent="0.3">
      <c r="B127" s="224"/>
      <c r="C127" s="224"/>
    </row>
    <row r="128" spans="2:19" ht="15.75" thickBot="1" x14ac:dyDescent="0.3">
      <c r="B128" s="224"/>
      <c r="C128" s="224"/>
      <c r="D128" s="892" t="s">
        <v>1193</v>
      </c>
      <c r="E128" s="893"/>
      <c r="F128" s="893"/>
      <c r="G128" s="894"/>
      <c r="H128" s="892" t="s">
        <v>1194</v>
      </c>
      <c r="I128" s="893"/>
      <c r="J128" s="893"/>
      <c r="K128" s="894"/>
      <c r="L128" s="893" t="s">
        <v>1195</v>
      </c>
      <c r="M128" s="893"/>
      <c r="N128" s="893"/>
      <c r="O128" s="893"/>
      <c r="P128" s="892" t="s">
        <v>1196</v>
      </c>
      <c r="Q128" s="893"/>
      <c r="R128" s="893"/>
      <c r="S128" s="894"/>
    </row>
    <row r="129" spans="2:19" x14ac:dyDescent="0.25">
      <c r="B129" s="895" t="s">
        <v>1321</v>
      </c>
      <c r="C129" s="895" t="s">
        <v>1322</v>
      </c>
      <c r="D129" s="903" t="s">
        <v>1323</v>
      </c>
      <c r="E129" s="901"/>
      <c r="F129" s="901"/>
      <c r="G129" s="902"/>
      <c r="H129" s="903" t="s">
        <v>1323</v>
      </c>
      <c r="I129" s="901"/>
      <c r="J129" s="901"/>
      <c r="K129" s="902"/>
      <c r="L129" s="903" t="s">
        <v>1323</v>
      </c>
      <c r="M129" s="901"/>
      <c r="N129" s="901"/>
      <c r="O129" s="902"/>
      <c r="P129" s="903" t="s">
        <v>1323</v>
      </c>
      <c r="Q129" s="901"/>
      <c r="R129" s="901"/>
      <c r="S129" s="902"/>
    </row>
    <row r="130" spans="2:19" ht="45" customHeight="1" x14ac:dyDescent="0.25">
      <c r="B130" s="896"/>
      <c r="C130" s="896"/>
      <c r="D130" s="991"/>
      <c r="E130" s="992"/>
      <c r="F130" s="992"/>
      <c r="G130" s="993"/>
      <c r="H130" s="994" t="s">
        <v>1324</v>
      </c>
      <c r="I130" s="995"/>
      <c r="J130" s="995"/>
      <c r="K130" s="996"/>
      <c r="L130" s="994"/>
      <c r="M130" s="995"/>
      <c r="N130" s="995"/>
      <c r="O130" s="996"/>
      <c r="P130" s="994"/>
      <c r="Q130" s="995"/>
      <c r="R130" s="995"/>
      <c r="S130" s="996"/>
    </row>
    <row r="131" spans="2:19" ht="32.25" customHeight="1" x14ac:dyDescent="0.25">
      <c r="B131" s="883" t="s">
        <v>1325</v>
      </c>
      <c r="C131" s="883" t="s">
        <v>1326</v>
      </c>
      <c r="D131" s="287" t="s">
        <v>1327</v>
      </c>
      <c r="E131" s="255" t="s">
        <v>1191</v>
      </c>
      <c r="F131" s="235" t="s">
        <v>1216</v>
      </c>
      <c r="G131" s="236" t="s">
        <v>1243</v>
      </c>
      <c r="H131" s="287" t="s">
        <v>1327</v>
      </c>
      <c r="I131" s="255" t="s">
        <v>1191</v>
      </c>
      <c r="J131" s="235" t="s">
        <v>1216</v>
      </c>
      <c r="K131" s="236" t="s">
        <v>1243</v>
      </c>
      <c r="L131" s="287" t="s">
        <v>1327</v>
      </c>
      <c r="M131" s="255" t="s">
        <v>1191</v>
      </c>
      <c r="N131" s="235" t="s">
        <v>1216</v>
      </c>
      <c r="O131" s="236" t="s">
        <v>1243</v>
      </c>
      <c r="P131" s="287" t="s">
        <v>1327</v>
      </c>
      <c r="Q131" s="255" t="s">
        <v>1191</v>
      </c>
      <c r="R131" s="235" t="s">
        <v>1216</v>
      </c>
      <c r="S131" s="236" t="s">
        <v>1243</v>
      </c>
    </row>
    <row r="132" spans="2:19" ht="23.25" customHeight="1" x14ac:dyDescent="0.25">
      <c r="B132" s="884"/>
      <c r="C132" s="885"/>
      <c r="D132" s="251">
        <v>0</v>
      </c>
      <c r="E132" s="292" t="s">
        <v>1218</v>
      </c>
      <c r="F132" s="238" t="s">
        <v>1247</v>
      </c>
      <c r="G132" s="271" t="s">
        <v>1328</v>
      </c>
      <c r="H132" s="215">
        <v>2</v>
      </c>
      <c r="I132" s="293" t="s">
        <v>1218</v>
      </c>
      <c r="J132" s="215" t="s">
        <v>1247</v>
      </c>
      <c r="K132" s="294" t="s">
        <v>1328</v>
      </c>
      <c r="L132" s="215"/>
      <c r="M132" s="293"/>
      <c r="N132" s="215"/>
      <c r="O132" s="294"/>
      <c r="P132" s="215"/>
      <c r="Q132" s="293"/>
      <c r="R132" s="215"/>
      <c r="S132" s="294"/>
    </row>
    <row r="133" spans="2:19" ht="29.25" customHeight="1" x14ac:dyDescent="0.25">
      <c r="B133" s="884"/>
      <c r="C133" s="883" t="s">
        <v>1329</v>
      </c>
      <c r="D133" s="235" t="s">
        <v>1330</v>
      </c>
      <c r="E133" s="886" t="s">
        <v>1331</v>
      </c>
      <c r="F133" s="887"/>
      <c r="G133" s="236" t="s">
        <v>1332</v>
      </c>
      <c r="H133" s="235" t="s">
        <v>1330</v>
      </c>
      <c r="I133" s="886" t="s">
        <v>1331</v>
      </c>
      <c r="J133" s="887"/>
      <c r="K133" s="236" t="s">
        <v>1332</v>
      </c>
      <c r="L133" s="235" t="s">
        <v>1330</v>
      </c>
      <c r="M133" s="886" t="s">
        <v>1331</v>
      </c>
      <c r="N133" s="887"/>
      <c r="O133" s="236" t="s">
        <v>1332</v>
      </c>
      <c r="P133" s="235" t="s">
        <v>1330</v>
      </c>
      <c r="Q133" s="886" t="s">
        <v>1331</v>
      </c>
      <c r="R133" s="887"/>
      <c r="S133" s="236" t="s">
        <v>1332</v>
      </c>
    </row>
    <row r="134" spans="2:19" ht="36.6" customHeight="1" x14ac:dyDescent="0.25">
      <c r="B134" s="885"/>
      <c r="C134" s="885"/>
      <c r="D134" s="290">
        <v>0</v>
      </c>
      <c r="E134" s="888" t="s">
        <v>1333</v>
      </c>
      <c r="F134" s="889"/>
      <c r="G134" s="239" t="s">
        <v>1295</v>
      </c>
      <c r="H134" s="291">
        <v>2</v>
      </c>
      <c r="I134" s="890" t="s">
        <v>1334</v>
      </c>
      <c r="J134" s="891"/>
      <c r="K134" s="242" t="s">
        <v>1211</v>
      </c>
      <c r="L134" s="291"/>
      <c r="M134" s="890"/>
      <c r="N134" s="891"/>
      <c r="O134" s="242"/>
      <c r="P134" s="291"/>
      <c r="Q134" s="890"/>
      <c r="R134" s="891"/>
      <c r="S134" s="242"/>
    </row>
    <row r="135" spans="2:19" ht="15.75" thickBot="1" x14ac:dyDescent="0.3"/>
    <row r="136" spans="2:19" ht="15.75" hidden="1" thickBot="1" x14ac:dyDescent="0.3"/>
    <row r="137" spans="2:19" ht="15.75" hidden="1" thickBot="1" x14ac:dyDescent="0.3"/>
    <row r="138" spans="2:19" ht="15.75" hidden="1" thickBot="1" x14ac:dyDescent="0.3"/>
    <row r="139" spans="2:19" ht="15.75" hidden="1" thickBot="1" x14ac:dyDescent="0.3"/>
    <row r="140" spans="2:19" ht="15.75" hidden="1" thickBot="1" x14ac:dyDescent="0.3">
      <c r="D140" s="189" t="s">
        <v>1335</v>
      </c>
    </row>
    <row r="141" spans="2:19" ht="15.75" hidden="1" thickBot="1" x14ac:dyDescent="0.3">
      <c r="D141" s="189" t="s">
        <v>1336</v>
      </c>
      <c r="E141" s="189" t="s">
        <v>1337</v>
      </c>
      <c r="F141" s="189" t="s">
        <v>1338</v>
      </c>
      <c r="H141" s="189" t="s">
        <v>1339</v>
      </c>
      <c r="I141" s="189" t="s">
        <v>1340</v>
      </c>
    </row>
    <row r="142" spans="2:19" ht="15.75" hidden="1" thickBot="1" x14ac:dyDescent="0.3">
      <c r="D142" s="189" t="s">
        <v>1341</v>
      </c>
      <c r="E142" s="189" t="s">
        <v>1342</v>
      </c>
      <c r="F142" s="189" t="s">
        <v>1286</v>
      </c>
      <c r="H142" s="189" t="s">
        <v>1343</v>
      </c>
      <c r="I142" s="189" t="s">
        <v>1334</v>
      </c>
    </row>
    <row r="143" spans="2:19" ht="15.75" hidden="1" thickBot="1" x14ac:dyDescent="0.3">
      <c r="D143" s="189" t="s">
        <v>1209</v>
      </c>
      <c r="E143" s="189" t="s">
        <v>1344</v>
      </c>
      <c r="F143" s="189" t="s">
        <v>1345</v>
      </c>
      <c r="H143" s="189" t="s">
        <v>1346</v>
      </c>
      <c r="I143" s="189" t="s">
        <v>1347</v>
      </c>
    </row>
    <row r="144" spans="2:19" ht="15.75" hidden="1" thickBot="1" x14ac:dyDescent="0.3">
      <c r="D144" s="189" t="s">
        <v>1348</v>
      </c>
      <c r="F144" s="189" t="s">
        <v>1349</v>
      </c>
      <c r="G144" s="189" t="s">
        <v>1350</v>
      </c>
      <c r="H144" s="189" t="s">
        <v>1351</v>
      </c>
      <c r="I144" s="189" t="s">
        <v>1352</v>
      </c>
      <c r="K144" s="189" t="s">
        <v>1353</v>
      </c>
    </row>
    <row r="145" spans="2:12" ht="15.75" hidden="1" thickBot="1" x14ac:dyDescent="0.3">
      <c r="D145" s="189" t="s">
        <v>1354</v>
      </c>
      <c r="F145" s="189" t="s">
        <v>1355</v>
      </c>
      <c r="G145" s="189" t="s">
        <v>1356</v>
      </c>
      <c r="H145" s="189" t="s">
        <v>1357</v>
      </c>
      <c r="I145" s="189" t="s">
        <v>1333</v>
      </c>
      <c r="K145" s="189" t="s">
        <v>1309</v>
      </c>
      <c r="L145" s="189" t="s">
        <v>1358</v>
      </c>
    </row>
    <row r="146" spans="2:12" ht="15.75" hidden="1" thickBot="1" x14ac:dyDescent="0.3">
      <c r="D146" s="189" t="s">
        <v>1359</v>
      </c>
      <c r="E146" s="295" t="s">
        <v>1360</v>
      </c>
      <c r="G146" s="189" t="s">
        <v>1361</v>
      </c>
      <c r="H146" s="189" t="s">
        <v>1362</v>
      </c>
      <c r="K146" s="189" t="s">
        <v>1218</v>
      </c>
      <c r="L146" s="189" t="s">
        <v>1363</v>
      </c>
    </row>
    <row r="147" spans="2:12" ht="15.75" hidden="1" thickBot="1" x14ac:dyDescent="0.3">
      <c r="D147" s="189" t="s">
        <v>1364</v>
      </c>
      <c r="E147" s="296" t="s">
        <v>1365</v>
      </c>
      <c r="K147" s="189" t="s">
        <v>1366</v>
      </c>
      <c r="L147" s="189" t="s">
        <v>1315</v>
      </c>
    </row>
    <row r="148" spans="2:12" ht="15.75" hidden="1" thickBot="1" x14ac:dyDescent="0.3">
      <c r="E148" s="297" t="s">
        <v>1367</v>
      </c>
      <c r="H148" s="189" t="s">
        <v>1368</v>
      </c>
      <c r="K148" s="189" t="s">
        <v>1369</v>
      </c>
      <c r="L148" s="189" t="s">
        <v>1370</v>
      </c>
    </row>
    <row r="149" spans="2:12" ht="15.75" hidden="1" thickBot="1" x14ac:dyDescent="0.3">
      <c r="H149" s="189" t="s">
        <v>1324</v>
      </c>
      <c r="K149" s="189" t="s">
        <v>1371</v>
      </c>
      <c r="L149" s="189" t="s">
        <v>1372</v>
      </c>
    </row>
    <row r="150" spans="2:12" ht="15.75" hidden="1" thickBot="1" x14ac:dyDescent="0.3">
      <c r="H150" s="189" t="s">
        <v>1373</v>
      </c>
      <c r="K150" s="189" t="s">
        <v>1374</v>
      </c>
      <c r="L150" s="189" t="s">
        <v>1375</v>
      </c>
    </row>
    <row r="151" spans="2:12" ht="15.75" hidden="1" thickBot="1" x14ac:dyDescent="0.3">
      <c r="B151" s="189" t="s">
        <v>1376</v>
      </c>
      <c r="C151" s="189" t="s">
        <v>1377</v>
      </c>
      <c r="D151" s="189" t="s">
        <v>1376</v>
      </c>
      <c r="G151" s="189" t="s">
        <v>1378</v>
      </c>
      <c r="H151" s="189" t="s">
        <v>1379</v>
      </c>
      <c r="J151" s="189" t="s">
        <v>1380</v>
      </c>
      <c r="K151" s="189" t="s">
        <v>1381</v>
      </c>
      <c r="L151" s="189" t="s">
        <v>1382</v>
      </c>
    </row>
    <row r="152" spans="2:12" ht="15.75" hidden="1" thickBot="1" x14ac:dyDescent="0.3">
      <c r="B152" s="189">
        <v>1</v>
      </c>
      <c r="C152" s="189" t="s">
        <v>1383</v>
      </c>
      <c r="D152" s="189" t="s">
        <v>1384</v>
      </c>
      <c r="E152" s="189" t="s">
        <v>1243</v>
      </c>
      <c r="F152" s="189" t="s">
        <v>19</v>
      </c>
      <c r="G152" s="189" t="s">
        <v>1385</v>
      </c>
      <c r="H152" s="189" t="s">
        <v>1386</v>
      </c>
      <c r="J152" s="189" t="s">
        <v>1218</v>
      </c>
      <c r="K152" s="189" t="s">
        <v>1387</v>
      </c>
    </row>
    <row r="153" spans="2:12" ht="15.75" hidden="1" thickBot="1" x14ac:dyDescent="0.3">
      <c r="B153" s="189">
        <v>2</v>
      </c>
      <c r="C153" s="189" t="s">
        <v>1388</v>
      </c>
      <c r="D153" s="189" t="s">
        <v>1244</v>
      </c>
      <c r="E153" s="189" t="s">
        <v>1216</v>
      </c>
      <c r="F153" s="189" t="s">
        <v>28</v>
      </c>
      <c r="G153" s="189" t="s">
        <v>1389</v>
      </c>
      <c r="J153" s="189" t="s">
        <v>1390</v>
      </c>
      <c r="K153" s="189" t="s">
        <v>1391</v>
      </c>
    </row>
    <row r="154" spans="2:12" ht="15.75" hidden="1" thickBot="1" x14ac:dyDescent="0.3">
      <c r="B154" s="189">
        <v>3</v>
      </c>
      <c r="C154" s="189" t="s">
        <v>1392</v>
      </c>
      <c r="D154" s="189" t="s">
        <v>1393</v>
      </c>
      <c r="E154" s="189" t="s">
        <v>1191</v>
      </c>
      <c r="G154" s="189" t="s">
        <v>1247</v>
      </c>
      <c r="J154" s="189" t="s">
        <v>1394</v>
      </c>
      <c r="K154" s="189" t="s">
        <v>1395</v>
      </c>
    </row>
    <row r="155" spans="2:12" ht="15.75" hidden="1" thickBot="1" x14ac:dyDescent="0.3">
      <c r="B155" s="189">
        <v>4</v>
      </c>
      <c r="C155" s="189" t="s">
        <v>1386</v>
      </c>
      <c r="H155" s="189" t="s">
        <v>1396</v>
      </c>
      <c r="I155" s="189" t="s">
        <v>1397</v>
      </c>
      <c r="J155" s="189" t="s">
        <v>1192</v>
      </c>
      <c r="K155" s="189" t="s">
        <v>1398</v>
      </c>
    </row>
    <row r="156" spans="2:12" ht="15.75" hidden="1" thickBot="1" x14ac:dyDescent="0.3">
      <c r="D156" s="189" t="s">
        <v>1247</v>
      </c>
      <c r="H156" s="189" t="s">
        <v>1303</v>
      </c>
      <c r="I156" s="189" t="s">
        <v>1399</v>
      </c>
      <c r="J156" s="189" t="s">
        <v>1400</v>
      </c>
      <c r="K156" s="189" t="s">
        <v>1401</v>
      </c>
    </row>
    <row r="157" spans="2:12" ht="15.75" hidden="1" thickBot="1" x14ac:dyDescent="0.3">
      <c r="D157" s="189" t="s">
        <v>1402</v>
      </c>
      <c r="H157" s="189" t="s">
        <v>1403</v>
      </c>
      <c r="I157" s="189" t="s">
        <v>1404</v>
      </c>
      <c r="J157" s="189" t="s">
        <v>1405</v>
      </c>
      <c r="K157" s="189" t="s">
        <v>1406</v>
      </c>
    </row>
    <row r="158" spans="2:12" ht="15.75" hidden="1" thickBot="1" x14ac:dyDescent="0.3">
      <c r="D158" s="189" t="s">
        <v>1219</v>
      </c>
      <c r="H158" s="189" t="s">
        <v>1407</v>
      </c>
      <c r="J158" s="189" t="s">
        <v>1408</v>
      </c>
      <c r="K158" s="189" t="s">
        <v>1409</v>
      </c>
    </row>
    <row r="159" spans="2:12" ht="15.75" hidden="1" thickBot="1" x14ac:dyDescent="0.3">
      <c r="H159" s="189" t="s">
        <v>1410</v>
      </c>
      <c r="J159" s="189" t="s">
        <v>1236</v>
      </c>
    </row>
    <row r="160" spans="2:12" ht="60.75" hidden="1" thickBot="1" x14ac:dyDescent="0.3">
      <c r="D160" s="247" t="s">
        <v>1411</v>
      </c>
      <c r="E160" s="189" t="s">
        <v>1412</v>
      </c>
      <c r="F160" s="189" t="s">
        <v>1238</v>
      </c>
      <c r="G160" s="189" t="s">
        <v>1413</v>
      </c>
      <c r="H160" s="189" t="s">
        <v>1414</v>
      </c>
      <c r="I160" s="189" t="s">
        <v>1415</v>
      </c>
      <c r="J160" s="189" t="s">
        <v>1416</v>
      </c>
      <c r="K160" s="189" t="s">
        <v>1417</v>
      </c>
    </row>
    <row r="161" spans="2:11" ht="75.75" hidden="1" thickBot="1" x14ac:dyDescent="0.3">
      <c r="B161" s="189" t="s">
        <v>1418</v>
      </c>
      <c r="C161" s="189" t="s">
        <v>1419</v>
      </c>
      <c r="D161" s="247" t="s">
        <v>1420</v>
      </c>
      <c r="E161" s="189" t="s">
        <v>1421</v>
      </c>
      <c r="F161" s="189" t="s">
        <v>1237</v>
      </c>
      <c r="G161" s="189" t="s">
        <v>1260</v>
      </c>
      <c r="H161" s="189" t="s">
        <v>1422</v>
      </c>
      <c r="I161" s="189" t="s">
        <v>1423</v>
      </c>
      <c r="J161" s="189" t="s">
        <v>1424</v>
      </c>
      <c r="K161" s="189" t="s">
        <v>1211</v>
      </c>
    </row>
    <row r="162" spans="2:11" ht="45.75" hidden="1" thickBot="1" x14ac:dyDescent="0.3">
      <c r="B162" s="189" t="s">
        <v>1425</v>
      </c>
      <c r="C162" s="189" t="s">
        <v>1426</v>
      </c>
      <c r="D162" s="247" t="s">
        <v>1427</v>
      </c>
      <c r="E162" s="189" t="s">
        <v>1428</v>
      </c>
      <c r="F162" s="189" t="s">
        <v>1246</v>
      </c>
      <c r="G162" s="189" t="s">
        <v>1259</v>
      </c>
      <c r="H162" s="189" t="s">
        <v>1429</v>
      </c>
      <c r="I162" s="189" t="s">
        <v>1430</v>
      </c>
      <c r="J162" s="189" t="s">
        <v>1431</v>
      </c>
      <c r="K162" s="189" t="s">
        <v>1432</v>
      </c>
    </row>
    <row r="163" spans="2:11" ht="15.75" hidden="1" thickBot="1" x14ac:dyDescent="0.3">
      <c r="B163" s="189" t="s">
        <v>1190</v>
      </c>
      <c r="C163" s="189" t="s">
        <v>1187</v>
      </c>
      <c r="F163" s="189" t="s">
        <v>1433</v>
      </c>
      <c r="G163" s="189" t="s">
        <v>1434</v>
      </c>
      <c r="H163" s="189" t="s">
        <v>1435</v>
      </c>
      <c r="I163" s="189" t="s">
        <v>1436</v>
      </c>
      <c r="J163" s="189" t="s">
        <v>1437</v>
      </c>
      <c r="K163" s="189" t="s">
        <v>1210</v>
      </c>
    </row>
    <row r="164" spans="2:11" ht="15.75" hidden="1" thickBot="1" x14ac:dyDescent="0.3">
      <c r="B164" s="189" t="s">
        <v>1438</v>
      </c>
      <c r="G164" s="189" t="s">
        <v>1439</v>
      </c>
      <c r="H164" s="189" t="s">
        <v>1440</v>
      </c>
      <c r="I164" s="189" t="s">
        <v>1441</v>
      </c>
      <c r="J164" s="189" t="s">
        <v>1442</v>
      </c>
      <c r="K164" s="189" t="s">
        <v>1295</v>
      </c>
    </row>
    <row r="165" spans="2:11" ht="15.75" hidden="1" thickBot="1" x14ac:dyDescent="0.3">
      <c r="C165" s="189" t="s">
        <v>1443</v>
      </c>
      <c r="J165" s="189" t="s">
        <v>1444</v>
      </c>
    </row>
    <row r="166" spans="2:11" ht="15.75" hidden="1" thickBot="1" x14ac:dyDescent="0.3">
      <c r="C166" s="189" t="s">
        <v>1294</v>
      </c>
      <c r="I166" s="189" t="s">
        <v>1445</v>
      </c>
      <c r="J166" s="189" t="s">
        <v>1446</v>
      </c>
    </row>
    <row r="167" spans="2:11" ht="15.75" hidden="1" thickBot="1" x14ac:dyDescent="0.3">
      <c r="B167" s="142" t="s">
        <v>1447</v>
      </c>
      <c r="C167" s="189" t="s">
        <v>1448</v>
      </c>
      <c r="I167" s="189" t="s">
        <v>1449</v>
      </c>
      <c r="J167" s="189" t="s">
        <v>1450</v>
      </c>
    </row>
    <row r="168" spans="2:11" ht="15.75" hidden="1" thickBot="1" x14ac:dyDescent="0.3">
      <c r="B168" s="142" t="s">
        <v>43</v>
      </c>
      <c r="C168" s="189" t="s">
        <v>1451</v>
      </c>
      <c r="D168" s="189" t="s">
        <v>1226</v>
      </c>
      <c r="E168" s="189" t="s">
        <v>1452</v>
      </c>
      <c r="I168" s="189" t="s">
        <v>1453</v>
      </c>
      <c r="J168" s="189" t="s">
        <v>1380</v>
      </c>
    </row>
    <row r="169" spans="2:11" ht="15.75" hidden="1" thickBot="1" x14ac:dyDescent="0.3">
      <c r="B169" s="142" t="s">
        <v>26</v>
      </c>
      <c r="D169" s="189" t="s">
        <v>1228</v>
      </c>
      <c r="E169" s="189" t="s">
        <v>1454</v>
      </c>
      <c r="H169" s="189" t="s">
        <v>1343</v>
      </c>
      <c r="I169" s="189" t="s">
        <v>1455</v>
      </c>
    </row>
    <row r="170" spans="2:11" ht="15.75" hidden="1" thickBot="1" x14ac:dyDescent="0.3">
      <c r="B170" s="142" t="s">
        <v>51</v>
      </c>
      <c r="D170" s="189" t="s">
        <v>1230</v>
      </c>
      <c r="E170" s="189" t="s">
        <v>1220</v>
      </c>
      <c r="H170" s="189" t="s">
        <v>1351</v>
      </c>
      <c r="I170" s="189" t="s">
        <v>1456</v>
      </c>
      <c r="J170" s="189" t="s">
        <v>1457</v>
      </c>
    </row>
    <row r="171" spans="2:11" ht="15.75" hidden="1" thickBot="1" x14ac:dyDescent="0.3">
      <c r="B171" s="142" t="s">
        <v>1458</v>
      </c>
      <c r="C171" s="189" t="s">
        <v>1459</v>
      </c>
      <c r="D171" s="189" t="s">
        <v>1231</v>
      </c>
      <c r="H171" s="189" t="s">
        <v>1357</v>
      </c>
      <c r="I171" s="189" t="s">
        <v>1460</v>
      </c>
      <c r="J171" s="189" t="s">
        <v>1461</v>
      </c>
    </row>
    <row r="172" spans="2:11" ht="15.75" hidden="1" thickBot="1" x14ac:dyDescent="0.3">
      <c r="B172" s="142" t="s">
        <v>1462</v>
      </c>
      <c r="C172" s="189" t="s">
        <v>1463</v>
      </c>
      <c r="H172" s="189" t="s">
        <v>1362</v>
      </c>
      <c r="I172" s="189" t="s">
        <v>1464</v>
      </c>
    </row>
    <row r="173" spans="2:11" ht="15.75" hidden="1" thickBot="1" x14ac:dyDescent="0.3">
      <c r="B173" s="142" t="s">
        <v>1465</v>
      </c>
      <c r="C173" s="189" t="s">
        <v>1466</v>
      </c>
      <c r="E173" s="189" t="s">
        <v>1307</v>
      </c>
      <c r="H173" s="189" t="s">
        <v>1467</v>
      </c>
      <c r="I173" s="189" t="s">
        <v>1468</v>
      </c>
    </row>
    <row r="174" spans="2:11" ht="15.75" hidden="1" thickBot="1" x14ac:dyDescent="0.3">
      <c r="B174" s="142" t="s">
        <v>1469</v>
      </c>
      <c r="C174" s="189" t="s">
        <v>1470</v>
      </c>
      <c r="E174" s="189" t="s">
        <v>1471</v>
      </c>
      <c r="H174" s="189" t="s">
        <v>1472</v>
      </c>
      <c r="I174" s="189" t="s">
        <v>1473</v>
      </c>
    </row>
    <row r="175" spans="2:11" ht="15.75" hidden="1" thickBot="1" x14ac:dyDescent="0.3">
      <c r="B175" s="142" t="s">
        <v>1474</v>
      </c>
      <c r="C175" s="189" t="s">
        <v>1293</v>
      </c>
      <c r="E175" s="189" t="s">
        <v>1475</v>
      </c>
      <c r="H175" s="189" t="s">
        <v>1476</v>
      </c>
      <c r="I175" s="189" t="s">
        <v>1477</v>
      </c>
    </row>
    <row r="176" spans="2:11" ht="15.75" hidden="1" thickBot="1" x14ac:dyDescent="0.3">
      <c r="B176" s="142" t="s">
        <v>1478</v>
      </c>
      <c r="C176" s="189" t="s">
        <v>1296</v>
      </c>
      <c r="E176" s="189" t="s">
        <v>1479</v>
      </c>
      <c r="H176" s="189" t="s">
        <v>1480</v>
      </c>
      <c r="I176" s="189" t="s">
        <v>1481</v>
      </c>
    </row>
    <row r="177" spans="2:9" ht="15.75" hidden="1" thickBot="1" x14ac:dyDescent="0.3">
      <c r="B177" s="142" t="s">
        <v>1482</v>
      </c>
      <c r="C177" s="189" t="s">
        <v>1483</v>
      </c>
      <c r="E177" s="189" t="s">
        <v>1484</v>
      </c>
      <c r="H177" s="189" t="s">
        <v>1485</v>
      </c>
      <c r="I177" s="189" t="s">
        <v>1316</v>
      </c>
    </row>
    <row r="178" spans="2:9" ht="15.75" hidden="1" thickBot="1" x14ac:dyDescent="0.3">
      <c r="B178" s="142" t="s">
        <v>1486</v>
      </c>
      <c r="C178" s="189" t="s">
        <v>1380</v>
      </c>
      <c r="E178" s="189" t="s">
        <v>1487</v>
      </c>
      <c r="H178" s="189" t="s">
        <v>1488</v>
      </c>
      <c r="I178" s="189" t="s">
        <v>1489</v>
      </c>
    </row>
    <row r="179" spans="2:9" ht="15.75" hidden="1" thickBot="1" x14ac:dyDescent="0.3">
      <c r="B179" s="142" t="s">
        <v>1490</v>
      </c>
      <c r="E179" s="189" t="s">
        <v>1491</v>
      </c>
      <c r="H179" s="189" t="s">
        <v>1492</v>
      </c>
      <c r="I179" s="189" t="s">
        <v>1493</v>
      </c>
    </row>
    <row r="180" spans="2:9" ht="15.75" hidden="1" thickBot="1" x14ac:dyDescent="0.3">
      <c r="B180" s="142" t="s">
        <v>1494</v>
      </c>
      <c r="E180" s="189" t="s">
        <v>1308</v>
      </c>
      <c r="H180" s="189" t="s">
        <v>1495</v>
      </c>
      <c r="I180" s="189" t="s">
        <v>1496</v>
      </c>
    </row>
    <row r="181" spans="2:9" ht="15.75" hidden="1" thickBot="1" x14ac:dyDescent="0.3">
      <c r="B181" s="142" t="s">
        <v>1497</v>
      </c>
      <c r="E181" s="189" t="s">
        <v>1498</v>
      </c>
      <c r="H181" s="189" t="s">
        <v>1499</v>
      </c>
      <c r="I181" s="189" t="s">
        <v>1500</v>
      </c>
    </row>
    <row r="182" spans="2:9" ht="15.75" hidden="1" thickBot="1" x14ac:dyDescent="0.3">
      <c r="B182" s="142" t="s">
        <v>1501</v>
      </c>
      <c r="H182" s="189" t="s">
        <v>1502</v>
      </c>
      <c r="I182" s="189" t="s">
        <v>1503</v>
      </c>
    </row>
    <row r="183" spans="2:9" ht="15.75" hidden="1" thickBot="1" x14ac:dyDescent="0.3">
      <c r="B183" s="142" t="s">
        <v>1504</v>
      </c>
      <c r="H183" s="189" t="s">
        <v>1505</v>
      </c>
    </row>
    <row r="184" spans="2:9" ht="15.75" hidden="1" thickBot="1" x14ac:dyDescent="0.3">
      <c r="B184" s="142" t="s">
        <v>1506</v>
      </c>
      <c r="H184" s="189" t="s">
        <v>1328</v>
      </c>
    </row>
    <row r="185" spans="2:9" ht="15.75" hidden="1" thickBot="1" x14ac:dyDescent="0.3">
      <c r="B185" s="142" t="s">
        <v>1507</v>
      </c>
      <c r="H185" s="189" t="s">
        <v>1508</v>
      </c>
    </row>
    <row r="186" spans="2:9" ht="15.75" hidden="1" thickBot="1" x14ac:dyDescent="0.3">
      <c r="B186" s="142" t="s">
        <v>1509</v>
      </c>
      <c r="H186" s="189" t="s">
        <v>1510</v>
      </c>
    </row>
    <row r="187" spans="2:9" ht="15.75" hidden="1" thickBot="1" x14ac:dyDescent="0.3">
      <c r="B187" s="142" t="s">
        <v>1511</v>
      </c>
      <c r="D187" s="189" t="s">
        <v>1512</v>
      </c>
      <c r="H187" s="189" t="s">
        <v>1513</v>
      </c>
    </row>
    <row r="188" spans="2:9" ht="15.75" hidden="1" thickBot="1" x14ac:dyDescent="0.3">
      <c r="B188" s="142" t="s">
        <v>1514</v>
      </c>
      <c r="D188" s="189" t="s">
        <v>1515</v>
      </c>
      <c r="H188" s="189" t="s">
        <v>1516</v>
      </c>
    </row>
    <row r="189" spans="2:9" ht="15.75" hidden="1" thickBot="1" x14ac:dyDescent="0.3">
      <c r="B189" s="142" t="s">
        <v>1517</v>
      </c>
      <c r="D189" s="189" t="s">
        <v>1518</v>
      </c>
      <c r="H189" s="189" t="s">
        <v>1519</v>
      </c>
    </row>
    <row r="190" spans="2:9" ht="15.75" hidden="1" thickBot="1" x14ac:dyDescent="0.3">
      <c r="B190" s="142" t="s">
        <v>1520</v>
      </c>
      <c r="D190" s="189" t="s">
        <v>1515</v>
      </c>
      <c r="H190" s="189" t="s">
        <v>1521</v>
      </c>
    </row>
    <row r="191" spans="2:9" ht="15.75" hidden="1" thickBot="1" x14ac:dyDescent="0.3">
      <c r="B191" s="142" t="s">
        <v>1522</v>
      </c>
      <c r="D191" s="189" t="s">
        <v>1523</v>
      </c>
    </row>
    <row r="192" spans="2:9" ht="15.75" hidden="1" thickBot="1" x14ac:dyDescent="0.3">
      <c r="B192" s="142" t="s">
        <v>1524</v>
      </c>
      <c r="D192" s="189" t="s">
        <v>1515</v>
      </c>
    </row>
    <row r="193" spans="2:2" ht="15.75" hidden="1" thickBot="1" x14ac:dyDescent="0.3">
      <c r="B193" s="142" t="s">
        <v>1525</v>
      </c>
    </row>
    <row r="194" spans="2:2" ht="15.75" hidden="1" thickBot="1" x14ac:dyDescent="0.3">
      <c r="B194" s="142" t="s">
        <v>1526</v>
      </c>
    </row>
    <row r="195" spans="2:2" ht="15.75" hidden="1" thickBot="1" x14ac:dyDescent="0.3">
      <c r="B195" s="142" t="s">
        <v>1527</v>
      </c>
    </row>
    <row r="196" spans="2:2" ht="15.75" hidden="1" thickBot="1" x14ac:dyDescent="0.3">
      <c r="B196" s="142" t="s">
        <v>1528</v>
      </c>
    </row>
    <row r="197" spans="2:2" ht="15.75" hidden="1" thickBot="1" x14ac:dyDescent="0.3">
      <c r="B197" s="142" t="s">
        <v>1529</v>
      </c>
    </row>
    <row r="198" spans="2:2" ht="15.75" hidden="1" thickBot="1" x14ac:dyDescent="0.3">
      <c r="B198" s="142" t="s">
        <v>1530</v>
      </c>
    </row>
    <row r="199" spans="2:2" ht="15.75" hidden="1" thickBot="1" x14ac:dyDescent="0.3">
      <c r="B199" s="142" t="s">
        <v>1531</v>
      </c>
    </row>
    <row r="200" spans="2:2" ht="15.75" hidden="1" thickBot="1" x14ac:dyDescent="0.3">
      <c r="B200" s="142" t="s">
        <v>1532</v>
      </c>
    </row>
    <row r="201" spans="2:2" ht="15.75" hidden="1" thickBot="1" x14ac:dyDescent="0.3">
      <c r="B201" s="142" t="s">
        <v>1533</v>
      </c>
    </row>
    <row r="202" spans="2:2" ht="15.75" hidden="1" thickBot="1" x14ac:dyDescent="0.3">
      <c r="B202" s="142" t="s">
        <v>85</v>
      </c>
    </row>
    <row r="203" spans="2:2" ht="15.75" hidden="1" thickBot="1" x14ac:dyDescent="0.3">
      <c r="B203" s="142" t="s">
        <v>92</v>
      </c>
    </row>
    <row r="204" spans="2:2" ht="15.75" hidden="1" thickBot="1" x14ac:dyDescent="0.3">
      <c r="B204" s="142" t="s">
        <v>94</v>
      </c>
    </row>
    <row r="205" spans="2:2" ht="15.75" hidden="1" thickBot="1" x14ac:dyDescent="0.3">
      <c r="B205" s="142" t="s">
        <v>97</v>
      </c>
    </row>
    <row r="206" spans="2:2" ht="15.75" hidden="1" thickBot="1" x14ac:dyDescent="0.3">
      <c r="B206" s="142" t="s">
        <v>35</v>
      </c>
    </row>
    <row r="207" spans="2:2" ht="15.75" hidden="1" thickBot="1" x14ac:dyDescent="0.3">
      <c r="B207" s="142" t="s">
        <v>100</v>
      </c>
    </row>
    <row r="208" spans="2:2" ht="15.75" hidden="1" thickBot="1" x14ac:dyDescent="0.3">
      <c r="B208" s="142" t="s">
        <v>102</v>
      </c>
    </row>
    <row r="209" spans="2:2" ht="15.75" hidden="1" thickBot="1" x14ac:dyDescent="0.3">
      <c r="B209" s="142" t="s">
        <v>108</v>
      </c>
    </row>
    <row r="210" spans="2:2" ht="15.75" hidden="1" thickBot="1" x14ac:dyDescent="0.3">
      <c r="B210" s="142" t="s">
        <v>109</v>
      </c>
    </row>
    <row r="211" spans="2:2" ht="15.75" hidden="1" thickBot="1" x14ac:dyDescent="0.3">
      <c r="B211" s="142" t="s">
        <v>111</v>
      </c>
    </row>
    <row r="212" spans="2:2" ht="15.75" hidden="1" thickBot="1" x14ac:dyDescent="0.3">
      <c r="B212" s="142" t="s">
        <v>113</v>
      </c>
    </row>
    <row r="213" spans="2:2" ht="15.75" hidden="1" thickBot="1" x14ac:dyDescent="0.3">
      <c r="B213" s="142" t="s">
        <v>1534</v>
      </c>
    </row>
    <row r="214" spans="2:2" ht="15.75" hidden="1" thickBot="1" x14ac:dyDescent="0.3">
      <c r="B214" s="142" t="s">
        <v>1535</v>
      </c>
    </row>
    <row r="215" spans="2:2" ht="15.75" hidden="1" thickBot="1" x14ac:dyDescent="0.3">
      <c r="B215" s="142" t="s">
        <v>1536</v>
      </c>
    </row>
    <row r="216" spans="2:2" ht="15.75" hidden="1" thickBot="1" x14ac:dyDescent="0.3">
      <c r="B216" s="142" t="s">
        <v>1537</v>
      </c>
    </row>
    <row r="217" spans="2:2" ht="15.75" hidden="1" thickBot="1" x14ac:dyDescent="0.3">
      <c r="B217" s="142" t="s">
        <v>123</v>
      </c>
    </row>
    <row r="218" spans="2:2" ht="15.75" hidden="1" thickBot="1" x14ac:dyDescent="0.3">
      <c r="B218" s="142" t="s">
        <v>1538</v>
      </c>
    </row>
    <row r="219" spans="2:2" ht="15.75" hidden="1" thickBot="1" x14ac:dyDescent="0.3">
      <c r="B219" s="142" t="s">
        <v>1539</v>
      </c>
    </row>
    <row r="220" spans="2:2" ht="15.75" hidden="1" thickBot="1" x14ac:dyDescent="0.3">
      <c r="B220" s="142" t="s">
        <v>1540</v>
      </c>
    </row>
    <row r="221" spans="2:2" ht="15.75" hidden="1" thickBot="1" x14ac:dyDescent="0.3">
      <c r="B221" s="142" t="s">
        <v>120</v>
      </c>
    </row>
    <row r="222" spans="2:2" ht="15.75" hidden="1" thickBot="1" x14ac:dyDescent="0.3">
      <c r="B222" s="142" t="s">
        <v>122</v>
      </c>
    </row>
    <row r="223" spans="2:2" ht="15.75" hidden="1" thickBot="1" x14ac:dyDescent="0.3">
      <c r="B223" s="142" t="s">
        <v>1541</v>
      </c>
    </row>
    <row r="224" spans="2:2" ht="15.75" hidden="1" thickBot="1" x14ac:dyDescent="0.3">
      <c r="B224" s="142" t="s">
        <v>1542</v>
      </c>
    </row>
    <row r="225" spans="2:2" ht="15.75" hidden="1" thickBot="1" x14ac:dyDescent="0.3">
      <c r="B225" s="142" t="s">
        <v>1543</v>
      </c>
    </row>
    <row r="226" spans="2:2" ht="15.75" hidden="1" thickBot="1" x14ac:dyDescent="0.3">
      <c r="B226" s="142" t="s">
        <v>1544</v>
      </c>
    </row>
    <row r="227" spans="2:2" ht="15.75" hidden="1" thickBot="1" x14ac:dyDescent="0.3">
      <c r="B227" s="142" t="s">
        <v>124</v>
      </c>
    </row>
    <row r="228" spans="2:2" ht="15.75" hidden="1" thickBot="1" x14ac:dyDescent="0.3">
      <c r="B228" s="142" t="s">
        <v>127</v>
      </c>
    </row>
    <row r="229" spans="2:2" ht="15.75" hidden="1" thickBot="1" x14ac:dyDescent="0.3">
      <c r="B229" s="142" t="s">
        <v>126</v>
      </c>
    </row>
    <row r="230" spans="2:2" ht="15.75" hidden="1" thickBot="1" x14ac:dyDescent="0.3">
      <c r="B230" s="142" t="s">
        <v>1545</v>
      </c>
    </row>
    <row r="231" spans="2:2" ht="15.75" hidden="1" thickBot="1" x14ac:dyDescent="0.3">
      <c r="B231" s="142" t="s">
        <v>133</v>
      </c>
    </row>
    <row r="232" spans="2:2" ht="15.75" hidden="1" thickBot="1" x14ac:dyDescent="0.3">
      <c r="B232" s="142" t="s">
        <v>135</v>
      </c>
    </row>
    <row r="233" spans="2:2" ht="15.75" hidden="1" thickBot="1" x14ac:dyDescent="0.3">
      <c r="B233" s="142" t="s">
        <v>136</v>
      </c>
    </row>
    <row r="234" spans="2:2" ht="15.75" hidden="1" thickBot="1" x14ac:dyDescent="0.3">
      <c r="B234" s="142" t="s">
        <v>137</v>
      </c>
    </row>
    <row r="235" spans="2:2" ht="15.75" hidden="1" thickBot="1" x14ac:dyDescent="0.3">
      <c r="B235" s="142" t="s">
        <v>1546</v>
      </c>
    </row>
    <row r="236" spans="2:2" ht="15.75" hidden="1" thickBot="1" x14ac:dyDescent="0.3">
      <c r="B236" s="142" t="s">
        <v>1547</v>
      </c>
    </row>
    <row r="237" spans="2:2" ht="15.75" hidden="1" thickBot="1" x14ac:dyDescent="0.3">
      <c r="B237" s="142" t="s">
        <v>138</v>
      </c>
    </row>
    <row r="238" spans="2:2" ht="15.75" hidden="1" thickBot="1" x14ac:dyDescent="0.3">
      <c r="B238" s="142" t="s">
        <v>191</v>
      </c>
    </row>
    <row r="239" spans="2:2" ht="15.75" hidden="1" thickBot="1" x14ac:dyDescent="0.3">
      <c r="B239" s="142" t="s">
        <v>1548</v>
      </c>
    </row>
    <row r="240" spans="2:2" ht="30.75" hidden="1" thickBot="1" x14ac:dyDescent="0.3">
      <c r="B240" s="142" t="s">
        <v>1549</v>
      </c>
    </row>
    <row r="241" spans="2:2" ht="15.75" hidden="1" thickBot="1" x14ac:dyDescent="0.3">
      <c r="B241" s="142" t="s">
        <v>143</v>
      </c>
    </row>
    <row r="242" spans="2:2" ht="15.75" hidden="1" thickBot="1" x14ac:dyDescent="0.3">
      <c r="B242" s="142" t="s">
        <v>145</v>
      </c>
    </row>
    <row r="243" spans="2:2" ht="15.75" hidden="1" thickBot="1" x14ac:dyDescent="0.3">
      <c r="B243" s="142" t="s">
        <v>1550</v>
      </c>
    </row>
    <row r="244" spans="2:2" ht="15.75" hidden="1" thickBot="1" x14ac:dyDescent="0.3">
      <c r="B244" s="142" t="s">
        <v>192</v>
      </c>
    </row>
    <row r="245" spans="2:2" ht="15.75" hidden="1" thickBot="1" x14ac:dyDescent="0.3">
      <c r="B245" s="142" t="s">
        <v>209</v>
      </c>
    </row>
    <row r="246" spans="2:2" ht="15.75" hidden="1" thickBot="1" x14ac:dyDescent="0.3">
      <c r="B246" s="142" t="s">
        <v>144</v>
      </c>
    </row>
    <row r="247" spans="2:2" ht="15.75" hidden="1" thickBot="1" x14ac:dyDescent="0.3">
      <c r="B247" s="142" t="s">
        <v>148</v>
      </c>
    </row>
    <row r="248" spans="2:2" ht="15.75" hidden="1" thickBot="1" x14ac:dyDescent="0.3">
      <c r="B248" s="142" t="s">
        <v>142</v>
      </c>
    </row>
    <row r="249" spans="2:2" ht="15.75" hidden="1" thickBot="1" x14ac:dyDescent="0.3">
      <c r="B249" s="142" t="s">
        <v>163</v>
      </c>
    </row>
    <row r="250" spans="2:2" ht="15.75" hidden="1" thickBot="1" x14ac:dyDescent="0.3">
      <c r="B250" s="142" t="s">
        <v>1551</v>
      </c>
    </row>
    <row r="251" spans="2:2" ht="15.75" hidden="1" thickBot="1" x14ac:dyDescent="0.3">
      <c r="B251" s="142" t="s">
        <v>150</v>
      </c>
    </row>
    <row r="252" spans="2:2" ht="15.75" hidden="1" thickBot="1" x14ac:dyDescent="0.3">
      <c r="B252" s="142" t="s">
        <v>152</v>
      </c>
    </row>
    <row r="253" spans="2:2" ht="15.75" hidden="1" thickBot="1" x14ac:dyDescent="0.3">
      <c r="B253" s="142" t="s">
        <v>158</v>
      </c>
    </row>
    <row r="254" spans="2:2" ht="15.75" hidden="1" thickBot="1" x14ac:dyDescent="0.3">
      <c r="B254" s="142" t="s">
        <v>155</v>
      </c>
    </row>
    <row r="255" spans="2:2" ht="30.75" hidden="1" thickBot="1" x14ac:dyDescent="0.3">
      <c r="B255" s="142" t="s">
        <v>1552</v>
      </c>
    </row>
    <row r="256" spans="2:2" ht="15.75" hidden="1" thickBot="1" x14ac:dyDescent="0.3">
      <c r="B256" s="142" t="s">
        <v>153</v>
      </c>
    </row>
    <row r="257" spans="2:2" ht="15.75" hidden="1" thickBot="1" x14ac:dyDescent="0.3">
      <c r="B257" s="142" t="s">
        <v>154</v>
      </c>
    </row>
    <row r="258" spans="2:2" ht="15.75" hidden="1" thickBot="1" x14ac:dyDescent="0.3">
      <c r="B258" s="142" t="s">
        <v>165</v>
      </c>
    </row>
    <row r="259" spans="2:2" ht="15.75" hidden="1" thickBot="1" x14ac:dyDescent="0.3">
      <c r="B259" s="142" t="s">
        <v>162</v>
      </c>
    </row>
    <row r="260" spans="2:2" ht="15.75" hidden="1" thickBot="1" x14ac:dyDescent="0.3">
      <c r="B260" s="142" t="s">
        <v>161</v>
      </c>
    </row>
    <row r="261" spans="2:2" ht="15.75" hidden="1" thickBot="1" x14ac:dyDescent="0.3">
      <c r="B261" s="142" t="s">
        <v>164</v>
      </c>
    </row>
    <row r="262" spans="2:2" ht="15.75" hidden="1" thickBot="1" x14ac:dyDescent="0.3">
      <c r="B262" s="142" t="s">
        <v>156</v>
      </c>
    </row>
    <row r="263" spans="2:2" ht="15.75" hidden="1" thickBot="1" x14ac:dyDescent="0.3">
      <c r="B263" s="142" t="s">
        <v>157</v>
      </c>
    </row>
    <row r="264" spans="2:2" ht="15.75" hidden="1" thickBot="1" x14ac:dyDescent="0.3">
      <c r="B264" s="142" t="s">
        <v>42</v>
      </c>
    </row>
    <row r="265" spans="2:2" ht="15.75" hidden="1" thickBot="1" x14ac:dyDescent="0.3">
      <c r="B265" s="142" t="s">
        <v>151</v>
      </c>
    </row>
    <row r="266" spans="2:2" ht="15.75" hidden="1" thickBot="1" x14ac:dyDescent="0.3">
      <c r="B266" s="142" t="s">
        <v>166</v>
      </c>
    </row>
    <row r="267" spans="2:2" ht="15.75" hidden="1" thickBot="1" x14ac:dyDescent="0.3">
      <c r="B267" s="142" t="s">
        <v>172</v>
      </c>
    </row>
    <row r="268" spans="2:2" ht="15.75" hidden="1" thickBot="1" x14ac:dyDescent="0.3">
      <c r="B268" s="142" t="s">
        <v>173</v>
      </c>
    </row>
    <row r="269" spans="2:2" ht="15.75" hidden="1" thickBot="1" x14ac:dyDescent="0.3">
      <c r="B269" s="142" t="s">
        <v>171</v>
      </c>
    </row>
    <row r="270" spans="2:2" ht="15.75" hidden="1" thickBot="1" x14ac:dyDescent="0.3">
      <c r="B270" s="142" t="s">
        <v>1553</v>
      </c>
    </row>
    <row r="271" spans="2:2" ht="15.75" hidden="1" thickBot="1" x14ac:dyDescent="0.3">
      <c r="B271" s="142" t="s">
        <v>168</v>
      </c>
    </row>
    <row r="272" spans="2:2" ht="15.75" hidden="1" thickBot="1" x14ac:dyDescent="0.3">
      <c r="B272" s="142" t="s">
        <v>167</v>
      </c>
    </row>
    <row r="273" spans="2:2" ht="15.75" hidden="1" thickBot="1" x14ac:dyDescent="0.3">
      <c r="B273" s="142" t="s">
        <v>175</v>
      </c>
    </row>
    <row r="274" spans="2:2" ht="15.75" hidden="1" thickBot="1" x14ac:dyDescent="0.3">
      <c r="B274" s="142" t="s">
        <v>176</v>
      </c>
    </row>
    <row r="275" spans="2:2" ht="15.75" hidden="1" thickBot="1" x14ac:dyDescent="0.3">
      <c r="B275" s="142" t="s">
        <v>178</v>
      </c>
    </row>
    <row r="276" spans="2:2" ht="15.75" hidden="1" thickBot="1" x14ac:dyDescent="0.3">
      <c r="B276" s="142" t="s">
        <v>181</v>
      </c>
    </row>
    <row r="277" spans="2:2" ht="15.75" hidden="1" thickBot="1" x14ac:dyDescent="0.3">
      <c r="B277" s="142" t="s">
        <v>182</v>
      </c>
    </row>
    <row r="278" spans="2:2" ht="15.75" hidden="1" thickBot="1" x14ac:dyDescent="0.3">
      <c r="B278" s="142" t="s">
        <v>177</v>
      </c>
    </row>
    <row r="279" spans="2:2" ht="15.75" hidden="1" thickBot="1" x14ac:dyDescent="0.3">
      <c r="B279" s="142" t="s">
        <v>179</v>
      </c>
    </row>
    <row r="280" spans="2:2" ht="15.75" hidden="1" thickBot="1" x14ac:dyDescent="0.3">
      <c r="B280" s="142" t="s">
        <v>183</v>
      </c>
    </row>
    <row r="281" spans="2:2" ht="15.75" hidden="1" thickBot="1" x14ac:dyDescent="0.3">
      <c r="B281" s="142" t="s">
        <v>1554</v>
      </c>
    </row>
    <row r="282" spans="2:2" ht="15.75" hidden="1" thickBot="1" x14ac:dyDescent="0.3">
      <c r="B282" s="142" t="s">
        <v>180</v>
      </c>
    </row>
    <row r="283" spans="2:2" ht="15.75" hidden="1" thickBot="1" x14ac:dyDescent="0.3">
      <c r="B283" s="142" t="s">
        <v>188</v>
      </c>
    </row>
    <row r="284" spans="2:2" ht="15.75" hidden="1" thickBot="1" x14ac:dyDescent="0.3">
      <c r="B284" s="142" t="s">
        <v>189</v>
      </c>
    </row>
    <row r="285" spans="2:2" ht="15.75" hidden="1" thickBot="1" x14ac:dyDescent="0.3">
      <c r="B285" s="142" t="s">
        <v>190</v>
      </c>
    </row>
    <row r="286" spans="2:2" ht="15.75" hidden="1" thickBot="1" x14ac:dyDescent="0.3">
      <c r="B286" s="142" t="s">
        <v>197</v>
      </c>
    </row>
    <row r="287" spans="2:2" ht="15.75" hidden="1" thickBot="1" x14ac:dyDescent="0.3">
      <c r="B287" s="142" t="s">
        <v>210</v>
      </c>
    </row>
    <row r="288" spans="2:2" ht="15.75" hidden="1" thickBot="1" x14ac:dyDescent="0.3">
      <c r="B288" s="142" t="s">
        <v>198</v>
      </c>
    </row>
    <row r="289" spans="2:2" ht="15.75" hidden="1" thickBot="1" x14ac:dyDescent="0.3">
      <c r="B289" s="142" t="s">
        <v>205</v>
      </c>
    </row>
    <row r="290" spans="2:2" ht="15.75" hidden="1" thickBot="1" x14ac:dyDescent="0.3">
      <c r="B290" s="142" t="s">
        <v>201</v>
      </c>
    </row>
    <row r="291" spans="2:2" ht="15.75" hidden="1" thickBot="1" x14ac:dyDescent="0.3">
      <c r="B291" s="142" t="s">
        <v>104</v>
      </c>
    </row>
    <row r="292" spans="2:2" ht="15.75" hidden="1" thickBot="1" x14ac:dyDescent="0.3">
      <c r="B292" s="142" t="s">
        <v>195</v>
      </c>
    </row>
    <row r="293" spans="2:2" ht="15.75" hidden="1" thickBot="1" x14ac:dyDescent="0.3">
      <c r="B293" s="142" t="s">
        <v>199</v>
      </c>
    </row>
    <row r="294" spans="2:2" ht="15.75" hidden="1" thickBot="1" x14ac:dyDescent="0.3">
      <c r="B294" s="142" t="s">
        <v>196</v>
      </c>
    </row>
    <row r="295" spans="2:2" ht="15.75" hidden="1" thickBot="1" x14ac:dyDescent="0.3">
      <c r="B295" s="142" t="s">
        <v>211</v>
      </c>
    </row>
    <row r="296" spans="2:2" ht="15.75" hidden="1" thickBot="1" x14ac:dyDescent="0.3">
      <c r="B296" s="142" t="s">
        <v>1555</v>
      </c>
    </row>
    <row r="297" spans="2:2" ht="15.75" hidden="1" thickBot="1" x14ac:dyDescent="0.3">
      <c r="B297" s="142" t="s">
        <v>204</v>
      </c>
    </row>
    <row r="298" spans="2:2" ht="15.75" hidden="1" thickBot="1" x14ac:dyDescent="0.3">
      <c r="B298" s="142" t="s">
        <v>212</v>
      </c>
    </row>
    <row r="299" spans="2:2" ht="15.75" hidden="1" thickBot="1" x14ac:dyDescent="0.3">
      <c r="B299" s="142" t="s">
        <v>200</v>
      </c>
    </row>
    <row r="300" spans="2:2" ht="15.75" hidden="1" thickBot="1" x14ac:dyDescent="0.3">
      <c r="B300" s="142" t="s">
        <v>215</v>
      </c>
    </row>
    <row r="301" spans="2:2" ht="15.75" hidden="1" thickBot="1" x14ac:dyDescent="0.3">
      <c r="B301" s="142" t="s">
        <v>1556</v>
      </c>
    </row>
    <row r="302" spans="2:2" ht="15.75" hidden="1" thickBot="1" x14ac:dyDescent="0.3">
      <c r="B302" s="142" t="s">
        <v>220</v>
      </c>
    </row>
    <row r="303" spans="2:2" ht="15.75" hidden="1" thickBot="1" x14ac:dyDescent="0.3">
      <c r="B303" s="142" t="s">
        <v>217</v>
      </c>
    </row>
    <row r="304" spans="2:2" ht="15.75" hidden="1" thickBot="1" x14ac:dyDescent="0.3">
      <c r="B304" s="142" t="s">
        <v>216</v>
      </c>
    </row>
    <row r="305" spans="2:2" ht="15.75" hidden="1" thickBot="1" x14ac:dyDescent="0.3">
      <c r="B305" s="142" t="s">
        <v>225</v>
      </c>
    </row>
    <row r="306" spans="2:2" ht="15.75" hidden="1" thickBot="1" x14ac:dyDescent="0.3">
      <c r="B306" s="142" t="s">
        <v>221</v>
      </c>
    </row>
    <row r="307" spans="2:2" ht="15.75" hidden="1" thickBot="1" x14ac:dyDescent="0.3">
      <c r="B307" s="142" t="s">
        <v>222</v>
      </c>
    </row>
    <row r="308" spans="2:2" ht="15.75" hidden="1" thickBot="1" x14ac:dyDescent="0.3">
      <c r="B308" s="142" t="s">
        <v>223</v>
      </c>
    </row>
    <row r="309" spans="2:2" ht="15.75" hidden="1" thickBot="1" x14ac:dyDescent="0.3">
      <c r="B309" s="142" t="s">
        <v>224</v>
      </c>
    </row>
    <row r="310" spans="2:2" ht="15.75" hidden="1" thickBot="1" x14ac:dyDescent="0.3">
      <c r="B310" s="142" t="s">
        <v>226</v>
      </c>
    </row>
    <row r="311" spans="2:2" ht="15.75" hidden="1" thickBot="1" x14ac:dyDescent="0.3">
      <c r="B311" s="142" t="s">
        <v>1557</v>
      </c>
    </row>
    <row r="312" spans="2:2" ht="15.75" hidden="1" thickBot="1" x14ac:dyDescent="0.3">
      <c r="B312" s="142" t="s">
        <v>227</v>
      </c>
    </row>
    <row r="313" spans="2:2" ht="15.75" hidden="1" thickBot="1" x14ac:dyDescent="0.3">
      <c r="B313" s="142" t="s">
        <v>228</v>
      </c>
    </row>
    <row r="314" spans="2:2" ht="15.75" hidden="1" thickBot="1" x14ac:dyDescent="0.3">
      <c r="B314" s="142" t="s">
        <v>233</v>
      </c>
    </row>
    <row r="315" spans="2:2" ht="15.75" hidden="1" thickBot="1" x14ac:dyDescent="0.3">
      <c r="B315" s="142" t="s">
        <v>234</v>
      </c>
    </row>
    <row r="316" spans="2:2" ht="30.75" hidden="1" thickBot="1" x14ac:dyDescent="0.3">
      <c r="B316" s="142" t="s">
        <v>193</v>
      </c>
    </row>
    <row r="317" spans="2:2" ht="15.75" hidden="1" thickBot="1" x14ac:dyDescent="0.3">
      <c r="B317" s="142" t="s">
        <v>1558</v>
      </c>
    </row>
    <row r="318" spans="2:2" ht="15.75" hidden="1" thickBot="1" x14ac:dyDescent="0.3">
      <c r="B318" s="142" t="s">
        <v>1559</v>
      </c>
    </row>
    <row r="319" spans="2:2" ht="15.75" hidden="1" thickBot="1" x14ac:dyDescent="0.3">
      <c r="B319" s="142" t="s">
        <v>235</v>
      </c>
    </row>
    <row r="320" spans="2:2" ht="15.75" hidden="1" thickBot="1" x14ac:dyDescent="0.3">
      <c r="B320" s="142" t="s">
        <v>194</v>
      </c>
    </row>
    <row r="321" spans="2:20" ht="15.75" hidden="1" thickBot="1" x14ac:dyDescent="0.3">
      <c r="B321" s="142" t="s">
        <v>1560</v>
      </c>
    </row>
    <row r="322" spans="2:20" ht="15.75" hidden="1" thickBot="1" x14ac:dyDescent="0.3">
      <c r="B322" s="142" t="s">
        <v>207</v>
      </c>
    </row>
    <row r="323" spans="2:20" ht="15.75" hidden="1" thickBot="1" x14ac:dyDescent="0.3">
      <c r="B323" s="142" t="s">
        <v>239</v>
      </c>
    </row>
    <row r="324" spans="2:20" ht="15.75" hidden="1" thickBot="1" x14ac:dyDescent="0.3">
      <c r="B324" s="142" t="s">
        <v>240</v>
      </c>
    </row>
    <row r="325" spans="2:20" ht="15.75" hidden="1" thickBot="1" x14ac:dyDescent="0.3">
      <c r="B325" s="142" t="s">
        <v>219</v>
      </c>
    </row>
    <row r="326" spans="2:20" ht="15.75" hidden="1" thickBot="1" x14ac:dyDescent="0.3"/>
    <row r="327" spans="2:20" ht="15.75" hidden="1" thickBot="1" x14ac:dyDescent="0.3"/>
    <row r="328" spans="2:20" ht="15.75" thickBot="1" x14ac:dyDescent="0.3">
      <c r="B328" s="224"/>
      <c r="C328" s="224"/>
      <c r="D328" s="892" t="s">
        <v>1193</v>
      </c>
      <c r="E328" s="893"/>
      <c r="F328" s="893"/>
      <c r="G328" s="894"/>
      <c r="H328" s="892" t="s">
        <v>1194</v>
      </c>
      <c r="I328" s="893"/>
      <c r="J328" s="893"/>
      <c r="K328" s="894"/>
      <c r="L328" s="893" t="s">
        <v>1195</v>
      </c>
      <c r="M328" s="893"/>
      <c r="N328" s="893"/>
      <c r="O328" s="893"/>
      <c r="P328" s="892" t="s">
        <v>1196</v>
      </c>
      <c r="Q328" s="893"/>
      <c r="R328" s="893"/>
      <c r="S328" s="894"/>
    </row>
    <row r="329" spans="2:20" x14ac:dyDescent="0.25">
      <c r="B329" s="895" t="s">
        <v>1561</v>
      </c>
      <c r="C329" s="895" t="s">
        <v>1562</v>
      </c>
      <c r="D329" s="248" t="s">
        <v>1563</v>
      </c>
      <c r="E329" s="248" t="s">
        <v>1564</v>
      </c>
      <c r="F329" s="897" t="s">
        <v>1243</v>
      </c>
      <c r="G329" s="898"/>
      <c r="H329" s="298" t="s">
        <v>1565</v>
      </c>
      <c r="I329" s="248" t="s">
        <v>1566</v>
      </c>
      <c r="J329" s="899" t="s">
        <v>1243</v>
      </c>
      <c r="K329" s="900"/>
      <c r="L329" s="299" t="s">
        <v>1565</v>
      </c>
      <c r="M329" s="300" t="s">
        <v>1566</v>
      </c>
      <c r="N329" s="901" t="s">
        <v>1243</v>
      </c>
      <c r="O329" s="902"/>
      <c r="P329" s="279" t="s">
        <v>1567</v>
      </c>
      <c r="Q329" s="279" t="s">
        <v>1568</v>
      </c>
      <c r="R329" s="903" t="s">
        <v>1243</v>
      </c>
      <c r="S329" s="902"/>
    </row>
    <row r="330" spans="2:20" ht="51.75" customHeight="1" x14ac:dyDescent="0.25">
      <c r="B330" s="896"/>
      <c r="C330" s="896"/>
      <c r="D330" s="301" t="s">
        <v>1569</v>
      </c>
      <c r="E330" s="302" t="s">
        <v>1378</v>
      </c>
      <c r="F330" s="904" t="s">
        <v>1570</v>
      </c>
      <c r="G330" s="905"/>
      <c r="H330" s="303" t="s">
        <v>1569</v>
      </c>
      <c r="I330" s="304" t="s">
        <v>1378</v>
      </c>
      <c r="J330" s="906" t="s">
        <v>1571</v>
      </c>
      <c r="K330" s="907"/>
      <c r="L330" s="303"/>
      <c r="M330" s="304"/>
      <c r="N330" s="906"/>
      <c r="O330" s="907"/>
      <c r="P330" s="303"/>
      <c r="Q330" s="304"/>
      <c r="R330" s="906"/>
      <c r="S330" s="907"/>
      <c r="T330" s="305"/>
    </row>
    <row r="331" spans="2:20" ht="24" x14ac:dyDescent="0.25">
      <c r="B331" s="883" t="s">
        <v>1572</v>
      </c>
      <c r="C331" s="883" t="s">
        <v>1573</v>
      </c>
      <c r="D331" s="287" t="s">
        <v>1574</v>
      </c>
      <c r="E331" s="255" t="s">
        <v>1191</v>
      </c>
      <c r="F331" s="235" t="s">
        <v>1217</v>
      </c>
      <c r="G331" s="236" t="s">
        <v>1332</v>
      </c>
      <c r="H331" s="235" t="s">
        <v>1574</v>
      </c>
      <c r="I331" s="255" t="s">
        <v>1191</v>
      </c>
      <c r="J331" s="235" t="s">
        <v>1217</v>
      </c>
      <c r="K331" s="236" t="s">
        <v>1332</v>
      </c>
      <c r="L331" s="235" t="s">
        <v>1574</v>
      </c>
      <c r="M331" s="255" t="s">
        <v>1191</v>
      </c>
      <c r="N331" s="235" t="s">
        <v>1217</v>
      </c>
      <c r="O331" s="236" t="s">
        <v>1332</v>
      </c>
      <c r="P331" s="235" t="s">
        <v>1574</v>
      </c>
      <c r="Q331" s="255" t="s">
        <v>1191</v>
      </c>
      <c r="R331" s="235" t="s">
        <v>1217</v>
      </c>
      <c r="S331" s="236" t="s">
        <v>1332</v>
      </c>
    </row>
    <row r="332" spans="2:20" ht="28.35" customHeight="1" x14ac:dyDescent="0.25">
      <c r="B332" s="884"/>
      <c r="C332" s="885"/>
      <c r="D332" s="251">
        <v>0</v>
      </c>
      <c r="E332" s="292" t="s">
        <v>1569</v>
      </c>
      <c r="F332" s="238" t="s">
        <v>1575</v>
      </c>
      <c r="G332" s="271"/>
      <c r="H332" s="215">
        <v>7</v>
      </c>
      <c r="I332" s="293" t="s">
        <v>1569</v>
      </c>
      <c r="J332" s="215" t="s">
        <v>1576</v>
      </c>
      <c r="K332" s="294" t="s">
        <v>1211</v>
      </c>
      <c r="L332" s="215"/>
      <c r="M332" s="293"/>
      <c r="N332" s="215"/>
      <c r="O332" s="294"/>
      <c r="P332" s="215"/>
      <c r="Q332" s="293"/>
      <c r="R332" s="215"/>
      <c r="S332" s="294"/>
    </row>
    <row r="333" spans="2:20" x14ac:dyDescent="0.25">
      <c r="B333" s="884"/>
      <c r="C333" s="883" t="s">
        <v>1577</v>
      </c>
      <c r="D333" s="235" t="s">
        <v>1578</v>
      </c>
      <c r="E333" s="886" t="s">
        <v>1243</v>
      </c>
      <c r="F333" s="887"/>
      <c r="G333" s="236" t="s">
        <v>1332</v>
      </c>
      <c r="H333" s="235" t="s">
        <v>1578</v>
      </c>
      <c r="I333" s="886" t="s">
        <v>1243</v>
      </c>
      <c r="J333" s="887"/>
      <c r="K333" s="236" t="s">
        <v>1332</v>
      </c>
      <c r="L333" s="235" t="s">
        <v>1578</v>
      </c>
      <c r="M333" s="886" t="s">
        <v>1270</v>
      </c>
      <c r="N333" s="887"/>
      <c r="O333" s="236" t="s">
        <v>1332</v>
      </c>
      <c r="P333" s="235" t="s">
        <v>1578</v>
      </c>
      <c r="Q333" s="886" t="s">
        <v>1270</v>
      </c>
      <c r="R333" s="887"/>
      <c r="S333" s="236" t="s">
        <v>1332</v>
      </c>
    </row>
    <row r="334" spans="2:20" ht="37.5" customHeight="1" x14ac:dyDescent="0.25">
      <c r="B334" s="885"/>
      <c r="C334" s="885"/>
      <c r="D334" s="290">
        <v>0</v>
      </c>
      <c r="E334" s="888" t="s">
        <v>1579</v>
      </c>
      <c r="F334" s="889"/>
      <c r="G334" s="239"/>
      <c r="H334" s="291">
        <v>5</v>
      </c>
      <c r="I334" s="890" t="s">
        <v>1579</v>
      </c>
      <c r="J334" s="891"/>
      <c r="K334" s="242" t="s">
        <v>1211</v>
      </c>
      <c r="L334" s="291"/>
      <c r="M334" s="890"/>
      <c r="N334" s="891"/>
      <c r="O334" s="242"/>
      <c r="P334" s="291"/>
      <c r="Q334" s="890"/>
      <c r="R334" s="891"/>
      <c r="S334" s="242"/>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integration level" sqref="F330:G330" xr:uid="{DBCF3227-9CA9-4989-B13C-1BF01FC269A2}">
      <formula1>"Innovation rolled out,Innovation accelerated, Innovation scaled-up, Innovation replicated"</formula1>
    </dataValidation>
    <dataValidation type="list" allowBlank="1" showInputMessage="1" showErrorMessage="1" errorTitle="Invalid data" error="Please enter a number between 0 and 100" prompt="Enter a percentage using the drop down menu" sqref="Q69 E69 I69 M69" xr:uid="{184F2450-A6B4-42E9-98E3-FD369B9DC521}">
      <formula1>"20% to 39%, 40% to 60%, 61% to 80%"</formula1>
    </dataValidation>
    <dataValidation type="whole" allowBlank="1" showInputMessage="1" showErrorMessage="1" error="Please enter a number here" prompt="Enter number of key findings" sqref="D334 H334 L334 P334" xr:uid="{16CF9821-9AAB-42F4-9B5F-4D52FADBEE14}">
      <formula1>0</formula1>
      <formula2>999999999</formula2>
    </dataValidation>
    <dataValidation type="whole" allowBlank="1" showInputMessage="1" showErrorMessage="1" error="Please enter a number" prompt="Enter number of innovative practices/tools technologies" sqref="H332" xr:uid="{D05698DC-380F-45DF-BFDE-8F72248F4CDF}">
      <formula1>0</formula1>
      <formula2>999999999999</formula2>
    </dataValidation>
    <dataValidation type="list" allowBlank="1" showInputMessage="1" showErrorMessage="1" sqref="D330" xr:uid="{CD4D7AE2-E54A-4B44-9E68-F0685E0D37E1}">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 tools, technologies" sqref="D332 L332 P332" xr:uid="{6CAE1BC4-4536-4FCC-BC64-4860987EAF5F}">
      <formula1>0</formula1>
      <formula2>999999999999</formula2>
    </dataValidation>
    <dataValidation type="list" allowBlank="1" showInputMessage="1" showErrorMessage="1" sqref="J330:K330" xr:uid="{ED217A15-A50C-4223-B39D-5FDDC55140EA}">
      <formula1>"Innovation rolled out, Innovation accelerated, Innovation scaled-up, Innovation replicated"</formula1>
    </dataValidation>
    <dataValidation type="list" allowBlank="1" showInputMessage="1" showErrorMessage="1" prompt="Select integration level" sqref="I330 M330 Q330" xr:uid="{4F06700F-976C-4BB5-A8DC-4557054E697F}">
      <formula1>"Regional, National, Sub-national, Community"</formula1>
    </dataValidation>
    <dataValidation type="list" allowBlank="1" showInputMessage="1" showErrorMessage="1" prompt="Select level" sqref="S334 G334 O332 G332 K332 S332 K334 O334" xr:uid="{DDCED04B-0FFE-4EB8-806D-53442A65D6B0}">
      <formula1>"5: Very effective, 4: Effective, 3: Moderately effective, 2: Partially effective, 1: Ineffective"</formula1>
    </dataValidation>
    <dataValidation type="list" allowBlank="1" showInputMessage="1" showErrorMessage="1" prompt="Select sector" sqref="Q332 E332 I332 M332" xr:uid="{037DD246-C270-4E8C-8570-611A21356C3A}">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DA36E89A-D8EC-4BCE-AEE5-3DFD91970646}">
      <formula1>"Regional, National, Subnational, Community"</formula1>
    </dataValidation>
    <dataValidation type="list" allowBlank="1" showInputMessage="1" showErrorMessage="1" prompt="Select integration level" sqref="P330 H330 L330" xr:uid="{CB0CE882-D472-4258-BFBE-F5951EA7651B}">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R330:S330 N330:O330" xr:uid="{A38D05A7-976A-4B4C-8AD5-D5394A36ECCA}">
      <formula1>"Innovation rolled out, Innovation accelerated, Innovation scaled-up, Innovation replicated"</formula1>
    </dataValidation>
    <dataValidation type="list" allowBlank="1" showInputMessage="1" showErrorMessage="1" prompt="Select status" sqref="J332 N332 F332 R332" xr:uid="{496FBFF3-ADC4-49EF-97F8-0331F0AB2649}">
      <formula1>"No innovative practices, Undertaking innovative practices, Completed innovation practices"</formula1>
    </dataValidation>
    <dataValidation type="list" allowBlank="1" showInputMessage="1" showErrorMessage="1" prompt="Select type" sqref="E334:F334 I334:J334 M334:N334 Q334:R334" xr:uid="{2A6D353D-5396-4F10-A2DC-1004306E1FC1}">
      <formula1>"Innovative practice, Innovative product, Innovative technology "</formula1>
    </dataValidation>
    <dataValidation type="list" allowBlank="1" showInputMessage="1" showErrorMessage="1" sqref="J71:K71 R71:S71 N71:O71" xr:uid="{DE93B7AC-769E-4F7A-AB17-8F7B1CC530C8}">
      <formula1>"Regional, National, Sub-national, Local"</formula1>
    </dataValidation>
    <dataValidation type="list" allowBlank="1" showInputMessage="1" showErrorMessage="1" errorTitle="Invalid data" error="Please enter a number between 0 and 100" sqref="I71 M71 Q71" xr:uid="{600E4ED5-80B3-420D-BE59-A1F6911355B8}">
      <formula1>"Training manuals, Handbooks, Technical guidelines"</formula1>
    </dataValidation>
    <dataValidation type="list" allowBlank="1" showInputMessage="1" showErrorMessage="1" prompt="Select level of awarness" sqref="F71:G71" xr:uid="{AF4AA1D9-8F5E-49AA-BA6E-3FBDAFABDBDD}">
      <formula1>"Regional, National, Sub-national, Local"</formula1>
    </dataValidation>
    <dataValidation type="list" allowBlank="1" showInputMessage="1" showErrorMessage="1" prompt="Select level of awarness" sqref="F69:G69 J69:K69 N69:O69 R69:S69" xr:uid="{D5BB4985-0FE9-420D-9CB2-801C3E7CC990}">
      <formula1>"5: Fully aware, 4: Mostly aware, 3: Partially aware, 2: Partially not aware, 1: Aware of neither"</formula1>
    </dataValidation>
    <dataValidation type="list" allowBlank="1" showInputMessage="1" showErrorMessage="1" errorTitle="Invalid data" error="Please enter a number between 0 and 100" sqref="E71" xr:uid="{8C70A140-F2ED-4F5A-B89D-581C0A8CCC0D}">
      <formula1>"Training manuals, handbooks, technical guidelines"</formula1>
    </dataValidation>
    <dataValidation type="list" allowBlank="1" showInputMessage="1" showErrorMessage="1" prompt="Select sector" sqref="N61" xr:uid="{34560850-4518-4855-A8D5-FC19EE778EF8}">
      <formula1>"Agriculture, Coastal Management, DRR, Food security, Urban development, Water management, Multi-sector, DRR and Early Warning System, Forests, Innovation, Other"</formula1>
    </dataValidation>
    <dataValidation type="list" allowBlank="1" showInputMessage="1" showErrorMessage="1" prompt="Select sector" sqref="J61" xr:uid="{024EE57E-BC72-430E-8200-EE52F2AFD3F5}">
      <formula1>"Agriculture, Costal Management, DRR, Food Security, Urban development, Water management, Multi-sector, DRR and Early Warning Systems, Innovation, Forests, Other"</formula1>
    </dataValidation>
    <dataValidation type="list" allowBlank="1" showInputMessage="1" showErrorMessage="1" prompt="Select sector" sqref="F61" xr:uid="{23B116EC-2959-40DD-B1BC-B13CBF2CF09C}">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R61" xr:uid="{321900FC-EA6A-41BF-ADAE-35E9841ED6E5}">
      <formula1>"Agriculture, Coastal management, DRR, Food security, Urban development, Water management, Multi-sector, DRR and Early Warning Systems, Forests, Innovation, Other"</formula1>
    </dataValidation>
    <dataValidation type="list" allowBlank="1" showInputMessage="1" showErrorMessage="1" prompt="Select scale" sqref="E61 I61 M61 Q61" xr:uid="{1D1A1336-66A9-4CB1-98D7-D1F08DF3A50B}">
      <formula1>"National, Local"</formula1>
    </dataValidation>
    <dataValidation type="list" allowBlank="1" showInputMessage="1" showErrorMessage="1" prompt="Select scale" sqref="G61 K61 O61 S61" xr:uid="{DF9F2365-010C-4599-8815-5BD79110BC0D}">
      <formula1>"4: High capacity, 3: Medium capacity, 2: Low capacity, 1: No capacity"</formula1>
    </dataValidation>
    <dataValidation allowBlank="1" showInputMessage="1" showErrorMessage="1" prompt="Please include number of institutions" sqref="P61 D61 H61 L61" xr:uid="{0E68A418-16E9-4DE3-890E-6270385083B5}"/>
    <dataValidation type="list" allowBlank="1" showInputMessage="1" showErrorMessage="1" error="Select from the drop-down list._x000a_" prompt="Select overall effectiveness" sqref="G27:G28 S27:S28 O27:O28 K27:K28" xr:uid="{ABE0E6A7-D032-4762-9FDA-B8262EC8047E}">
      <formula1>$K$160:$K$164</formula1>
    </dataValidation>
    <dataValidation allowBlank="1" showInputMessage="1" showErrorMessage="1" prompt="Enter the name of the Implementing Entity_x000a_" sqref="C13" xr:uid="{93C638F0-B2EE-4255-952F-97D601DB10AE}"/>
    <dataValidation allowBlank="1" showInputMessage="1" showErrorMessage="1" prompt="Please enter your project ID" sqref="C12" xr:uid="{4F2F9933-315A-4A44-9A26-89391447F3FC}"/>
    <dataValidation type="list" allowBlank="1" showInputMessage="1" showErrorMessage="1" error="Select from the drop-down list" prompt="Select from the drop-down list" sqref="C15" xr:uid="{567EC690-A138-45BD-AD58-B3BD7D4BEDFB}">
      <formula1>$B$167:$B$325</formula1>
    </dataValidation>
    <dataValidation type="list" allowBlank="1" showInputMessage="1" showErrorMessage="1" error="Select from the drop-down list" prompt="Select from the drop-down list" sqref="C16" xr:uid="{5723F29D-2CB0-43B9-8C13-C93A942BDBAB}">
      <formula1>$B$161:$B$164</formula1>
    </dataValidation>
    <dataValidation type="list" allowBlank="1" showInputMessage="1" showErrorMessage="1" error="Please select from the drop-down list" prompt="Please select from the drop-down list" sqref="C14" xr:uid="{17A794BD-E549-4D8E-B57B-554FED9A32A7}">
      <formula1>$C$161:$C$163</formula1>
    </dataValidation>
    <dataValidation type="list" allowBlank="1" showInputMessage="1" showErrorMessage="1" error="Please select the from the drop-down list_x000a_" prompt="Please select from the drop-down list" sqref="C17" xr:uid="{EEF4747F-1F84-4062-BCCB-BFC04E7E5C18}">
      <formula1>$J$152:$J$159</formula1>
    </dataValidation>
    <dataValidation type="list" allowBlank="1" showInputMessage="1" showErrorMessage="1" prompt="Select state of enforcement" sqref="E134:F134 I134:J134 M134:N134 Q134:R134" xr:uid="{0E0A44D2-EF39-4985-9B1A-675A93F3EF56}">
      <formula1>$I$141:$I$145</formula1>
    </dataValidation>
    <dataValidation type="list" allowBlank="1" showInputMessage="1" showErrorMessage="1" prompt="Select integration level" sqref="D130:S130" xr:uid="{FBDA16D3-C323-41E0-8405-BFC63769ED8D}">
      <formula1>$H$148:$H$152</formula1>
    </dataValidation>
    <dataValidation type="list" allowBlank="1" showInputMessage="1" showErrorMessage="1" prompt="Select adaptation strategy" sqref="G118 K118 O118 S118" xr:uid="{61669BB2-5F4B-4293-9A21-095C8E6A6919}">
      <formula1>$I$166:$I$182</formula1>
    </dataValidation>
    <dataValidation type="list" allowBlank="1" showInputMessage="1" showErrorMessage="1" error="Please select improvement level from the drop-down list" prompt="Select improvement level" sqref="F108:G108 J108:K108 N108:O108 R108:S108" xr:uid="{6AB65781-2198-4597-BDE4-2E61487B8B51}">
      <formula1>$H$155:$H$159</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4A147C8D-0AA8-460B-8F7B-75EECAB55EB9}">
      <formula1>$K$160:$K$164</formula1>
    </dataValidation>
    <dataValidation type="list" allowBlank="1" showInputMessage="1" showErrorMessage="1" prompt="Select type" sqref="G92 K92 S92 O92" xr:uid="{4B5256AB-24CB-4491-B4E2-C21B0152486E}">
      <formula1>$F$141:$F$145</formula1>
    </dataValidation>
    <dataValidation type="list" allowBlank="1" showInputMessage="1" showErrorMessage="1" prompt="Select level of improvements" sqref="D92:E92 H92 L92 P92" xr:uid="{B3245372-F5CA-4BE0-830C-5CA1D2FC0A69}">
      <formula1>$K$160:$K$164</formula1>
    </dataValidation>
    <dataValidation type="list" allowBlank="1" showInputMessage="1" showErrorMessage="1" sqref="E83:F88 I83:J88 M83:N88 Q83:R88" xr:uid="{D3AAEDF3-EEE6-4040-8EBF-838277DC39E0}">
      <formula1>type1</formula1>
    </dataValidation>
    <dataValidation type="list" allowBlank="1" showInputMessage="1" showErrorMessage="1" prompt="Select type" sqref="F57:G57 J57:K57 N57:O57 R57:S57 D59 H59 L59 P59" xr:uid="{8796BE32-CBA2-4D66-B0FC-F338442B61E4}">
      <formula1>$D$152:$D$154</formula1>
    </dataValidation>
    <dataValidation type="list" allowBlank="1" showInputMessage="1" showErrorMessage="1" errorTitle="Select from the list" error="Select from the list" prompt="Select hazard addressed by the Early Warning System" sqref="S39 S42 S45 S48 O48 O45 O42 O39 K39 K42 K45 K48 G48 G45 G42 G39" xr:uid="{24C1C497-D507-443C-A789-5A412D9E6323}">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3D2EACE5-C8C1-451D-A9AA-76BBFB6CF6F5}">
      <formula1>0</formula1>
      <formula2>99999</formula2>
    </dataValidation>
    <dataValidation type="list" allowBlank="1" showInputMessage="1" showErrorMessage="1" error="Select from the drop-down list" prompt="Select type of hazards information generated from the drop-down list_x000a_" sqref="F27:F28 J27:J28 N27:N28 R27:R28" xr:uid="{25C29A00-C53F-4668-89C7-BF62BCF45C86}">
      <formula1>$D$140:$D$147</formula1>
    </dataValidation>
    <dataValidation type="list" allowBlank="1" showInputMessage="1" showErrorMessage="1" sqref="B68:B70" xr:uid="{B68B6960-B03F-47AB-923C-EE9F0915E2CC}">
      <formula1>selectyn</formula1>
    </dataValidation>
    <dataValidation type="list" allowBlank="1" showInputMessage="1" showErrorMessage="1" sqref="I131 O117 K82 I82 G82 K131 M131 Q82 S82 E131 O131 F117 G131 S117 O82 M82 K117 S131 Q131 I331 K331 M331 E331 O331 G331 S331 Q331" xr:uid="{566049BC-568B-4D41-B250-0C88732A3773}">
      <formula1>group</formula1>
    </dataValidation>
    <dataValidation type="list" allowBlank="1" showInputMessage="1" showErrorMessage="1" prompt="Select sector" sqref="F54 F59 M132 N54 J54 I132 N59 J59 D76:D81 G83:G88 H76:H81 K83:K88 L76:L81 O83:O88 P76:P81 S83:S88 E132 R59 F118 J118 N118 R118 R54 Q132" xr:uid="{4BDA0613-DFEB-4674-82C5-821EBB8BB512}">
      <formula1>$J$151:$J$159</formula1>
    </dataValidation>
    <dataValidation type="list" allowBlank="1" showInputMessage="1" showErrorMessage="1" prompt="Select capacity level" sqref="G54 O54 K54 S54" xr:uid="{3C72AF49-54F2-4469-9C5A-B88D3E7F15D9}">
      <formula1>$F$160:$F$163</formula1>
    </dataValidation>
    <dataValidation type="list" allowBlank="1" showInputMessage="1" showErrorMessage="1" prompt="Select scale" sqref="F132 J132 N132 R132 F30 F32 F34 F36 F38 J30 J32 J34 J36 J38 N38 N36 N34 N32 N30 R30 R32 R34 R36 R38 E59 I59 M59 Q59" xr:uid="{54D92B35-7FF9-43A6-8B6A-346248257548}">
      <formula1>$D$156:$D$158</formula1>
    </dataValidation>
    <dataValidation type="list" allowBlank="1" showInputMessage="1" showErrorMessage="1" prompt="Select scale" sqref="G59 O59 K59 S59" xr:uid="{F2FA6033-3F2B-4956-848B-97E5B40957D2}">
      <formula1>$F$160:$F$163</formula1>
    </dataValidation>
    <dataValidation type="list" allowBlank="1" showInputMessage="1" showErrorMessage="1" prompt="Select level of awarness" sqref="F67:G67 J67:K67 N67:O67 R67:S67" xr:uid="{EDB7536B-CD73-4C3C-B260-60506850B0D0}">
      <formula1>$G$160:$G$164</formula1>
    </dataValidation>
    <dataValidation type="list" allowBlank="1" showInputMessage="1" showErrorMessage="1" prompt="Select project/programme sector" sqref="D74 H74 L74 P74 E30 E32 E34 E36 E38 I38 I36 I34 I32 I30 M30 M32 M34 M36 M38 Q38 Q36 Q34 Q32 Q30" xr:uid="{25591006-AB83-4471-8193-7D281580DA5B}">
      <formula1>$J$151:$J$159</formula1>
    </dataValidation>
    <dataValidation type="list" allowBlank="1" showInputMessage="1" showErrorMessage="1" prompt="Select geographical scale" sqref="E74 I74 M74 Q74" xr:uid="{ECF21D43-E183-47AA-B88B-CD37EBAE796A}">
      <formula1>$D$156:$D$158</formula1>
    </dataValidation>
    <dataValidation type="list" allowBlank="1" showInputMessage="1" showErrorMessage="1" prompt="Select response level" sqref="F74 J74 N74 R74" xr:uid="{3EFB5FF1-997D-4F93-AF48-A9EAF92AAE28}">
      <formula1>$H$160:$H$164</formula1>
    </dataValidation>
    <dataValidation type="list" allowBlank="1" showInputMessage="1" showErrorMessage="1" prompt="Select changes in asset" sqref="F76:G81 J76:K81 N76:O81 R76:S81" xr:uid="{AF0FEFE0-ADFA-453A-9490-640A03389C45}">
      <formula1>$I$160:$I$164</formula1>
    </dataValidation>
    <dataValidation type="list" allowBlank="1" showInputMessage="1" showErrorMessage="1" prompt="Select level of improvements" sqref="I92 M92 Q92" xr:uid="{05F0B0DD-5F27-478B-A0AE-EB260458B02F}">
      <formula1>effectiveness</formula1>
    </dataValidation>
    <dataValidation type="list" allowBlank="1" showInputMessage="1" showErrorMessage="1" prompt="Select programme/sector" sqref="F92 J92 N92 R92" xr:uid="{937A5CEC-2CBD-4AC5-9F45-16048A76482B}">
      <formula1>$J$151:$J$159</formula1>
    </dataValidation>
    <dataValidation type="list" allowBlank="1" showInputMessage="1" showErrorMessage="1" prompt="Select the effectiveness of protection/rehabilitation" sqref="S103 S97 S100 S94" xr:uid="{67620007-2755-4C28-B05D-7053AFFECEA8}">
      <formula1>effectiveness</formula1>
    </dataValidation>
    <dataValidation type="list" allowBlank="1" showInputMessage="1" showErrorMessage="1" prompt="Select income source" sqref="Q120 Q124 Q126 Q122" xr:uid="{D51E1716-8641-45A5-8720-5357FA029075}">
      <formula1>incomesource</formula1>
    </dataValidation>
    <dataValidation type="list" allowBlank="1" showInputMessage="1" showErrorMessage="1" prompt="Select type of policy" sqref="S132 K132 O132" xr:uid="{78A95AD5-6040-49A5-B867-392957220D56}">
      <formula1>policy</formula1>
    </dataValidation>
    <dataValidation type="decimal" allowBlank="1" showInputMessage="1" showErrorMessage="1" errorTitle="Invalid data" error="Please enter a number between 0 and 100" prompt="Enter a percentage between 0 and 100" sqref="P65:Q65 E67 I22:I23 M22:M23 M28 I28 Q22:Q23 E28 E55 E108 I55 M55 M57 I57 Q28 E57 Q57 I67 M67 Q67 Q108 M116 I116 M108 I108 E116 Q55 D65:E65 E110 E112 E114 I110 I112 I114 M110 M112 M114 Q110 Q112 Q114 Q116 H65:I65 L65:M65 F22 E22:E23" xr:uid="{556054E5-BC23-4246-A621-1813A39C7FA9}">
      <formula1>0</formula1>
      <formula2>100</formula2>
    </dataValidation>
    <dataValidation type="decimal" allowBlank="1" showInputMessage="1" showErrorMessage="1" errorTitle="Invalid data" error="Enter a percentage between 0 and 100" prompt="Enter a percentage (between 0 and 100)" sqref="N22:O23 J22:K23 R22:S23 G22:G23 F23" xr:uid="{6C1A64B2-89FC-45A0-95D7-0FA50F9D57FC}">
      <formula1>0</formula1>
      <formula2>100</formula2>
    </dataValidation>
    <dataValidation type="decimal" allowBlank="1" showInputMessage="1" showErrorMessage="1" errorTitle="Invalid data" error="Please enter a number between 0 and 9999999" prompt="Enter a number here" sqref="E21:G21 E27 I21:K21 Q21:S21 M27 I27 M21:O21 Q27" xr:uid="{0A009953-FC5B-4B77-9ED2-C8BB81E6B8A5}">
      <formula1>0</formula1>
      <formula2>99999999999</formula2>
    </dataValidation>
    <dataValidation type="list" allowBlank="1" showInputMessage="1" showErrorMessage="1" prompt="Select a sector" sqref="F65:G65 J65:K65 N65:O65 R65:S65" xr:uid="{FCFE1490-B5C9-4E64-8C85-A92BD7A120BD}">
      <formula1>$J$151:$J$159</formula1>
    </dataValidation>
    <dataValidation type="list" allowBlank="1" showInputMessage="1" showErrorMessage="1" prompt="Select effectiveness" sqref="G134 K134 O134 S134" xr:uid="{E15009A1-7E1F-43FF-84F7-C86DFC9E8BDF}">
      <formula1>$K$160:$K$164</formula1>
    </dataValidation>
    <dataValidation type="list" allowBlank="1" showInputMessage="1" showErrorMessage="1" sqref="E147:E148" xr:uid="{8DA8DE86-DAF5-4E78-AC89-598BE712E984}">
      <formula1>$D$16:$D$18</formula1>
    </dataValidation>
    <dataValidation type="list" allowBlank="1" showInputMessage="1" showErrorMessage="1" prompt="Select status" sqref="O38 K38 G36 G30 G32 G34 G38 K30 K32 K34 K36 O30 O32 O34 O36 S30 S32 S34 S36 S38" xr:uid="{6B30DA5C-E8FA-4DA5-8635-2D09F9306555}">
      <formula1>$E$168:$E$170</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7EC80BEE-3D6C-482A-AC2D-70C820673DE1}">
      <formula1>$D$168:$D$171</formula1>
    </dataValidation>
    <dataValidation type="list" allowBlank="1" showInputMessage="1" showErrorMessage="1" prompt="Select targeted asset" sqref="E76:E81 Q76:Q81 M76:M81 I76:I81" xr:uid="{248538B5-76EA-4952-84FA-27551B3A6993}">
      <formula1>$J$170:$J$171</formula1>
    </dataValidation>
    <dataValidation type="list" allowBlank="1" showInputMessage="1" showErrorMessage="1" prompt="Enter the unit and type of the natural asset of ecosystem restored" sqref="F94:F95 J94:J95 N94:N95 F97:F98 F100:F101 F103:F104 N103:N104 N100:N101 N97:N98 J103:J104 J100:J101 J97:J98" xr:uid="{033D5F7D-D04E-43EA-A66A-0EDDA5B8F654}">
      <formula1>$C$165:$C$168</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90B0F16B-4C75-4D72-8F46-3460F4AA26C7}">
      <formula1>$C$171:$C$178</formula1>
    </dataValidation>
    <dataValidation type="list" allowBlank="1" showInputMessage="1" showErrorMessage="1" prompt="Select % increase in income level" sqref="F116 N116 F110 J116 F112 F114 J110 J112 J114 N110 N112 N114 R110 R112 R114 R116" xr:uid="{C5103C93-5A9C-4CE8-8FE5-6789F0C43B3C}">
      <formula1>$E$173:$E$181</formula1>
    </dataValidation>
    <dataValidation type="list" allowBlank="1" showInputMessage="1" showErrorMessage="1" prompt="Please select the alternate source" sqref="G116 O116 G110 K116 G112 G114 K110 K112 K114 O110 O112 O114 S110 S112 S114 S116" xr:uid="{0A3D7EA4-545F-4A70-8A38-802A3BBCF7FD}">
      <formula1>$K$144:$K$158</formula1>
    </dataValidation>
    <dataValidation type="list" allowBlank="1" showInputMessage="1" showErrorMessage="1" prompt="Select income source" sqref="E120:F120 E126:F126 E124:F124 E122:F122 I120 M120 R120 I122 I124 I126 M122 M124 M126 R122 R124 R126" xr:uid="{7DEF900B-F02B-4C45-9973-8C1C875AE1D5}">
      <formula1>$K$144:$K$158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E531ED3-40D5-4C74-8DD8-9E21C7822723}">
      <formula1>0</formula1>
      <formula2>9999999999</formula2>
    </dataValidation>
    <dataValidation type="list" allowBlank="1" showInputMessage="1" showErrorMessage="1" error="Select from the drop-down list" prompt="Select the geographical coverage of the Early Warning System" sqref="G40 G43 G46 G49 K40 K43 K46 K49 O40 O43 O46 O49 S40 S43 S46 S49" xr:uid="{E0F492ED-61AF-46C1-A7C1-3F3828460177}">
      <formula1>$D$156:$D$158</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3209FDE6-286F-486B-8E61-54AD3277FFE6}">
      <formula1>0</formula1>
      <formula2>9999999</formula2>
    </dataValidation>
    <dataValidation type="decimal" allowBlank="1" showInputMessage="1" showErrorMessage="1" errorTitle="Invalid data" error="Please enter a number" sqref="Q54 P57 L57 H57 M54" xr:uid="{CD0A6983-BBC0-484D-94F7-3B164D82FE66}">
      <formula1>0</formula1>
      <formula2>9999999999</formula2>
    </dataValidation>
    <dataValidation type="decimal" allowBlank="1" showInputMessage="1" showErrorMessage="1" errorTitle="Invalid data" error="Please enter a number" prompt="Enter total number of staff trained" sqref="D57" xr:uid="{0709B37A-0DEA-4E35-ABEC-9AFEDC25E356}">
      <formula1>0</formula1>
      <formula2>9999999999</formula2>
    </dataValidation>
    <dataValidation type="decimal" allowBlank="1" showInputMessage="1" showErrorMessage="1" errorTitle="Invalid data" error="Please enter a number" prompt="Please enter a number here" sqref="E54 I54 D67 H67 L67 P67 H69 L69 P69 D69 H71 L71 P71 D71" xr:uid="{05B4418E-971A-4A1A-BB36-EAF29F3CECB7}">
      <formula1>0</formula1>
      <formula2>9999999999</formula2>
    </dataValidation>
    <dataValidation type="whole" allowBlank="1" showInputMessage="1" showErrorMessage="1" error="Please enter a number here" prompt="Please enter a number" sqref="D83:D88 H83:H88 L83:L88 P83:P88" xr:uid="{C076C3D9-C9BD-4D77-818C-18E65EE6B6EE}">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790005E5-EE73-4B1C-B7FB-F2B15FF4F850}">
      <formula1>0</formula1>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3D3A9108-35AF-464E-BC56-5FF22EE76467}">
      <formula1>0</formula1>
      <formula2>999999999999999</formula2>
    </dataValidation>
    <dataValidation type="whole" allowBlank="1" showInputMessage="1" showErrorMessage="1" prompt="Enter number of assets" sqref="D118 P118 L118 H118" xr:uid="{3D6467C9-92DE-4956-8516-A1D67D7D2736}">
      <formula1>0</formula1>
      <formula2>9999999999999</formula2>
    </dataValidation>
    <dataValidation type="whole" allowBlank="1" showInputMessage="1" showErrorMessage="1" prompt="Enter number of households" sqref="L126 D126 H126 D120 D122 D124 H120 H122 H124 L120 L122 L124 P120 P122 P124 P126" xr:uid="{57F7109F-93D4-4B1A-8AE9-3D5FB1B3F9F9}">
      <formula1>0</formula1>
      <formula2>999999999999</formula2>
    </dataValidation>
    <dataValidation type="decimal" allowBlank="1" showInputMessage="1" showErrorMessage="1" error="Please enter a number" prompt="Enter income level of households" sqref="O126 G126 K126 G120 G122 G124 K120 K122 K124 O120 O122 O124" xr:uid="{23F65232-0891-4291-9FA4-7804E6849517}">
      <formula1>0</formula1>
      <formula2>9999999999999</formula2>
    </dataValidation>
    <dataValidation type="whole" allowBlank="1" showInputMessage="1" showErrorMessage="1" error="Please enter a number" prompt="Enter No. of policy introduced or adjusted" sqref="D132 H132 L132 P132" xr:uid="{5634483A-9E0F-4CEB-8091-F2297F8C7EA2}">
      <formula1>0</formula1>
      <formula2>999999999999</formula2>
    </dataValidation>
    <dataValidation type="whole" allowBlank="1" showInputMessage="1" showErrorMessage="1" error="Please enter a number here" prompt="Enter No. of development strategies" sqref="D134 H134 L134 P134" xr:uid="{F07697AC-6B9B-45BE-A169-7D2F23AEE639}">
      <formula1>0</formula1>
      <formula2>999999999</formula2>
    </dataValidation>
    <dataValidation type="list" allowBlank="1" showInputMessage="1" showErrorMessage="1" prompt="Select type of assets" sqref="E118 I118 M118 Q118" xr:uid="{061C57D2-2855-4854-9DE9-B797BFA7C426}">
      <formula1>$L$145:$L$151</formula1>
    </dataValidation>
    <dataValidation type="list" allowBlank="1" showInputMessage="1" showErrorMessage="1" prompt="Select type of policy" sqref="G132" xr:uid="{3550D322-9AB0-430B-B701-101CE12F7589}">
      <formula1>$H$169:$H$190</formula1>
    </dataValidation>
  </dataValidations>
  <hyperlinks>
    <hyperlink ref="B8" r:id="rId1" xr:uid="{7BD2B723-97BD-4C9A-A595-2B011DDEEF8E}"/>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J69"/>
  <sheetViews>
    <sheetView topLeftCell="B65" zoomScale="80" zoomScaleNormal="80" workbookViewId="0">
      <selection activeCell="B69" sqref="B69"/>
    </sheetView>
  </sheetViews>
  <sheetFormatPr defaultColWidth="8.85546875" defaultRowHeight="15" x14ac:dyDescent="0.25"/>
  <cols>
    <col min="1" max="1" width="1.42578125" style="409" customWidth="1"/>
    <col min="2" max="2" width="1.42578125" style="408" customWidth="1"/>
    <col min="3" max="3" width="10.140625" style="408" customWidth="1"/>
    <col min="4" max="4" width="21" style="408" customWidth="1"/>
    <col min="5" max="5" width="68.85546875" style="409" customWidth="1"/>
    <col min="6" max="6" width="22.85546875" style="410" customWidth="1"/>
    <col min="7" max="7" width="24.42578125" style="409" customWidth="1"/>
    <col min="8" max="8" width="1.85546875" style="409" customWidth="1"/>
    <col min="9" max="9" width="2.140625" style="409" customWidth="1"/>
    <col min="10" max="10" width="15.5703125" style="409" bestFit="1" customWidth="1"/>
    <col min="11" max="11" width="12.140625" style="409" bestFit="1" customWidth="1"/>
    <col min="12" max="12" width="13.140625" style="409" bestFit="1" customWidth="1"/>
    <col min="13" max="13" width="16.5703125" style="409" customWidth="1"/>
    <col min="14" max="16384" width="8.85546875" style="409"/>
  </cols>
  <sheetData>
    <row r="1" spans="2:10" ht="15.75" thickBot="1" x14ac:dyDescent="0.3"/>
    <row r="2" spans="2:10" ht="15.75" thickBot="1" x14ac:dyDescent="0.3">
      <c r="B2" s="411"/>
      <c r="C2" s="412"/>
      <c r="D2" s="412"/>
      <c r="E2" s="413"/>
      <c r="F2" s="414"/>
      <c r="G2" s="413"/>
      <c r="H2" s="415"/>
    </row>
    <row r="3" spans="2:10" ht="20.85" customHeight="1" thickBot="1" x14ac:dyDescent="0.35">
      <c r="B3" s="416"/>
      <c r="C3" s="633" t="s">
        <v>241</v>
      </c>
      <c r="D3" s="634"/>
      <c r="E3" s="634"/>
      <c r="F3" s="634"/>
      <c r="G3" s="635"/>
      <c r="H3" s="123"/>
    </row>
    <row r="4" spans="2:10" ht="14.85" customHeight="1" x14ac:dyDescent="0.25">
      <c r="B4" s="636"/>
      <c r="C4" s="637"/>
      <c r="D4" s="637"/>
      <c r="E4" s="637"/>
      <c r="F4" s="637"/>
      <c r="G4" s="126"/>
      <c r="H4" s="123"/>
    </row>
    <row r="5" spans="2:10" x14ac:dyDescent="0.25">
      <c r="B5" s="417"/>
      <c r="C5" s="632"/>
      <c r="D5" s="632"/>
      <c r="E5" s="632"/>
      <c r="F5" s="632"/>
      <c r="G5" s="126"/>
      <c r="H5" s="123"/>
    </row>
    <row r="6" spans="2:10" x14ac:dyDescent="0.25">
      <c r="B6" s="417"/>
      <c r="C6" s="383"/>
      <c r="D6" s="121"/>
      <c r="E6" s="125"/>
      <c r="F6" s="418"/>
      <c r="G6" s="126"/>
      <c r="H6" s="123"/>
    </row>
    <row r="7" spans="2:10" ht="29.25" customHeight="1" x14ac:dyDescent="0.25">
      <c r="B7" s="417"/>
      <c r="C7" s="626" t="s">
        <v>242</v>
      </c>
      <c r="D7" s="626"/>
      <c r="E7" s="419"/>
      <c r="F7" s="418"/>
      <c r="G7" s="126"/>
      <c r="H7" s="123"/>
    </row>
    <row r="8" spans="2:10" ht="27.75" customHeight="1" thickBot="1" x14ac:dyDescent="0.3">
      <c r="B8" s="417"/>
      <c r="C8" s="629" t="s">
        <v>243</v>
      </c>
      <c r="D8" s="629"/>
      <c r="E8" s="629"/>
      <c r="F8" s="629"/>
      <c r="G8" s="126"/>
      <c r="H8" s="123"/>
    </row>
    <row r="9" spans="2:10" ht="23.1" customHeight="1" thickBot="1" x14ac:dyDescent="0.3">
      <c r="B9" s="417"/>
      <c r="C9" s="626" t="s">
        <v>244</v>
      </c>
      <c r="D9" s="626"/>
      <c r="E9" s="630">
        <v>1575269</v>
      </c>
      <c r="F9" s="631"/>
      <c r="G9" s="126"/>
      <c r="H9" s="123"/>
    </row>
    <row r="10" spans="2:10" ht="41.1" customHeight="1" thickBot="1" x14ac:dyDescent="0.3">
      <c r="B10" s="417"/>
      <c r="C10" s="626" t="s">
        <v>245</v>
      </c>
      <c r="D10" s="626"/>
      <c r="E10" s="638" t="s">
        <v>246</v>
      </c>
      <c r="F10" s="639"/>
      <c r="G10" s="126"/>
      <c r="H10" s="123"/>
    </row>
    <row r="11" spans="2:10" ht="15.75" thickBot="1" x14ac:dyDescent="0.3">
      <c r="B11" s="417"/>
      <c r="C11" s="121"/>
      <c r="D11" s="121"/>
      <c r="E11" s="126"/>
      <c r="F11" s="418"/>
      <c r="G11" s="126"/>
      <c r="H11" s="123"/>
    </row>
    <row r="12" spans="2:10" ht="18.75" customHeight="1" thickBot="1" x14ac:dyDescent="0.3">
      <c r="B12" s="417"/>
      <c r="C12" s="626" t="s">
        <v>247</v>
      </c>
      <c r="D12" s="626"/>
      <c r="E12" s="627">
        <v>0</v>
      </c>
      <c r="F12" s="628"/>
      <c r="G12" s="126"/>
      <c r="H12" s="123"/>
      <c r="J12" s="420"/>
    </row>
    <row r="13" spans="2:10" ht="15" customHeight="1" x14ac:dyDescent="0.25">
      <c r="B13" s="417"/>
      <c r="C13" s="641" t="s">
        <v>248</v>
      </c>
      <c r="D13" s="641"/>
      <c r="E13" s="641"/>
      <c r="F13" s="641"/>
      <c r="G13" s="126"/>
      <c r="H13" s="123"/>
      <c r="J13" s="410"/>
    </row>
    <row r="14" spans="2:10" ht="15" customHeight="1" x14ac:dyDescent="0.25">
      <c r="B14" s="417"/>
      <c r="C14" s="400"/>
      <c r="D14" s="400"/>
      <c r="E14" s="400"/>
      <c r="F14" s="421"/>
      <c r="G14" s="126"/>
      <c r="H14" s="123"/>
      <c r="J14" s="410"/>
    </row>
    <row r="15" spans="2:10" ht="14.85" customHeight="1" thickBot="1" x14ac:dyDescent="0.3">
      <c r="B15" s="417"/>
      <c r="C15" s="626" t="s">
        <v>249</v>
      </c>
      <c r="D15" s="626"/>
      <c r="E15" s="126"/>
      <c r="F15" s="418"/>
      <c r="G15" s="126"/>
      <c r="H15" s="123"/>
      <c r="J15" s="422"/>
    </row>
    <row r="16" spans="2:10" ht="50.1" customHeight="1" x14ac:dyDescent="0.25">
      <c r="B16" s="417"/>
      <c r="C16" s="626" t="s">
        <v>250</v>
      </c>
      <c r="D16" s="626"/>
      <c r="E16" s="405" t="s">
        <v>251</v>
      </c>
      <c r="F16" s="423" t="s">
        <v>252</v>
      </c>
      <c r="G16" s="126"/>
      <c r="H16" s="123"/>
      <c r="J16" s="410"/>
    </row>
    <row r="17" spans="2:8" ht="41.45" customHeight="1" x14ac:dyDescent="0.25">
      <c r="B17" s="417"/>
      <c r="C17" s="121"/>
      <c r="D17" s="121"/>
      <c r="E17" s="406" t="s">
        <v>253</v>
      </c>
      <c r="F17" s="424">
        <v>425123.51612903224</v>
      </c>
      <c r="G17" s="126"/>
      <c r="H17" s="123"/>
    </row>
    <row r="18" spans="2:8" ht="41.45" customHeight="1" x14ac:dyDescent="0.25">
      <c r="B18" s="417"/>
      <c r="C18" s="121"/>
      <c r="D18" s="121"/>
      <c r="E18" s="406" t="s">
        <v>254</v>
      </c>
      <c r="F18" s="614">
        <v>20792.112593548372</v>
      </c>
      <c r="G18" s="126"/>
      <c r="H18" s="123"/>
    </row>
    <row r="19" spans="2:8" ht="41.45" customHeight="1" x14ac:dyDescent="0.25">
      <c r="B19" s="417"/>
      <c r="C19" s="121"/>
      <c r="D19" s="121"/>
      <c r="E19" s="406" t="s">
        <v>255</v>
      </c>
      <c r="F19" s="424">
        <v>12012.232258064516</v>
      </c>
      <c r="G19" s="126"/>
      <c r="H19" s="123"/>
    </row>
    <row r="20" spans="2:8" ht="41.45" customHeight="1" x14ac:dyDescent="0.25">
      <c r="B20" s="417"/>
      <c r="C20" s="121"/>
      <c r="D20" s="121"/>
      <c r="E20" s="116" t="s">
        <v>256</v>
      </c>
      <c r="F20" s="424">
        <v>0</v>
      </c>
      <c r="G20" s="126"/>
      <c r="H20" s="123"/>
    </row>
    <row r="21" spans="2:8" ht="41.45" customHeight="1" x14ac:dyDescent="0.25">
      <c r="B21" s="417"/>
      <c r="C21" s="121"/>
      <c r="D21" s="121"/>
      <c r="E21" s="406" t="s">
        <v>257</v>
      </c>
      <c r="F21" s="424">
        <v>33846.307445161292</v>
      </c>
      <c r="G21" s="126"/>
      <c r="H21" s="123"/>
    </row>
    <row r="22" spans="2:8" ht="41.45" customHeight="1" x14ac:dyDescent="0.25">
      <c r="B22" s="417"/>
      <c r="C22" s="121"/>
      <c r="D22" s="121"/>
      <c r="E22" s="406" t="s">
        <v>258</v>
      </c>
      <c r="F22" s="424">
        <v>15070.601354838711</v>
      </c>
      <c r="G22" s="126"/>
      <c r="H22" s="123"/>
    </row>
    <row r="23" spans="2:8" ht="41.45" customHeight="1" x14ac:dyDescent="0.25">
      <c r="B23" s="417"/>
      <c r="C23" s="121"/>
      <c r="D23" s="121"/>
      <c r="E23" s="406" t="s">
        <v>259</v>
      </c>
      <c r="F23" s="424">
        <v>8969.634425806451</v>
      </c>
      <c r="G23" s="126"/>
      <c r="H23" s="123"/>
    </row>
    <row r="24" spans="2:8" ht="41.45" customHeight="1" x14ac:dyDescent="0.25">
      <c r="B24" s="417"/>
      <c r="C24" s="121"/>
      <c r="D24" s="121"/>
      <c r="E24" s="406" t="s">
        <v>260</v>
      </c>
      <c r="F24" s="424">
        <v>53685.743870967744</v>
      </c>
      <c r="G24" s="126"/>
      <c r="H24" s="123"/>
    </row>
    <row r="25" spans="2:8" ht="41.45" customHeight="1" x14ac:dyDescent="0.25">
      <c r="B25" s="417"/>
      <c r="C25" s="121"/>
      <c r="D25" s="121"/>
      <c r="E25" s="116" t="s">
        <v>261</v>
      </c>
      <c r="F25" s="425">
        <v>0</v>
      </c>
      <c r="G25" s="126"/>
      <c r="H25" s="123"/>
    </row>
    <row r="26" spans="2:8" ht="41.45" customHeight="1" x14ac:dyDescent="0.25">
      <c r="B26" s="417"/>
      <c r="C26" s="121"/>
      <c r="D26" s="121"/>
      <c r="E26" s="116" t="s">
        <v>262</v>
      </c>
      <c r="F26" s="425">
        <v>0</v>
      </c>
      <c r="G26" s="126"/>
      <c r="H26" s="123"/>
    </row>
    <row r="27" spans="2:8" ht="41.45" customHeight="1" x14ac:dyDescent="0.25">
      <c r="B27" s="417"/>
      <c r="C27" s="121"/>
      <c r="D27" s="121"/>
      <c r="E27" s="407" t="s">
        <v>263</v>
      </c>
      <c r="F27" s="425">
        <v>32004.6</v>
      </c>
      <c r="G27" s="126"/>
      <c r="H27" s="123"/>
    </row>
    <row r="28" spans="2:8" ht="41.45" customHeight="1" x14ac:dyDescent="0.25">
      <c r="B28" s="417"/>
      <c r="C28" s="121"/>
      <c r="D28" s="121"/>
      <c r="E28" s="116" t="s">
        <v>264</v>
      </c>
      <c r="F28" s="425">
        <v>0</v>
      </c>
      <c r="G28" s="126"/>
      <c r="H28" s="123"/>
    </row>
    <row r="29" spans="2:8" ht="41.45" customHeight="1" x14ac:dyDescent="0.25">
      <c r="B29" s="417"/>
      <c r="C29" s="121"/>
      <c r="D29" s="121"/>
      <c r="E29" s="116" t="s">
        <v>265</v>
      </c>
      <c r="F29" s="425">
        <v>0</v>
      </c>
      <c r="G29" s="126"/>
      <c r="H29" s="123"/>
    </row>
    <row r="30" spans="2:8" ht="41.45" customHeight="1" x14ac:dyDescent="0.25">
      <c r="B30" s="417"/>
      <c r="C30" s="121"/>
      <c r="D30" s="121"/>
      <c r="E30" s="116" t="s">
        <v>266</v>
      </c>
      <c r="F30" s="425">
        <v>0</v>
      </c>
      <c r="G30" s="126"/>
      <c r="H30" s="123"/>
    </row>
    <row r="31" spans="2:8" s="463" customFormat="1" ht="26.45" customHeight="1" x14ac:dyDescent="0.25">
      <c r="B31" s="460"/>
      <c r="C31" s="384"/>
      <c r="D31" s="384"/>
      <c r="E31" s="461" t="s">
        <v>267</v>
      </c>
      <c r="F31" s="427">
        <f>SUM(F17:F30)</f>
        <v>601504.74807741924</v>
      </c>
      <c r="G31" s="419"/>
      <c r="H31" s="462"/>
    </row>
    <row r="32" spans="2:8" ht="24.6" customHeight="1" x14ac:dyDescent="0.25">
      <c r="B32" s="417"/>
      <c r="C32" s="121"/>
      <c r="D32" s="121"/>
      <c r="E32" s="359" t="s">
        <v>268</v>
      </c>
      <c r="F32" s="428">
        <v>207744.76192258066</v>
      </c>
      <c r="G32" s="126"/>
      <c r="H32" s="123"/>
    </row>
    <row r="33" spans="2:10" ht="21.95" customHeight="1" x14ac:dyDescent="0.25">
      <c r="B33" s="417"/>
      <c r="C33" s="121"/>
      <c r="D33" s="121"/>
      <c r="E33" s="373" t="s">
        <v>269</v>
      </c>
      <c r="F33" s="374">
        <v>52601.22</v>
      </c>
      <c r="G33" s="126"/>
      <c r="H33" s="123"/>
    </row>
    <row r="34" spans="2:10" ht="41.45" customHeight="1" thickBot="1" x14ac:dyDescent="0.3">
      <c r="B34" s="417"/>
      <c r="C34" s="121"/>
      <c r="D34" s="121"/>
      <c r="E34" s="429" t="s">
        <v>270</v>
      </c>
      <c r="F34" s="430">
        <f>F31+F32+F33</f>
        <v>861850.72999999986</v>
      </c>
      <c r="G34" s="126"/>
      <c r="H34" s="123"/>
      <c r="I34" s="426"/>
    </row>
    <row r="35" spans="2:10" x14ac:dyDescent="0.25">
      <c r="B35" s="417"/>
      <c r="C35" s="121"/>
      <c r="D35" s="121"/>
      <c r="E35" s="126"/>
      <c r="F35" s="418"/>
      <c r="G35" s="126"/>
      <c r="H35" s="123"/>
    </row>
    <row r="36" spans="2:10" ht="34.5" customHeight="1" thickBot="1" x14ac:dyDescent="0.3">
      <c r="B36" s="417"/>
      <c r="C36" s="626" t="s">
        <v>271</v>
      </c>
      <c r="D36" s="626"/>
      <c r="E36" s="126"/>
      <c r="F36" s="418"/>
      <c r="G36" s="126"/>
      <c r="H36" s="123"/>
    </row>
    <row r="37" spans="2:10" ht="79.5" customHeight="1" x14ac:dyDescent="0.25">
      <c r="B37" s="417"/>
      <c r="C37" s="626" t="s">
        <v>272</v>
      </c>
      <c r="D37" s="626"/>
      <c r="E37" s="431" t="s">
        <v>251</v>
      </c>
      <c r="F37" s="432" t="s">
        <v>273</v>
      </c>
      <c r="G37" s="433" t="s">
        <v>274</v>
      </c>
      <c r="H37" s="123"/>
    </row>
    <row r="38" spans="2:10" ht="48" customHeight="1" x14ac:dyDescent="0.25">
      <c r="B38" s="417"/>
      <c r="C38" s="121"/>
      <c r="D38" s="121"/>
      <c r="E38" s="615" t="s">
        <v>253</v>
      </c>
      <c r="F38" s="422">
        <v>519396.24</v>
      </c>
      <c r="G38" s="434" t="s">
        <v>275</v>
      </c>
      <c r="H38" s="123"/>
      <c r="J38" s="435"/>
    </row>
    <row r="39" spans="2:10" ht="48" customHeight="1" x14ac:dyDescent="0.25">
      <c r="B39" s="417"/>
      <c r="C39" s="121"/>
      <c r="D39" s="121"/>
      <c r="E39" s="116" t="s">
        <v>276</v>
      </c>
      <c r="F39" s="115">
        <v>135128.71</v>
      </c>
      <c r="G39" s="434" t="s">
        <v>275</v>
      </c>
      <c r="H39" s="123"/>
      <c r="J39" s="435"/>
    </row>
    <row r="40" spans="2:10" ht="48" customHeight="1" x14ac:dyDescent="0.25">
      <c r="B40" s="417"/>
      <c r="C40" s="121"/>
      <c r="D40" s="121"/>
      <c r="E40" s="116" t="s">
        <v>255</v>
      </c>
      <c r="F40" s="115">
        <v>55808.920215769926</v>
      </c>
      <c r="G40" s="434" t="s">
        <v>275</v>
      </c>
      <c r="H40" s="123"/>
    </row>
    <row r="41" spans="2:10" ht="48" customHeight="1" x14ac:dyDescent="0.25">
      <c r="B41" s="417"/>
      <c r="C41" s="121"/>
      <c r="D41" s="121"/>
      <c r="E41" s="116" t="s">
        <v>256</v>
      </c>
      <c r="F41" s="115">
        <v>7835.4602759276877</v>
      </c>
      <c r="G41" s="434" t="s">
        <v>275</v>
      </c>
      <c r="H41" s="123"/>
    </row>
    <row r="42" spans="2:10" ht="48" customHeight="1" x14ac:dyDescent="0.25">
      <c r="B42" s="417"/>
      <c r="C42" s="121"/>
      <c r="D42" s="121"/>
      <c r="E42" s="116" t="s">
        <v>257</v>
      </c>
      <c r="F42" s="115">
        <v>421405.33526071021</v>
      </c>
      <c r="G42" s="434" t="s">
        <v>275</v>
      </c>
      <c r="H42" s="123"/>
    </row>
    <row r="43" spans="2:10" ht="48" customHeight="1" x14ac:dyDescent="0.25">
      <c r="B43" s="417"/>
      <c r="C43" s="121"/>
      <c r="D43" s="121"/>
      <c r="E43" s="116" t="s">
        <v>258</v>
      </c>
      <c r="F43" s="115">
        <v>149519.95612712932</v>
      </c>
      <c r="G43" s="434" t="s">
        <v>275</v>
      </c>
      <c r="H43" s="123"/>
    </row>
    <row r="44" spans="2:10" ht="48" customHeight="1" x14ac:dyDescent="0.25">
      <c r="B44" s="417"/>
      <c r="C44" s="121"/>
      <c r="D44" s="121"/>
      <c r="E44" s="116" t="s">
        <v>259</v>
      </c>
      <c r="F44" s="436">
        <v>83196.814096338363</v>
      </c>
      <c r="G44" s="434" t="s">
        <v>275</v>
      </c>
      <c r="H44" s="123"/>
    </row>
    <row r="45" spans="2:10" ht="48" customHeight="1" x14ac:dyDescent="0.25">
      <c r="B45" s="417"/>
      <c r="C45" s="121"/>
      <c r="D45" s="121"/>
      <c r="E45" s="116" t="s">
        <v>277</v>
      </c>
      <c r="F45" s="436">
        <v>169598.38710105891</v>
      </c>
      <c r="G45" s="434" t="s">
        <v>275</v>
      </c>
      <c r="H45" s="123"/>
    </row>
    <row r="46" spans="2:10" ht="48" customHeight="1" x14ac:dyDescent="0.25">
      <c r="B46" s="417"/>
      <c r="C46" s="121"/>
      <c r="D46" s="121"/>
      <c r="E46" s="116" t="s">
        <v>278</v>
      </c>
      <c r="F46" s="436">
        <v>8134.1900702495313</v>
      </c>
      <c r="G46" s="434" t="s">
        <v>275</v>
      </c>
      <c r="H46" s="123"/>
    </row>
    <row r="47" spans="2:10" ht="48" customHeight="1" x14ac:dyDescent="0.25">
      <c r="B47" s="417"/>
      <c r="C47" s="121"/>
      <c r="D47" s="121"/>
      <c r="E47" s="116" t="s">
        <v>262</v>
      </c>
      <c r="F47" s="436">
        <v>436976</v>
      </c>
      <c r="G47" s="434" t="s">
        <v>275</v>
      </c>
      <c r="H47" s="123"/>
    </row>
    <row r="48" spans="2:10" ht="48" customHeight="1" x14ac:dyDescent="0.25">
      <c r="B48" s="417"/>
      <c r="C48" s="121"/>
      <c r="D48" s="121"/>
      <c r="E48" s="117" t="s">
        <v>279</v>
      </c>
      <c r="F48" s="436">
        <v>391082.45420643932</v>
      </c>
      <c r="G48" s="434" t="s">
        <v>275</v>
      </c>
      <c r="H48" s="123"/>
    </row>
    <row r="49" spans="2:8" ht="48" customHeight="1" x14ac:dyDescent="0.25">
      <c r="B49" s="417"/>
      <c r="C49" s="121"/>
      <c r="D49" s="121"/>
      <c r="E49" s="116" t="s">
        <v>264</v>
      </c>
      <c r="F49" s="436">
        <v>591594.12370448944</v>
      </c>
      <c r="G49" s="434" t="s">
        <v>275</v>
      </c>
      <c r="H49" s="123"/>
    </row>
    <row r="50" spans="2:8" ht="48" customHeight="1" x14ac:dyDescent="0.25">
      <c r="B50" s="417"/>
      <c r="C50" s="121"/>
      <c r="D50" s="121"/>
      <c r="E50" s="116" t="s">
        <v>265</v>
      </c>
      <c r="F50" s="436">
        <v>29309.405328258799</v>
      </c>
      <c r="G50" s="434" t="s">
        <v>275</v>
      </c>
      <c r="H50" s="123"/>
    </row>
    <row r="51" spans="2:8" ht="48" customHeight="1" x14ac:dyDescent="0.25">
      <c r="B51" s="417"/>
      <c r="C51" s="121"/>
      <c r="D51" s="121"/>
      <c r="E51" s="116" t="s">
        <v>266</v>
      </c>
      <c r="F51" s="436">
        <v>31107.659372026639</v>
      </c>
      <c r="G51" s="434" t="s">
        <v>275</v>
      </c>
      <c r="H51" s="123"/>
    </row>
    <row r="52" spans="2:8" ht="48" customHeight="1" x14ac:dyDescent="0.25">
      <c r="B52" s="417"/>
      <c r="C52" s="121"/>
      <c r="D52" s="121"/>
      <c r="E52" s="116" t="s">
        <v>280</v>
      </c>
      <c r="F52" s="436">
        <v>385826.45517890801</v>
      </c>
      <c r="G52" s="434" t="s">
        <v>275</v>
      </c>
      <c r="H52" s="123"/>
    </row>
    <row r="53" spans="2:8" s="440" customFormat="1" ht="30.95" customHeight="1" x14ac:dyDescent="0.25">
      <c r="B53" s="437"/>
      <c r="C53" s="438"/>
      <c r="D53" s="438"/>
      <c r="E53" s="116" t="s">
        <v>281</v>
      </c>
      <c r="F53" s="115">
        <v>224833.4195775452</v>
      </c>
      <c r="G53" s="434" t="s">
        <v>275</v>
      </c>
      <c r="H53" s="439"/>
    </row>
    <row r="54" spans="2:8" s="443" customFormat="1" ht="12.75" x14ac:dyDescent="0.25">
      <c r="B54" s="437"/>
      <c r="C54" s="438"/>
      <c r="D54" s="438"/>
      <c r="E54" s="441"/>
      <c r="F54" s="442"/>
      <c r="G54" s="434"/>
      <c r="H54" s="439"/>
    </row>
    <row r="55" spans="2:8" s="449" customFormat="1" ht="41.1" customHeight="1" thickBot="1" x14ac:dyDescent="0.3">
      <c r="B55" s="444"/>
      <c r="C55" s="438"/>
      <c r="D55" s="438"/>
      <c r="E55" s="445" t="s">
        <v>282</v>
      </c>
      <c r="F55" s="446">
        <f>SUM(F38:F54)</f>
        <v>3640753.5305148507</v>
      </c>
      <c r="G55" s="447"/>
      <c r="H55" s="448"/>
    </row>
    <row r="56" spans="2:8" s="443" customFormat="1" ht="37.35" customHeight="1" x14ac:dyDescent="0.25">
      <c r="B56" s="437"/>
      <c r="C56" s="640"/>
      <c r="D56" s="640"/>
      <c r="E56" s="640"/>
      <c r="F56" s="640"/>
      <c r="G56" s="640"/>
      <c r="H56" s="439"/>
    </row>
    <row r="57" spans="2:8" s="443" customFormat="1" ht="12.75" x14ac:dyDescent="0.25">
      <c r="B57" s="437"/>
      <c r="C57" s="642"/>
      <c r="D57" s="642"/>
      <c r="E57" s="640"/>
      <c r="F57" s="640"/>
      <c r="G57" s="450"/>
      <c r="H57" s="439"/>
    </row>
    <row r="58" spans="2:8" s="443" customFormat="1" ht="12.75" x14ac:dyDescent="0.25">
      <c r="B58" s="437"/>
      <c r="C58" s="643"/>
      <c r="D58" s="643"/>
      <c r="E58" s="643"/>
      <c r="F58" s="643"/>
      <c r="G58" s="450"/>
      <c r="H58" s="439"/>
    </row>
    <row r="59" spans="2:8" s="443" customFormat="1" ht="13.5" thickBot="1" x14ac:dyDescent="0.3">
      <c r="B59" s="451"/>
      <c r="C59" s="644"/>
      <c r="D59" s="644"/>
      <c r="E59" s="452"/>
      <c r="F59" s="453"/>
      <c r="G59" s="454"/>
      <c r="H59" s="455"/>
    </row>
    <row r="60" spans="2:8" ht="50.1" customHeight="1" x14ac:dyDescent="0.25">
      <c r="B60" s="155"/>
      <c r="C60" s="645"/>
      <c r="D60" s="645"/>
      <c r="E60" s="647"/>
      <c r="F60" s="647"/>
      <c r="G60" s="456"/>
    </row>
    <row r="61" spans="2:8" ht="100.35" customHeight="1" x14ac:dyDescent="0.25">
      <c r="B61" s="155"/>
      <c r="C61" s="645"/>
      <c r="D61" s="645"/>
      <c r="E61" s="646"/>
      <c r="F61" s="646"/>
      <c r="G61" s="456"/>
    </row>
    <row r="62" spans="2:8" x14ac:dyDescent="0.25">
      <c r="B62" s="155"/>
      <c r="C62" s="155"/>
      <c r="D62" s="155"/>
      <c r="E62" s="456"/>
      <c r="F62" s="457"/>
      <c r="G62" s="456"/>
    </row>
    <row r="63" spans="2:8" x14ac:dyDescent="0.25">
      <c r="B63" s="155"/>
      <c r="C63" s="648"/>
      <c r="D63" s="648"/>
      <c r="E63" s="456"/>
      <c r="F63" s="457"/>
      <c r="G63" s="456"/>
    </row>
    <row r="64" spans="2:8" ht="50.1" customHeight="1" x14ac:dyDescent="0.25">
      <c r="B64" s="155"/>
      <c r="C64" s="648"/>
      <c r="D64" s="648"/>
      <c r="E64" s="646"/>
      <c r="F64" s="646"/>
      <c r="G64" s="456"/>
    </row>
    <row r="65" spans="2:7" ht="100.35" customHeight="1" x14ac:dyDescent="0.25">
      <c r="B65" s="155"/>
      <c r="C65" s="645"/>
      <c r="D65" s="645"/>
      <c r="E65" s="646"/>
      <c r="F65" s="646"/>
      <c r="G65" s="456"/>
    </row>
    <row r="66" spans="2:7" x14ac:dyDescent="0.25">
      <c r="B66" s="155"/>
      <c r="D66" s="155"/>
      <c r="F66" s="457"/>
      <c r="G66" s="456"/>
    </row>
    <row r="67" spans="2:7" x14ac:dyDescent="0.25">
      <c r="B67" s="155"/>
      <c r="F67" s="458"/>
    </row>
    <row r="68" spans="2:7" x14ac:dyDescent="0.25">
      <c r="F68" s="459"/>
    </row>
    <row r="69" spans="2:7" x14ac:dyDescent="0.25">
      <c r="F69" s="459"/>
    </row>
  </sheetData>
  <mergeCells count="30">
    <mergeCell ref="C57:D57"/>
    <mergeCell ref="E57:F57"/>
    <mergeCell ref="C58:F58"/>
    <mergeCell ref="C59:D59"/>
    <mergeCell ref="C65:D65"/>
    <mergeCell ref="E65:F65"/>
    <mergeCell ref="C60:D60"/>
    <mergeCell ref="E60:F60"/>
    <mergeCell ref="C61:D61"/>
    <mergeCell ref="E61:F61"/>
    <mergeCell ref="C63:D63"/>
    <mergeCell ref="C64:D64"/>
    <mergeCell ref="E64:F64"/>
    <mergeCell ref="C56:G56"/>
    <mergeCell ref="C37:D37"/>
    <mergeCell ref="C16:D16"/>
    <mergeCell ref="C36:D36"/>
    <mergeCell ref="C13:F13"/>
    <mergeCell ref="C15:D15"/>
    <mergeCell ref="C5:F5"/>
    <mergeCell ref="C7:D7"/>
    <mergeCell ref="C3:G3"/>
    <mergeCell ref="B4:F4"/>
    <mergeCell ref="C10:D10"/>
    <mergeCell ref="E10:F10"/>
    <mergeCell ref="C12:D12"/>
    <mergeCell ref="E12:F12"/>
    <mergeCell ref="C8:F8"/>
    <mergeCell ref="C9:D9"/>
    <mergeCell ref="E9:F9"/>
  </mergeCells>
  <phoneticPr fontId="48" type="noConversion"/>
  <dataValidations count="2">
    <dataValidation type="whole" allowBlank="1" showInputMessage="1" showErrorMessage="1" sqref="E60 E9" xr:uid="{00000000-0002-0000-0100-000001000000}">
      <formula1>-999999999</formula1>
      <formula2>999999999</formula2>
    </dataValidation>
    <dataValidation type="list" allowBlank="1" showInputMessage="1" showErrorMessage="1" sqref="E64" xr:uid="{00000000-0002-0000-0100-000000000000}">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zoomScale="80" zoomScaleNormal="80" workbookViewId="0">
      <selection activeCell="A9" sqref="A9"/>
    </sheetView>
  </sheetViews>
  <sheetFormatPr defaultColWidth="8.85546875" defaultRowHeight="15" x14ac:dyDescent="0.25"/>
  <cols>
    <col min="1" max="2" width="1.85546875" customWidth="1"/>
    <col min="3" max="3" width="34.5703125" customWidth="1"/>
    <col min="4" max="4" width="31.140625" customWidth="1"/>
    <col min="5" max="5" width="61.5703125" style="100" customWidth="1"/>
    <col min="6" max="6" width="2" customWidth="1"/>
    <col min="7" max="7" width="1.42578125" customWidth="1"/>
  </cols>
  <sheetData>
    <row r="1" spans="2:6" ht="15.75" thickBot="1" x14ac:dyDescent="0.3"/>
    <row r="2" spans="2:6" ht="15.75" thickBot="1" x14ac:dyDescent="0.3">
      <c r="B2" s="9"/>
      <c r="C2" s="10"/>
      <c r="D2" s="10"/>
      <c r="E2" s="101"/>
      <c r="F2" s="11"/>
    </row>
    <row r="3" spans="2:6" ht="21" thickBot="1" x14ac:dyDescent="0.35">
      <c r="B3" s="12"/>
      <c r="C3" s="633" t="s">
        <v>284</v>
      </c>
      <c r="D3" s="634"/>
      <c r="E3" s="634"/>
      <c r="F3" s="123"/>
    </row>
    <row r="4" spans="2:6" x14ac:dyDescent="0.25">
      <c r="B4" s="636"/>
      <c r="C4" s="637"/>
      <c r="D4" s="637"/>
      <c r="E4" s="637"/>
      <c r="F4" s="123"/>
    </row>
    <row r="5" spans="2:6" x14ac:dyDescent="0.25">
      <c r="B5" s="124"/>
      <c r="C5" s="632"/>
      <c r="D5" s="632"/>
      <c r="E5" s="632"/>
      <c r="F5" s="123"/>
    </row>
    <row r="6" spans="2:6" x14ac:dyDescent="0.25">
      <c r="B6" s="124"/>
      <c r="C6" s="125"/>
      <c r="D6" s="126"/>
      <c r="E6" s="127"/>
      <c r="F6" s="123"/>
    </row>
    <row r="7" spans="2:6" x14ac:dyDescent="0.25">
      <c r="B7" s="124"/>
      <c r="C7" s="654" t="s">
        <v>285</v>
      </c>
      <c r="D7" s="654"/>
      <c r="E7" s="128"/>
      <c r="F7" s="123"/>
    </row>
    <row r="8" spans="2:6" ht="15.75" thickBot="1" x14ac:dyDescent="0.3">
      <c r="B8" s="124"/>
      <c r="C8" s="629" t="s">
        <v>286</v>
      </c>
      <c r="D8" s="629"/>
      <c r="E8" s="629"/>
      <c r="F8" s="123"/>
    </row>
    <row r="9" spans="2:6" ht="15.75" thickBot="1" x14ac:dyDescent="0.3">
      <c r="B9" s="124"/>
      <c r="C9" s="129" t="s">
        <v>287</v>
      </c>
      <c r="D9" s="130" t="s">
        <v>80</v>
      </c>
      <c r="E9" s="131" t="s">
        <v>288</v>
      </c>
      <c r="F9" s="123"/>
    </row>
    <row r="10" spans="2:6" ht="225" customHeight="1" thickBot="1" x14ac:dyDescent="0.3">
      <c r="B10" s="124"/>
      <c r="C10" s="97" t="s">
        <v>289</v>
      </c>
      <c r="D10" s="132" t="s">
        <v>290</v>
      </c>
      <c r="E10" s="133" t="s">
        <v>291</v>
      </c>
      <c r="F10" s="123"/>
    </row>
    <row r="11" spans="2:6" ht="148.5" customHeight="1" thickBot="1" x14ac:dyDescent="0.3">
      <c r="B11" s="124"/>
      <c r="C11" s="98" t="s">
        <v>292</v>
      </c>
      <c r="D11" s="134" t="s">
        <v>290</v>
      </c>
      <c r="E11" s="135" t="s">
        <v>293</v>
      </c>
      <c r="F11" s="123"/>
    </row>
    <row r="12" spans="2:6" ht="89.1" customHeight="1" thickBot="1" x14ac:dyDescent="0.3">
      <c r="B12" s="124"/>
      <c r="C12" s="99" t="s">
        <v>294</v>
      </c>
      <c r="D12" s="134" t="s">
        <v>290</v>
      </c>
      <c r="E12" s="136" t="s">
        <v>295</v>
      </c>
      <c r="F12" s="123"/>
    </row>
    <row r="13" spans="2:6" ht="144" customHeight="1" thickBot="1" x14ac:dyDescent="0.3">
      <c r="B13" s="124"/>
      <c r="C13" s="99" t="s">
        <v>296</v>
      </c>
      <c r="D13" s="137" t="s">
        <v>290</v>
      </c>
      <c r="E13" s="135" t="s">
        <v>297</v>
      </c>
      <c r="F13" s="123"/>
    </row>
    <row r="14" spans="2:6" ht="378.6" customHeight="1" thickBot="1" x14ac:dyDescent="0.3">
      <c r="B14" s="124"/>
      <c r="C14" s="99" t="s">
        <v>298</v>
      </c>
      <c r="D14" s="137" t="s">
        <v>290</v>
      </c>
      <c r="E14" s="135" t="s">
        <v>299</v>
      </c>
      <c r="F14" s="123"/>
    </row>
    <row r="15" spans="2:6" ht="87" customHeight="1" thickBot="1" x14ac:dyDescent="0.3">
      <c r="B15" s="124"/>
      <c r="C15" s="99" t="s">
        <v>300</v>
      </c>
      <c r="D15" s="137" t="s">
        <v>290</v>
      </c>
      <c r="E15" s="135" t="s">
        <v>301</v>
      </c>
      <c r="F15" s="123"/>
    </row>
    <row r="16" spans="2:6" ht="153.94999999999999" customHeight="1" thickBot="1" x14ac:dyDescent="0.3">
      <c r="B16" s="124"/>
      <c r="C16" s="99" t="s">
        <v>302</v>
      </c>
      <c r="D16" s="137" t="s">
        <v>290</v>
      </c>
      <c r="E16" s="135" t="s">
        <v>303</v>
      </c>
      <c r="F16" s="123"/>
    </row>
    <row r="17" spans="2:7" x14ac:dyDescent="0.25">
      <c r="B17" s="124"/>
      <c r="C17" s="126"/>
      <c r="D17" s="126"/>
      <c r="E17" s="138"/>
      <c r="F17" s="123"/>
    </row>
    <row r="18" spans="2:7" x14ac:dyDescent="0.25">
      <c r="B18" s="124"/>
      <c r="C18" s="656" t="s">
        <v>304</v>
      </c>
      <c r="D18" s="656"/>
      <c r="E18" s="656"/>
      <c r="F18" s="123"/>
    </row>
    <row r="19" spans="2:7" ht="15.75" thickBot="1" x14ac:dyDescent="0.3">
      <c r="B19" s="124"/>
      <c r="C19" s="657" t="s">
        <v>305</v>
      </c>
      <c r="D19" s="657"/>
      <c r="E19" s="657"/>
      <c r="F19" s="123"/>
    </row>
    <row r="20" spans="2:7" ht="15.75" thickBot="1" x14ac:dyDescent="0.3">
      <c r="B20" s="124"/>
      <c r="C20" s="129" t="s">
        <v>287</v>
      </c>
      <c r="D20" s="130" t="s">
        <v>80</v>
      </c>
      <c r="E20" s="131" t="s">
        <v>288</v>
      </c>
      <c r="F20" s="123"/>
    </row>
    <row r="21" spans="2:7" s="189" customFormat="1" ht="59.45" customHeight="1" x14ac:dyDescent="0.25">
      <c r="B21" s="124"/>
      <c r="C21" s="132" t="s">
        <v>306</v>
      </c>
      <c r="D21" s="132" t="s">
        <v>307</v>
      </c>
      <c r="E21" s="133" t="s">
        <v>308</v>
      </c>
      <c r="F21" s="123"/>
    </row>
    <row r="22" spans="2:7" s="189" customFormat="1" ht="69.599999999999994" customHeight="1" x14ac:dyDescent="0.25">
      <c r="B22" s="124"/>
      <c r="C22" s="132" t="s">
        <v>1592</v>
      </c>
      <c r="D22" s="132" t="s">
        <v>307</v>
      </c>
      <c r="E22" s="133" t="s">
        <v>1593</v>
      </c>
      <c r="F22" s="123"/>
    </row>
    <row r="23" spans="2:7" x14ac:dyDescent="0.25">
      <c r="B23" s="124"/>
      <c r="C23" s="126"/>
      <c r="D23" s="126"/>
      <c r="E23" s="138"/>
      <c r="F23" s="123"/>
    </row>
    <row r="24" spans="2:7" x14ac:dyDescent="0.25">
      <c r="B24" s="124"/>
      <c r="C24" s="126"/>
      <c r="D24" s="126"/>
      <c r="E24" s="138"/>
      <c r="F24" s="123"/>
    </row>
    <row r="25" spans="2:7" ht="31.5" customHeight="1" x14ac:dyDescent="0.25">
      <c r="B25" s="124"/>
      <c r="C25" s="655" t="s">
        <v>309</v>
      </c>
      <c r="D25" s="655"/>
      <c r="E25" s="655"/>
      <c r="F25" s="123"/>
    </row>
    <row r="26" spans="2:7" ht="15.75" thickBot="1" x14ac:dyDescent="0.3">
      <c r="B26" s="124"/>
      <c r="C26" s="629" t="s">
        <v>310</v>
      </c>
      <c r="D26" s="629"/>
      <c r="E26" s="138"/>
      <c r="F26" s="123"/>
    </row>
    <row r="27" spans="2:7" ht="186" customHeight="1" thickBot="1" x14ac:dyDescent="0.3">
      <c r="B27" s="124"/>
      <c r="C27" s="652" t="s">
        <v>311</v>
      </c>
      <c r="D27" s="653"/>
      <c r="E27" s="653"/>
      <c r="F27" s="123"/>
    </row>
    <row r="28" spans="2:7" ht="15.75" thickBot="1" x14ac:dyDescent="0.3">
      <c r="B28" s="139"/>
      <c r="C28" s="659"/>
      <c r="D28" s="660"/>
      <c r="E28" s="102"/>
      <c r="F28" s="140"/>
      <c r="G28" s="38"/>
    </row>
    <row r="29" spans="2:7" ht="15" customHeight="1" x14ac:dyDescent="0.25">
      <c r="B29" s="37"/>
      <c r="C29" s="661"/>
      <c r="D29" s="661"/>
      <c r="E29" s="103"/>
      <c r="F29" s="37"/>
    </row>
    <row r="30" spans="2:7" x14ac:dyDescent="0.25">
      <c r="B30" s="2"/>
      <c r="C30" s="661"/>
      <c r="D30" s="661"/>
      <c r="E30" s="103"/>
      <c r="F30" s="2"/>
    </row>
    <row r="31" spans="2:7" x14ac:dyDescent="0.25">
      <c r="B31" s="2"/>
      <c r="C31" s="658"/>
      <c r="D31" s="658"/>
      <c r="E31" s="104"/>
      <c r="F31" s="2"/>
    </row>
    <row r="32" spans="2:7" x14ac:dyDescent="0.25">
      <c r="B32" s="2"/>
      <c r="C32" s="2"/>
      <c r="D32" s="2"/>
      <c r="E32" s="105"/>
      <c r="F32" s="2"/>
    </row>
    <row r="33" spans="2:6" x14ac:dyDescent="0.25">
      <c r="B33" s="2"/>
      <c r="C33" s="2"/>
      <c r="D33" s="2"/>
      <c r="E33" s="105"/>
      <c r="F33" s="2"/>
    </row>
    <row r="34" spans="2:6" x14ac:dyDescent="0.25">
      <c r="B34" s="2"/>
      <c r="C34" s="650"/>
      <c r="D34" s="650"/>
      <c r="E34" s="106"/>
      <c r="F34" s="2"/>
    </row>
    <row r="35" spans="2:6" x14ac:dyDescent="0.25">
      <c r="B35" s="2"/>
      <c r="C35" s="650"/>
      <c r="D35" s="650"/>
      <c r="E35" s="106"/>
      <c r="F35" s="2"/>
    </row>
    <row r="36" spans="2:6" x14ac:dyDescent="0.25">
      <c r="B36" s="2"/>
      <c r="C36" s="662"/>
      <c r="D36" s="662"/>
      <c r="E36" s="662"/>
      <c r="F36" s="2"/>
    </row>
    <row r="37" spans="2:6" x14ac:dyDescent="0.25">
      <c r="B37" s="2"/>
      <c r="C37" s="651"/>
      <c r="D37" s="651"/>
      <c r="E37" s="107"/>
      <c r="F37" s="2"/>
    </row>
    <row r="38" spans="2:6" x14ac:dyDescent="0.25">
      <c r="B38" s="2"/>
      <c r="C38" s="651"/>
      <c r="D38" s="651"/>
      <c r="E38" s="108"/>
      <c r="F38" s="2"/>
    </row>
    <row r="39" spans="2:6" x14ac:dyDescent="0.25">
      <c r="B39" s="2"/>
      <c r="C39" s="2"/>
      <c r="D39" s="2"/>
      <c r="E39" s="105"/>
      <c r="F39" s="2"/>
    </row>
    <row r="40" spans="2:6" x14ac:dyDescent="0.25">
      <c r="B40" s="2"/>
      <c r="C40" s="650"/>
      <c r="D40" s="650"/>
      <c r="E40" s="106"/>
      <c r="F40" s="2"/>
    </row>
    <row r="41" spans="2:6" x14ac:dyDescent="0.25">
      <c r="B41" s="2"/>
      <c r="C41" s="650"/>
      <c r="D41" s="650"/>
      <c r="E41" s="106"/>
      <c r="F41" s="2"/>
    </row>
    <row r="42" spans="2:6" x14ac:dyDescent="0.25">
      <c r="B42" s="2"/>
      <c r="C42" s="1"/>
      <c r="D42" s="1"/>
      <c r="E42" s="106"/>
      <c r="F42" s="2"/>
    </row>
    <row r="43" spans="2:6" x14ac:dyDescent="0.25">
      <c r="B43" s="2"/>
      <c r="C43" s="651"/>
      <c r="D43" s="651"/>
      <c r="E43" s="107"/>
      <c r="F43" s="2"/>
    </row>
    <row r="44" spans="2:6" x14ac:dyDescent="0.25">
      <c r="B44" s="2"/>
      <c r="C44" s="651"/>
      <c r="D44" s="651"/>
      <c r="E44" s="108"/>
      <c r="F44" s="2"/>
    </row>
    <row r="45" spans="2:6" x14ac:dyDescent="0.25">
      <c r="B45" s="2"/>
      <c r="C45" s="2"/>
      <c r="D45" s="2"/>
      <c r="E45" s="105"/>
      <c r="F45" s="2"/>
    </row>
    <row r="46" spans="2:6" x14ac:dyDescent="0.25">
      <c r="B46" s="2"/>
      <c r="C46" s="650"/>
      <c r="D46" s="650"/>
      <c r="E46" s="105"/>
      <c r="F46" s="2"/>
    </row>
    <row r="47" spans="2:6" x14ac:dyDescent="0.25">
      <c r="B47" s="2"/>
      <c r="C47" s="650"/>
      <c r="D47" s="650"/>
      <c r="E47" s="108"/>
      <c r="F47" s="2"/>
    </row>
    <row r="48" spans="2:6" x14ac:dyDescent="0.25">
      <c r="B48" s="2"/>
      <c r="C48" s="651"/>
      <c r="D48" s="651"/>
      <c r="E48" s="108"/>
      <c r="F48" s="2"/>
    </row>
    <row r="49" spans="2:6" x14ac:dyDescent="0.25">
      <c r="B49" s="2"/>
      <c r="C49" s="3"/>
      <c r="D49" s="2"/>
      <c r="E49" s="109"/>
      <c r="F49" s="2"/>
    </row>
    <row r="50" spans="2:6" x14ac:dyDescent="0.25">
      <c r="B50" s="2"/>
      <c r="C50" s="3"/>
      <c r="D50" s="3"/>
      <c r="E50" s="109"/>
      <c r="F50" s="3"/>
    </row>
  </sheetData>
  <mergeCells count="26">
    <mergeCell ref="C28:D28"/>
    <mergeCell ref="C29:D29"/>
    <mergeCell ref="C30:D30"/>
    <mergeCell ref="C48:D48"/>
    <mergeCell ref="C44:D44"/>
    <mergeCell ref="C34:D34"/>
    <mergeCell ref="C35:D35"/>
    <mergeCell ref="C40:D40"/>
    <mergeCell ref="C36:E36"/>
    <mergeCell ref="C37:D37"/>
    <mergeCell ref="C3:E3"/>
    <mergeCell ref="C46:D46"/>
    <mergeCell ref="C47:D47"/>
    <mergeCell ref="C41:D41"/>
    <mergeCell ref="C43:D43"/>
    <mergeCell ref="C27:E27"/>
    <mergeCell ref="C26:D26"/>
    <mergeCell ref="C38:D38"/>
    <mergeCell ref="B4:E4"/>
    <mergeCell ref="C5:E5"/>
    <mergeCell ref="C7:D7"/>
    <mergeCell ref="C8:E8"/>
    <mergeCell ref="C25:E25"/>
    <mergeCell ref="C18:E18"/>
    <mergeCell ref="C19:E19"/>
    <mergeCell ref="C31:D31"/>
  </mergeCells>
  <dataValidations count="2">
    <dataValidation type="whole" allowBlank="1" showInputMessage="1" showErrorMessage="1" sqref="E43 E37" xr:uid="{00000000-0002-0000-0300-000000000000}">
      <formula1>-999999999</formula1>
      <formula2>999999999</formula2>
    </dataValidation>
    <dataValidation type="list" allowBlank="1" showInputMessage="1" showErrorMessage="1" sqref="E47" xr:uid="{00000000-0002-0000-0300-000001000000}">
      <formula1>$J$54:$J$55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S718"/>
  <sheetViews>
    <sheetView topLeftCell="A748" zoomScale="55" zoomScaleNormal="55" workbookViewId="0">
      <selection activeCell="A749" sqref="A749"/>
    </sheetView>
  </sheetViews>
  <sheetFormatPr defaultColWidth="9.42578125" defaultRowHeight="12.75" x14ac:dyDescent="0.25"/>
  <cols>
    <col min="1" max="2" width="1.5703125" style="325" customWidth="1"/>
    <col min="3" max="3" width="56.85546875" style="325" customWidth="1"/>
    <col min="4" max="4" width="41.85546875" style="325" customWidth="1"/>
    <col min="5" max="5" width="48.140625" style="325" customWidth="1"/>
    <col min="6" max="6" width="23.42578125" style="325" customWidth="1"/>
    <col min="7" max="7" width="36.42578125" style="325" customWidth="1"/>
    <col min="8" max="8" width="32.140625" style="325" customWidth="1"/>
    <col min="9" max="9" width="35.5703125" style="325" customWidth="1"/>
    <col min="10" max="11" width="39.42578125" style="325" customWidth="1"/>
    <col min="12" max="12" width="50.5703125" style="325" customWidth="1"/>
    <col min="13" max="14" width="2" style="325" customWidth="1"/>
    <col min="15" max="16384" width="9.42578125" style="325"/>
  </cols>
  <sheetData>
    <row r="1" spans="2:14" ht="13.5" thickBot="1" x14ac:dyDescent="0.3"/>
    <row r="2" spans="2:14" ht="13.5" thickBot="1" x14ac:dyDescent="0.3">
      <c r="B2" s="326"/>
      <c r="C2" s="327"/>
      <c r="D2" s="327"/>
      <c r="E2" s="327"/>
      <c r="F2" s="327"/>
      <c r="G2" s="327"/>
      <c r="H2" s="327"/>
      <c r="I2" s="327"/>
      <c r="J2" s="327"/>
      <c r="K2" s="327"/>
      <c r="L2" s="327"/>
      <c r="M2" s="328"/>
      <c r="N2" s="329"/>
    </row>
    <row r="3" spans="2:14" s="335" customFormat="1" ht="13.5" thickBot="1" x14ac:dyDescent="0.3">
      <c r="B3" s="330"/>
      <c r="C3" s="680" t="s">
        <v>312</v>
      </c>
      <c r="D3" s="681"/>
      <c r="E3" s="681"/>
      <c r="F3" s="681"/>
      <c r="G3" s="682"/>
      <c r="H3" s="331"/>
      <c r="I3" s="332"/>
      <c r="J3" s="332"/>
      <c r="K3" s="332"/>
      <c r="L3" s="332"/>
      <c r="M3" s="333"/>
      <c r="N3" s="334"/>
    </row>
    <row r="4" spans="2:14" s="335" customFormat="1" x14ac:dyDescent="0.25">
      <c r="B4" s="330"/>
      <c r="C4" s="331"/>
      <c r="D4" s="331"/>
      <c r="E4" s="331"/>
      <c r="F4" s="331"/>
      <c r="G4" s="331"/>
      <c r="H4" s="331"/>
      <c r="I4" s="332"/>
      <c r="J4" s="332"/>
      <c r="K4" s="332"/>
      <c r="L4" s="332"/>
      <c r="M4" s="333"/>
      <c r="N4" s="334"/>
    </row>
    <row r="5" spans="2:14" ht="12" customHeight="1" thickBot="1" x14ac:dyDescent="0.3">
      <c r="B5" s="336"/>
      <c r="C5" s="331"/>
      <c r="D5" s="331"/>
      <c r="E5" s="331"/>
      <c r="F5" s="331"/>
      <c r="G5" s="331"/>
      <c r="H5" s="331"/>
      <c r="I5" s="331"/>
      <c r="J5" s="331"/>
      <c r="K5" s="331"/>
      <c r="L5" s="331"/>
      <c r="M5" s="337"/>
      <c r="N5" s="329"/>
    </row>
    <row r="6" spans="2:14" ht="13.5" hidden="1" thickBot="1" x14ac:dyDescent="0.3">
      <c r="B6" s="336"/>
      <c r="C6" s="391" t="s">
        <v>313</v>
      </c>
      <c r="D6" s="331"/>
      <c r="E6" s="331"/>
      <c r="F6" s="331"/>
      <c r="G6" s="331"/>
      <c r="H6" s="331"/>
      <c r="I6" s="331"/>
      <c r="J6" s="331"/>
      <c r="K6" s="331"/>
      <c r="L6" s="331"/>
      <c r="M6" s="337"/>
      <c r="N6" s="329"/>
    </row>
    <row r="7" spans="2:14" ht="13.5" hidden="1" thickBot="1" x14ac:dyDescent="0.3">
      <c r="B7" s="336"/>
      <c r="C7" s="331"/>
      <c r="D7" s="331"/>
      <c r="E7" s="331"/>
      <c r="F7" s="331"/>
      <c r="G7" s="331"/>
      <c r="H7" s="331"/>
      <c r="I7" s="331"/>
      <c r="J7" s="331"/>
      <c r="K7" s="331"/>
      <c r="L7" s="331"/>
      <c r="M7" s="337"/>
      <c r="N7" s="329"/>
    </row>
    <row r="8" spans="2:14" ht="165.95" customHeight="1" thickBot="1" x14ac:dyDescent="0.3">
      <c r="B8" s="336"/>
      <c r="C8" s="375" t="s">
        <v>314</v>
      </c>
      <c r="D8" s="683"/>
      <c r="E8" s="683"/>
      <c r="F8" s="683"/>
      <c r="G8" s="684"/>
      <c r="H8" s="331"/>
      <c r="I8" s="331"/>
      <c r="J8" s="331"/>
      <c r="K8" s="331"/>
      <c r="L8" s="331"/>
      <c r="M8" s="337"/>
      <c r="N8" s="329"/>
    </row>
    <row r="9" spans="2:14" ht="13.5" thickBot="1" x14ac:dyDescent="0.3">
      <c r="B9" s="336"/>
      <c r="C9" s="331"/>
      <c r="D9" s="331"/>
      <c r="E9" s="331"/>
      <c r="F9" s="331"/>
      <c r="G9" s="331"/>
      <c r="H9" s="331"/>
      <c r="I9" s="331"/>
      <c r="J9" s="331"/>
      <c r="K9" s="331"/>
      <c r="L9" s="331"/>
      <c r="M9" s="337"/>
      <c r="N9" s="329"/>
    </row>
    <row r="10" spans="2:14" ht="76.5" x14ac:dyDescent="0.25">
      <c r="B10" s="336"/>
      <c r="C10" s="394" t="s">
        <v>315</v>
      </c>
      <c r="D10" s="395" t="s">
        <v>316</v>
      </c>
      <c r="E10" s="395" t="s">
        <v>317</v>
      </c>
      <c r="F10" s="395" t="s">
        <v>318</v>
      </c>
      <c r="G10" s="395" t="s">
        <v>319</v>
      </c>
      <c r="H10" s="395" t="s">
        <v>320</v>
      </c>
      <c r="I10" s="338" t="s">
        <v>321</v>
      </c>
      <c r="J10" s="338" t="s">
        <v>322</v>
      </c>
      <c r="K10" s="338" t="s">
        <v>323</v>
      </c>
      <c r="L10" s="339" t="s">
        <v>324</v>
      </c>
      <c r="M10" s="337"/>
      <c r="N10" s="329"/>
    </row>
    <row r="11" spans="2:14" ht="51.6" customHeight="1" x14ac:dyDescent="0.25">
      <c r="B11" s="336"/>
      <c r="C11" s="340" t="s">
        <v>325</v>
      </c>
      <c r="D11" s="392"/>
      <c r="E11" s="367"/>
      <c r="F11" s="392" t="s">
        <v>326</v>
      </c>
      <c r="G11" s="392" t="s">
        <v>327</v>
      </c>
      <c r="H11" s="392" t="s">
        <v>327</v>
      </c>
      <c r="I11" s="392" t="s">
        <v>327</v>
      </c>
      <c r="J11" s="392" t="s">
        <v>328</v>
      </c>
      <c r="K11" s="392" t="s">
        <v>328</v>
      </c>
      <c r="L11" s="393" t="s">
        <v>328</v>
      </c>
      <c r="M11" s="337"/>
      <c r="N11" s="329"/>
    </row>
    <row r="12" spans="2:14" ht="132.6" customHeight="1" x14ac:dyDescent="0.25">
      <c r="B12" s="336"/>
      <c r="C12" s="340" t="s">
        <v>329</v>
      </c>
      <c r="D12" s="392"/>
      <c r="E12" s="367"/>
      <c r="F12" s="466" t="s">
        <v>330</v>
      </c>
      <c r="G12" s="341" t="s">
        <v>331</v>
      </c>
      <c r="H12" s="341" t="s">
        <v>332</v>
      </c>
      <c r="I12" s="341">
        <v>0</v>
      </c>
      <c r="J12" s="344" t="s">
        <v>333</v>
      </c>
      <c r="K12" s="341" t="s">
        <v>334</v>
      </c>
      <c r="L12" s="342" t="s">
        <v>334</v>
      </c>
      <c r="M12" s="337"/>
      <c r="N12" s="329"/>
    </row>
    <row r="13" spans="2:14" ht="158.1" customHeight="1" x14ac:dyDescent="0.2">
      <c r="B13" s="336"/>
      <c r="C13" s="366" t="s">
        <v>335</v>
      </c>
      <c r="D13" s="372"/>
      <c r="E13" s="392"/>
      <c r="F13" s="341" t="s">
        <v>326</v>
      </c>
      <c r="G13" s="392" t="s">
        <v>328</v>
      </c>
      <c r="H13" s="392" t="s">
        <v>328</v>
      </c>
      <c r="I13" s="392" t="s">
        <v>328</v>
      </c>
      <c r="J13" s="392" t="s">
        <v>328</v>
      </c>
      <c r="K13" s="325" t="s">
        <v>328</v>
      </c>
      <c r="L13" s="325" t="s">
        <v>328</v>
      </c>
      <c r="M13" s="337"/>
      <c r="N13" s="329"/>
    </row>
    <row r="14" spans="2:14" ht="70.349999999999994" customHeight="1" x14ac:dyDescent="0.25">
      <c r="B14" s="336"/>
      <c r="C14" s="340" t="s">
        <v>336</v>
      </c>
      <c r="D14" s="392"/>
      <c r="E14" s="392"/>
      <c r="F14" s="341" t="s">
        <v>326</v>
      </c>
      <c r="G14" s="341" t="s">
        <v>328</v>
      </c>
      <c r="H14" s="341" t="s">
        <v>328</v>
      </c>
      <c r="I14" s="341" t="s">
        <v>328</v>
      </c>
      <c r="J14" s="341" t="s">
        <v>328</v>
      </c>
      <c r="K14" s="341" t="s">
        <v>328</v>
      </c>
      <c r="L14" s="341" t="s">
        <v>328</v>
      </c>
      <c r="M14" s="337"/>
      <c r="N14" s="329"/>
    </row>
    <row r="15" spans="2:14" ht="138.94999999999999" customHeight="1" x14ac:dyDescent="0.25">
      <c r="B15" s="336"/>
      <c r="C15" s="340" t="s">
        <v>337</v>
      </c>
      <c r="D15" s="392"/>
      <c r="E15" s="392"/>
      <c r="F15" s="392" t="s">
        <v>338</v>
      </c>
      <c r="G15" s="471" t="s">
        <v>339</v>
      </c>
      <c r="H15" s="341" t="s">
        <v>340</v>
      </c>
      <c r="I15" s="341" t="s">
        <v>341</v>
      </c>
      <c r="J15" s="341" t="s">
        <v>342</v>
      </c>
      <c r="K15" s="341" t="s">
        <v>334</v>
      </c>
      <c r="L15" s="342" t="s">
        <v>334</v>
      </c>
      <c r="M15" s="337"/>
      <c r="N15" s="329"/>
    </row>
    <row r="16" spans="2:14" ht="60" customHeight="1" x14ac:dyDescent="0.25">
      <c r="B16" s="336"/>
      <c r="C16" s="340" t="s">
        <v>343</v>
      </c>
      <c r="D16" s="392"/>
      <c r="E16" s="392"/>
      <c r="F16" s="341" t="s">
        <v>326</v>
      </c>
      <c r="G16" s="341" t="s">
        <v>328</v>
      </c>
      <c r="H16" s="341" t="s">
        <v>328</v>
      </c>
      <c r="I16" s="341" t="s">
        <v>328</v>
      </c>
      <c r="J16" s="341" t="s">
        <v>328</v>
      </c>
      <c r="K16" s="341" t="s">
        <v>328</v>
      </c>
      <c r="L16" s="341" t="s">
        <v>328</v>
      </c>
      <c r="M16" s="337"/>
      <c r="N16" s="329"/>
    </row>
    <row r="17" spans="2:14" ht="48.6" customHeight="1" x14ac:dyDescent="0.25">
      <c r="B17" s="336"/>
      <c r="C17" s="340" t="s">
        <v>344</v>
      </c>
      <c r="D17" s="392"/>
      <c r="E17" s="392"/>
      <c r="F17" s="341" t="s">
        <v>326</v>
      </c>
      <c r="G17" s="341" t="s">
        <v>328</v>
      </c>
      <c r="H17" s="341" t="s">
        <v>328</v>
      </c>
      <c r="I17" s="341" t="s">
        <v>328</v>
      </c>
      <c r="J17" s="341" t="s">
        <v>328</v>
      </c>
      <c r="K17" s="341" t="s">
        <v>328</v>
      </c>
      <c r="L17" s="342" t="s">
        <v>328</v>
      </c>
      <c r="M17" s="337"/>
      <c r="N17" s="329"/>
    </row>
    <row r="18" spans="2:14" ht="51.6" customHeight="1" x14ac:dyDescent="0.25">
      <c r="B18" s="336"/>
      <c r="C18" s="340" t="s">
        <v>345</v>
      </c>
      <c r="D18" s="392"/>
      <c r="E18" s="392"/>
      <c r="F18" s="341" t="s">
        <v>326</v>
      </c>
      <c r="G18" s="341" t="s">
        <v>328</v>
      </c>
      <c r="H18" s="341" t="s">
        <v>328</v>
      </c>
      <c r="I18" s="341" t="s">
        <v>328</v>
      </c>
      <c r="J18" s="341" t="s">
        <v>328</v>
      </c>
      <c r="K18" s="341" t="s">
        <v>328</v>
      </c>
      <c r="L18" s="342" t="s">
        <v>328</v>
      </c>
      <c r="M18" s="337"/>
      <c r="N18" s="329"/>
    </row>
    <row r="19" spans="2:14" s="380" customFormat="1" ht="165.95" customHeight="1" x14ac:dyDescent="0.25">
      <c r="B19" s="377"/>
      <c r="C19" s="340" t="s">
        <v>346</v>
      </c>
      <c r="D19" s="601"/>
      <c r="E19" s="601"/>
      <c r="F19" s="601" t="s">
        <v>1580</v>
      </c>
      <c r="G19" s="601" t="s">
        <v>1581</v>
      </c>
      <c r="H19" s="602" t="s">
        <v>1582</v>
      </c>
      <c r="I19" s="602">
        <v>0</v>
      </c>
      <c r="J19" s="602" t="s">
        <v>1583</v>
      </c>
      <c r="K19" s="602" t="s">
        <v>334</v>
      </c>
      <c r="L19" s="603" t="s">
        <v>334</v>
      </c>
      <c r="M19" s="378"/>
      <c r="N19" s="379"/>
    </row>
    <row r="20" spans="2:14" ht="170.45" customHeight="1" x14ac:dyDescent="0.25">
      <c r="B20" s="336"/>
      <c r="C20" s="340" t="s">
        <v>347</v>
      </c>
      <c r="D20" s="392"/>
      <c r="E20" s="392"/>
      <c r="F20" s="466" t="s">
        <v>348</v>
      </c>
      <c r="G20" s="466" t="s">
        <v>349</v>
      </c>
      <c r="H20" s="467" t="s">
        <v>350</v>
      </c>
      <c r="I20" s="468">
        <v>0</v>
      </c>
      <c r="J20" s="469" t="s">
        <v>351</v>
      </c>
      <c r="K20" s="470" t="s">
        <v>334</v>
      </c>
      <c r="L20" s="342" t="s">
        <v>334</v>
      </c>
      <c r="M20" s="337"/>
      <c r="N20" s="329"/>
    </row>
    <row r="21" spans="2:14" ht="97.35" customHeight="1" x14ac:dyDescent="0.25">
      <c r="B21" s="336"/>
      <c r="C21" s="340" t="s">
        <v>352</v>
      </c>
      <c r="D21" s="367"/>
      <c r="E21" s="367"/>
      <c r="F21" s="341" t="s">
        <v>326</v>
      </c>
      <c r="G21" s="392" t="s">
        <v>328</v>
      </c>
      <c r="H21" s="341" t="s">
        <v>328</v>
      </c>
      <c r="I21" s="344" t="s">
        <v>328</v>
      </c>
      <c r="J21" s="343" t="s">
        <v>328</v>
      </c>
      <c r="K21" s="344" t="s">
        <v>328</v>
      </c>
      <c r="L21" s="342" t="s">
        <v>328</v>
      </c>
      <c r="M21" s="337"/>
      <c r="N21" s="329"/>
    </row>
    <row r="22" spans="2:14" ht="158.1" customHeight="1" x14ac:dyDescent="0.25">
      <c r="B22" s="336"/>
      <c r="C22" s="366" t="s">
        <v>353</v>
      </c>
      <c r="D22" s="367"/>
      <c r="E22" s="367"/>
      <c r="F22" s="602" t="s">
        <v>1584</v>
      </c>
      <c r="G22" s="367" t="s">
        <v>1585</v>
      </c>
      <c r="H22" s="470" t="s">
        <v>1586</v>
      </c>
      <c r="I22" s="470">
        <v>0</v>
      </c>
      <c r="J22" s="343" t="s">
        <v>1587</v>
      </c>
      <c r="K22" s="604" t="s">
        <v>334</v>
      </c>
      <c r="L22" s="603" t="s">
        <v>334</v>
      </c>
      <c r="M22" s="337"/>
      <c r="N22" s="329"/>
    </row>
    <row r="23" spans="2:14" s="613" customFormat="1" ht="120.95" customHeight="1" x14ac:dyDescent="0.25">
      <c r="B23" s="605"/>
      <c r="C23" s="606" t="s">
        <v>354</v>
      </c>
      <c r="D23" s="607"/>
      <c r="E23" s="608"/>
      <c r="F23" s="609" t="s">
        <v>1588</v>
      </c>
      <c r="G23" s="609" t="s">
        <v>1589</v>
      </c>
      <c r="H23" s="609" t="s">
        <v>1590</v>
      </c>
      <c r="I23" s="609">
        <v>0</v>
      </c>
      <c r="J23" s="609" t="s">
        <v>1591</v>
      </c>
      <c r="K23" s="609" t="s">
        <v>334</v>
      </c>
      <c r="L23" s="610" t="s">
        <v>334</v>
      </c>
      <c r="M23" s="611"/>
      <c r="N23" s="612"/>
    </row>
    <row r="24" spans="2:14" ht="71.099999999999994" customHeight="1" x14ac:dyDescent="0.25">
      <c r="B24" s="336"/>
      <c r="C24" s="340" t="s">
        <v>355</v>
      </c>
      <c r="D24" s="367"/>
      <c r="E24" s="367"/>
      <c r="F24" s="376" t="s">
        <v>326</v>
      </c>
      <c r="G24" s="376" t="s">
        <v>328</v>
      </c>
      <c r="H24" s="341" t="s">
        <v>328</v>
      </c>
      <c r="I24" s="341" t="s">
        <v>328</v>
      </c>
      <c r="J24" s="341" t="s">
        <v>328</v>
      </c>
      <c r="K24" s="341" t="s">
        <v>328</v>
      </c>
      <c r="L24" s="342" t="s">
        <v>328</v>
      </c>
      <c r="M24" s="337"/>
      <c r="N24" s="329"/>
    </row>
    <row r="25" spans="2:14" ht="117" customHeight="1" thickBot="1" x14ac:dyDescent="0.3">
      <c r="B25" s="336"/>
      <c r="C25" s="472" t="s">
        <v>356</v>
      </c>
      <c r="D25" s="392"/>
      <c r="E25" s="392"/>
      <c r="F25" s="473" t="s">
        <v>357</v>
      </c>
      <c r="G25" s="473" t="s">
        <v>358</v>
      </c>
      <c r="H25" s="474" t="s">
        <v>359</v>
      </c>
      <c r="I25" s="474">
        <v>0</v>
      </c>
      <c r="J25" s="474" t="s">
        <v>360</v>
      </c>
      <c r="K25" s="341" t="s">
        <v>328</v>
      </c>
      <c r="L25" s="342" t="s">
        <v>328</v>
      </c>
      <c r="M25" s="337"/>
      <c r="N25" s="329"/>
    </row>
    <row r="26" spans="2:14" x14ac:dyDescent="0.25">
      <c r="B26" s="336"/>
      <c r="C26" s="331"/>
      <c r="D26" s="331"/>
      <c r="E26" s="331"/>
      <c r="F26" s="331"/>
      <c r="G26" s="331"/>
      <c r="H26" s="331"/>
      <c r="I26" s="331"/>
      <c r="J26" s="331"/>
      <c r="K26" s="331"/>
      <c r="L26" s="331"/>
      <c r="M26" s="337"/>
      <c r="N26" s="329"/>
    </row>
    <row r="27" spans="2:14" x14ac:dyDescent="0.25">
      <c r="B27" s="336"/>
      <c r="C27" s="331"/>
      <c r="D27" s="331"/>
      <c r="E27" s="331"/>
      <c r="F27" s="331"/>
      <c r="G27" s="331"/>
      <c r="H27" s="331"/>
      <c r="I27" s="331"/>
      <c r="J27" s="331"/>
      <c r="K27" s="331"/>
      <c r="L27" s="331"/>
      <c r="M27" s="337"/>
      <c r="N27" s="329"/>
    </row>
    <row r="28" spans="2:14" ht="25.5" x14ac:dyDescent="0.25">
      <c r="B28" s="336"/>
      <c r="C28" s="391" t="s">
        <v>361</v>
      </c>
      <c r="D28" s="331"/>
      <c r="E28" s="331"/>
      <c r="F28" s="331"/>
      <c r="G28" s="331"/>
      <c r="H28" s="331"/>
      <c r="I28" s="331"/>
      <c r="J28" s="331"/>
      <c r="K28" s="331"/>
      <c r="L28" s="331"/>
      <c r="M28" s="337"/>
      <c r="N28" s="329"/>
    </row>
    <row r="29" spans="2:14" ht="13.5" thickBot="1" x14ac:dyDescent="0.3">
      <c r="B29" s="336"/>
      <c r="C29" s="391"/>
      <c r="D29" s="331"/>
      <c r="E29" s="331"/>
      <c r="F29" s="331"/>
      <c r="G29" s="331"/>
      <c r="H29" s="331"/>
      <c r="I29" s="331"/>
      <c r="J29" s="331"/>
      <c r="K29" s="331"/>
      <c r="L29" s="331"/>
      <c r="M29" s="337"/>
      <c r="N29" s="329"/>
    </row>
    <row r="30" spans="2:14" ht="40.35" customHeight="1" thickBot="1" x14ac:dyDescent="0.3">
      <c r="B30" s="336"/>
      <c r="C30" s="687" t="s">
        <v>362</v>
      </c>
      <c r="D30" s="688"/>
      <c r="E30" s="691" t="s">
        <v>1594</v>
      </c>
      <c r="F30" s="691"/>
      <c r="G30" s="692"/>
      <c r="H30" s="331"/>
      <c r="I30" s="331"/>
      <c r="J30" s="331"/>
      <c r="K30" s="331"/>
      <c r="L30" s="331"/>
      <c r="M30" s="337"/>
      <c r="N30" s="329"/>
    </row>
    <row r="31" spans="2:14" ht="40.35" customHeight="1" thickBot="1" x14ac:dyDescent="0.3">
      <c r="B31" s="336"/>
      <c r="C31" s="689" t="s">
        <v>363</v>
      </c>
      <c r="D31" s="690"/>
      <c r="E31" s="691" t="s">
        <v>28</v>
      </c>
      <c r="F31" s="691"/>
      <c r="G31" s="692"/>
      <c r="H31" s="331"/>
      <c r="I31" s="331"/>
      <c r="J31" s="331"/>
      <c r="K31" s="331"/>
      <c r="L31" s="331"/>
      <c r="M31" s="337"/>
      <c r="N31" s="329"/>
    </row>
    <row r="32" spans="2:14" ht="53.1" customHeight="1" thickBot="1" x14ac:dyDescent="0.3">
      <c r="B32" s="336"/>
      <c r="C32" s="693" t="s">
        <v>364</v>
      </c>
      <c r="D32" s="694"/>
      <c r="E32" s="691" t="s">
        <v>328</v>
      </c>
      <c r="F32" s="691"/>
      <c r="G32" s="692"/>
      <c r="H32" s="331"/>
      <c r="I32" s="331"/>
      <c r="J32" s="331"/>
      <c r="K32" s="331"/>
      <c r="L32" s="331"/>
      <c r="M32" s="337"/>
      <c r="N32" s="329"/>
    </row>
    <row r="33" spans="2:19" x14ac:dyDescent="0.25">
      <c r="B33" s="336"/>
      <c r="C33" s="331"/>
      <c r="D33" s="331"/>
      <c r="E33" s="331"/>
      <c r="F33" s="331"/>
      <c r="G33" s="331"/>
      <c r="H33" s="331"/>
      <c r="I33" s="331"/>
      <c r="J33" s="331"/>
      <c r="K33" s="331"/>
      <c r="L33" s="331"/>
      <c r="M33" s="337"/>
      <c r="N33" s="329"/>
    </row>
    <row r="34" spans="2:19" x14ac:dyDescent="0.25">
      <c r="B34" s="336"/>
      <c r="C34" s="331"/>
      <c r="D34" s="331"/>
      <c r="E34" s="331"/>
      <c r="F34" s="331"/>
      <c r="G34" s="331"/>
      <c r="H34" s="331"/>
      <c r="I34" s="331"/>
      <c r="J34" s="331"/>
      <c r="K34" s="331"/>
      <c r="L34" s="331"/>
      <c r="M34" s="337"/>
      <c r="N34" s="329"/>
    </row>
    <row r="35" spans="2:19" x14ac:dyDescent="0.25">
      <c r="B35" s="336"/>
      <c r="C35" s="695" t="s">
        <v>365</v>
      </c>
      <c r="D35" s="695"/>
      <c r="E35" s="391"/>
      <c r="F35" s="391"/>
      <c r="G35" s="391"/>
      <c r="H35" s="391"/>
      <c r="I35" s="391"/>
      <c r="J35" s="391"/>
      <c r="K35" s="391"/>
      <c r="L35" s="391"/>
      <c r="M35" s="345"/>
      <c r="N35" s="346"/>
      <c r="O35" s="347"/>
      <c r="P35" s="347"/>
      <c r="Q35" s="347"/>
      <c r="R35" s="347"/>
      <c r="S35" s="347"/>
    </row>
    <row r="36" spans="2:19" ht="13.5" thickBot="1" x14ac:dyDescent="0.3">
      <c r="B36" s="336"/>
      <c r="C36" s="391"/>
      <c r="D36" s="391"/>
      <c r="E36" s="391"/>
      <c r="F36" s="391"/>
      <c r="G36" s="391"/>
      <c r="H36" s="391"/>
      <c r="I36" s="391"/>
      <c r="J36" s="391"/>
      <c r="K36" s="391"/>
      <c r="L36" s="391"/>
      <c r="M36" s="345"/>
      <c r="N36" s="346"/>
      <c r="O36" s="347"/>
      <c r="P36" s="347"/>
      <c r="Q36" s="347"/>
      <c r="R36" s="347"/>
      <c r="S36" s="347"/>
    </row>
    <row r="37" spans="2:19" ht="40.35" customHeight="1" thickBot="1" x14ac:dyDescent="0.3">
      <c r="B37" s="336"/>
      <c r="C37" s="687" t="s">
        <v>366</v>
      </c>
      <c r="D37" s="688"/>
      <c r="E37" s="685"/>
      <c r="F37" s="685"/>
      <c r="G37" s="686"/>
      <c r="H37" s="331"/>
      <c r="I37" s="331"/>
      <c r="J37" s="331"/>
      <c r="K37" s="331"/>
      <c r="L37" s="331"/>
      <c r="M37" s="337"/>
      <c r="N37" s="329"/>
    </row>
    <row r="38" spans="2:19" ht="40.35" customHeight="1" thickBot="1" x14ac:dyDescent="0.3">
      <c r="B38" s="336"/>
      <c r="C38" s="678" t="s">
        <v>367</v>
      </c>
      <c r="D38" s="679"/>
      <c r="E38" s="696"/>
      <c r="F38" s="697"/>
      <c r="G38" s="697"/>
      <c r="H38" s="331"/>
      <c r="I38" s="331"/>
      <c r="J38" s="331"/>
      <c r="K38" s="331"/>
      <c r="L38" s="331"/>
      <c r="M38" s="337"/>
      <c r="N38" s="329"/>
    </row>
    <row r="39" spans="2:19" x14ac:dyDescent="0.25">
      <c r="B39" s="336"/>
      <c r="C39" s="331"/>
      <c r="D39" s="331"/>
      <c r="E39" s="331"/>
      <c r="F39" s="331"/>
      <c r="G39" s="331"/>
      <c r="H39" s="331"/>
      <c r="I39" s="331"/>
      <c r="J39" s="331"/>
      <c r="K39" s="331"/>
      <c r="L39" s="331"/>
      <c r="M39" s="337"/>
      <c r="N39" s="329"/>
    </row>
    <row r="40" spans="2:19" x14ac:dyDescent="0.25">
      <c r="B40" s="336"/>
      <c r="C40" s="331"/>
      <c r="D40" s="331"/>
      <c r="E40" s="331"/>
      <c r="F40" s="331"/>
      <c r="G40" s="331"/>
      <c r="H40" s="331"/>
      <c r="I40" s="331"/>
      <c r="J40" s="331"/>
      <c r="K40" s="331"/>
      <c r="L40" s="331"/>
      <c r="M40" s="337"/>
      <c r="N40" s="329"/>
    </row>
    <row r="41" spans="2:19" ht="15" customHeight="1" x14ac:dyDescent="0.25">
      <c r="B41" s="336"/>
      <c r="C41" s="695" t="s">
        <v>368</v>
      </c>
      <c r="D41" s="695"/>
      <c r="E41" s="391"/>
      <c r="F41" s="391"/>
      <c r="G41" s="391"/>
      <c r="H41" s="391"/>
      <c r="I41" s="391"/>
      <c r="J41" s="391"/>
      <c r="K41" s="391"/>
      <c r="L41" s="391"/>
      <c r="M41" s="345"/>
      <c r="N41" s="346"/>
      <c r="O41" s="347"/>
      <c r="P41" s="347"/>
      <c r="Q41" s="347"/>
      <c r="R41" s="347"/>
      <c r="S41" s="347"/>
    </row>
    <row r="42" spans="2:19" ht="13.5" thickBot="1" x14ac:dyDescent="0.3">
      <c r="B42" s="336"/>
      <c r="C42" s="391"/>
      <c r="D42" s="391"/>
      <c r="E42" s="391"/>
      <c r="F42" s="391"/>
      <c r="G42" s="391"/>
      <c r="H42" s="391"/>
      <c r="I42" s="391"/>
      <c r="J42" s="391"/>
      <c r="K42" s="391"/>
      <c r="L42" s="391"/>
      <c r="M42" s="345"/>
      <c r="N42" s="346"/>
      <c r="O42" s="347"/>
      <c r="P42" s="347"/>
      <c r="Q42" s="347"/>
      <c r="R42" s="347"/>
      <c r="S42" s="347"/>
    </row>
    <row r="43" spans="2:19" ht="191.1" customHeight="1" x14ac:dyDescent="0.25">
      <c r="B43" s="336"/>
      <c r="C43" s="705" t="s">
        <v>369</v>
      </c>
      <c r="D43" s="706"/>
      <c r="E43" s="691" t="s">
        <v>1595</v>
      </c>
      <c r="F43" s="691"/>
      <c r="G43" s="692"/>
      <c r="H43" s="331"/>
      <c r="I43" s="331"/>
      <c r="J43" s="331"/>
      <c r="K43" s="331"/>
      <c r="L43" s="331"/>
      <c r="M43" s="337"/>
      <c r="N43" s="329"/>
    </row>
    <row r="44" spans="2:19" ht="120" customHeight="1" x14ac:dyDescent="0.25">
      <c r="B44" s="336"/>
      <c r="C44" s="703" t="s">
        <v>370</v>
      </c>
      <c r="D44" s="704"/>
      <c r="E44" s="700" t="s">
        <v>1596</v>
      </c>
      <c r="F44" s="700"/>
      <c r="G44" s="701"/>
      <c r="H44" s="331"/>
      <c r="I44" s="331"/>
      <c r="J44" s="331"/>
      <c r="K44" s="331"/>
      <c r="L44" s="331"/>
      <c r="M44" s="337"/>
      <c r="N44" s="329"/>
    </row>
    <row r="45" spans="2:19" ht="125.45" customHeight="1" x14ac:dyDescent="0.25">
      <c r="B45" s="336"/>
      <c r="C45" s="703" t="s">
        <v>371</v>
      </c>
      <c r="D45" s="704"/>
      <c r="E45" s="700" t="s">
        <v>1597</v>
      </c>
      <c r="F45" s="700"/>
      <c r="G45" s="701"/>
      <c r="H45" s="331"/>
      <c r="I45" s="331"/>
      <c r="J45" s="331"/>
      <c r="K45" s="331"/>
      <c r="L45" s="331"/>
      <c r="M45" s="337"/>
      <c r="N45" s="329"/>
    </row>
    <row r="46" spans="2:19" ht="94.5" customHeight="1" thickBot="1" x14ac:dyDescent="0.3">
      <c r="B46" s="336"/>
      <c r="C46" s="678" t="s">
        <v>372</v>
      </c>
      <c r="D46" s="679"/>
      <c r="E46" s="685" t="s">
        <v>1598</v>
      </c>
      <c r="F46" s="685"/>
      <c r="G46" s="686"/>
      <c r="H46" s="331"/>
      <c r="I46" s="331"/>
      <c r="J46" s="331"/>
      <c r="K46" s="331"/>
      <c r="L46" s="331"/>
      <c r="M46" s="337"/>
      <c r="N46" s="329"/>
    </row>
    <row r="47" spans="2:19" x14ac:dyDescent="0.25">
      <c r="B47" s="336"/>
      <c r="C47" s="331"/>
      <c r="D47" s="331"/>
      <c r="E47" s="331"/>
      <c r="F47" s="331"/>
      <c r="G47" s="331"/>
      <c r="H47" s="331"/>
      <c r="I47" s="331"/>
      <c r="J47" s="331"/>
      <c r="K47" s="331"/>
      <c r="L47" s="331"/>
      <c r="M47" s="337"/>
      <c r="N47" s="329"/>
    </row>
    <row r="48" spans="2:19" x14ac:dyDescent="0.25">
      <c r="B48" s="336"/>
      <c r="C48" s="331"/>
      <c r="D48" s="331"/>
      <c r="E48" s="331"/>
      <c r="F48" s="331"/>
      <c r="G48" s="331"/>
      <c r="H48" s="331"/>
      <c r="I48" s="331"/>
      <c r="J48" s="331"/>
      <c r="K48" s="331"/>
      <c r="L48" s="331"/>
      <c r="M48" s="337"/>
      <c r="N48" s="329"/>
    </row>
    <row r="49" spans="2:14" ht="38.25" x14ac:dyDescent="0.25">
      <c r="B49" s="336"/>
      <c r="C49" s="391" t="s">
        <v>373</v>
      </c>
      <c r="D49" s="331"/>
      <c r="E49" s="331"/>
      <c r="F49" s="331"/>
      <c r="G49" s="331"/>
      <c r="H49" s="331"/>
      <c r="I49" s="331"/>
      <c r="J49" s="331"/>
      <c r="K49" s="331"/>
      <c r="L49" s="331"/>
      <c r="M49" s="337"/>
      <c r="N49" s="329"/>
    </row>
    <row r="50" spans="2:14" ht="13.5" thickBot="1" x14ac:dyDescent="0.3">
      <c r="B50" s="336"/>
      <c r="C50" s="331"/>
      <c r="D50" s="331"/>
      <c r="E50" s="331"/>
      <c r="F50" s="331"/>
      <c r="G50" s="331"/>
      <c r="H50" s="331"/>
      <c r="I50" s="331"/>
      <c r="J50" s="331"/>
      <c r="K50" s="331"/>
      <c r="L50" s="331"/>
      <c r="M50" s="337"/>
      <c r="N50" s="329"/>
    </row>
    <row r="51" spans="2:14" ht="50.1" customHeight="1" x14ac:dyDescent="0.25">
      <c r="B51" s="336"/>
      <c r="C51" s="705" t="s">
        <v>374</v>
      </c>
      <c r="D51" s="706"/>
      <c r="E51" s="698" t="s">
        <v>375</v>
      </c>
      <c r="F51" s="698"/>
      <c r="G51" s="699"/>
      <c r="H51" s="331"/>
      <c r="I51" s="331"/>
      <c r="J51" s="331"/>
      <c r="K51" s="331"/>
      <c r="L51" s="331"/>
      <c r="M51" s="337"/>
      <c r="N51" s="329"/>
    </row>
    <row r="52" spans="2:14" ht="162.6" customHeight="1" thickBot="1" x14ac:dyDescent="0.3">
      <c r="B52" s="336"/>
      <c r="C52" s="703" t="s">
        <v>376</v>
      </c>
      <c r="D52" s="704"/>
      <c r="E52" s="707" t="s">
        <v>377</v>
      </c>
      <c r="F52" s="707"/>
      <c r="G52" s="708"/>
      <c r="H52" s="331"/>
      <c r="I52" s="331"/>
      <c r="J52" s="331"/>
      <c r="K52" s="331"/>
      <c r="L52" s="331"/>
      <c r="M52" s="337"/>
      <c r="N52" s="329"/>
    </row>
    <row r="53" spans="2:14" ht="50.1" customHeight="1" thickBot="1" x14ac:dyDescent="0.3">
      <c r="B53" s="336"/>
      <c r="C53" s="678" t="s">
        <v>378</v>
      </c>
      <c r="D53" s="679"/>
      <c r="E53" s="698" t="s">
        <v>379</v>
      </c>
      <c r="F53" s="698"/>
      <c r="G53" s="699"/>
      <c r="H53" s="331"/>
      <c r="I53" s="331"/>
      <c r="J53" s="331"/>
      <c r="K53" s="331"/>
      <c r="L53" s="331"/>
      <c r="M53" s="337"/>
      <c r="N53" s="329"/>
    </row>
    <row r="54" spans="2:14" s="335" customFormat="1" ht="15" customHeight="1" thickBot="1" x14ac:dyDescent="0.3">
      <c r="B54" s="330"/>
      <c r="C54" s="329"/>
      <c r="D54" s="329"/>
      <c r="E54" s="329"/>
      <c r="F54" s="329"/>
      <c r="G54" s="329"/>
      <c r="H54" s="329"/>
      <c r="I54" s="334"/>
      <c r="J54" s="334"/>
      <c r="K54" s="334"/>
      <c r="L54" s="334"/>
      <c r="M54" s="348"/>
      <c r="N54" s="334"/>
    </row>
    <row r="55" spans="2:14" s="347" customFormat="1" ht="87.75" customHeight="1" thickBot="1" x14ac:dyDescent="0.3">
      <c r="B55" s="349"/>
      <c r="C55" s="389" t="s">
        <v>380</v>
      </c>
      <c r="D55" s="389" t="s">
        <v>381</v>
      </c>
      <c r="E55" s="389" t="s">
        <v>382</v>
      </c>
      <c r="F55" s="389" t="s">
        <v>383</v>
      </c>
      <c r="G55" s="389" t="s">
        <v>384</v>
      </c>
      <c r="H55" s="389" t="s">
        <v>385</v>
      </c>
      <c r="I55" s="389" t="s">
        <v>386</v>
      </c>
      <c r="J55" s="389" t="s">
        <v>387</v>
      </c>
      <c r="K55" s="391"/>
      <c r="L55" s="391"/>
      <c r="M55" s="345"/>
      <c r="N55" s="346"/>
    </row>
    <row r="56" spans="2:14" s="347" customFormat="1" ht="27" customHeight="1" thickBot="1" x14ac:dyDescent="0.3">
      <c r="B56" s="346"/>
      <c r="C56" s="350" t="s">
        <v>388</v>
      </c>
      <c r="D56" s="350"/>
      <c r="E56" s="351"/>
      <c r="F56" s="351"/>
      <c r="G56" s="351"/>
      <c r="H56" s="351"/>
      <c r="I56" s="352"/>
      <c r="J56" s="352"/>
      <c r="K56" s="391"/>
      <c r="L56" s="391"/>
      <c r="M56" s="345"/>
      <c r="N56" s="346"/>
    </row>
    <row r="57" spans="2:14" ht="45" customHeight="1" thickBot="1" x14ac:dyDescent="0.3">
      <c r="B57" s="329"/>
      <c r="C57" s="674" t="s">
        <v>389</v>
      </c>
      <c r="D57" s="663" t="s">
        <v>390</v>
      </c>
      <c r="E57" s="676" t="s">
        <v>391</v>
      </c>
      <c r="F57" s="676" t="s">
        <v>290</v>
      </c>
      <c r="G57" s="676" t="s">
        <v>392</v>
      </c>
      <c r="H57" s="676" t="s">
        <v>393</v>
      </c>
      <c r="I57" s="390" t="s">
        <v>394</v>
      </c>
      <c r="J57" s="388" t="s">
        <v>395</v>
      </c>
      <c r="K57" s="331"/>
      <c r="L57" s="331"/>
      <c r="M57" s="337"/>
      <c r="N57" s="329"/>
    </row>
    <row r="58" spans="2:14" ht="54.75" customHeight="1" thickBot="1" x14ac:dyDescent="0.3">
      <c r="B58" s="329"/>
      <c r="C58" s="677"/>
      <c r="D58" s="664"/>
      <c r="E58" s="676"/>
      <c r="F58" s="676"/>
      <c r="G58" s="676"/>
      <c r="H58" s="676"/>
      <c r="I58" s="390" t="s">
        <v>396</v>
      </c>
      <c r="J58" s="388" t="s">
        <v>397</v>
      </c>
      <c r="K58" s="331"/>
      <c r="L58" s="331"/>
      <c r="M58" s="337"/>
      <c r="N58" s="329"/>
    </row>
    <row r="59" spans="2:14" ht="78.75" customHeight="1" thickBot="1" x14ac:dyDescent="0.3">
      <c r="B59" s="329"/>
      <c r="C59" s="677"/>
      <c r="D59" s="664"/>
      <c r="E59" s="388" t="s">
        <v>398</v>
      </c>
      <c r="F59" s="388" t="s">
        <v>290</v>
      </c>
      <c r="G59" s="388" t="s">
        <v>392</v>
      </c>
      <c r="H59" s="388" t="s">
        <v>393</v>
      </c>
      <c r="I59" s="390" t="s">
        <v>399</v>
      </c>
      <c r="J59" s="388" t="s">
        <v>400</v>
      </c>
      <c r="K59" s="331"/>
      <c r="L59" s="331"/>
      <c r="M59" s="337"/>
      <c r="N59" s="329"/>
    </row>
    <row r="60" spans="2:14" ht="27" customHeight="1" thickBot="1" x14ac:dyDescent="0.3">
      <c r="B60" s="329"/>
      <c r="C60" s="677"/>
      <c r="D60" s="664"/>
      <c r="E60" s="676" t="s">
        <v>401</v>
      </c>
      <c r="F60" s="676" t="s">
        <v>290</v>
      </c>
      <c r="G60" s="676" t="s">
        <v>392</v>
      </c>
      <c r="H60" s="676" t="s">
        <v>393</v>
      </c>
      <c r="I60" s="390" t="s">
        <v>402</v>
      </c>
      <c r="J60" s="388" t="s">
        <v>403</v>
      </c>
      <c r="K60" s="331"/>
      <c r="L60" s="331"/>
      <c r="M60" s="337"/>
      <c r="N60" s="329"/>
    </row>
    <row r="61" spans="2:14" ht="40.5" customHeight="1" thickBot="1" x14ac:dyDescent="0.3">
      <c r="B61" s="329"/>
      <c r="C61" s="677"/>
      <c r="D61" s="664"/>
      <c r="E61" s="676"/>
      <c r="F61" s="676"/>
      <c r="G61" s="676"/>
      <c r="H61" s="676"/>
      <c r="I61" s="390" t="s">
        <v>404</v>
      </c>
      <c r="J61" s="388" t="s">
        <v>405</v>
      </c>
      <c r="K61" s="331"/>
      <c r="L61" s="331"/>
      <c r="M61" s="337"/>
      <c r="N61" s="329"/>
    </row>
    <row r="62" spans="2:14" ht="27" customHeight="1" thickBot="1" x14ac:dyDescent="0.3">
      <c r="B62" s="329"/>
      <c r="C62" s="677"/>
      <c r="D62" s="664"/>
      <c r="E62" s="676" t="s">
        <v>406</v>
      </c>
      <c r="F62" s="676" t="s">
        <v>290</v>
      </c>
      <c r="G62" s="676" t="s">
        <v>392</v>
      </c>
      <c r="H62" s="676" t="s">
        <v>393</v>
      </c>
      <c r="I62" s="390" t="s">
        <v>407</v>
      </c>
      <c r="J62" s="388" t="s">
        <v>408</v>
      </c>
      <c r="K62" s="331"/>
      <c r="L62" s="331"/>
      <c r="M62" s="337"/>
      <c r="N62" s="329"/>
    </row>
    <row r="63" spans="2:14" ht="27" customHeight="1" thickBot="1" x14ac:dyDescent="0.3">
      <c r="B63" s="329"/>
      <c r="C63" s="677"/>
      <c r="D63" s="664"/>
      <c r="E63" s="676"/>
      <c r="F63" s="676"/>
      <c r="G63" s="676"/>
      <c r="H63" s="676"/>
      <c r="I63" s="390" t="s">
        <v>409</v>
      </c>
      <c r="J63" s="388" t="s">
        <v>410</v>
      </c>
      <c r="K63" s="331"/>
      <c r="L63" s="331"/>
      <c r="M63" s="337"/>
      <c r="N63" s="329"/>
    </row>
    <row r="64" spans="2:14" ht="27" customHeight="1" thickBot="1" x14ac:dyDescent="0.3">
      <c r="B64" s="329"/>
      <c r="C64" s="677"/>
      <c r="D64" s="664"/>
      <c r="E64" s="676"/>
      <c r="F64" s="676"/>
      <c r="G64" s="676"/>
      <c r="H64" s="676"/>
      <c r="I64" s="676" t="s">
        <v>411</v>
      </c>
      <c r="J64" s="676" t="s">
        <v>412</v>
      </c>
      <c r="K64" s="331"/>
      <c r="L64" s="331"/>
      <c r="M64" s="337"/>
      <c r="N64" s="329"/>
    </row>
    <row r="65" spans="2:14" ht="27" customHeight="1" thickBot="1" x14ac:dyDescent="0.3">
      <c r="B65" s="329"/>
      <c r="C65" s="677"/>
      <c r="D65" s="664"/>
      <c r="E65" s="676"/>
      <c r="F65" s="676"/>
      <c r="G65" s="676"/>
      <c r="H65" s="676"/>
      <c r="I65" s="676"/>
      <c r="J65" s="676"/>
      <c r="K65" s="331"/>
      <c r="L65" s="331"/>
      <c r="M65" s="337"/>
      <c r="N65" s="329"/>
    </row>
    <row r="66" spans="2:14" ht="27" customHeight="1" thickBot="1" x14ac:dyDescent="0.3">
      <c r="B66" s="329"/>
      <c r="C66" s="677"/>
      <c r="D66" s="664"/>
      <c r="E66" s="676"/>
      <c r="F66" s="676"/>
      <c r="G66" s="676"/>
      <c r="H66" s="676"/>
      <c r="I66" s="390" t="s">
        <v>413</v>
      </c>
      <c r="J66" s="388" t="s">
        <v>414</v>
      </c>
      <c r="K66" s="331"/>
      <c r="L66" s="331"/>
      <c r="M66" s="337"/>
      <c r="N66" s="329"/>
    </row>
    <row r="67" spans="2:14" ht="27" customHeight="1" thickBot="1" x14ac:dyDescent="0.3">
      <c r="B67" s="329"/>
      <c r="C67" s="677"/>
      <c r="D67" s="664"/>
      <c r="E67" s="676" t="s">
        <v>415</v>
      </c>
      <c r="F67" s="676" t="s">
        <v>290</v>
      </c>
      <c r="G67" s="676" t="s">
        <v>392</v>
      </c>
      <c r="H67" s="676" t="s">
        <v>393</v>
      </c>
      <c r="I67" s="676" t="s">
        <v>416</v>
      </c>
      <c r="J67" s="676" t="s">
        <v>417</v>
      </c>
      <c r="K67" s="331"/>
      <c r="L67" s="331"/>
      <c r="M67" s="337"/>
      <c r="N67" s="329"/>
    </row>
    <row r="68" spans="2:14" ht="27" customHeight="1" thickBot="1" x14ac:dyDescent="0.3">
      <c r="B68" s="329"/>
      <c r="C68" s="675"/>
      <c r="D68" s="665"/>
      <c r="E68" s="676"/>
      <c r="F68" s="676"/>
      <c r="G68" s="676"/>
      <c r="H68" s="676"/>
      <c r="I68" s="676"/>
      <c r="J68" s="676"/>
      <c r="K68" s="331"/>
      <c r="L68" s="331"/>
      <c r="M68" s="337"/>
      <c r="N68" s="329"/>
    </row>
    <row r="69" spans="2:14" ht="40.5" customHeight="1" thickBot="1" x14ac:dyDescent="0.3">
      <c r="B69" s="329"/>
      <c r="C69" s="674" t="s">
        <v>418</v>
      </c>
      <c r="D69" s="663" t="s">
        <v>419</v>
      </c>
      <c r="E69" s="676" t="s">
        <v>420</v>
      </c>
      <c r="F69" s="676" t="s">
        <v>290</v>
      </c>
      <c r="G69" s="676" t="s">
        <v>392</v>
      </c>
      <c r="H69" s="676" t="s">
        <v>393</v>
      </c>
      <c r="I69" s="390" t="s">
        <v>421</v>
      </c>
      <c r="J69" s="388" t="s">
        <v>395</v>
      </c>
      <c r="K69" s="331"/>
      <c r="L69" s="331"/>
      <c r="M69" s="337"/>
      <c r="N69" s="329"/>
    </row>
    <row r="70" spans="2:14" ht="32.25" customHeight="1" thickBot="1" x14ac:dyDescent="0.3">
      <c r="B70" s="329"/>
      <c r="C70" s="677"/>
      <c r="D70" s="664"/>
      <c r="E70" s="676"/>
      <c r="F70" s="676"/>
      <c r="G70" s="676"/>
      <c r="H70" s="676"/>
      <c r="I70" s="390" t="s">
        <v>422</v>
      </c>
      <c r="J70" s="388" t="s">
        <v>423</v>
      </c>
      <c r="K70" s="331"/>
      <c r="L70" s="331"/>
      <c r="M70" s="337"/>
      <c r="N70" s="329"/>
    </row>
    <row r="71" spans="2:14" ht="56.25" customHeight="1" thickBot="1" x14ac:dyDescent="0.3">
      <c r="B71" s="329"/>
      <c r="C71" s="677"/>
      <c r="D71" s="664"/>
      <c r="E71" s="388" t="s">
        <v>401</v>
      </c>
      <c r="F71" s="388" t="s">
        <v>290</v>
      </c>
      <c r="G71" s="388" t="s">
        <v>392</v>
      </c>
      <c r="H71" s="388" t="s">
        <v>393</v>
      </c>
      <c r="I71" s="390" t="s">
        <v>424</v>
      </c>
      <c r="J71" s="388" t="s">
        <v>425</v>
      </c>
      <c r="K71" s="331"/>
      <c r="L71" s="331"/>
      <c r="M71" s="337"/>
      <c r="N71" s="329"/>
    </row>
    <row r="72" spans="2:14" ht="51.75" thickBot="1" x14ac:dyDescent="0.3">
      <c r="B72" s="329"/>
      <c r="C72" s="677"/>
      <c r="D72" s="664"/>
      <c r="E72" s="388" t="s">
        <v>426</v>
      </c>
      <c r="F72" s="388" t="s">
        <v>290</v>
      </c>
      <c r="G72" s="388" t="s">
        <v>392</v>
      </c>
      <c r="H72" s="388" t="s">
        <v>393</v>
      </c>
      <c r="I72" s="390" t="s">
        <v>427</v>
      </c>
      <c r="J72" s="388" t="s">
        <v>428</v>
      </c>
      <c r="K72" s="331"/>
      <c r="L72" s="331"/>
      <c r="M72" s="337"/>
      <c r="N72" s="329"/>
    </row>
    <row r="73" spans="2:14" ht="51.75" thickBot="1" x14ac:dyDescent="0.3">
      <c r="B73" s="329"/>
      <c r="C73" s="677"/>
      <c r="D73" s="664"/>
      <c r="E73" s="388" t="s">
        <v>398</v>
      </c>
      <c r="F73" s="388" t="s">
        <v>290</v>
      </c>
      <c r="G73" s="388" t="s">
        <v>392</v>
      </c>
      <c r="H73" s="388" t="s">
        <v>393</v>
      </c>
      <c r="I73" s="390" t="s">
        <v>399</v>
      </c>
      <c r="J73" s="388" t="s">
        <v>400</v>
      </c>
      <c r="K73" s="331"/>
      <c r="L73" s="331"/>
      <c r="M73" s="337"/>
      <c r="N73" s="329"/>
    </row>
    <row r="74" spans="2:14" ht="60.75" customHeight="1" thickBot="1" x14ac:dyDescent="0.3">
      <c r="B74" s="329"/>
      <c r="C74" s="677"/>
      <c r="D74" s="664"/>
      <c r="E74" s="676" t="s">
        <v>406</v>
      </c>
      <c r="F74" s="676" t="s">
        <v>290</v>
      </c>
      <c r="G74" s="676" t="s">
        <v>392</v>
      </c>
      <c r="H74" s="676" t="s">
        <v>393</v>
      </c>
      <c r="I74" s="390" t="s">
        <v>407</v>
      </c>
      <c r="J74" s="388" t="s">
        <v>408</v>
      </c>
      <c r="K74" s="331"/>
      <c r="L74" s="331"/>
      <c r="M74" s="337"/>
      <c r="N74" s="329"/>
    </row>
    <row r="75" spans="2:14" ht="27" customHeight="1" thickBot="1" x14ac:dyDescent="0.3">
      <c r="B75" s="329"/>
      <c r="C75" s="677"/>
      <c r="D75" s="664"/>
      <c r="E75" s="676"/>
      <c r="F75" s="676"/>
      <c r="G75" s="676"/>
      <c r="H75" s="676"/>
      <c r="I75" s="390" t="s">
        <v>409</v>
      </c>
      <c r="J75" s="388" t="s">
        <v>410</v>
      </c>
      <c r="K75" s="331"/>
      <c r="L75" s="331"/>
      <c r="M75" s="337"/>
      <c r="N75" s="329"/>
    </row>
    <row r="76" spans="2:14" ht="27" customHeight="1" thickBot="1" x14ac:dyDescent="0.3">
      <c r="B76" s="329"/>
      <c r="C76" s="677"/>
      <c r="D76" s="664"/>
      <c r="E76" s="676"/>
      <c r="F76" s="676"/>
      <c r="G76" s="676"/>
      <c r="H76" s="676"/>
      <c r="I76" s="390" t="s">
        <v>413</v>
      </c>
      <c r="J76" s="388" t="s">
        <v>414</v>
      </c>
      <c r="K76" s="331"/>
      <c r="L76" s="331"/>
      <c r="M76" s="337"/>
      <c r="N76" s="329"/>
    </row>
    <row r="77" spans="2:14" ht="51.75" thickBot="1" x14ac:dyDescent="0.3">
      <c r="B77" s="329"/>
      <c r="C77" s="666" t="s">
        <v>429</v>
      </c>
      <c r="D77" s="663" t="s">
        <v>430</v>
      </c>
      <c r="E77" s="388" t="s">
        <v>431</v>
      </c>
      <c r="F77" s="388" t="s">
        <v>290</v>
      </c>
      <c r="G77" s="388" t="s">
        <v>392</v>
      </c>
      <c r="H77" s="388" t="s">
        <v>393</v>
      </c>
      <c r="I77" s="390" t="s">
        <v>432</v>
      </c>
      <c r="J77" s="388" t="s">
        <v>433</v>
      </c>
      <c r="K77" s="331"/>
      <c r="L77" s="331"/>
      <c r="M77" s="337"/>
      <c r="N77" s="329"/>
    </row>
    <row r="78" spans="2:14" ht="27" customHeight="1" thickBot="1" x14ac:dyDescent="0.3">
      <c r="B78" s="329"/>
      <c r="C78" s="667"/>
      <c r="D78" s="664"/>
      <c r="E78" s="676" t="s">
        <v>434</v>
      </c>
      <c r="F78" s="676" t="s">
        <v>290</v>
      </c>
      <c r="G78" s="676" t="s">
        <v>392</v>
      </c>
      <c r="H78" s="676" t="s">
        <v>393</v>
      </c>
      <c r="I78" s="390" t="s">
        <v>435</v>
      </c>
      <c r="J78" s="388" t="s">
        <v>436</v>
      </c>
      <c r="K78" s="331"/>
      <c r="L78" s="331"/>
      <c r="M78" s="337"/>
      <c r="N78" s="329"/>
    </row>
    <row r="79" spans="2:14" ht="33.75" customHeight="1" thickBot="1" x14ac:dyDescent="0.3">
      <c r="B79" s="329"/>
      <c r="C79" s="667"/>
      <c r="D79" s="664"/>
      <c r="E79" s="676"/>
      <c r="F79" s="676"/>
      <c r="G79" s="676"/>
      <c r="H79" s="676"/>
      <c r="I79" s="390" t="s">
        <v>437</v>
      </c>
      <c r="J79" s="388" t="s">
        <v>414</v>
      </c>
      <c r="K79" s="331"/>
      <c r="L79" s="331"/>
      <c r="M79" s="337"/>
      <c r="N79" s="329"/>
    </row>
    <row r="80" spans="2:14" ht="27" customHeight="1" thickBot="1" x14ac:dyDescent="0.3">
      <c r="B80" s="329"/>
      <c r="C80" s="667"/>
      <c r="D80" s="664"/>
      <c r="E80" s="676" t="s">
        <v>438</v>
      </c>
      <c r="F80" s="676" t="s">
        <v>439</v>
      </c>
      <c r="G80" s="676" t="s">
        <v>392</v>
      </c>
      <c r="H80" s="676" t="s">
        <v>393</v>
      </c>
      <c r="I80" s="390" t="s">
        <v>440</v>
      </c>
      <c r="J80" s="388" t="s">
        <v>441</v>
      </c>
      <c r="K80" s="331"/>
      <c r="L80" s="331"/>
      <c r="M80" s="337"/>
      <c r="N80" s="329"/>
    </row>
    <row r="81" spans="2:14" ht="27" customHeight="1" thickBot="1" x14ac:dyDescent="0.3">
      <c r="B81" s="329"/>
      <c r="C81" s="667"/>
      <c r="D81" s="664"/>
      <c r="E81" s="676"/>
      <c r="F81" s="676"/>
      <c r="G81" s="676"/>
      <c r="H81" s="676"/>
      <c r="I81" s="390" t="s">
        <v>442</v>
      </c>
      <c r="J81" s="388" t="s">
        <v>410</v>
      </c>
      <c r="K81" s="331"/>
      <c r="L81" s="331"/>
      <c r="M81" s="337"/>
      <c r="N81" s="329"/>
    </row>
    <row r="82" spans="2:14" ht="42.75" customHeight="1" thickBot="1" x14ac:dyDescent="0.3">
      <c r="B82" s="329"/>
      <c r="C82" s="667"/>
      <c r="D82" s="664"/>
      <c r="E82" s="676"/>
      <c r="F82" s="676"/>
      <c r="G82" s="676"/>
      <c r="H82" s="676"/>
      <c r="I82" s="390" t="s">
        <v>443</v>
      </c>
      <c r="J82" s="388" t="s">
        <v>444</v>
      </c>
      <c r="K82" s="331"/>
      <c r="L82" s="331"/>
      <c r="M82" s="337"/>
      <c r="N82" s="329"/>
    </row>
    <row r="83" spans="2:14" ht="72" customHeight="1" thickBot="1" x14ac:dyDescent="0.3">
      <c r="B83" s="329"/>
      <c r="C83" s="667"/>
      <c r="D83" s="664"/>
      <c r="E83" s="388" t="s">
        <v>445</v>
      </c>
      <c r="F83" s="388" t="s">
        <v>290</v>
      </c>
      <c r="G83" s="388" t="s">
        <v>392</v>
      </c>
      <c r="H83" s="388" t="s">
        <v>393</v>
      </c>
      <c r="I83" s="390" t="s">
        <v>446</v>
      </c>
      <c r="J83" s="388" t="s">
        <v>447</v>
      </c>
      <c r="K83" s="331"/>
      <c r="L83" s="331"/>
      <c r="M83" s="337"/>
      <c r="N83" s="329"/>
    </row>
    <row r="84" spans="2:14" ht="86.25" customHeight="1" thickBot="1" x14ac:dyDescent="0.3">
      <c r="B84" s="329"/>
      <c r="C84" s="668"/>
      <c r="D84" s="665"/>
      <c r="E84" s="388" t="s">
        <v>448</v>
      </c>
      <c r="F84" s="388" t="s">
        <v>290</v>
      </c>
      <c r="G84" s="388" t="s">
        <v>392</v>
      </c>
      <c r="H84" s="388" t="s">
        <v>393</v>
      </c>
      <c r="I84" s="390" t="s">
        <v>449</v>
      </c>
      <c r="J84" s="388" t="s">
        <v>450</v>
      </c>
      <c r="K84" s="331"/>
      <c r="L84" s="331"/>
      <c r="M84" s="337"/>
      <c r="N84" s="329"/>
    </row>
    <row r="85" spans="2:14" ht="67.5" customHeight="1" thickBot="1" x14ac:dyDescent="0.3">
      <c r="B85" s="329"/>
      <c r="C85" s="666" t="s">
        <v>451</v>
      </c>
      <c r="D85" s="663" t="s">
        <v>430</v>
      </c>
      <c r="E85" s="388" t="s">
        <v>431</v>
      </c>
      <c r="F85" s="388" t="s">
        <v>290</v>
      </c>
      <c r="G85" s="388" t="s">
        <v>392</v>
      </c>
      <c r="H85" s="388" t="s">
        <v>393</v>
      </c>
      <c r="I85" s="390" t="s">
        <v>432</v>
      </c>
      <c r="J85" s="388" t="s">
        <v>433</v>
      </c>
      <c r="K85" s="331"/>
      <c r="L85" s="331"/>
      <c r="M85" s="337"/>
      <c r="N85" s="329"/>
    </row>
    <row r="86" spans="2:14" ht="35.25" customHeight="1" thickBot="1" x14ac:dyDescent="0.3">
      <c r="B86" s="329"/>
      <c r="C86" s="667"/>
      <c r="D86" s="664"/>
      <c r="E86" s="676" t="s">
        <v>434</v>
      </c>
      <c r="F86" s="676" t="s">
        <v>290</v>
      </c>
      <c r="G86" s="676" t="s">
        <v>392</v>
      </c>
      <c r="H86" s="676" t="s">
        <v>393</v>
      </c>
      <c r="I86" s="390" t="s">
        <v>435</v>
      </c>
      <c r="J86" s="388" t="s">
        <v>436</v>
      </c>
      <c r="K86" s="331"/>
      <c r="L86" s="331"/>
      <c r="M86" s="337"/>
      <c r="N86" s="329"/>
    </row>
    <row r="87" spans="2:14" ht="34.5" customHeight="1" thickBot="1" x14ac:dyDescent="0.3">
      <c r="B87" s="329"/>
      <c r="C87" s="667"/>
      <c r="D87" s="664"/>
      <c r="E87" s="676"/>
      <c r="F87" s="676"/>
      <c r="G87" s="676"/>
      <c r="H87" s="676"/>
      <c r="I87" s="390" t="s">
        <v>437</v>
      </c>
      <c r="J87" s="388" t="s">
        <v>452</v>
      </c>
      <c r="K87" s="331"/>
      <c r="L87" s="331"/>
      <c r="M87" s="337"/>
      <c r="N87" s="329"/>
    </row>
    <row r="88" spans="2:14" ht="27" customHeight="1" thickBot="1" x14ac:dyDescent="0.3">
      <c r="B88" s="329"/>
      <c r="C88" s="667"/>
      <c r="D88" s="664"/>
      <c r="E88" s="676"/>
      <c r="F88" s="676"/>
      <c r="G88" s="676"/>
      <c r="H88" s="676"/>
      <c r="I88" s="390" t="s">
        <v>453</v>
      </c>
      <c r="J88" s="388" t="s">
        <v>454</v>
      </c>
      <c r="K88" s="331"/>
      <c r="L88" s="331"/>
      <c r="M88" s="337"/>
      <c r="N88" s="329"/>
    </row>
    <row r="89" spans="2:14" ht="30.75" customHeight="1" thickBot="1" x14ac:dyDescent="0.3">
      <c r="B89" s="329"/>
      <c r="C89" s="667"/>
      <c r="D89" s="664"/>
      <c r="E89" s="676" t="s">
        <v>438</v>
      </c>
      <c r="F89" s="676" t="s">
        <v>439</v>
      </c>
      <c r="G89" s="676" t="s">
        <v>392</v>
      </c>
      <c r="H89" s="676" t="s">
        <v>393</v>
      </c>
      <c r="I89" s="390" t="s">
        <v>440</v>
      </c>
      <c r="J89" s="388" t="s">
        <v>441</v>
      </c>
      <c r="K89" s="331"/>
      <c r="L89" s="331"/>
      <c r="M89" s="337"/>
      <c r="N89" s="329"/>
    </row>
    <row r="90" spans="2:14" ht="27" customHeight="1" thickBot="1" x14ac:dyDescent="0.3">
      <c r="B90" s="329"/>
      <c r="C90" s="667"/>
      <c r="D90" s="664"/>
      <c r="E90" s="676"/>
      <c r="F90" s="676"/>
      <c r="G90" s="676"/>
      <c r="H90" s="676"/>
      <c r="I90" s="390" t="s">
        <v>442</v>
      </c>
      <c r="J90" s="388" t="s">
        <v>410</v>
      </c>
      <c r="K90" s="331"/>
      <c r="L90" s="331"/>
      <c r="M90" s="337"/>
      <c r="N90" s="329"/>
    </row>
    <row r="91" spans="2:14" ht="39" customHeight="1" thickBot="1" x14ac:dyDescent="0.3">
      <c r="B91" s="329"/>
      <c r="C91" s="667"/>
      <c r="D91" s="664"/>
      <c r="E91" s="676"/>
      <c r="F91" s="676"/>
      <c r="G91" s="676"/>
      <c r="H91" s="676"/>
      <c r="I91" s="390" t="s">
        <v>455</v>
      </c>
      <c r="J91" s="388" t="s">
        <v>456</v>
      </c>
      <c r="K91" s="331"/>
      <c r="L91" s="331"/>
      <c r="M91" s="337"/>
      <c r="N91" s="329"/>
    </row>
    <row r="92" spans="2:14" ht="44.25" customHeight="1" thickBot="1" x14ac:dyDescent="0.3">
      <c r="B92" s="329"/>
      <c r="C92" s="667"/>
      <c r="D92" s="664"/>
      <c r="E92" s="388" t="s">
        <v>445</v>
      </c>
      <c r="F92" s="388" t="s">
        <v>290</v>
      </c>
      <c r="G92" s="388" t="s">
        <v>392</v>
      </c>
      <c r="H92" s="388" t="s">
        <v>393</v>
      </c>
      <c r="I92" s="390" t="s">
        <v>446</v>
      </c>
      <c r="J92" s="388" t="s">
        <v>457</v>
      </c>
      <c r="K92" s="331"/>
      <c r="L92" s="331"/>
      <c r="M92" s="337"/>
      <c r="N92" s="329"/>
    </row>
    <row r="93" spans="2:14" ht="54" customHeight="1" thickBot="1" x14ac:dyDescent="0.3">
      <c r="B93" s="329"/>
      <c r="C93" s="666" t="s">
        <v>458</v>
      </c>
      <c r="D93" s="663" t="s">
        <v>459</v>
      </c>
      <c r="E93" s="388" t="s">
        <v>431</v>
      </c>
      <c r="F93" s="388" t="s">
        <v>290</v>
      </c>
      <c r="G93" s="388" t="s">
        <v>392</v>
      </c>
      <c r="H93" s="388" t="s">
        <v>393</v>
      </c>
      <c r="I93" s="390" t="s">
        <v>432</v>
      </c>
      <c r="J93" s="388" t="s">
        <v>433</v>
      </c>
      <c r="K93" s="331"/>
      <c r="L93" s="331"/>
      <c r="M93" s="337"/>
      <c r="N93" s="329"/>
    </row>
    <row r="94" spans="2:14" ht="55.5" customHeight="1" thickBot="1" x14ac:dyDescent="0.3">
      <c r="B94" s="329"/>
      <c r="C94" s="667"/>
      <c r="D94" s="664"/>
      <c r="E94" s="676" t="s">
        <v>460</v>
      </c>
      <c r="F94" s="676" t="s">
        <v>290</v>
      </c>
      <c r="G94" s="676" t="s">
        <v>392</v>
      </c>
      <c r="H94" s="676" t="s">
        <v>393</v>
      </c>
      <c r="I94" s="390" t="s">
        <v>435</v>
      </c>
      <c r="J94" s="388" t="s">
        <v>436</v>
      </c>
      <c r="K94" s="331"/>
      <c r="L94" s="331"/>
      <c r="M94" s="337"/>
      <c r="N94" s="329"/>
    </row>
    <row r="95" spans="2:14" ht="44.25" customHeight="1" thickBot="1" x14ac:dyDescent="0.3">
      <c r="B95" s="329"/>
      <c r="C95" s="667"/>
      <c r="D95" s="664"/>
      <c r="E95" s="676"/>
      <c r="F95" s="676"/>
      <c r="G95" s="676"/>
      <c r="H95" s="676"/>
      <c r="I95" s="390" t="s">
        <v>437</v>
      </c>
      <c r="J95" s="388" t="s">
        <v>414</v>
      </c>
      <c r="K95" s="331"/>
      <c r="L95" s="331"/>
      <c r="M95" s="337"/>
      <c r="N95" s="329"/>
    </row>
    <row r="96" spans="2:14" ht="33" customHeight="1" thickBot="1" x14ac:dyDescent="0.3">
      <c r="B96" s="329"/>
      <c r="C96" s="667"/>
      <c r="D96" s="664"/>
      <c r="E96" s="676" t="s">
        <v>438</v>
      </c>
      <c r="F96" s="676" t="s">
        <v>439</v>
      </c>
      <c r="G96" s="676" t="s">
        <v>392</v>
      </c>
      <c r="H96" s="676" t="s">
        <v>393</v>
      </c>
      <c r="I96" s="390" t="s">
        <v>440</v>
      </c>
      <c r="J96" s="388" t="s">
        <v>441</v>
      </c>
      <c r="K96" s="331"/>
      <c r="L96" s="331"/>
      <c r="M96" s="337"/>
      <c r="N96" s="329"/>
    </row>
    <row r="97" spans="2:14" ht="35.25" customHeight="1" thickBot="1" x14ac:dyDescent="0.3">
      <c r="B97" s="329"/>
      <c r="C97" s="667"/>
      <c r="D97" s="664"/>
      <c r="E97" s="676"/>
      <c r="F97" s="676"/>
      <c r="G97" s="676"/>
      <c r="H97" s="676"/>
      <c r="I97" s="390" t="s">
        <v>442</v>
      </c>
      <c r="J97" s="388" t="s">
        <v>410</v>
      </c>
      <c r="K97" s="331"/>
      <c r="L97" s="331"/>
      <c r="M97" s="337"/>
      <c r="N97" s="329"/>
    </row>
    <row r="98" spans="2:14" ht="35.25" customHeight="1" thickBot="1" x14ac:dyDescent="0.3">
      <c r="B98" s="329"/>
      <c r="C98" s="667"/>
      <c r="D98" s="664"/>
      <c r="E98" s="676"/>
      <c r="F98" s="676"/>
      <c r="G98" s="676"/>
      <c r="H98" s="676"/>
      <c r="I98" s="390" t="s">
        <v>455</v>
      </c>
      <c r="J98" s="388" t="s">
        <v>456</v>
      </c>
      <c r="K98" s="331"/>
      <c r="L98" s="331"/>
      <c r="M98" s="337"/>
      <c r="N98" s="329"/>
    </row>
    <row r="99" spans="2:14" ht="84" customHeight="1" thickBot="1" x14ac:dyDescent="0.3">
      <c r="B99" s="329"/>
      <c r="C99" s="666" t="s">
        <v>461</v>
      </c>
      <c r="D99" s="663" t="s">
        <v>459</v>
      </c>
      <c r="E99" s="388" t="s">
        <v>431</v>
      </c>
      <c r="F99" s="388" t="s">
        <v>462</v>
      </c>
      <c r="G99" s="388" t="s">
        <v>392</v>
      </c>
      <c r="H99" s="388" t="s">
        <v>393</v>
      </c>
      <c r="I99" s="390" t="s">
        <v>432</v>
      </c>
      <c r="J99" s="388" t="s">
        <v>433</v>
      </c>
      <c r="K99" s="331"/>
      <c r="L99" s="331"/>
      <c r="M99" s="337"/>
      <c r="N99" s="329"/>
    </row>
    <row r="100" spans="2:14" ht="38.25" customHeight="1" thickBot="1" x14ac:dyDescent="0.3">
      <c r="B100" s="329"/>
      <c r="C100" s="667"/>
      <c r="D100" s="664"/>
      <c r="E100" s="676" t="s">
        <v>463</v>
      </c>
      <c r="F100" s="676" t="s">
        <v>439</v>
      </c>
      <c r="G100" s="676" t="s">
        <v>392</v>
      </c>
      <c r="H100" s="676" t="s">
        <v>393</v>
      </c>
      <c r="I100" s="390" t="s">
        <v>435</v>
      </c>
      <c r="J100" s="388" t="s">
        <v>436</v>
      </c>
      <c r="K100" s="331"/>
      <c r="L100" s="331"/>
      <c r="M100" s="337"/>
      <c r="N100" s="329"/>
    </row>
    <row r="101" spans="2:14" ht="45" customHeight="1" thickBot="1" x14ac:dyDescent="0.3">
      <c r="B101" s="329"/>
      <c r="C101" s="667"/>
      <c r="D101" s="664"/>
      <c r="E101" s="676"/>
      <c r="F101" s="676"/>
      <c r="G101" s="676"/>
      <c r="H101" s="676"/>
      <c r="I101" s="390" t="s">
        <v>464</v>
      </c>
      <c r="J101" s="388" t="s">
        <v>414</v>
      </c>
      <c r="K101" s="331"/>
      <c r="L101" s="331"/>
      <c r="M101" s="337"/>
      <c r="N101" s="329"/>
    </row>
    <row r="102" spans="2:14" ht="33.75" customHeight="1" thickBot="1" x14ac:dyDescent="0.3">
      <c r="B102" s="329"/>
      <c r="C102" s="667"/>
      <c r="D102" s="664"/>
      <c r="E102" s="676"/>
      <c r="F102" s="676"/>
      <c r="G102" s="676"/>
      <c r="H102" s="676"/>
      <c r="I102" s="390" t="s">
        <v>453</v>
      </c>
      <c r="J102" s="388" t="s">
        <v>414</v>
      </c>
      <c r="K102" s="331"/>
      <c r="L102" s="331"/>
      <c r="M102" s="337"/>
      <c r="N102" s="329"/>
    </row>
    <row r="103" spans="2:14" ht="71.25" customHeight="1" thickBot="1" x14ac:dyDescent="0.3">
      <c r="B103" s="329"/>
      <c r="C103" s="667"/>
      <c r="D103" s="664"/>
      <c r="E103" s="388" t="s">
        <v>445</v>
      </c>
      <c r="F103" s="388" t="s">
        <v>290</v>
      </c>
      <c r="G103" s="388" t="s">
        <v>392</v>
      </c>
      <c r="H103" s="388" t="s">
        <v>393</v>
      </c>
      <c r="I103" s="390" t="s">
        <v>446</v>
      </c>
      <c r="J103" s="388" t="s">
        <v>447</v>
      </c>
      <c r="K103" s="331"/>
      <c r="L103" s="331"/>
      <c r="M103" s="337"/>
      <c r="N103" s="329"/>
    </row>
    <row r="104" spans="2:14" ht="50.25" customHeight="1" thickBot="1" x14ac:dyDescent="0.3">
      <c r="B104" s="329"/>
      <c r="C104" s="667"/>
      <c r="D104" s="664"/>
      <c r="E104" s="676" t="s">
        <v>438</v>
      </c>
      <c r="F104" s="676" t="s">
        <v>439</v>
      </c>
      <c r="G104" s="676" t="s">
        <v>392</v>
      </c>
      <c r="H104" s="676" t="s">
        <v>393</v>
      </c>
      <c r="I104" s="390" t="s">
        <v>440</v>
      </c>
      <c r="J104" s="388" t="s">
        <v>441</v>
      </c>
      <c r="K104" s="331"/>
      <c r="L104" s="331"/>
      <c r="M104" s="337"/>
      <c r="N104" s="329"/>
    </row>
    <row r="105" spans="2:14" ht="33.75" customHeight="1" thickBot="1" x14ac:dyDescent="0.3">
      <c r="B105" s="329"/>
      <c r="C105" s="667"/>
      <c r="D105" s="664"/>
      <c r="E105" s="676"/>
      <c r="F105" s="676"/>
      <c r="G105" s="676"/>
      <c r="H105" s="676"/>
      <c r="I105" s="390" t="s">
        <v>442</v>
      </c>
      <c r="J105" s="388" t="s">
        <v>410</v>
      </c>
      <c r="K105" s="331"/>
      <c r="L105" s="331"/>
      <c r="M105" s="337"/>
      <c r="N105" s="329"/>
    </row>
    <row r="106" spans="2:14" ht="33.75" customHeight="1" thickBot="1" x14ac:dyDescent="0.3">
      <c r="B106" s="329"/>
      <c r="C106" s="667"/>
      <c r="D106" s="664"/>
      <c r="E106" s="676"/>
      <c r="F106" s="676"/>
      <c r="G106" s="676"/>
      <c r="H106" s="676"/>
      <c r="I106" s="390" t="s">
        <v>455</v>
      </c>
      <c r="J106" s="388" t="s">
        <v>456</v>
      </c>
      <c r="K106" s="331"/>
      <c r="L106" s="331"/>
      <c r="M106" s="337"/>
      <c r="N106" s="329"/>
    </row>
    <row r="107" spans="2:14" ht="81.75" customHeight="1" thickBot="1" x14ac:dyDescent="0.3">
      <c r="B107" s="329"/>
      <c r="C107" s="666" t="s">
        <v>465</v>
      </c>
      <c r="D107" s="663" t="s">
        <v>459</v>
      </c>
      <c r="E107" s="388" t="s">
        <v>431</v>
      </c>
      <c r="F107" s="388" t="s">
        <v>307</v>
      </c>
      <c r="G107" s="388" t="s">
        <v>392</v>
      </c>
      <c r="H107" s="388" t="s">
        <v>393</v>
      </c>
      <c r="I107" s="390" t="s">
        <v>432</v>
      </c>
      <c r="J107" s="475" t="s">
        <v>433</v>
      </c>
      <c r="K107" s="331"/>
      <c r="L107" s="331"/>
      <c r="M107" s="337"/>
      <c r="N107" s="329"/>
    </row>
    <row r="108" spans="2:14" ht="34.5" customHeight="1" thickBot="1" x14ac:dyDescent="0.3">
      <c r="B108" s="336"/>
      <c r="C108" s="667"/>
      <c r="D108" s="664"/>
      <c r="E108" s="676" t="s">
        <v>438</v>
      </c>
      <c r="F108" s="676" t="s">
        <v>439</v>
      </c>
      <c r="G108" s="676" t="s">
        <v>392</v>
      </c>
      <c r="H108" s="676" t="s">
        <v>393</v>
      </c>
      <c r="I108" s="390" t="s">
        <v>440</v>
      </c>
      <c r="J108" s="475" t="s">
        <v>441</v>
      </c>
      <c r="K108" s="331"/>
      <c r="L108" s="331"/>
      <c r="M108" s="337"/>
      <c r="N108" s="329"/>
    </row>
    <row r="109" spans="2:14" ht="34.5" customHeight="1" thickBot="1" x14ac:dyDescent="0.3">
      <c r="B109" s="336"/>
      <c r="C109" s="667"/>
      <c r="D109" s="664"/>
      <c r="E109" s="676"/>
      <c r="F109" s="676"/>
      <c r="G109" s="676"/>
      <c r="H109" s="676"/>
      <c r="I109" s="390" t="s">
        <v>442</v>
      </c>
      <c r="J109" s="475" t="s">
        <v>410</v>
      </c>
      <c r="K109" s="331"/>
      <c r="L109" s="331"/>
      <c r="M109" s="337"/>
      <c r="N109" s="329"/>
    </row>
    <row r="110" spans="2:14" ht="37.5" customHeight="1" thickBot="1" x14ac:dyDescent="0.3">
      <c r="B110" s="336"/>
      <c r="C110" s="667"/>
      <c r="D110" s="664"/>
      <c r="E110" s="676"/>
      <c r="F110" s="676"/>
      <c r="G110" s="676"/>
      <c r="H110" s="676"/>
      <c r="I110" s="390" t="s">
        <v>455</v>
      </c>
      <c r="J110" s="475" t="s">
        <v>456</v>
      </c>
      <c r="K110" s="331"/>
      <c r="L110" s="331"/>
      <c r="M110" s="337"/>
      <c r="N110" s="329"/>
    </row>
    <row r="111" spans="2:14" ht="36.75" customHeight="1" thickBot="1" x14ac:dyDescent="0.3">
      <c r="B111" s="336"/>
      <c r="C111" s="667"/>
      <c r="D111" s="667"/>
      <c r="E111" s="667" t="s">
        <v>466</v>
      </c>
      <c r="F111" s="667" t="s">
        <v>439</v>
      </c>
      <c r="G111" s="667" t="s">
        <v>392</v>
      </c>
      <c r="H111" s="667" t="s">
        <v>393</v>
      </c>
      <c r="I111" s="476" t="s">
        <v>435</v>
      </c>
      <c r="J111" s="477" t="s">
        <v>436</v>
      </c>
      <c r="K111" s="331"/>
      <c r="L111" s="331"/>
      <c r="M111" s="337"/>
      <c r="N111" s="329"/>
    </row>
    <row r="112" spans="2:14" ht="39" customHeight="1" thickBot="1" x14ac:dyDescent="0.3">
      <c r="B112" s="336"/>
      <c r="C112" s="667"/>
      <c r="D112" s="667"/>
      <c r="E112" s="667"/>
      <c r="F112" s="667"/>
      <c r="G112" s="667"/>
      <c r="H112" s="667"/>
      <c r="I112" s="390" t="s">
        <v>437</v>
      </c>
      <c r="J112" s="475" t="s">
        <v>414</v>
      </c>
      <c r="K112" s="331"/>
      <c r="L112" s="331"/>
      <c r="M112" s="337"/>
      <c r="N112" s="329"/>
    </row>
    <row r="113" spans="2:14" ht="27" customHeight="1" thickBot="1" x14ac:dyDescent="0.3">
      <c r="B113" s="336"/>
      <c r="C113" s="667"/>
      <c r="D113" s="667"/>
      <c r="E113" s="667"/>
      <c r="F113" s="667"/>
      <c r="G113" s="667"/>
      <c r="H113" s="667"/>
      <c r="I113" s="390" t="s">
        <v>453</v>
      </c>
      <c r="J113" s="475" t="s">
        <v>414</v>
      </c>
      <c r="K113" s="331"/>
      <c r="L113" s="331"/>
      <c r="M113" s="337"/>
      <c r="N113" s="329"/>
    </row>
    <row r="114" spans="2:14" ht="27" customHeight="1" thickBot="1" x14ac:dyDescent="0.3">
      <c r="B114" s="336"/>
      <c r="C114" s="668"/>
      <c r="D114" s="668"/>
      <c r="E114" s="668"/>
      <c r="F114" s="668"/>
      <c r="G114" s="668"/>
      <c r="H114" s="668"/>
      <c r="I114" s="478" t="s">
        <v>442</v>
      </c>
      <c r="J114" s="479" t="s">
        <v>410</v>
      </c>
      <c r="K114" s="331"/>
      <c r="L114" s="331"/>
      <c r="M114" s="337"/>
      <c r="N114" s="329"/>
    </row>
    <row r="115" spans="2:14" ht="71.25" customHeight="1" thickBot="1" x14ac:dyDescent="0.3">
      <c r="B115" s="336"/>
      <c r="C115" s="666" t="s">
        <v>467</v>
      </c>
      <c r="D115" s="666" t="s">
        <v>459</v>
      </c>
      <c r="E115" s="325" t="s">
        <v>431</v>
      </c>
      <c r="F115" s="388" t="s">
        <v>307</v>
      </c>
      <c r="G115" s="388" t="s">
        <v>392</v>
      </c>
      <c r="H115" s="353" t="s">
        <v>393</v>
      </c>
      <c r="I115" s="390" t="s">
        <v>432</v>
      </c>
      <c r="J115" s="475" t="s">
        <v>433</v>
      </c>
      <c r="K115" s="331"/>
      <c r="L115" s="331"/>
      <c r="M115" s="337"/>
      <c r="N115" s="329"/>
    </row>
    <row r="116" spans="2:14" ht="27" customHeight="1" thickBot="1" x14ac:dyDescent="0.3">
      <c r="B116" s="336"/>
      <c r="C116" s="667"/>
      <c r="D116" s="667"/>
      <c r="E116" s="666" t="s">
        <v>438</v>
      </c>
      <c r="F116" s="666" t="s">
        <v>439</v>
      </c>
      <c r="G116" s="666" t="s">
        <v>392</v>
      </c>
      <c r="H116" s="663" t="s">
        <v>393</v>
      </c>
      <c r="I116" s="390" t="s">
        <v>440</v>
      </c>
      <c r="J116" s="475" t="s">
        <v>441</v>
      </c>
      <c r="K116" s="331"/>
      <c r="L116" s="331"/>
      <c r="M116" s="337"/>
      <c r="N116" s="329"/>
    </row>
    <row r="117" spans="2:14" ht="27" customHeight="1" thickBot="1" x14ac:dyDescent="0.3">
      <c r="B117" s="336"/>
      <c r="C117" s="667"/>
      <c r="D117" s="667"/>
      <c r="E117" s="667"/>
      <c r="F117" s="667"/>
      <c r="G117" s="667"/>
      <c r="H117" s="664"/>
      <c r="I117" s="390" t="s">
        <v>442</v>
      </c>
      <c r="J117" s="464" t="s">
        <v>410</v>
      </c>
      <c r="K117" s="331"/>
      <c r="L117" s="331"/>
      <c r="M117" s="337"/>
      <c r="N117" s="329"/>
    </row>
    <row r="118" spans="2:14" ht="27" customHeight="1" thickBot="1" x14ac:dyDescent="0.3">
      <c r="B118" s="336"/>
      <c r="C118" s="667"/>
      <c r="D118" s="667"/>
      <c r="E118" s="668"/>
      <c r="F118" s="668"/>
      <c r="G118" s="668"/>
      <c r="H118" s="665"/>
      <c r="I118" s="478" t="s">
        <v>455</v>
      </c>
      <c r="J118" s="479" t="s">
        <v>456</v>
      </c>
      <c r="K118" s="331"/>
      <c r="L118" s="331"/>
      <c r="M118" s="337"/>
      <c r="N118" s="329"/>
    </row>
    <row r="119" spans="2:14" ht="33.75" customHeight="1" thickBot="1" x14ac:dyDescent="0.3">
      <c r="B119" s="336"/>
      <c r="C119" s="667"/>
      <c r="D119" s="667"/>
      <c r="E119" s="666" t="s">
        <v>460</v>
      </c>
      <c r="F119" s="666" t="s">
        <v>290</v>
      </c>
      <c r="G119" s="666" t="s">
        <v>392</v>
      </c>
      <c r="H119" s="663" t="s">
        <v>393</v>
      </c>
      <c r="I119" s="390" t="s">
        <v>435</v>
      </c>
      <c r="J119" s="475" t="s">
        <v>436</v>
      </c>
      <c r="K119" s="331"/>
      <c r="L119" s="331"/>
      <c r="M119" s="337"/>
      <c r="N119" s="329"/>
    </row>
    <row r="120" spans="2:14" ht="30.75" customHeight="1" thickBot="1" x14ac:dyDescent="0.3">
      <c r="B120" s="336"/>
      <c r="C120" s="667"/>
      <c r="D120" s="667"/>
      <c r="E120" s="667"/>
      <c r="F120" s="667"/>
      <c r="G120" s="667"/>
      <c r="H120" s="664"/>
      <c r="I120" s="390" t="s">
        <v>437</v>
      </c>
      <c r="J120" s="475" t="s">
        <v>414</v>
      </c>
      <c r="K120" s="331"/>
      <c r="L120" s="331"/>
      <c r="M120" s="337"/>
      <c r="N120" s="329"/>
    </row>
    <row r="121" spans="2:14" ht="13.5" thickBot="1" x14ac:dyDescent="0.3">
      <c r="B121" s="336"/>
      <c r="C121" s="667"/>
      <c r="D121" s="667"/>
      <c r="E121" s="668"/>
      <c r="F121" s="668"/>
      <c r="G121" s="668"/>
      <c r="H121" s="665"/>
      <c r="I121" s="390" t="s">
        <v>453</v>
      </c>
      <c r="J121" s="475" t="s">
        <v>414</v>
      </c>
      <c r="K121" s="331"/>
      <c r="L121" s="331"/>
      <c r="M121" s="337"/>
      <c r="N121" s="329"/>
    </row>
    <row r="122" spans="2:14" ht="71.25" customHeight="1" thickBot="1" x14ac:dyDescent="0.3">
      <c r="B122" s="336"/>
      <c r="C122" s="666" t="s">
        <v>468</v>
      </c>
      <c r="D122" s="666" t="s">
        <v>459</v>
      </c>
      <c r="E122" s="388" t="s">
        <v>431</v>
      </c>
      <c r="F122" s="388" t="s">
        <v>307</v>
      </c>
      <c r="G122" s="388" t="s">
        <v>392</v>
      </c>
      <c r="H122" s="353" t="s">
        <v>393</v>
      </c>
      <c r="I122" s="478" t="s">
        <v>432</v>
      </c>
      <c r="J122" s="479" t="s">
        <v>433</v>
      </c>
      <c r="K122" s="331"/>
      <c r="L122" s="331"/>
      <c r="M122" s="337"/>
      <c r="N122" s="329"/>
    </row>
    <row r="123" spans="2:14" ht="67.5" customHeight="1" thickBot="1" x14ac:dyDescent="0.3">
      <c r="B123" s="336"/>
      <c r="C123" s="667"/>
      <c r="D123" s="667"/>
      <c r="E123" s="666" t="s">
        <v>438</v>
      </c>
      <c r="F123" s="666" t="s">
        <v>439</v>
      </c>
      <c r="G123" s="666" t="s">
        <v>392</v>
      </c>
      <c r="H123" s="663" t="s">
        <v>393</v>
      </c>
      <c r="I123" s="390" t="s">
        <v>440</v>
      </c>
      <c r="J123" s="475" t="s">
        <v>441</v>
      </c>
      <c r="K123" s="331"/>
      <c r="L123" s="331"/>
      <c r="M123" s="337"/>
      <c r="N123" s="329"/>
    </row>
    <row r="124" spans="2:14" ht="27" customHeight="1" thickBot="1" x14ac:dyDescent="0.3">
      <c r="B124" s="336"/>
      <c r="C124" s="667"/>
      <c r="D124" s="667"/>
      <c r="E124" s="667"/>
      <c r="F124" s="667"/>
      <c r="G124" s="667"/>
      <c r="H124" s="664"/>
      <c r="I124" s="390" t="s">
        <v>442</v>
      </c>
      <c r="J124" s="475" t="s">
        <v>410</v>
      </c>
      <c r="K124" s="331"/>
      <c r="L124" s="331"/>
      <c r="M124" s="337"/>
      <c r="N124" s="329"/>
    </row>
    <row r="125" spans="2:14" ht="27" customHeight="1" thickBot="1" x14ac:dyDescent="0.3">
      <c r="B125" s="336"/>
      <c r="C125" s="667"/>
      <c r="D125" s="667"/>
      <c r="E125" s="668"/>
      <c r="F125" s="668"/>
      <c r="G125" s="668"/>
      <c r="H125" s="668"/>
      <c r="I125" s="478" t="s">
        <v>455</v>
      </c>
      <c r="J125" s="479" t="s">
        <v>456</v>
      </c>
      <c r="K125" s="331"/>
      <c r="L125" s="331"/>
      <c r="M125" s="337"/>
      <c r="N125" s="329"/>
    </row>
    <row r="126" spans="2:14" ht="46.5" customHeight="1" thickBot="1" x14ac:dyDescent="0.3">
      <c r="B126" s="336"/>
      <c r="C126" s="667"/>
      <c r="D126" s="667"/>
      <c r="E126" s="666" t="s">
        <v>460</v>
      </c>
      <c r="F126" s="666" t="s">
        <v>290</v>
      </c>
      <c r="G126" s="666" t="s">
        <v>392</v>
      </c>
      <c r="H126" s="666" t="s">
        <v>393</v>
      </c>
      <c r="I126" s="390" t="s">
        <v>435</v>
      </c>
      <c r="J126" s="475" t="s">
        <v>436</v>
      </c>
      <c r="K126" s="331"/>
      <c r="L126" s="331"/>
      <c r="M126" s="337"/>
      <c r="N126" s="329"/>
    </row>
    <row r="127" spans="2:14" ht="39" customHeight="1" thickBot="1" x14ac:dyDescent="0.3">
      <c r="B127" s="336"/>
      <c r="C127" s="667"/>
      <c r="D127" s="667"/>
      <c r="E127" s="667"/>
      <c r="F127" s="667"/>
      <c r="G127" s="667"/>
      <c r="H127" s="667"/>
      <c r="I127" s="478" t="s">
        <v>469</v>
      </c>
      <c r="J127" s="479" t="s">
        <v>454</v>
      </c>
      <c r="K127" s="331"/>
      <c r="L127" s="331"/>
      <c r="M127" s="337"/>
      <c r="N127" s="329"/>
    </row>
    <row r="128" spans="2:14" ht="68.25" customHeight="1" thickBot="1" x14ac:dyDescent="0.3">
      <c r="B128" s="336"/>
      <c r="C128" s="667"/>
      <c r="D128" s="664"/>
      <c r="E128" s="388" t="s">
        <v>445</v>
      </c>
      <c r="F128" s="388" t="s">
        <v>290</v>
      </c>
      <c r="G128" s="388" t="s">
        <v>392</v>
      </c>
      <c r="H128" s="353" t="s">
        <v>393</v>
      </c>
      <c r="I128" s="390" t="s">
        <v>446</v>
      </c>
      <c r="J128" s="475" t="s">
        <v>470</v>
      </c>
      <c r="K128" s="331"/>
      <c r="L128" s="331"/>
      <c r="M128" s="337"/>
      <c r="N128" s="329"/>
    </row>
    <row r="129" spans="2:14" ht="89.25" customHeight="1" thickBot="1" x14ac:dyDescent="0.3">
      <c r="B129" s="336"/>
      <c r="C129" s="666" t="s">
        <v>471</v>
      </c>
      <c r="D129" s="666" t="s">
        <v>459</v>
      </c>
      <c r="E129" s="388" t="s">
        <v>472</v>
      </c>
      <c r="F129" s="388" t="s">
        <v>307</v>
      </c>
      <c r="G129" s="388" t="s">
        <v>392</v>
      </c>
      <c r="H129" s="388" t="s">
        <v>393</v>
      </c>
      <c r="I129" s="478" t="s">
        <v>432</v>
      </c>
      <c r="J129" s="479" t="s">
        <v>433</v>
      </c>
      <c r="K129" s="331"/>
      <c r="L129" s="331"/>
      <c r="M129" s="337"/>
      <c r="N129" s="329"/>
    </row>
    <row r="130" spans="2:14" ht="41.25" customHeight="1" thickBot="1" x14ac:dyDescent="0.3">
      <c r="B130" s="336"/>
      <c r="C130" s="667"/>
      <c r="D130" s="667"/>
      <c r="E130" s="672" t="s">
        <v>460</v>
      </c>
      <c r="F130" s="674" t="s">
        <v>290</v>
      </c>
      <c r="G130" s="666" t="s">
        <v>392</v>
      </c>
      <c r="H130" s="663" t="s">
        <v>393</v>
      </c>
      <c r="I130" s="390" t="s">
        <v>435</v>
      </c>
      <c r="J130" s="475" t="s">
        <v>436</v>
      </c>
      <c r="K130" s="331"/>
      <c r="L130" s="331"/>
      <c r="M130" s="337"/>
      <c r="N130" s="329"/>
    </row>
    <row r="131" spans="2:14" ht="46.5" customHeight="1" thickBot="1" x14ac:dyDescent="0.3">
      <c r="B131" s="336"/>
      <c r="C131" s="667"/>
      <c r="D131" s="667"/>
      <c r="E131" s="673"/>
      <c r="F131" s="675"/>
      <c r="G131" s="668"/>
      <c r="H131" s="665"/>
      <c r="I131" s="478" t="s">
        <v>469</v>
      </c>
      <c r="J131" s="479" t="s">
        <v>454</v>
      </c>
      <c r="K131" s="331"/>
      <c r="L131" s="331"/>
      <c r="M131" s="337"/>
      <c r="N131" s="329"/>
    </row>
    <row r="132" spans="2:14" ht="45" customHeight="1" thickBot="1" x14ac:dyDescent="0.3">
      <c r="B132" s="336"/>
      <c r="C132" s="667"/>
      <c r="D132" s="667"/>
      <c r="E132" s="666" t="s">
        <v>438</v>
      </c>
      <c r="F132" s="666" t="s">
        <v>439</v>
      </c>
      <c r="G132" s="666" t="s">
        <v>392</v>
      </c>
      <c r="H132" s="663" t="s">
        <v>393</v>
      </c>
      <c r="I132" s="390" t="s">
        <v>440</v>
      </c>
      <c r="J132" s="475" t="s">
        <v>441</v>
      </c>
      <c r="K132" s="331"/>
      <c r="L132" s="331"/>
      <c r="M132" s="337"/>
      <c r="N132" s="329"/>
    </row>
    <row r="133" spans="2:14" ht="45.75" customHeight="1" thickBot="1" x14ac:dyDescent="0.3">
      <c r="B133" s="336"/>
      <c r="C133" s="667"/>
      <c r="D133" s="667"/>
      <c r="E133" s="667"/>
      <c r="F133" s="667"/>
      <c r="G133" s="667"/>
      <c r="H133" s="664"/>
      <c r="I133" s="390" t="s">
        <v>442</v>
      </c>
      <c r="J133" s="475" t="s">
        <v>410</v>
      </c>
      <c r="K133" s="331"/>
      <c r="L133" s="331"/>
      <c r="M133" s="337"/>
      <c r="N133" s="329"/>
    </row>
    <row r="134" spans="2:14" ht="60" customHeight="1" thickBot="1" x14ac:dyDescent="0.3">
      <c r="B134" s="336"/>
      <c r="C134" s="667"/>
      <c r="D134" s="667"/>
      <c r="E134" s="668"/>
      <c r="F134" s="668"/>
      <c r="G134" s="668"/>
      <c r="H134" s="665"/>
      <c r="I134" s="390" t="s">
        <v>455</v>
      </c>
      <c r="J134" s="475" t="s">
        <v>456</v>
      </c>
      <c r="K134" s="331"/>
      <c r="L134" s="331"/>
      <c r="M134" s="337"/>
      <c r="N134" s="329"/>
    </row>
    <row r="135" spans="2:14" ht="74.25" customHeight="1" thickBot="1" x14ac:dyDescent="0.3">
      <c r="B135" s="336"/>
      <c r="C135" s="668"/>
      <c r="D135" s="668"/>
      <c r="E135" s="388" t="s">
        <v>445</v>
      </c>
      <c r="F135" s="388" t="s">
        <v>290</v>
      </c>
      <c r="G135" s="388" t="s">
        <v>392</v>
      </c>
      <c r="H135" s="388" t="s">
        <v>393</v>
      </c>
      <c r="I135" s="390" t="s">
        <v>446</v>
      </c>
      <c r="J135" s="390" t="s">
        <v>457</v>
      </c>
      <c r="K135" s="331"/>
      <c r="L135" s="331"/>
      <c r="M135" s="337"/>
      <c r="N135" s="329"/>
    </row>
    <row r="136" spans="2:14" ht="60.75" customHeight="1" thickBot="1" x14ac:dyDescent="0.3">
      <c r="B136" s="336"/>
      <c r="C136" s="666" t="s">
        <v>473</v>
      </c>
      <c r="D136" s="666" t="s">
        <v>459</v>
      </c>
      <c r="E136" s="388" t="s">
        <v>474</v>
      </c>
      <c r="F136" s="388" t="s">
        <v>290</v>
      </c>
      <c r="G136" s="388" t="s">
        <v>392</v>
      </c>
      <c r="H136" s="388" t="s">
        <v>393</v>
      </c>
      <c r="I136" s="478" t="s">
        <v>432</v>
      </c>
      <c r="J136" s="479" t="s">
        <v>433</v>
      </c>
      <c r="K136" s="331"/>
      <c r="L136" s="331"/>
      <c r="M136" s="337"/>
      <c r="N136" s="329"/>
    </row>
    <row r="137" spans="2:14" ht="27" customHeight="1" thickBot="1" x14ac:dyDescent="0.3">
      <c r="B137" s="336"/>
      <c r="C137" s="667"/>
      <c r="D137" s="667"/>
      <c r="E137" s="666" t="s">
        <v>438</v>
      </c>
      <c r="F137" s="666" t="s">
        <v>439</v>
      </c>
      <c r="G137" s="666" t="s">
        <v>392</v>
      </c>
      <c r="H137" s="663" t="s">
        <v>393</v>
      </c>
      <c r="I137" s="390" t="s">
        <v>440</v>
      </c>
      <c r="J137" s="475" t="s">
        <v>441</v>
      </c>
      <c r="K137" s="331"/>
      <c r="L137" s="331"/>
      <c r="M137" s="337"/>
      <c r="N137" s="329"/>
    </row>
    <row r="138" spans="2:14" ht="27" customHeight="1" thickBot="1" x14ac:dyDescent="0.3">
      <c r="B138" s="336"/>
      <c r="C138" s="667"/>
      <c r="D138" s="667"/>
      <c r="E138" s="667"/>
      <c r="F138" s="667"/>
      <c r="G138" s="667"/>
      <c r="H138" s="664"/>
      <c r="I138" s="390" t="s">
        <v>442</v>
      </c>
      <c r="J138" s="475" t="s">
        <v>410</v>
      </c>
      <c r="K138" s="331"/>
      <c r="L138" s="331"/>
      <c r="M138" s="337"/>
      <c r="N138" s="329"/>
    </row>
    <row r="139" spans="2:14" ht="35.25" customHeight="1" thickBot="1" x14ac:dyDescent="0.3">
      <c r="B139" s="336"/>
      <c r="C139" s="667"/>
      <c r="D139" s="667"/>
      <c r="E139" s="668"/>
      <c r="F139" s="668"/>
      <c r="G139" s="668"/>
      <c r="H139" s="665"/>
      <c r="I139" s="478" t="s">
        <v>455</v>
      </c>
      <c r="J139" s="479" t="s">
        <v>456</v>
      </c>
      <c r="K139" s="331"/>
      <c r="L139" s="331"/>
      <c r="M139" s="337"/>
      <c r="N139" s="329"/>
    </row>
    <row r="140" spans="2:14" ht="38.25" customHeight="1" thickBot="1" x14ac:dyDescent="0.3">
      <c r="B140" s="336"/>
      <c r="C140" s="667"/>
      <c r="D140" s="667"/>
      <c r="E140" s="666" t="s">
        <v>460</v>
      </c>
      <c r="F140" s="666" t="s">
        <v>290</v>
      </c>
      <c r="G140" s="666" t="s">
        <v>392</v>
      </c>
      <c r="H140" s="666" t="s">
        <v>393</v>
      </c>
      <c r="I140" s="390" t="s">
        <v>475</v>
      </c>
      <c r="J140" s="475" t="s">
        <v>436</v>
      </c>
      <c r="K140" s="331"/>
      <c r="L140" s="331"/>
      <c r="M140" s="337"/>
      <c r="N140" s="329"/>
    </row>
    <row r="141" spans="2:14" ht="38.25" customHeight="1" thickBot="1" x14ac:dyDescent="0.3">
      <c r="B141" s="336"/>
      <c r="C141" s="667"/>
      <c r="D141" s="667"/>
      <c r="E141" s="667"/>
      <c r="F141" s="667"/>
      <c r="G141" s="667"/>
      <c r="H141" s="667"/>
      <c r="I141" s="390" t="s">
        <v>476</v>
      </c>
      <c r="J141" s="475" t="s">
        <v>414</v>
      </c>
      <c r="K141" s="331"/>
      <c r="L141" s="331"/>
      <c r="M141" s="337"/>
      <c r="N141" s="329"/>
    </row>
    <row r="142" spans="2:14" ht="77.25" customHeight="1" thickBot="1" x14ac:dyDescent="0.3">
      <c r="B142" s="336"/>
      <c r="C142" s="667"/>
      <c r="D142" s="664"/>
      <c r="E142" s="388" t="s">
        <v>445</v>
      </c>
      <c r="F142" s="388" t="s">
        <v>290</v>
      </c>
      <c r="G142" s="388" t="s">
        <v>392</v>
      </c>
      <c r="H142" s="388" t="s">
        <v>393</v>
      </c>
      <c r="I142" s="335" t="s">
        <v>446</v>
      </c>
      <c r="J142" s="390" t="s">
        <v>457</v>
      </c>
      <c r="K142" s="331"/>
      <c r="L142" s="331"/>
      <c r="M142" s="337"/>
      <c r="N142" s="329"/>
    </row>
    <row r="143" spans="2:14" ht="63" customHeight="1" thickBot="1" x14ac:dyDescent="0.3">
      <c r="B143" s="336"/>
      <c r="C143" s="666" t="s">
        <v>477</v>
      </c>
      <c r="D143" s="666" t="s">
        <v>459</v>
      </c>
      <c r="E143" s="666" t="s">
        <v>478</v>
      </c>
      <c r="F143" s="666" t="s">
        <v>290</v>
      </c>
      <c r="G143" s="666" t="s">
        <v>392</v>
      </c>
      <c r="H143" s="663" t="s">
        <v>393</v>
      </c>
      <c r="I143" s="390" t="s">
        <v>479</v>
      </c>
      <c r="J143" s="475" t="s">
        <v>395</v>
      </c>
      <c r="K143" s="331"/>
      <c r="L143" s="331"/>
      <c r="M143" s="337"/>
      <c r="N143" s="329"/>
    </row>
    <row r="144" spans="2:14" ht="27" customHeight="1" thickBot="1" x14ac:dyDescent="0.3">
      <c r="B144" s="336"/>
      <c r="C144" s="667"/>
      <c r="D144" s="667"/>
      <c r="E144" s="668"/>
      <c r="F144" s="668"/>
      <c r="G144" s="668"/>
      <c r="H144" s="665"/>
      <c r="I144" s="390" t="s">
        <v>422</v>
      </c>
      <c r="J144" s="475" t="s">
        <v>423</v>
      </c>
      <c r="K144" s="331"/>
      <c r="L144" s="331"/>
      <c r="M144" s="337"/>
      <c r="N144" s="329"/>
    </row>
    <row r="145" spans="2:14" ht="84" customHeight="1" thickBot="1" x14ac:dyDescent="0.3">
      <c r="B145" s="336"/>
      <c r="C145" s="667"/>
      <c r="D145" s="667"/>
      <c r="E145" s="388" t="s">
        <v>398</v>
      </c>
      <c r="F145" s="388" t="s">
        <v>290</v>
      </c>
      <c r="G145" s="388" t="s">
        <v>392</v>
      </c>
      <c r="H145" s="388" t="s">
        <v>393</v>
      </c>
      <c r="I145" s="478" t="s">
        <v>399</v>
      </c>
      <c r="J145" s="479" t="s">
        <v>441</v>
      </c>
      <c r="K145" s="331"/>
      <c r="L145" s="331"/>
      <c r="M145" s="337"/>
      <c r="N145" s="329"/>
    </row>
    <row r="146" spans="2:14" ht="27" customHeight="1" thickBot="1" x14ac:dyDescent="0.3">
      <c r="B146" s="336"/>
      <c r="C146" s="667"/>
      <c r="D146" s="667"/>
      <c r="E146" s="666" t="s">
        <v>480</v>
      </c>
      <c r="F146" s="666" t="s">
        <v>439</v>
      </c>
      <c r="G146" s="666" t="s">
        <v>392</v>
      </c>
      <c r="H146" s="663" t="s">
        <v>393</v>
      </c>
      <c r="I146" s="390" t="s">
        <v>407</v>
      </c>
      <c r="J146" s="475" t="s">
        <v>408</v>
      </c>
      <c r="K146" s="331"/>
      <c r="L146" s="331"/>
      <c r="M146" s="337"/>
      <c r="N146" s="329"/>
    </row>
    <row r="147" spans="2:14" ht="27" customHeight="1" thickBot="1" x14ac:dyDescent="0.3">
      <c r="B147" s="336"/>
      <c r="C147" s="667"/>
      <c r="D147" s="667"/>
      <c r="E147" s="667"/>
      <c r="F147" s="667"/>
      <c r="G147" s="667"/>
      <c r="H147" s="664"/>
      <c r="I147" s="390" t="s">
        <v>409</v>
      </c>
      <c r="J147" s="475" t="s">
        <v>410</v>
      </c>
      <c r="K147" s="331"/>
      <c r="L147" s="331"/>
      <c r="M147" s="337"/>
      <c r="N147" s="329"/>
    </row>
    <row r="148" spans="2:14" ht="27" customHeight="1" thickBot="1" x14ac:dyDescent="0.3">
      <c r="B148" s="336"/>
      <c r="C148" s="668"/>
      <c r="D148" s="668"/>
      <c r="E148" s="668"/>
      <c r="F148" s="668"/>
      <c r="G148" s="668"/>
      <c r="H148" s="665"/>
      <c r="I148" s="390" t="s">
        <v>453</v>
      </c>
      <c r="J148" s="475" t="s">
        <v>414</v>
      </c>
      <c r="K148" s="331"/>
      <c r="L148" s="331"/>
      <c r="M148" s="337"/>
      <c r="N148" s="329"/>
    </row>
    <row r="149" spans="2:14" ht="76.5" customHeight="1" thickBot="1" x14ac:dyDescent="0.3">
      <c r="B149" s="336"/>
      <c r="C149" s="666" t="s">
        <v>481</v>
      </c>
      <c r="D149" s="666" t="s">
        <v>459</v>
      </c>
      <c r="E149" s="388" t="s">
        <v>478</v>
      </c>
      <c r="F149" s="388" t="s">
        <v>290</v>
      </c>
      <c r="G149" s="388" t="s">
        <v>392</v>
      </c>
      <c r="H149" s="388" t="s">
        <v>393</v>
      </c>
      <c r="I149" s="478" t="s">
        <v>479</v>
      </c>
      <c r="J149" s="479" t="s">
        <v>433</v>
      </c>
      <c r="K149" s="331"/>
      <c r="L149" s="331"/>
      <c r="M149" s="337"/>
      <c r="N149" s="329"/>
    </row>
    <row r="150" spans="2:14" ht="76.5" customHeight="1" thickBot="1" x14ac:dyDescent="0.3">
      <c r="B150" s="336"/>
      <c r="C150" s="667"/>
      <c r="D150" s="667"/>
      <c r="E150" s="387" t="s">
        <v>482</v>
      </c>
      <c r="F150" s="387" t="s">
        <v>290</v>
      </c>
      <c r="G150" s="388" t="s">
        <v>392</v>
      </c>
      <c r="H150" s="388" t="s">
        <v>393</v>
      </c>
      <c r="I150" s="478" t="s">
        <v>483</v>
      </c>
      <c r="J150" s="478" t="s">
        <v>484</v>
      </c>
      <c r="K150" s="331"/>
      <c r="L150" s="331"/>
      <c r="M150" s="337"/>
      <c r="N150" s="329"/>
    </row>
    <row r="151" spans="2:14" ht="27" customHeight="1" thickBot="1" x14ac:dyDescent="0.3">
      <c r="B151" s="336"/>
      <c r="C151" s="667"/>
      <c r="D151" s="667"/>
      <c r="E151" s="666" t="s">
        <v>485</v>
      </c>
      <c r="F151" s="666" t="s">
        <v>439</v>
      </c>
      <c r="G151" s="666" t="s">
        <v>392</v>
      </c>
      <c r="H151" s="663" t="s">
        <v>393</v>
      </c>
      <c r="I151" s="390" t="s">
        <v>486</v>
      </c>
      <c r="J151" s="475" t="s">
        <v>487</v>
      </c>
      <c r="K151" s="331"/>
      <c r="L151" s="331"/>
      <c r="M151" s="337"/>
      <c r="N151" s="329"/>
    </row>
    <row r="152" spans="2:14" ht="27" customHeight="1" thickBot="1" x14ac:dyDescent="0.3">
      <c r="B152" s="336"/>
      <c r="C152" s="667"/>
      <c r="D152" s="667"/>
      <c r="E152" s="667"/>
      <c r="F152" s="667"/>
      <c r="G152" s="667"/>
      <c r="H152" s="664"/>
      <c r="I152" s="390" t="s">
        <v>453</v>
      </c>
      <c r="J152" s="475" t="s">
        <v>414</v>
      </c>
      <c r="K152" s="331"/>
      <c r="L152" s="331"/>
      <c r="M152" s="337"/>
      <c r="N152" s="329"/>
    </row>
    <row r="153" spans="2:14" ht="174.75" customHeight="1" thickBot="1" x14ac:dyDescent="0.3">
      <c r="B153" s="336"/>
      <c r="C153" s="668"/>
      <c r="D153" s="668"/>
      <c r="E153" s="668"/>
      <c r="F153" s="668"/>
      <c r="G153" s="668"/>
      <c r="H153" s="665"/>
      <c r="I153" s="390" t="s">
        <v>409</v>
      </c>
      <c r="J153" s="475" t="s">
        <v>410</v>
      </c>
      <c r="K153" s="331"/>
      <c r="L153" s="331"/>
      <c r="M153" s="337"/>
      <c r="N153" s="329"/>
    </row>
    <row r="154" spans="2:14" ht="72.75" customHeight="1" thickBot="1" x14ac:dyDescent="0.3">
      <c r="B154" s="336"/>
      <c r="C154" s="666" t="s">
        <v>488</v>
      </c>
      <c r="D154" s="666" t="s">
        <v>459</v>
      </c>
      <c r="E154" s="388" t="s">
        <v>420</v>
      </c>
      <c r="F154" s="388" t="s">
        <v>290</v>
      </c>
      <c r="G154" s="388" t="s">
        <v>392</v>
      </c>
      <c r="H154" s="388" t="s">
        <v>393</v>
      </c>
      <c r="I154" s="390" t="s">
        <v>479</v>
      </c>
      <c r="J154" s="475" t="s">
        <v>395</v>
      </c>
      <c r="K154" s="331"/>
      <c r="L154" s="331"/>
      <c r="M154" s="337"/>
      <c r="N154" s="329"/>
    </row>
    <row r="155" spans="2:14" ht="27" customHeight="1" thickBot="1" x14ac:dyDescent="0.3">
      <c r="B155" s="336"/>
      <c r="C155" s="667"/>
      <c r="D155" s="667"/>
      <c r="E155" s="664" t="s">
        <v>489</v>
      </c>
      <c r="F155" s="666" t="s">
        <v>439</v>
      </c>
      <c r="G155" s="666" t="s">
        <v>392</v>
      </c>
      <c r="H155" s="666" t="s">
        <v>393</v>
      </c>
      <c r="I155" s="390" t="s">
        <v>407</v>
      </c>
      <c r="J155" s="475" t="s">
        <v>408</v>
      </c>
      <c r="K155" s="331"/>
      <c r="L155" s="331"/>
      <c r="M155" s="337"/>
      <c r="N155" s="329"/>
    </row>
    <row r="156" spans="2:14" ht="27" customHeight="1" thickBot="1" x14ac:dyDescent="0.3">
      <c r="B156" s="336"/>
      <c r="C156" s="667"/>
      <c r="D156" s="667"/>
      <c r="E156" s="664"/>
      <c r="F156" s="667"/>
      <c r="G156" s="667"/>
      <c r="H156" s="667"/>
      <c r="I156" s="390" t="s">
        <v>409</v>
      </c>
      <c r="J156" s="475" t="s">
        <v>410</v>
      </c>
      <c r="K156" s="331"/>
      <c r="L156" s="331"/>
      <c r="M156" s="337"/>
      <c r="N156" s="329"/>
    </row>
    <row r="157" spans="2:14" ht="27.6" customHeight="1" thickBot="1" x14ac:dyDescent="0.3">
      <c r="B157" s="336"/>
      <c r="C157" s="668"/>
      <c r="D157" s="668"/>
      <c r="E157" s="664"/>
      <c r="F157" s="668"/>
      <c r="G157" s="668"/>
      <c r="H157" s="668"/>
      <c r="I157" s="390" t="s">
        <v>469</v>
      </c>
      <c r="J157" s="479" t="s">
        <v>414</v>
      </c>
      <c r="K157" s="331"/>
      <c r="L157" s="331"/>
      <c r="M157" s="337"/>
      <c r="N157" s="329"/>
    </row>
    <row r="158" spans="2:14" ht="82.5" customHeight="1" thickBot="1" x14ac:dyDescent="0.3">
      <c r="B158" s="336"/>
      <c r="C158" s="666" t="s">
        <v>490</v>
      </c>
      <c r="D158" s="666" t="s">
        <v>459</v>
      </c>
      <c r="E158" s="388" t="s">
        <v>478</v>
      </c>
      <c r="F158" s="388" t="s">
        <v>290</v>
      </c>
      <c r="G158" s="388" t="s">
        <v>392</v>
      </c>
      <c r="H158" s="388" t="s">
        <v>393</v>
      </c>
      <c r="I158" s="480" t="s">
        <v>479</v>
      </c>
      <c r="J158" s="475" t="s">
        <v>395</v>
      </c>
      <c r="K158" s="331"/>
      <c r="L158" s="331"/>
      <c r="M158" s="337"/>
      <c r="N158" s="329"/>
    </row>
    <row r="159" spans="2:14" ht="27" customHeight="1" thickBot="1" x14ac:dyDescent="0.3">
      <c r="B159" s="336"/>
      <c r="C159" s="667"/>
      <c r="D159" s="667"/>
      <c r="E159" s="666" t="s">
        <v>489</v>
      </c>
      <c r="F159" s="666" t="s">
        <v>439</v>
      </c>
      <c r="G159" s="666" t="s">
        <v>392</v>
      </c>
      <c r="H159" s="663" t="s">
        <v>393</v>
      </c>
      <c r="I159" s="390" t="s">
        <v>491</v>
      </c>
      <c r="J159" s="475" t="s">
        <v>408</v>
      </c>
      <c r="K159" s="331"/>
      <c r="L159" s="331"/>
      <c r="M159" s="337"/>
      <c r="N159" s="329"/>
    </row>
    <row r="160" spans="2:14" ht="27" customHeight="1" thickBot="1" x14ac:dyDescent="0.3">
      <c r="B160" s="336"/>
      <c r="C160" s="667"/>
      <c r="D160" s="667"/>
      <c r="E160" s="667"/>
      <c r="F160" s="667"/>
      <c r="G160" s="667"/>
      <c r="H160" s="664"/>
      <c r="I160" s="390" t="s">
        <v>409</v>
      </c>
      <c r="J160" s="475" t="s">
        <v>410</v>
      </c>
      <c r="K160" s="331"/>
      <c r="L160" s="331"/>
      <c r="M160" s="337"/>
      <c r="N160" s="329"/>
    </row>
    <row r="161" spans="2:14" ht="99.95" customHeight="1" thickBot="1" x14ac:dyDescent="0.3">
      <c r="B161" s="336"/>
      <c r="C161" s="668"/>
      <c r="D161" s="668"/>
      <c r="E161" s="668"/>
      <c r="F161" s="668"/>
      <c r="G161" s="668"/>
      <c r="H161" s="665"/>
      <c r="I161" s="390" t="s">
        <v>469</v>
      </c>
      <c r="J161" s="475" t="s">
        <v>414</v>
      </c>
      <c r="K161" s="331"/>
      <c r="L161" s="331"/>
      <c r="M161" s="337"/>
      <c r="N161" s="329"/>
    </row>
    <row r="162" spans="2:14" ht="82.5" customHeight="1" thickBot="1" x14ac:dyDescent="0.3">
      <c r="B162" s="336"/>
      <c r="C162" s="666" t="s">
        <v>492</v>
      </c>
      <c r="D162" s="666" t="s">
        <v>459</v>
      </c>
      <c r="E162" s="388" t="s">
        <v>478</v>
      </c>
      <c r="F162" s="388" t="s">
        <v>290</v>
      </c>
      <c r="G162" s="388" t="s">
        <v>392</v>
      </c>
      <c r="H162" s="388" t="s">
        <v>393</v>
      </c>
      <c r="I162" s="478" t="s">
        <v>479</v>
      </c>
      <c r="J162" s="479" t="s">
        <v>395</v>
      </c>
      <c r="K162" s="331"/>
      <c r="L162" s="331"/>
      <c r="M162" s="337"/>
      <c r="N162" s="329"/>
    </row>
    <row r="163" spans="2:14" ht="27" customHeight="1" thickBot="1" x14ac:dyDescent="0.3">
      <c r="B163" s="336"/>
      <c r="C163" s="667"/>
      <c r="D163" s="667"/>
      <c r="E163" s="666" t="s">
        <v>489</v>
      </c>
      <c r="F163" s="666" t="s">
        <v>439</v>
      </c>
      <c r="G163" s="666" t="s">
        <v>392</v>
      </c>
      <c r="H163" s="666" t="s">
        <v>393</v>
      </c>
      <c r="I163" s="390" t="s">
        <v>407</v>
      </c>
      <c r="J163" s="475" t="s">
        <v>408</v>
      </c>
      <c r="K163" s="331"/>
      <c r="L163" s="331"/>
      <c r="M163" s="337"/>
      <c r="N163" s="329"/>
    </row>
    <row r="164" spans="2:14" ht="27" customHeight="1" thickBot="1" x14ac:dyDescent="0.3">
      <c r="B164" s="336"/>
      <c r="C164" s="667"/>
      <c r="D164" s="667"/>
      <c r="E164" s="667"/>
      <c r="F164" s="667"/>
      <c r="G164" s="667"/>
      <c r="H164" s="667"/>
      <c r="I164" s="390" t="s">
        <v>409</v>
      </c>
      <c r="J164" s="475" t="s">
        <v>410</v>
      </c>
      <c r="K164" s="331"/>
      <c r="L164" s="331"/>
      <c r="M164" s="337"/>
      <c r="N164" s="329"/>
    </row>
    <row r="165" spans="2:14" ht="27" customHeight="1" thickBot="1" x14ac:dyDescent="0.3">
      <c r="B165" s="336"/>
      <c r="C165" s="667"/>
      <c r="D165" s="667"/>
      <c r="E165" s="667"/>
      <c r="F165" s="667"/>
      <c r="G165" s="667"/>
      <c r="H165" s="667"/>
      <c r="I165" s="390" t="s">
        <v>413</v>
      </c>
      <c r="J165" s="475" t="s">
        <v>414</v>
      </c>
      <c r="K165" s="331"/>
      <c r="L165" s="331"/>
      <c r="M165" s="337"/>
      <c r="N165" s="329"/>
    </row>
    <row r="166" spans="2:14" ht="79.5" customHeight="1" thickBot="1" x14ac:dyDescent="0.3">
      <c r="B166" s="336"/>
      <c r="C166" s="668"/>
      <c r="D166" s="668"/>
      <c r="E166" s="668"/>
      <c r="F166" s="668"/>
      <c r="G166" s="668"/>
      <c r="H166" s="668"/>
      <c r="I166" s="390" t="s">
        <v>493</v>
      </c>
      <c r="J166" s="475" t="s">
        <v>494</v>
      </c>
      <c r="K166" s="331"/>
      <c r="L166" s="331"/>
      <c r="M166" s="337"/>
      <c r="N166" s="329"/>
    </row>
    <row r="167" spans="2:14" ht="75.75" customHeight="1" thickBot="1" x14ac:dyDescent="0.3">
      <c r="B167" s="336"/>
      <c r="C167" s="666" t="s">
        <v>495</v>
      </c>
      <c r="D167" s="666" t="s">
        <v>459</v>
      </c>
      <c r="E167" s="388" t="s">
        <v>478</v>
      </c>
      <c r="F167" s="388" t="s">
        <v>290</v>
      </c>
      <c r="G167" s="388" t="s">
        <v>392</v>
      </c>
      <c r="H167" s="388" t="s">
        <v>393</v>
      </c>
      <c r="I167" s="478" t="s">
        <v>479</v>
      </c>
      <c r="J167" s="479" t="s">
        <v>395</v>
      </c>
      <c r="K167" s="331"/>
      <c r="L167" s="331"/>
      <c r="M167" s="337"/>
      <c r="N167" s="329"/>
    </row>
    <row r="168" spans="2:14" ht="27" customHeight="1" thickBot="1" x14ac:dyDescent="0.3">
      <c r="B168" s="336"/>
      <c r="C168" s="667"/>
      <c r="D168" s="667"/>
      <c r="E168" s="666" t="s">
        <v>496</v>
      </c>
      <c r="F168" s="666" t="s">
        <v>290</v>
      </c>
      <c r="G168" s="666" t="s">
        <v>392</v>
      </c>
      <c r="H168" s="663" t="s">
        <v>393</v>
      </c>
      <c r="I168" s="390" t="s">
        <v>407</v>
      </c>
      <c r="J168" s="475" t="s">
        <v>408</v>
      </c>
      <c r="K168" s="331"/>
      <c r="L168" s="331"/>
      <c r="M168" s="337"/>
      <c r="N168" s="329"/>
    </row>
    <row r="169" spans="2:14" ht="55.5" customHeight="1" thickBot="1" x14ac:dyDescent="0.3">
      <c r="B169" s="336"/>
      <c r="C169" s="667"/>
      <c r="D169" s="667"/>
      <c r="E169" s="668"/>
      <c r="F169" s="668"/>
      <c r="G169" s="668"/>
      <c r="H169" s="665"/>
      <c r="I169" s="478" t="s">
        <v>497</v>
      </c>
      <c r="J169" s="479" t="s">
        <v>414</v>
      </c>
      <c r="K169" s="331"/>
      <c r="L169" s="331"/>
      <c r="M169" s="337"/>
      <c r="N169" s="329"/>
    </row>
    <row r="170" spans="2:14" ht="27" customHeight="1" thickBot="1" x14ac:dyDescent="0.3">
      <c r="B170" s="336"/>
      <c r="C170" s="667"/>
      <c r="D170" s="667"/>
      <c r="E170" s="666" t="s">
        <v>438</v>
      </c>
      <c r="F170" s="666" t="s">
        <v>439</v>
      </c>
      <c r="G170" s="666" t="s">
        <v>392</v>
      </c>
      <c r="H170" s="666" t="s">
        <v>393</v>
      </c>
      <c r="I170" s="390" t="s">
        <v>440</v>
      </c>
      <c r="J170" s="475" t="s">
        <v>441</v>
      </c>
      <c r="K170" s="331"/>
      <c r="L170" s="331"/>
      <c r="M170" s="337"/>
      <c r="N170" s="329"/>
    </row>
    <row r="171" spans="2:14" ht="27" customHeight="1" thickBot="1" x14ac:dyDescent="0.3">
      <c r="B171" s="336"/>
      <c r="C171" s="667"/>
      <c r="D171" s="667"/>
      <c r="E171" s="667"/>
      <c r="F171" s="667"/>
      <c r="G171" s="667"/>
      <c r="H171" s="667"/>
      <c r="I171" s="390" t="s">
        <v>409</v>
      </c>
      <c r="J171" s="475" t="s">
        <v>410</v>
      </c>
      <c r="K171" s="331"/>
      <c r="L171" s="331"/>
      <c r="M171" s="337"/>
      <c r="N171" s="329"/>
    </row>
    <row r="172" spans="2:14" ht="27" customHeight="1" thickBot="1" x14ac:dyDescent="0.3">
      <c r="B172" s="336"/>
      <c r="C172" s="667"/>
      <c r="D172" s="667"/>
      <c r="E172" s="667"/>
      <c r="F172" s="667"/>
      <c r="G172" s="667"/>
      <c r="H172" s="667"/>
      <c r="I172" s="390" t="s">
        <v>413</v>
      </c>
      <c r="J172" s="475" t="s">
        <v>414</v>
      </c>
      <c r="K172" s="331"/>
      <c r="L172" s="331"/>
      <c r="M172" s="337"/>
      <c r="N172" s="329"/>
    </row>
    <row r="173" spans="2:14" ht="48.75" customHeight="1" thickBot="1" x14ac:dyDescent="0.3">
      <c r="B173" s="336"/>
      <c r="C173" s="668"/>
      <c r="D173" s="668"/>
      <c r="E173" s="668"/>
      <c r="F173" s="668"/>
      <c r="G173" s="668"/>
      <c r="H173" s="668"/>
      <c r="I173" s="478" t="s">
        <v>455</v>
      </c>
      <c r="J173" s="479" t="s">
        <v>456</v>
      </c>
      <c r="K173" s="331"/>
      <c r="L173" s="331"/>
      <c r="M173" s="337"/>
      <c r="N173" s="329"/>
    </row>
    <row r="174" spans="2:14" ht="57" customHeight="1" thickBot="1" x14ac:dyDescent="0.3">
      <c r="B174" s="336"/>
      <c r="C174" s="666" t="s">
        <v>498</v>
      </c>
      <c r="D174" s="663" t="s">
        <v>459</v>
      </c>
      <c r="E174" s="666" t="s">
        <v>478</v>
      </c>
      <c r="F174" s="666" t="s">
        <v>462</v>
      </c>
      <c r="G174" s="666" t="s">
        <v>392</v>
      </c>
      <c r="H174" s="663" t="s">
        <v>393</v>
      </c>
      <c r="I174" s="390" t="s">
        <v>499</v>
      </c>
      <c r="J174" s="475" t="s">
        <v>500</v>
      </c>
      <c r="K174" s="331"/>
      <c r="L174" s="331"/>
      <c r="M174" s="337"/>
      <c r="N174" s="329"/>
    </row>
    <row r="175" spans="2:14" ht="54" customHeight="1" thickBot="1" x14ac:dyDescent="0.3">
      <c r="B175" s="336"/>
      <c r="C175" s="667"/>
      <c r="D175" s="664"/>
      <c r="E175" s="668"/>
      <c r="F175" s="668"/>
      <c r="G175" s="668"/>
      <c r="H175" s="665"/>
      <c r="I175" s="390" t="s">
        <v>501</v>
      </c>
      <c r="J175" s="475" t="s">
        <v>502</v>
      </c>
      <c r="K175" s="331"/>
      <c r="L175" s="331"/>
      <c r="M175" s="337"/>
      <c r="N175" s="329"/>
    </row>
    <row r="176" spans="2:14" ht="123.75" customHeight="1" thickBot="1" x14ac:dyDescent="0.3">
      <c r="B176" s="336"/>
      <c r="C176" s="668"/>
      <c r="D176" s="664"/>
      <c r="E176" s="388" t="s">
        <v>460</v>
      </c>
      <c r="F176" s="388" t="s">
        <v>290</v>
      </c>
      <c r="G176" s="388" t="s">
        <v>392</v>
      </c>
      <c r="H176" s="388" t="s">
        <v>393</v>
      </c>
      <c r="I176" s="478" t="s">
        <v>435</v>
      </c>
      <c r="J176" s="479" t="s">
        <v>436</v>
      </c>
      <c r="K176" s="331"/>
      <c r="L176" s="331"/>
      <c r="M176" s="337"/>
      <c r="N176" s="329"/>
    </row>
    <row r="177" spans="2:14" ht="68.25" customHeight="1" thickBot="1" x14ac:dyDescent="0.3">
      <c r="B177" s="336"/>
      <c r="C177" s="666" t="s">
        <v>503</v>
      </c>
      <c r="D177" s="666" t="s">
        <v>459</v>
      </c>
      <c r="E177" s="666" t="s">
        <v>478</v>
      </c>
      <c r="F177" s="666" t="s">
        <v>307</v>
      </c>
      <c r="G177" s="666" t="s">
        <v>392</v>
      </c>
      <c r="H177" s="663" t="s">
        <v>393</v>
      </c>
      <c r="I177" s="390" t="s">
        <v>499</v>
      </c>
      <c r="J177" s="475" t="s">
        <v>500</v>
      </c>
      <c r="K177" s="331"/>
      <c r="L177" s="331"/>
      <c r="M177" s="337"/>
      <c r="N177" s="329"/>
    </row>
    <row r="178" spans="2:14" ht="168" customHeight="1" thickBot="1" x14ac:dyDescent="0.3">
      <c r="B178" s="336"/>
      <c r="C178" s="668"/>
      <c r="D178" s="668"/>
      <c r="E178" s="668"/>
      <c r="F178" s="668"/>
      <c r="G178" s="668"/>
      <c r="H178" s="665"/>
      <c r="I178" s="390" t="s">
        <v>501</v>
      </c>
      <c r="J178" s="475" t="s">
        <v>502</v>
      </c>
      <c r="K178" s="331"/>
      <c r="L178" s="331"/>
      <c r="M178" s="337"/>
      <c r="N178" s="329"/>
    </row>
    <row r="179" spans="2:14" ht="84" customHeight="1" thickBot="1" x14ac:dyDescent="0.3">
      <c r="B179" s="336"/>
      <c r="C179" s="666" t="s">
        <v>504</v>
      </c>
      <c r="D179" s="666" t="s">
        <v>459</v>
      </c>
      <c r="E179" s="325" t="s">
        <v>478</v>
      </c>
      <c r="F179" s="388" t="s">
        <v>307</v>
      </c>
      <c r="G179" s="388" t="s">
        <v>392</v>
      </c>
      <c r="H179" s="388" t="s">
        <v>393</v>
      </c>
      <c r="I179" s="390" t="s">
        <v>479</v>
      </c>
      <c r="J179" s="475" t="s">
        <v>395</v>
      </c>
      <c r="K179" s="331"/>
      <c r="L179" s="331"/>
      <c r="M179" s="337"/>
      <c r="N179" s="329"/>
    </row>
    <row r="180" spans="2:14" ht="31.5" customHeight="1" thickBot="1" x14ac:dyDescent="0.3">
      <c r="B180" s="336"/>
      <c r="C180" s="667"/>
      <c r="D180" s="667"/>
      <c r="E180" s="666" t="s">
        <v>505</v>
      </c>
      <c r="F180" s="666" t="s">
        <v>290</v>
      </c>
      <c r="G180" s="666" t="s">
        <v>392</v>
      </c>
      <c r="H180" s="663" t="s">
        <v>393</v>
      </c>
      <c r="I180" s="390" t="s">
        <v>407</v>
      </c>
      <c r="J180" s="475" t="s">
        <v>408</v>
      </c>
      <c r="K180" s="331"/>
      <c r="L180" s="331"/>
      <c r="M180" s="337"/>
      <c r="N180" s="329"/>
    </row>
    <row r="181" spans="2:14" ht="27" customHeight="1" thickBot="1" x14ac:dyDescent="0.3">
      <c r="B181" s="336"/>
      <c r="C181" s="667"/>
      <c r="D181" s="667"/>
      <c r="E181" s="667"/>
      <c r="F181" s="667"/>
      <c r="G181" s="667"/>
      <c r="H181" s="664"/>
      <c r="I181" s="390" t="s">
        <v>409</v>
      </c>
      <c r="J181" s="475" t="s">
        <v>410</v>
      </c>
      <c r="K181" s="331"/>
      <c r="L181" s="331"/>
      <c r="M181" s="337"/>
      <c r="N181" s="329"/>
    </row>
    <row r="182" spans="2:14" ht="27" customHeight="1" thickBot="1" x14ac:dyDescent="0.3">
      <c r="B182" s="336"/>
      <c r="C182" s="667"/>
      <c r="D182" s="667"/>
      <c r="E182" s="668"/>
      <c r="F182" s="668"/>
      <c r="G182" s="668"/>
      <c r="H182" s="665"/>
      <c r="I182" s="478" t="s">
        <v>413</v>
      </c>
      <c r="J182" s="479" t="s">
        <v>414</v>
      </c>
      <c r="K182" s="331"/>
      <c r="L182" s="331"/>
      <c r="M182" s="337"/>
      <c r="N182" s="329"/>
    </row>
    <row r="183" spans="2:14" ht="27" customHeight="1" thickBot="1" x14ac:dyDescent="0.3">
      <c r="B183" s="336"/>
      <c r="C183" s="667"/>
      <c r="D183" s="667"/>
      <c r="E183" s="666" t="s">
        <v>438</v>
      </c>
      <c r="F183" s="666" t="s">
        <v>439</v>
      </c>
      <c r="G183" s="666" t="s">
        <v>392</v>
      </c>
      <c r="H183" s="663" t="s">
        <v>393</v>
      </c>
      <c r="I183" s="390" t="s">
        <v>440</v>
      </c>
      <c r="J183" s="475" t="s">
        <v>441</v>
      </c>
      <c r="K183" s="331"/>
      <c r="L183" s="331"/>
      <c r="M183" s="337"/>
      <c r="N183" s="329"/>
    </row>
    <row r="184" spans="2:14" ht="27" customHeight="1" thickBot="1" x14ac:dyDescent="0.3">
      <c r="B184" s="336"/>
      <c r="C184" s="667"/>
      <c r="D184" s="667"/>
      <c r="E184" s="667"/>
      <c r="F184" s="667"/>
      <c r="G184" s="667"/>
      <c r="H184" s="664"/>
      <c r="I184" s="390" t="s">
        <v>506</v>
      </c>
      <c r="J184" s="475" t="s">
        <v>410</v>
      </c>
      <c r="K184" s="331"/>
      <c r="L184" s="331"/>
      <c r="M184" s="337"/>
      <c r="N184" s="329"/>
    </row>
    <row r="185" spans="2:14" ht="78.75" customHeight="1" thickBot="1" x14ac:dyDescent="0.3">
      <c r="B185" s="336"/>
      <c r="C185" s="668"/>
      <c r="D185" s="668"/>
      <c r="E185" s="668"/>
      <c r="F185" s="668"/>
      <c r="G185" s="668"/>
      <c r="H185" s="665"/>
      <c r="I185" s="478" t="s">
        <v>455</v>
      </c>
      <c r="J185" s="479" t="s">
        <v>456</v>
      </c>
      <c r="K185" s="331"/>
      <c r="L185" s="331"/>
      <c r="M185" s="337"/>
      <c r="N185" s="329"/>
    </row>
    <row r="186" spans="2:14" ht="31.5" customHeight="1" thickBot="1" x14ac:dyDescent="0.3">
      <c r="B186" s="336"/>
      <c r="C186" s="666" t="s">
        <v>507</v>
      </c>
      <c r="D186" s="666" t="s">
        <v>459</v>
      </c>
      <c r="E186" s="666" t="s">
        <v>478</v>
      </c>
      <c r="F186" s="666" t="s">
        <v>290</v>
      </c>
      <c r="G186" s="666" t="s">
        <v>392</v>
      </c>
      <c r="H186" s="663" t="s">
        <v>393</v>
      </c>
      <c r="I186" s="390" t="s">
        <v>479</v>
      </c>
      <c r="J186" s="475" t="s">
        <v>395</v>
      </c>
      <c r="K186" s="331"/>
      <c r="L186" s="331"/>
      <c r="M186" s="337"/>
      <c r="N186" s="329"/>
    </row>
    <row r="187" spans="2:14" ht="52.5" customHeight="1" thickBot="1" x14ac:dyDescent="0.3">
      <c r="B187" s="336"/>
      <c r="C187" s="667"/>
      <c r="D187" s="667"/>
      <c r="E187" s="668"/>
      <c r="F187" s="668"/>
      <c r="G187" s="668"/>
      <c r="H187" s="665"/>
      <c r="I187" s="390" t="s">
        <v>508</v>
      </c>
      <c r="J187" s="475" t="s">
        <v>487</v>
      </c>
      <c r="K187" s="331"/>
      <c r="L187" s="331"/>
      <c r="M187" s="337"/>
      <c r="N187" s="329"/>
    </row>
    <row r="188" spans="2:14" ht="89.25" customHeight="1" thickBot="1" x14ac:dyDescent="0.3">
      <c r="B188" s="336"/>
      <c r="C188" s="667"/>
      <c r="D188" s="667"/>
      <c r="E188" s="388" t="s">
        <v>509</v>
      </c>
      <c r="F188" s="388" t="s">
        <v>290</v>
      </c>
      <c r="G188" s="388" t="s">
        <v>392</v>
      </c>
      <c r="H188" s="388" t="s">
        <v>393</v>
      </c>
      <c r="I188" s="390" t="s">
        <v>510</v>
      </c>
      <c r="J188" s="475" t="s">
        <v>403</v>
      </c>
      <c r="K188" s="331"/>
      <c r="L188" s="331"/>
      <c r="M188" s="337"/>
      <c r="N188" s="329"/>
    </row>
    <row r="189" spans="2:14" ht="27" customHeight="1" thickBot="1" x14ac:dyDescent="0.3">
      <c r="B189" s="336"/>
      <c r="C189" s="667"/>
      <c r="D189" s="667"/>
      <c r="E189" s="666" t="s">
        <v>480</v>
      </c>
      <c r="F189" s="666" t="s">
        <v>290</v>
      </c>
      <c r="G189" s="666" t="s">
        <v>392</v>
      </c>
      <c r="H189" s="663" t="s">
        <v>393</v>
      </c>
      <c r="I189" s="481" t="s">
        <v>407</v>
      </c>
      <c r="J189" s="475" t="s">
        <v>408</v>
      </c>
      <c r="K189" s="331"/>
      <c r="L189" s="331"/>
      <c r="M189" s="337"/>
      <c r="N189" s="329"/>
    </row>
    <row r="190" spans="2:14" ht="27" customHeight="1" thickBot="1" x14ac:dyDescent="0.3">
      <c r="B190" s="336"/>
      <c r="C190" s="667"/>
      <c r="D190" s="667"/>
      <c r="E190" s="667"/>
      <c r="F190" s="667"/>
      <c r="G190" s="667"/>
      <c r="H190" s="664"/>
      <c r="I190" s="390" t="s">
        <v>409</v>
      </c>
      <c r="J190" s="475" t="s">
        <v>410</v>
      </c>
      <c r="K190" s="331"/>
      <c r="L190" s="331"/>
      <c r="M190" s="337"/>
      <c r="N190" s="329"/>
    </row>
    <row r="191" spans="2:14" ht="27" customHeight="1" thickBot="1" x14ac:dyDescent="0.3">
      <c r="B191" s="336"/>
      <c r="C191" s="667"/>
      <c r="D191" s="667"/>
      <c r="E191" s="668"/>
      <c r="F191" s="668"/>
      <c r="G191" s="668"/>
      <c r="H191" s="665"/>
      <c r="I191" s="390" t="s">
        <v>413</v>
      </c>
      <c r="J191" s="475" t="s">
        <v>414</v>
      </c>
      <c r="K191" s="331"/>
      <c r="L191" s="331"/>
      <c r="M191" s="337"/>
      <c r="N191" s="329"/>
    </row>
    <row r="192" spans="2:14" ht="27" customHeight="1" thickBot="1" x14ac:dyDescent="0.3">
      <c r="B192" s="336"/>
      <c r="C192" s="667"/>
      <c r="D192" s="667"/>
      <c r="E192" s="666" t="s">
        <v>438</v>
      </c>
      <c r="F192" s="666" t="s">
        <v>439</v>
      </c>
      <c r="G192" s="666" t="s">
        <v>392</v>
      </c>
      <c r="H192" s="666" t="s">
        <v>393</v>
      </c>
      <c r="I192" s="390" t="s">
        <v>440</v>
      </c>
      <c r="J192" s="475" t="s">
        <v>441</v>
      </c>
      <c r="K192" s="331"/>
      <c r="L192" s="331"/>
      <c r="M192" s="337"/>
      <c r="N192" s="329"/>
    </row>
    <row r="193" spans="2:14" ht="27" customHeight="1" thickBot="1" x14ac:dyDescent="0.3">
      <c r="B193" s="336"/>
      <c r="C193" s="667"/>
      <c r="D193" s="667"/>
      <c r="E193" s="667"/>
      <c r="F193" s="667"/>
      <c r="G193" s="667"/>
      <c r="H193" s="667"/>
      <c r="I193" s="390" t="s">
        <v>409</v>
      </c>
      <c r="J193" s="475" t="s">
        <v>410</v>
      </c>
      <c r="K193" s="331"/>
      <c r="L193" s="331"/>
      <c r="M193" s="337"/>
      <c r="N193" s="329"/>
    </row>
    <row r="194" spans="2:14" ht="14.45" customHeight="1" thickBot="1" x14ac:dyDescent="0.3">
      <c r="B194" s="336"/>
      <c r="C194" s="667"/>
      <c r="D194" s="667"/>
      <c r="E194" s="667"/>
      <c r="F194" s="667"/>
      <c r="G194" s="667"/>
      <c r="H194" s="667"/>
      <c r="I194" s="390" t="s">
        <v>413</v>
      </c>
      <c r="J194" s="475" t="s">
        <v>414</v>
      </c>
      <c r="K194" s="331"/>
      <c r="L194" s="331"/>
      <c r="M194" s="337"/>
      <c r="N194" s="329"/>
    </row>
    <row r="195" spans="2:14" ht="27" hidden="1" customHeight="1" thickBot="1" x14ac:dyDescent="0.3">
      <c r="B195" s="336"/>
      <c r="C195" s="668"/>
      <c r="D195" s="668"/>
      <c r="E195" s="668"/>
      <c r="F195" s="668"/>
      <c r="G195" s="668"/>
      <c r="H195" s="668"/>
      <c r="I195" s="390" t="s">
        <v>455</v>
      </c>
      <c r="J195" s="475" t="s">
        <v>456</v>
      </c>
      <c r="K195" s="331"/>
      <c r="L195" s="331"/>
      <c r="M195" s="337"/>
      <c r="N195" s="329"/>
    </row>
    <row r="196" spans="2:14" ht="69" customHeight="1" thickBot="1" x14ac:dyDescent="0.3">
      <c r="B196" s="336"/>
      <c r="C196" s="666" t="s">
        <v>511</v>
      </c>
      <c r="D196" s="666" t="s">
        <v>459</v>
      </c>
      <c r="E196" s="388" t="s">
        <v>478</v>
      </c>
      <c r="F196" s="388" t="s">
        <v>290</v>
      </c>
      <c r="G196" s="388" t="s">
        <v>392</v>
      </c>
      <c r="H196" s="388" t="s">
        <v>393</v>
      </c>
      <c r="I196" s="478" t="s">
        <v>479</v>
      </c>
      <c r="J196" s="387" t="s">
        <v>395</v>
      </c>
      <c r="K196" s="331"/>
      <c r="L196" s="331"/>
      <c r="M196" s="337"/>
      <c r="N196" s="329"/>
    </row>
    <row r="197" spans="2:14" ht="56.25" customHeight="1" thickBot="1" x14ac:dyDescent="0.3">
      <c r="B197" s="336"/>
      <c r="C197" s="667"/>
      <c r="D197" s="667"/>
      <c r="E197" s="666" t="s">
        <v>512</v>
      </c>
      <c r="F197" s="666" t="s">
        <v>439</v>
      </c>
      <c r="G197" s="666" t="s">
        <v>392</v>
      </c>
      <c r="H197" s="663" t="s">
        <v>393</v>
      </c>
      <c r="I197" s="390" t="s">
        <v>407</v>
      </c>
      <c r="J197" s="388" t="s">
        <v>408</v>
      </c>
      <c r="K197" s="331"/>
      <c r="L197" s="331"/>
      <c r="M197" s="337"/>
      <c r="N197" s="329"/>
    </row>
    <row r="198" spans="2:14" ht="27" customHeight="1" thickBot="1" x14ac:dyDescent="0.3">
      <c r="B198" s="336"/>
      <c r="C198" s="667"/>
      <c r="D198" s="667"/>
      <c r="E198" s="667"/>
      <c r="F198" s="667"/>
      <c r="G198" s="667"/>
      <c r="H198" s="664"/>
      <c r="I198" s="390" t="s">
        <v>409</v>
      </c>
      <c r="J198" s="396" t="s">
        <v>410</v>
      </c>
      <c r="K198" s="331"/>
      <c r="L198" s="331"/>
      <c r="M198" s="337"/>
      <c r="N198" s="329"/>
    </row>
    <row r="199" spans="2:14" ht="27" customHeight="1" thickBot="1" x14ac:dyDescent="0.3">
      <c r="B199" s="336"/>
      <c r="C199" s="668"/>
      <c r="D199" s="668"/>
      <c r="E199" s="668"/>
      <c r="F199" s="668"/>
      <c r="G199" s="668"/>
      <c r="H199" s="665"/>
      <c r="I199" s="478" t="s">
        <v>413</v>
      </c>
      <c r="J199" s="387" t="s">
        <v>414</v>
      </c>
      <c r="K199" s="331"/>
      <c r="L199" s="331"/>
      <c r="M199" s="337"/>
      <c r="N199" s="329"/>
    </row>
    <row r="200" spans="2:14" ht="99" customHeight="1" thickBot="1" x14ac:dyDescent="0.3">
      <c r="B200" s="336"/>
      <c r="C200" s="666" t="s">
        <v>513</v>
      </c>
      <c r="D200" s="666" t="s">
        <v>459</v>
      </c>
      <c r="E200" s="388" t="s">
        <v>478</v>
      </c>
      <c r="F200" s="388" t="s">
        <v>290</v>
      </c>
      <c r="G200" s="388" t="s">
        <v>392</v>
      </c>
      <c r="H200" s="388" t="s">
        <v>393</v>
      </c>
      <c r="I200" s="390" t="s">
        <v>479</v>
      </c>
      <c r="J200" s="388" t="s">
        <v>395</v>
      </c>
      <c r="K200" s="331"/>
      <c r="L200" s="331"/>
      <c r="M200" s="337"/>
      <c r="N200" s="329"/>
    </row>
    <row r="201" spans="2:14" ht="27" customHeight="1" thickBot="1" x14ac:dyDescent="0.3">
      <c r="B201" s="336"/>
      <c r="C201" s="667"/>
      <c r="D201" s="667"/>
      <c r="E201" s="666" t="s">
        <v>514</v>
      </c>
      <c r="F201" s="666" t="s">
        <v>290</v>
      </c>
      <c r="G201" s="666" t="s">
        <v>392</v>
      </c>
      <c r="H201" s="663" t="s">
        <v>393</v>
      </c>
      <c r="I201" s="390" t="s">
        <v>407</v>
      </c>
      <c r="J201" s="388" t="s">
        <v>515</v>
      </c>
      <c r="K201" s="331"/>
      <c r="L201" s="331"/>
      <c r="M201" s="337"/>
      <c r="N201" s="329"/>
    </row>
    <row r="202" spans="2:14" ht="27" customHeight="1" thickBot="1" x14ac:dyDescent="0.3">
      <c r="B202" s="336"/>
      <c r="C202" s="667"/>
      <c r="D202" s="667"/>
      <c r="E202" s="667"/>
      <c r="F202" s="667"/>
      <c r="G202" s="667"/>
      <c r="H202" s="664"/>
      <c r="I202" s="390" t="s">
        <v>409</v>
      </c>
      <c r="J202" s="388" t="s">
        <v>410</v>
      </c>
      <c r="K202" s="331"/>
      <c r="L202" s="331"/>
      <c r="M202" s="337"/>
      <c r="N202" s="329"/>
    </row>
    <row r="203" spans="2:14" ht="27" customHeight="1" thickBot="1" x14ac:dyDescent="0.3">
      <c r="B203" s="336"/>
      <c r="C203" s="667"/>
      <c r="D203" s="667"/>
      <c r="E203" s="668"/>
      <c r="F203" s="668"/>
      <c r="G203" s="668"/>
      <c r="H203" s="665"/>
      <c r="I203" s="390" t="s">
        <v>413</v>
      </c>
      <c r="J203" s="388" t="s">
        <v>414</v>
      </c>
      <c r="K203" s="331"/>
      <c r="L203" s="331"/>
      <c r="M203" s="337"/>
      <c r="N203" s="329"/>
    </row>
    <row r="204" spans="2:14" ht="27" customHeight="1" thickBot="1" x14ac:dyDescent="0.3">
      <c r="B204" s="336"/>
      <c r="C204" s="667"/>
      <c r="D204" s="667"/>
      <c r="E204" s="666" t="s">
        <v>438</v>
      </c>
      <c r="F204" s="666" t="s">
        <v>439</v>
      </c>
      <c r="G204" s="666" t="s">
        <v>392</v>
      </c>
      <c r="H204" s="666" t="s">
        <v>393</v>
      </c>
      <c r="I204" s="390" t="s">
        <v>440</v>
      </c>
      <c r="J204" s="388" t="s">
        <v>441</v>
      </c>
      <c r="K204" s="331"/>
      <c r="L204" s="331"/>
      <c r="M204" s="337"/>
      <c r="N204" s="329"/>
    </row>
    <row r="205" spans="2:14" ht="27" customHeight="1" thickBot="1" x14ac:dyDescent="0.3">
      <c r="B205" s="336"/>
      <c r="C205" s="667"/>
      <c r="D205" s="667"/>
      <c r="E205" s="667"/>
      <c r="F205" s="667"/>
      <c r="G205" s="667"/>
      <c r="H205" s="667"/>
      <c r="I205" s="390" t="s">
        <v>409</v>
      </c>
      <c r="J205" s="475" t="s">
        <v>410</v>
      </c>
      <c r="K205" s="331"/>
      <c r="L205" s="331"/>
      <c r="M205" s="337"/>
      <c r="N205" s="329"/>
    </row>
    <row r="206" spans="2:14" ht="27" customHeight="1" thickBot="1" x14ac:dyDescent="0.3">
      <c r="B206" s="336"/>
      <c r="C206" s="667"/>
      <c r="D206" s="667"/>
      <c r="E206" s="667"/>
      <c r="F206" s="667"/>
      <c r="G206" s="667"/>
      <c r="H206" s="667"/>
      <c r="I206" s="390" t="s">
        <v>413</v>
      </c>
      <c r="J206" s="475" t="s">
        <v>414</v>
      </c>
      <c r="K206" s="331"/>
      <c r="L206" s="331"/>
      <c r="M206" s="337"/>
      <c r="N206" s="329"/>
    </row>
    <row r="207" spans="2:14" ht="27" customHeight="1" thickBot="1" x14ac:dyDescent="0.3">
      <c r="B207" s="336"/>
      <c r="C207" s="668"/>
      <c r="D207" s="668"/>
      <c r="E207" s="668"/>
      <c r="F207" s="668"/>
      <c r="G207" s="668"/>
      <c r="H207" s="668"/>
      <c r="I207" s="478" t="s">
        <v>455</v>
      </c>
      <c r="J207" s="387" t="s">
        <v>456</v>
      </c>
      <c r="K207" s="331"/>
      <c r="L207" s="331"/>
      <c r="M207" s="337"/>
      <c r="N207" s="329"/>
    </row>
    <row r="208" spans="2:14" ht="27" customHeight="1" thickBot="1" x14ac:dyDescent="0.3">
      <c r="B208" s="336"/>
      <c r="C208" s="666" t="s">
        <v>516</v>
      </c>
      <c r="D208" s="666" t="s">
        <v>459</v>
      </c>
      <c r="E208" s="666" t="s">
        <v>478</v>
      </c>
      <c r="F208" s="666" t="s">
        <v>290</v>
      </c>
      <c r="G208" s="666" t="s">
        <v>392</v>
      </c>
      <c r="H208" s="663" t="s">
        <v>393</v>
      </c>
      <c r="I208" s="390" t="s">
        <v>517</v>
      </c>
      <c r="J208" s="388" t="s">
        <v>500</v>
      </c>
      <c r="K208" s="331"/>
      <c r="L208" s="331"/>
      <c r="M208" s="337"/>
      <c r="N208" s="329"/>
    </row>
    <row r="209" spans="2:14" ht="27" customHeight="1" thickBot="1" x14ac:dyDescent="0.3">
      <c r="B209" s="336"/>
      <c r="C209" s="667"/>
      <c r="D209" s="667"/>
      <c r="E209" s="668"/>
      <c r="F209" s="668"/>
      <c r="G209" s="668"/>
      <c r="H209" s="665"/>
      <c r="I209" s="390" t="s">
        <v>479</v>
      </c>
      <c r="J209" s="388" t="s">
        <v>433</v>
      </c>
      <c r="K209" s="331"/>
      <c r="L209" s="331"/>
      <c r="M209" s="337"/>
      <c r="N209" s="329"/>
    </row>
    <row r="210" spans="2:14" ht="27" customHeight="1" thickBot="1" x14ac:dyDescent="0.3">
      <c r="B210" s="336"/>
      <c r="C210" s="667"/>
      <c r="D210" s="667"/>
      <c r="E210" s="666" t="s">
        <v>438</v>
      </c>
      <c r="F210" s="666" t="s">
        <v>439</v>
      </c>
      <c r="G210" s="666" t="s">
        <v>392</v>
      </c>
      <c r="H210" s="663" t="s">
        <v>393</v>
      </c>
      <c r="I210" s="390" t="s">
        <v>440</v>
      </c>
      <c r="J210" s="388" t="s">
        <v>436</v>
      </c>
      <c r="K210" s="331"/>
      <c r="L210" s="331"/>
      <c r="M210" s="337"/>
      <c r="N210" s="329"/>
    </row>
    <row r="211" spans="2:14" ht="27" customHeight="1" thickBot="1" x14ac:dyDescent="0.3">
      <c r="B211" s="336"/>
      <c r="C211" s="667"/>
      <c r="D211" s="667"/>
      <c r="E211" s="667"/>
      <c r="F211" s="667"/>
      <c r="G211" s="667"/>
      <c r="H211" s="664"/>
      <c r="I211" s="390" t="s">
        <v>442</v>
      </c>
      <c r="J211" s="388" t="s">
        <v>410</v>
      </c>
      <c r="K211" s="331"/>
      <c r="L211" s="331"/>
      <c r="M211" s="337"/>
      <c r="N211" s="329"/>
    </row>
    <row r="212" spans="2:14" ht="27" customHeight="1" thickBot="1" x14ac:dyDescent="0.3">
      <c r="B212" s="336"/>
      <c r="C212" s="667"/>
      <c r="D212" s="667"/>
      <c r="E212" s="668"/>
      <c r="F212" s="668"/>
      <c r="G212" s="668"/>
      <c r="H212" s="665"/>
      <c r="I212" s="478" t="s">
        <v>455</v>
      </c>
      <c r="J212" s="387" t="s">
        <v>518</v>
      </c>
      <c r="K212" s="331"/>
      <c r="L212" s="331"/>
      <c r="M212" s="337"/>
      <c r="N212" s="329"/>
    </row>
    <row r="213" spans="2:14" ht="27" customHeight="1" thickBot="1" x14ac:dyDescent="0.3">
      <c r="B213" s="336"/>
      <c r="C213" s="667"/>
      <c r="D213" s="667"/>
      <c r="E213" s="666" t="s">
        <v>480</v>
      </c>
      <c r="F213" s="666" t="s">
        <v>290</v>
      </c>
      <c r="G213" s="666" t="s">
        <v>392</v>
      </c>
      <c r="H213" s="663" t="s">
        <v>393</v>
      </c>
      <c r="I213" s="390" t="s">
        <v>407</v>
      </c>
      <c r="J213" s="388" t="s">
        <v>519</v>
      </c>
      <c r="K213" s="331"/>
      <c r="L213" s="331"/>
      <c r="M213" s="337"/>
      <c r="N213" s="329"/>
    </row>
    <row r="214" spans="2:14" ht="59.1" customHeight="1" thickBot="1" x14ac:dyDescent="0.3">
      <c r="B214" s="336"/>
      <c r="C214" s="668"/>
      <c r="D214" s="668"/>
      <c r="E214" s="668"/>
      <c r="F214" s="668"/>
      <c r="G214" s="668"/>
      <c r="H214" s="665"/>
      <c r="I214" s="390" t="s">
        <v>413</v>
      </c>
      <c r="J214" s="388" t="s">
        <v>520</v>
      </c>
      <c r="K214" s="331"/>
      <c r="L214" s="331"/>
      <c r="M214" s="337"/>
      <c r="N214" s="329"/>
    </row>
    <row r="215" spans="2:14" ht="27" customHeight="1" thickBot="1" x14ac:dyDescent="0.3">
      <c r="B215" s="336"/>
      <c r="C215" s="666" t="s">
        <v>521</v>
      </c>
      <c r="D215" s="666" t="s">
        <v>459</v>
      </c>
      <c r="E215" s="666" t="s">
        <v>478</v>
      </c>
      <c r="F215" s="666" t="s">
        <v>290</v>
      </c>
      <c r="G215" s="666" t="s">
        <v>392</v>
      </c>
      <c r="H215" s="663" t="s">
        <v>393</v>
      </c>
      <c r="I215" s="390" t="s">
        <v>517</v>
      </c>
      <c r="J215" s="388" t="s">
        <v>500</v>
      </c>
      <c r="K215" s="331"/>
      <c r="L215" s="331"/>
      <c r="M215" s="337"/>
      <c r="N215" s="329"/>
    </row>
    <row r="216" spans="2:14" ht="27" customHeight="1" thickBot="1" x14ac:dyDescent="0.3">
      <c r="B216" s="336"/>
      <c r="C216" s="667"/>
      <c r="D216" s="667"/>
      <c r="E216" s="668"/>
      <c r="F216" s="668"/>
      <c r="G216" s="668"/>
      <c r="H216" s="665"/>
      <c r="I216" s="390" t="s">
        <v>479</v>
      </c>
      <c r="J216" s="388" t="s">
        <v>433</v>
      </c>
      <c r="K216" s="331"/>
      <c r="L216" s="331"/>
      <c r="M216" s="337"/>
      <c r="N216" s="329"/>
    </row>
    <row r="217" spans="2:14" ht="27" customHeight="1" thickBot="1" x14ac:dyDescent="0.3">
      <c r="B217" s="336"/>
      <c r="C217" s="667"/>
      <c r="D217" s="667"/>
      <c r="E217" s="666" t="s">
        <v>438</v>
      </c>
      <c r="F217" s="666" t="s">
        <v>439</v>
      </c>
      <c r="G217" s="666" t="s">
        <v>392</v>
      </c>
      <c r="H217" s="663" t="s">
        <v>393</v>
      </c>
      <c r="I217" s="390" t="s">
        <v>440</v>
      </c>
      <c r="J217" s="388" t="s">
        <v>436</v>
      </c>
      <c r="K217" s="331"/>
      <c r="L217" s="331"/>
      <c r="M217" s="337"/>
      <c r="N217" s="329"/>
    </row>
    <row r="218" spans="2:14" ht="27" customHeight="1" thickBot="1" x14ac:dyDescent="0.3">
      <c r="B218" s="336"/>
      <c r="C218" s="667"/>
      <c r="D218" s="667"/>
      <c r="E218" s="667"/>
      <c r="F218" s="667"/>
      <c r="G218" s="667"/>
      <c r="H218" s="664"/>
      <c r="I218" s="390" t="s">
        <v>442</v>
      </c>
      <c r="J218" s="388" t="s">
        <v>410</v>
      </c>
      <c r="K218" s="331"/>
      <c r="L218" s="331"/>
      <c r="M218" s="337"/>
      <c r="N218" s="329"/>
    </row>
    <row r="219" spans="2:14" ht="27" customHeight="1" thickBot="1" x14ac:dyDescent="0.3">
      <c r="B219" s="336"/>
      <c r="C219" s="667"/>
      <c r="D219" s="667"/>
      <c r="E219" s="668"/>
      <c r="F219" s="668"/>
      <c r="G219" s="668"/>
      <c r="H219" s="665"/>
      <c r="I219" s="478" t="s">
        <v>455</v>
      </c>
      <c r="J219" s="387" t="s">
        <v>456</v>
      </c>
      <c r="K219" s="331"/>
      <c r="L219" s="331"/>
      <c r="M219" s="337"/>
      <c r="N219" s="329"/>
    </row>
    <row r="220" spans="2:14" ht="27" customHeight="1" thickBot="1" x14ac:dyDescent="0.3">
      <c r="B220" s="336"/>
      <c r="C220" s="667"/>
      <c r="D220" s="667"/>
      <c r="E220" s="666" t="s">
        <v>480</v>
      </c>
      <c r="F220" s="666" t="s">
        <v>290</v>
      </c>
      <c r="G220" s="666" t="s">
        <v>392</v>
      </c>
      <c r="H220" s="663" t="s">
        <v>393</v>
      </c>
      <c r="I220" s="390" t="s">
        <v>407</v>
      </c>
      <c r="J220" s="388" t="s">
        <v>519</v>
      </c>
      <c r="K220" s="331"/>
      <c r="L220" s="331"/>
      <c r="M220" s="337"/>
      <c r="N220" s="329"/>
    </row>
    <row r="221" spans="2:14" ht="59.1" customHeight="1" thickBot="1" x14ac:dyDescent="0.3">
      <c r="B221" s="336"/>
      <c r="C221" s="668"/>
      <c r="D221" s="668"/>
      <c r="E221" s="668"/>
      <c r="F221" s="668"/>
      <c r="G221" s="668"/>
      <c r="H221" s="665"/>
      <c r="I221" s="390" t="s">
        <v>413</v>
      </c>
      <c r="J221" s="388" t="s">
        <v>520</v>
      </c>
      <c r="K221" s="331"/>
      <c r="L221" s="331"/>
      <c r="M221" s="337"/>
      <c r="N221" s="329"/>
    </row>
    <row r="222" spans="2:14" ht="27" customHeight="1" thickBot="1" x14ac:dyDescent="0.3">
      <c r="B222" s="336"/>
      <c r="C222" s="666" t="s">
        <v>522</v>
      </c>
      <c r="D222" s="666" t="s">
        <v>459</v>
      </c>
      <c r="E222" s="666" t="s">
        <v>478</v>
      </c>
      <c r="F222" s="666" t="s">
        <v>290</v>
      </c>
      <c r="G222" s="666" t="s">
        <v>392</v>
      </c>
      <c r="H222" s="663" t="s">
        <v>393</v>
      </c>
      <c r="I222" s="390" t="s">
        <v>517</v>
      </c>
      <c r="J222" s="388" t="s">
        <v>500</v>
      </c>
      <c r="K222" s="331"/>
      <c r="L222" s="331"/>
      <c r="M222" s="337"/>
      <c r="N222" s="329"/>
    </row>
    <row r="223" spans="2:14" ht="27" customHeight="1" thickBot="1" x14ac:dyDescent="0.3">
      <c r="B223" s="336"/>
      <c r="C223" s="667"/>
      <c r="D223" s="667"/>
      <c r="E223" s="668"/>
      <c r="F223" s="668"/>
      <c r="G223" s="668"/>
      <c r="H223" s="665"/>
      <c r="I223" s="390" t="s">
        <v>479</v>
      </c>
      <c r="J223" s="388" t="s">
        <v>433</v>
      </c>
      <c r="K223" s="331"/>
      <c r="L223" s="331"/>
      <c r="M223" s="337"/>
      <c r="N223" s="329"/>
    </row>
    <row r="224" spans="2:14" ht="27" customHeight="1" thickBot="1" x14ac:dyDescent="0.3">
      <c r="B224" s="336"/>
      <c r="C224" s="667"/>
      <c r="D224" s="667"/>
      <c r="E224" s="666" t="s">
        <v>438</v>
      </c>
      <c r="F224" s="666" t="s">
        <v>439</v>
      </c>
      <c r="G224" s="666" t="s">
        <v>392</v>
      </c>
      <c r="H224" s="663" t="s">
        <v>393</v>
      </c>
      <c r="I224" s="390" t="s">
        <v>440</v>
      </c>
      <c r="J224" s="388" t="s">
        <v>436</v>
      </c>
      <c r="K224" s="331"/>
      <c r="L224" s="331"/>
      <c r="M224" s="337"/>
      <c r="N224" s="329"/>
    </row>
    <row r="225" spans="2:14" ht="27" customHeight="1" thickBot="1" x14ac:dyDescent="0.3">
      <c r="B225" s="336"/>
      <c r="C225" s="667"/>
      <c r="D225" s="667"/>
      <c r="E225" s="667"/>
      <c r="F225" s="667"/>
      <c r="G225" s="667"/>
      <c r="H225" s="664"/>
      <c r="I225" s="390" t="s">
        <v>442</v>
      </c>
      <c r="J225" s="388" t="s">
        <v>410</v>
      </c>
      <c r="K225" s="331"/>
      <c r="L225" s="331"/>
      <c r="M225" s="337"/>
      <c r="N225" s="329"/>
    </row>
    <row r="226" spans="2:14" ht="27" customHeight="1" thickBot="1" x14ac:dyDescent="0.3">
      <c r="B226" s="336"/>
      <c r="C226" s="667"/>
      <c r="D226" s="667"/>
      <c r="E226" s="667"/>
      <c r="F226" s="667"/>
      <c r="G226" s="667"/>
      <c r="H226" s="664"/>
      <c r="I226" s="390" t="s">
        <v>455</v>
      </c>
      <c r="J226" s="388" t="s">
        <v>456</v>
      </c>
      <c r="K226" s="331"/>
      <c r="L226" s="331"/>
      <c r="M226" s="337"/>
      <c r="N226" s="329"/>
    </row>
    <row r="227" spans="2:14" ht="45" customHeight="1" thickBot="1" x14ac:dyDescent="0.3">
      <c r="B227" s="336"/>
      <c r="C227" s="667"/>
      <c r="D227" s="667"/>
      <c r="E227" s="668"/>
      <c r="F227" s="668"/>
      <c r="G227" s="668"/>
      <c r="H227" s="665"/>
      <c r="I227" s="390" t="s">
        <v>523</v>
      </c>
      <c r="J227" s="388" t="s">
        <v>423</v>
      </c>
      <c r="K227" s="331"/>
      <c r="L227" s="331"/>
      <c r="M227" s="337"/>
      <c r="N227" s="329"/>
    </row>
    <row r="228" spans="2:14" ht="27" customHeight="1" thickBot="1" x14ac:dyDescent="0.3">
      <c r="B228" s="336"/>
      <c r="C228" s="667"/>
      <c r="D228" s="667"/>
      <c r="E228" s="666" t="s">
        <v>480</v>
      </c>
      <c r="F228" s="666" t="s">
        <v>290</v>
      </c>
      <c r="G228" s="666" t="s">
        <v>392</v>
      </c>
      <c r="H228" s="663" t="s">
        <v>393</v>
      </c>
      <c r="I228" s="390" t="s">
        <v>407</v>
      </c>
      <c r="J228" s="388" t="s">
        <v>519</v>
      </c>
      <c r="K228" s="331"/>
      <c r="L228" s="331"/>
      <c r="M228" s="337"/>
      <c r="N228" s="329"/>
    </row>
    <row r="229" spans="2:14" ht="27" customHeight="1" thickBot="1" x14ac:dyDescent="0.3">
      <c r="B229" s="336"/>
      <c r="C229" s="668"/>
      <c r="D229" s="668"/>
      <c r="E229" s="667"/>
      <c r="F229" s="667"/>
      <c r="G229" s="667"/>
      <c r="H229" s="664"/>
      <c r="I229" s="478" t="s">
        <v>413</v>
      </c>
      <c r="J229" s="387" t="s">
        <v>520</v>
      </c>
      <c r="K229" s="331"/>
      <c r="L229" s="331"/>
      <c r="M229" s="337"/>
      <c r="N229" s="329"/>
    </row>
    <row r="230" spans="2:14" ht="79.5" customHeight="1" thickBot="1" x14ac:dyDescent="0.3">
      <c r="B230" s="336"/>
      <c r="C230" s="666" t="s">
        <v>524</v>
      </c>
      <c r="D230" s="663" t="s">
        <v>459</v>
      </c>
      <c r="E230" s="388" t="s">
        <v>478</v>
      </c>
      <c r="F230" s="388" t="s">
        <v>290</v>
      </c>
      <c r="G230" s="388" t="s">
        <v>392</v>
      </c>
      <c r="H230" s="388" t="s">
        <v>393</v>
      </c>
      <c r="I230" s="478" t="s">
        <v>479</v>
      </c>
      <c r="J230" s="387" t="s">
        <v>395</v>
      </c>
      <c r="K230" s="331"/>
      <c r="L230" s="331"/>
      <c r="M230" s="337"/>
      <c r="N230" s="329"/>
    </row>
    <row r="231" spans="2:14" ht="27" customHeight="1" thickBot="1" x14ac:dyDescent="0.3">
      <c r="B231" s="336"/>
      <c r="C231" s="667"/>
      <c r="D231" s="667"/>
      <c r="E231" s="666" t="s">
        <v>480</v>
      </c>
      <c r="F231" s="666" t="s">
        <v>290</v>
      </c>
      <c r="G231" s="666" t="s">
        <v>392</v>
      </c>
      <c r="H231" s="663" t="s">
        <v>393</v>
      </c>
      <c r="I231" s="390" t="s">
        <v>407</v>
      </c>
      <c r="J231" s="388" t="s">
        <v>408</v>
      </c>
      <c r="K231" s="331"/>
      <c r="L231" s="331"/>
      <c r="M231" s="337"/>
      <c r="N231" s="329"/>
    </row>
    <row r="232" spans="2:14" ht="27" customHeight="1" thickBot="1" x14ac:dyDescent="0.3">
      <c r="B232" s="336"/>
      <c r="C232" s="667"/>
      <c r="D232" s="667"/>
      <c r="E232" s="667"/>
      <c r="F232" s="667"/>
      <c r="G232" s="667"/>
      <c r="H232" s="664"/>
      <c r="I232" s="390" t="s">
        <v>409</v>
      </c>
      <c r="J232" s="388" t="s">
        <v>410</v>
      </c>
      <c r="K232" s="331"/>
      <c r="L232" s="331"/>
      <c r="M232" s="337"/>
      <c r="N232" s="329"/>
    </row>
    <row r="233" spans="2:14" ht="27" customHeight="1" thickBot="1" x14ac:dyDescent="0.3">
      <c r="B233" s="336"/>
      <c r="C233" s="667"/>
      <c r="D233" s="667"/>
      <c r="E233" s="668"/>
      <c r="F233" s="668"/>
      <c r="G233" s="668"/>
      <c r="H233" s="665"/>
      <c r="I233" s="390" t="s">
        <v>413</v>
      </c>
      <c r="J233" s="388" t="s">
        <v>414</v>
      </c>
      <c r="K233" s="331"/>
      <c r="L233" s="331"/>
      <c r="M233" s="337"/>
      <c r="N233" s="329"/>
    </row>
    <row r="234" spans="2:14" ht="27" customHeight="1" thickBot="1" x14ac:dyDescent="0.3">
      <c r="B234" s="336"/>
      <c r="C234" s="667"/>
      <c r="D234" s="664"/>
      <c r="E234" s="666" t="s">
        <v>438</v>
      </c>
      <c r="F234" s="666" t="s">
        <v>439</v>
      </c>
      <c r="G234" s="666" t="s">
        <v>392</v>
      </c>
      <c r="H234" s="663" t="s">
        <v>393</v>
      </c>
      <c r="I234" s="390" t="s">
        <v>440</v>
      </c>
      <c r="J234" s="388" t="s">
        <v>441</v>
      </c>
      <c r="K234" s="331"/>
      <c r="L234" s="331"/>
      <c r="M234" s="337"/>
      <c r="N234" s="329"/>
    </row>
    <row r="235" spans="2:14" ht="27" customHeight="1" thickBot="1" x14ac:dyDescent="0.3">
      <c r="B235" s="336"/>
      <c r="C235" s="667"/>
      <c r="D235" s="667"/>
      <c r="E235" s="667"/>
      <c r="F235" s="667"/>
      <c r="G235" s="667"/>
      <c r="H235" s="664"/>
      <c r="I235" s="390" t="s">
        <v>409</v>
      </c>
      <c r="J235" s="388" t="s">
        <v>410</v>
      </c>
      <c r="K235" s="331"/>
      <c r="L235" s="331"/>
      <c r="M235" s="337"/>
      <c r="N235" s="329"/>
    </row>
    <row r="236" spans="2:14" ht="27" customHeight="1" thickBot="1" x14ac:dyDescent="0.3">
      <c r="B236" s="336"/>
      <c r="C236" s="667"/>
      <c r="D236" s="667"/>
      <c r="E236" s="667"/>
      <c r="F236" s="667"/>
      <c r="G236" s="667"/>
      <c r="H236" s="664"/>
      <c r="I236" s="390" t="s">
        <v>413</v>
      </c>
      <c r="J236" s="388" t="s">
        <v>414</v>
      </c>
      <c r="K236" s="331"/>
      <c r="L236" s="331"/>
      <c r="M236" s="337"/>
      <c r="N236" s="329"/>
    </row>
    <row r="237" spans="2:14" ht="61.5" customHeight="1" thickBot="1" x14ac:dyDescent="0.3">
      <c r="B237" s="336"/>
      <c r="C237" s="668"/>
      <c r="D237" s="668"/>
      <c r="E237" s="667"/>
      <c r="F237" s="667"/>
      <c r="G237" s="667"/>
      <c r="H237" s="664"/>
      <c r="I237" s="390" t="s">
        <v>455</v>
      </c>
      <c r="J237" s="388" t="s">
        <v>456</v>
      </c>
      <c r="K237" s="331"/>
      <c r="L237" s="331"/>
      <c r="M237" s="337"/>
      <c r="N237" s="329"/>
    </row>
    <row r="238" spans="2:14" ht="70.5" customHeight="1" thickBot="1" x14ac:dyDescent="0.3">
      <c r="B238" s="336"/>
      <c r="C238" s="666" t="s">
        <v>525</v>
      </c>
      <c r="D238" s="663" t="s">
        <v>459</v>
      </c>
      <c r="E238" s="388" t="s">
        <v>478</v>
      </c>
      <c r="F238" s="388" t="s">
        <v>290</v>
      </c>
      <c r="G238" s="388" t="s">
        <v>392</v>
      </c>
      <c r="H238" s="388" t="s">
        <v>393</v>
      </c>
      <c r="I238" s="482" t="s">
        <v>479</v>
      </c>
      <c r="J238" s="387" t="s">
        <v>395</v>
      </c>
      <c r="K238" s="331"/>
      <c r="L238" s="331"/>
      <c r="M238" s="337"/>
      <c r="N238" s="329"/>
    </row>
    <row r="239" spans="2:14" ht="57.75" customHeight="1" thickBot="1" x14ac:dyDescent="0.3">
      <c r="B239" s="336"/>
      <c r="C239" s="667"/>
      <c r="D239" s="664"/>
      <c r="E239" s="666" t="s">
        <v>526</v>
      </c>
      <c r="F239" s="666" t="s">
        <v>290</v>
      </c>
      <c r="G239" s="666" t="s">
        <v>392</v>
      </c>
      <c r="H239" s="663" t="s">
        <v>393</v>
      </c>
      <c r="I239" s="390" t="s">
        <v>407</v>
      </c>
      <c r="J239" s="388" t="s">
        <v>408</v>
      </c>
      <c r="K239" s="331"/>
      <c r="L239" s="331"/>
      <c r="M239" s="337"/>
      <c r="N239" s="329"/>
    </row>
    <row r="240" spans="2:14" ht="27" customHeight="1" thickBot="1" x14ac:dyDescent="0.3">
      <c r="B240" s="336"/>
      <c r="C240" s="667"/>
      <c r="D240" s="664"/>
      <c r="E240" s="668"/>
      <c r="F240" s="668"/>
      <c r="G240" s="667"/>
      <c r="H240" s="665"/>
      <c r="I240" s="390" t="s">
        <v>413</v>
      </c>
      <c r="J240" s="388" t="s">
        <v>527</v>
      </c>
      <c r="K240" s="331"/>
      <c r="L240" s="331"/>
      <c r="M240" s="337"/>
      <c r="N240" s="329"/>
    </row>
    <row r="241" spans="2:14" ht="27" customHeight="1" thickBot="1" x14ac:dyDescent="0.3">
      <c r="B241" s="336"/>
      <c r="C241" s="667"/>
      <c r="D241" s="664"/>
      <c r="E241" s="666" t="s">
        <v>438</v>
      </c>
      <c r="F241" s="666" t="s">
        <v>439</v>
      </c>
      <c r="G241" s="666" t="s">
        <v>392</v>
      </c>
      <c r="H241" s="663" t="s">
        <v>393</v>
      </c>
      <c r="I241" s="390" t="s">
        <v>440</v>
      </c>
      <c r="J241" s="388" t="s">
        <v>441</v>
      </c>
      <c r="K241" s="331"/>
      <c r="L241" s="331"/>
      <c r="M241" s="337"/>
      <c r="N241" s="329"/>
    </row>
    <row r="242" spans="2:14" ht="27" customHeight="1" thickBot="1" x14ac:dyDescent="0.3">
      <c r="B242" s="336"/>
      <c r="C242" s="667"/>
      <c r="D242" s="664"/>
      <c r="E242" s="667"/>
      <c r="F242" s="667"/>
      <c r="G242" s="667"/>
      <c r="H242" s="664"/>
      <c r="I242" s="390" t="s">
        <v>528</v>
      </c>
      <c r="J242" s="388" t="s">
        <v>410</v>
      </c>
      <c r="K242" s="331"/>
      <c r="L242" s="331"/>
      <c r="M242" s="337"/>
      <c r="N242" s="329"/>
    </row>
    <row r="243" spans="2:14" ht="27" customHeight="1" thickBot="1" x14ac:dyDescent="0.3">
      <c r="B243" s="336"/>
      <c r="C243" s="668"/>
      <c r="D243" s="665"/>
      <c r="E243" s="668"/>
      <c r="F243" s="668"/>
      <c r="G243" s="668"/>
      <c r="H243" s="665"/>
      <c r="I243" s="390" t="s">
        <v>455</v>
      </c>
      <c r="J243" s="388" t="s">
        <v>456</v>
      </c>
      <c r="K243" s="331"/>
      <c r="L243" s="331"/>
      <c r="M243" s="337"/>
      <c r="N243" s="329"/>
    </row>
    <row r="244" spans="2:14" ht="57" customHeight="1" thickBot="1" x14ac:dyDescent="0.3">
      <c r="B244" s="336"/>
      <c r="C244" s="666" t="s">
        <v>529</v>
      </c>
      <c r="D244" s="666" t="s">
        <v>459</v>
      </c>
      <c r="E244" s="666" t="s">
        <v>478</v>
      </c>
      <c r="F244" s="666" t="s">
        <v>290</v>
      </c>
      <c r="G244" s="666" t="s">
        <v>392</v>
      </c>
      <c r="H244" s="666" t="s">
        <v>393</v>
      </c>
      <c r="I244" s="390" t="s">
        <v>499</v>
      </c>
      <c r="J244" s="388" t="s">
        <v>500</v>
      </c>
      <c r="K244" s="331"/>
      <c r="L244" s="331"/>
      <c r="M244" s="337"/>
      <c r="N244" s="329"/>
    </row>
    <row r="245" spans="2:14" ht="27" customHeight="1" x14ac:dyDescent="0.25">
      <c r="B245" s="336"/>
      <c r="C245" s="667"/>
      <c r="D245" s="667"/>
      <c r="E245" s="667"/>
      <c r="F245" s="667"/>
      <c r="G245" s="667"/>
      <c r="H245" s="667"/>
      <c r="I245" s="666" t="s">
        <v>501</v>
      </c>
      <c r="J245" s="666" t="s">
        <v>502</v>
      </c>
      <c r="K245" s="331"/>
      <c r="L245" s="331"/>
      <c r="M245" s="337"/>
      <c r="N245" s="329"/>
    </row>
    <row r="246" spans="2:14" ht="127.5" customHeight="1" thickBot="1" x14ac:dyDescent="0.3">
      <c r="B246" s="336"/>
      <c r="C246" s="668"/>
      <c r="D246" s="668"/>
      <c r="E246" s="668"/>
      <c r="F246" s="668"/>
      <c r="G246" s="668"/>
      <c r="H246" s="668"/>
      <c r="I246" s="668"/>
      <c r="J246" s="668"/>
      <c r="K246" s="331"/>
      <c r="L246" s="331"/>
      <c r="M246" s="337"/>
      <c r="N246" s="329"/>
    </row>
    <row r="247" spans="2:14" ht="42.75" customHeight="1" thickBot="1" x14ac:dyDescent="0.3">
      <c r="B247" s="336"/>
      <c r="C247" s="666" t="s">
        <v>530</v>
      </c>
      <c r="D247" s="666" t="s">
        <v>459</v>
      </c>
      <c r="E247" s="388" t="s">
        <v>478</v>
      </c>
      <c r="F247" s="388" t="s">
        <v>290</v>
      </c>
      <c r="G247" s="388" t="s">
        <v>392</v>
      </c>
      <c r="H247" s="388" t="s">
        <v>393</v>
      </c>
      <c r="I247" s="478" t="s">
        <v>501</v>
      </c>
      <c r="J247" s="387" t="s">
        <v>502</v>
      </c>
      <c r="K247" s="331"/>
      <c r="L247" s="331"/>
      <c r="M247" s="337"/>
      <c r="N247" s="329"/>
    </row>
    <row r="248" spans="2:14" ht="27" customHeight="1" thickBot="1" x14ac:dyDescent="0.3">
      <c r="B248" s="336"/>
      <c r="C248" s="667"/>
      <c r="D248" s="667"/>
      <c r="E248" s="666" t="s">
        <v>438</v>
      </c>
      <c r="F248" s="666" t="s">
        <v>439</v>
      </c>
      <c r="G248" s="666" t="s">
        <v>392</v>
      </c>
      <c r="H248" s="663" t="s">
        <v>393</v>
      </c>
      <c r="I248" s="390" t="s">
        <v>440</v>
      </c>
      <c r="J248" s="388" t="s">
        <v>441</v>
      </c>
      <c r="K248" s="331"/>
      <c r="L248" s="331"/>
      <c r="M248" s="337"/>
      <c r="N248" s="329"/>
    </row>
    <row r="249" spans="2:14" ht="27" customHeight="1" thickBot="1" x14ac:dyDescent="0.3">
      <c r="B249" s="336"/>
      <c r="C249" s="667"/>
      <c r="D249" s="667"/>
      <c r="E249" s="667"/>
      <c r="F249" s="667"/>
      <c r="G249" s="667"/>
      <c r="H249" s="664"/>
      <c r="I249" s="390" t="s">
        <v>409</v>
      </c>
      <c r="J249" s="388" t="s">
        <v>410</v>
      </c>
      <c r="K249" s="331"/>
      <c r="L249" s="331"/>
      <c r="M249" s="337"/>
      <c r="N249" s="329"/>
    </row>
    <row r="250" spans="2:14" ht="27" customHeight="1" thickBot="1" x14ac:dyDescent="0.3">
      <c r="B250" s="336"/>
      <c r="C250" s="667"/>
      <c r="D250" s="667"/>
      <c r="E250" s="668"/>
      <c r="F250" s="668"/>
      <c r="G250" s="668"/>
      <c r="H250" s="665"/>
      <c r="I250" s="478" t="s">
        <v>455</v>
      </c>
      <c r="J250" s="387" t="s">
        <v>456</v>
      </c>
      <c r="K250" s="331"/>
      <c r="L250" s="331"/>
      <c r="M250" s="337"/>
      <c r="N250" s="329"/>
    </row>
    <row r="251" spans="2:14" ht="27" customHeight="1" thickBot="1" x14ac:dyDescent="0.3">
      <c r="B251" s="336"/>
      <c r="C251" s="667"/>
      <c r="D251" s="667"/>
      <c r="E251" s="666" t="s">
        <v>460</v>
      </c>
      <c r="F251" s="666" t="s">
        <v>290</v>
      </c>
      <c r="G251" s="666" t="s">
        <v>392</v>
      </c>
      <c r="H251" s="663" t="s">
        <v>393</v>
      </c>
      <c r="I251" s="478" t="s">
        <v>413</v>
      </c>
      <c r="J251" s="388" t="s">
        <v>414</v>
      </c>
      <c r="K251" s="331"/>
      <c r="L251" s="331"/>
      <c r="M251" s="337"/>
      <c r="N251" s="329"/>
    </row>
    <row r="252" spans="2:14" ht="87" customHeight="1" thickBot="1" x14ac:dyDescent="0.3">
      <c r="B252" s="336"/>
      <c r="C252" s="668"/>
      <c r="D252" s="668"/>
      <c r="E252" s="668"/>
      <c r="F252" s="668"/>
      <c r="G252" s="668"/>
      <c r="H252" s="665"/>
      <c r="I252" s="390" t="s">
        <v>435</v>
      </c>
      <c r="J252" s="354" t="s">
        <v>436</v>
      </c>
      <c r="K252" s="331"/>
      <c r="L252" s="331"/>
      <c r="M252" s="337"/>
      <c r="N252" s="329"/>
    </row>
    <row r="253" spans="2:14" ht="57" customHeight="1" thickBot="1" x14ac:dyDescent="0.3">
      <c r="B253" s="336"/>
      <c r="C253" s="666" t="s">
        <v>531</v>
      </c>
      <c r="D253" s="666" t="s">
        <v>459</v>
      </c>
      <c r="E253" s="388" t="s">
        <v>478</v>
      </c>
      <c r="F253" s="388" t="s">
        <v>307</v>
      </c>
      <c r="G253" s="388" t="s">
        <v>392</v>
      </c>
      <c r="H253" s="388" t="s">
        <v>393</v>
      </c>
      <c r="I253" s="390" t="s">
        <v>532</v>
      </c>
      <c r="J253" s="388" t="s">
        <v>500</v>
      </c>
      <c r="K253" s="331"/>
      <c r="L253" s="331"/>
      <c r="M253" s="337"/>
      <c r="N253" s="329"/>
    </row>
    <row r="254" spans="2:14" ht="27" customHeight="1" thickBot="1" x14ac:dyDescent="0.3">
      <c r="B254" s="336"/>
      <c r="C254" s="667"/>
      <c r="D254" s="667"/>
      <c r="E254" s="666" t="s">
        <v>438</v>
      </c>
      <c r="F254" s="666" t="s">
        <v>439</v>
      </c>
      <c r="G254" s="666" t="s">
        <v>392</v>
      </c>
      <c r="H254" s="663" t="s">
        <v>393</v>
      </c>
      <c r="I254" s="390" t="s">
        <v>440</v>
      </c>
      <c r="J254" s="388" t="s">
        <v>441</v>
      </c>
      <c r="K254" s="331"/>
      <c r="L254" s="331"/>
      <c r="M254" s="337"/>
      <c r="N254" s="329"/>
    </row>
    <row r="255" spans="2:14" ht="27" customHeight="1" thickBot="1" x14ac:dyDescent="0.3">
      <c r="B255" s="336"/>
      <c r="C255" s="667"/>
      <c r="D255" s="667"/>
      <c r="E255" s="667"/>
      <c r="F255" s="667"/>
      <c r="G255" s="667"/>
      <c r="H255" s="664"/>
      <c r="I255" s="390" t="s">
        <v>409</v>
      </c>
      <c r="J255" s="388" t="s">
        <v>410</v>
      </c>
      <c r="K255" s="331"/>
      <c r="L255" s="331"/>
      <c r="M255" s="337"/>
      <c r="N255" s="329"/>
    </row>
    <row r="256" spans="2:14" ht="31.5" customHeight="1" thickBot="1" x14ac:dyDescent="0.3">
      <c r="B256" s="336"/>
      <c r="C256" s="667"/>
      <c r="D256" s="667"/>
      <c r="E256" s="668"/>
      <c r="F256" s="668"/>
      <c r="G256" s="668"/>
      <c r="H256" s="665"/>
      <c r="I256" s="390" t="s">
        <v>455</v>
      </c>
      <c r="J256" s="388" t="s">
        <v>456</v>
      </c>
      <c r="K256" s="331"/>
      <c r="L256" s="331"/>
      <c r="M256" s="337"/>
      <c r="N256" s="329"/>
    </row>
    <row r="257" spans="2:14" ht="56.25" customHeight="1" thickBot="1" x14ac:dyDescent="0.3">
      <c r="B257" s="336"/>
      <c r="C257" s="667"/>
      <c r="D257" s="667"/>
      <c r="E257" s="666" t="s">
        <v>533</v>
      </c>
      <c r="F257" s="666" t="s">
        <v>290</v>
      </c>
      <c r="G257" s="666" t="s">
        <v>392</v>
      </c>
      <c r="H257" s="663" t="s">
        <v>393</v>
      </c>
      <c r="I257" s="390" t="s">
        <v>534</v>
      </c>
      <c r="J257" s="388" t="s">
        <v>535</v>
      </c>
      <c r="K257" s="331"/>
      <c r="L257" s="331"/>
      <c r="M257" s="337"/>
      <c r="N257" s="329"/>
    </row>
    <row r="258" spans="2:14" ht="27" customHeight="1" thickBot="1" x14ac:dyDescent="0.3">
      <c r="B258" s="336"/>
      <c r="C258" s="667"/>
      <c r="D258" s="667"/>
      <c r="E258" s="668"/>
      <c r="F258" s="668"/>
      <c r="G258" s="667"/>
      <c r="H258" s="665"/>
      <c r="I258" s="390" t="s">
        <v>413</v>
      </c>
      <c r="J258" s="388" t="s">
        <v>414</v>
      </c>
      <c r="K258" s="331"/>
      <c r="L258" s="331"/>
      <c r="M258" s="337"/>
      <c r="N258" s="329"/>
    </row>
    <row r="259" spans="2:14" ht="67.5" customHeight="1" thickBot="1" x14ac:dyDescent="0.3">
      <c r="B259" s="336"/>
      <c r="C259" s="668"/>
      <c r="D259" s="668"/>
      <c r="E259" s="388" t="s">
        <v>536</v>
      </c>
      <c r="F259" s="388" t="s">
        <v>290</v>
      </c>
      <c r="G259" s="388" t="s">
        <v>392</v>
      </c>
      <c r="H259" s="388" t="s">
        <v>393</v>
      </c>
      <c r="I259" s="478" t="s">
        <v>537</v>
      </c>
      <c r="J259" s="387" t="s">
        <v>538</v>
      </c>
      <c r="K259" s="331"/>
      <c r="L259" s="331"/>
      <c r="M259" s="337"/>
      <c r="N259" s="329"/>
    </row>
    <row r="260" spans="2:14" ht="42.75" customHeight="1" thickBot="1" x14ac:dyDescent="0.3">
      <c r="B260" s="336"/>
      <c r="C260" s="669" t="s">
        <v>539</v>
      </c>
      <c r="D260" s="666" t="s">
        <v>459</v>
      </c>
      <c r="E260" s="666" t="s">
        <v>478</v>
      </c>
      <c r="F260" s="666" t="s">
        <v>307</v>
      </c>
      <c r="G260" s="666" t="s">
        <v>392</v>
      </c>
      <c r="H260" s="663" t="s">
        <v>393</v>
      </c>
      <c r="I260" s="390" t="s">
        <v>499</v>
      </c>
      <c r="J260" s="388" t="s">
        <v>500</v>
      </c>
      <c r="K260" s="331"/>
      <c r="L260" s="331"/>
      <c r="M260" s="337"/>
      <c r="N260" s="329"/>
    </row>
    <row r="261" spans="2:14" ht="56.25" customHeight="1" thickBot="1" x14ac:dyDescent="0.3">
      <c r="B261" s="336"/>
      <c r="C261" s="670"/>
      <c r="D261" s="667"/>
      <c r="E261" s="668"/>
      <c r="F261" s="668"/>
      <c r="G261" s="667"/>
      <c r="H261" s="665"/>
      <c r="I261" s="390" t="s">
        <v>501</v>
      </c>
      <c r="J261" s="388" t="s">
        <v>502</v>
      </c>
      <c r="K261" s="331"/>
      <c r="L261" s="331"/>
      <c r="M261" s="337"/>
      <c r="N261" s="329"/>
    </row>
    <row r="262" spans="2:14" ht="39" customHeight="1" thickBot="1" x14ac:dyDescent="0.3">
      <c r="B262" s="336"/>
      <c r="C262" s="670"/>
      <c r="D262" s="667"/>
      <c r="E262" s="666" t="s">
        <v>438</v>
      </c>
      <c r="F262" s="666" t="s">
        <v>439</v>
      </c>
      <c r="G262" s="666" t="s">
        <v>392</v>
      </c>
      <c r="H262" s="663" t="s">
        <v>393</v>
      </c>
      <c r="I262" s="390" t="s">
        <v>440</v>
      </c>
      <c r="J262" s="388" t="s">
        <v>441</v>
      </c>
      <c r="K262" s="331"/>
      <c r="L262" s="331"/>
      <c r="M262" s="337"/>
      <c r="N262" s="329"/>
    </row>
    <row r="263" spans="2:14" ht="37.5" customHeight="1" thickBot="1" x14ac:dyDescent="0.3">
      <c r="B263" s="336"/>
      <c r="C263" s="670"/>
      <c r="D263" s="667"/>
      <c r="E263" s="667"/>
      <c r="F263" s="667"/>
      <c r="G263" s="667"/>
      <c r="H263" s="664"/>
      <c r="I263" s="390" t="s">
        <v>409</v>
      </c>
      <c r="J263" s="388" t="s">
        <v>410</v>
      </c>
      <c r="K263" s="331"/>
      <c r="L263" s="331"/>
      <c r="M263" s="337"/>
      <c r="N263" s="329"/>
    </row>
    <row r="264" spans="2:14" ht="38.25" customHeight="1" thickBot="1" x14ac:dyDescent="0.3">
      <c r="B264" s="336"/>
      <c r="C264" s="670"/>
      <c r="D264" s="667"/>
      <c r="E264" s="668"/>
      <c r="F264" s="668"/>
      <c r="G264" s="668"/>
      <c r="H264" s="665"/>
      <c r="I264" s="390" t="s">
        <v>455</v>
      </c>
      <c r="J264" s="388" t="s">
        <v>456</v>
      </c>
      <c r="K264" s="331"/>
      <c r="L264" s="331"/>
      <c r="M264" s="337"/>
      <c r="N264" s="329"/>
    </row>
    <row r="265" spans="2:14" ht="66" customHeight="1" thickBot="1" x14ac:dyDescent="0.3">
      <c r="B265" s="336"/>
      <c r="C265" s="670"/>
      <c r="D265" s="667"/>
      <c r="E265" s="666" t="s">
        <v>460</v>
      </c>
      <c r="F265" s="666" t="s">
        <v>290</v>
      </c>
      <c r="G265" s="666" t="s">
        <v>392</v>
      </c>
      <c r="H265" s="663" t="s">
        <v>393</v>
      </c>
      <c r="I265" s="390" t="s">
        <v>435</v>
      </c>
      <c r="J265" s="388" t="s">
        <v>436</v>
      </c>
      <c r="K265" s="331"/>
      <c r="L265" s="331"/>
      <c r="M265" s="337"/>
      <c r="N265" s="329"/>
    </row>
    <row r="266" spans="2:14" ht="109.5" customHeight="1" thickBot="1" x14ac:dyDescent="0.3">
      <c r="B266" s="336"/>
      <c r="C266" s="671"/>
      <c r="D266" s="668"/>
      <c r="E266" s="668"/>
      <c r="F266" s="668"/>
      <c r="G266" s="667"/>
      <c r="H266" s="665"/>
      <c r="I266" s="390" t="s">
        <v>413</v>
      </c>
      <c r="J266" s="388" t="s">
        <v>414</v>
      </c>
      <c r="K266" s="331"/>
      <c r="L266" s="331"/>
      <c r="M266" s="337"/>
      <c r="N266" s="329"/>
    </row>
    <row r="267" spans="2:14" ht="54" customHeight="1" thickBot="1" x14ac:dyDescent="0.3">
      <c r="B267" s="336"/>
      <c r="C267" s="351" t="s">
        <v>540</v>
      </c>
      <c r="D267" s="355"/>
      <c r="E267" s="355"/>
      <c r="F267" s="355"/>
      <c r="G267" s="355"/>
      <c r="H267" s="355"/>
      <c r="I267" s="356"/>
      <c r="J267" s="356"/>
      <c r="K267" s="331"/>
      <c r="L267" s="331"/>
      <c r="M267" s="337"/>
      <c r="N267" s="329"/>
    </row>
    <row r="268" spans="2:14" ht="56.1" customHeight="1" thickBot="1" x14ac:dyDescent="0.3">
      <c r="B268" s="336"/>
      <c r="C268" s="702" t="s">
        <v>541</v>
      </c>
      <c r="D268" s="676" t="s">
        <v>542</v>
      </c>
      <c r="E268" s="388" t="s">
        <v>543</v>
      </c>
      <c r="F268" s="388" t="s">
        <v>307</v>
      </c>
      <c r="G268" s="388" t="s">
        <v>544</v>
      </c>
      <c r="H268" s="388" t="s">
        <v>393</v>
      </c>
      <c r="I268" s="390" t="s">
        <v>545</v>
      </c>
      <c r="J268" s="390" t="s">
        <v>546</v>
      </c>
      <c r="K268" s="331"/>
      <c r="L268" s="331"/>
      <c r="M268" s="337"/>
      <c r="N268" s="329"/>
    </row>
    <row r="269" spans="2:14" ht="60.95" customHeight="1" thickBot="1" x14ac:dyDescent="0.3">
      <c r="B269" s="336"/>
      <c r="C269" s="702"/>
      <c r="D269" s="676"/>
      <c r="E269" s="483" t="s">
        <v>547</v>
      </c>
      <c r="F269" s="388" t="s">
        <v>290</v>
      </c>
      <c r="G269" s="388" t="s">
        <v>544</v>
      </c>
      <c r="H269" s="388" t="s">
        <v>393</v>
      </c>
      <c r="I269" s="388" t="s">
        <v>548</v>
      </c>
      <c r="J269" s="390" t="s">
        <v>549</v>
      </c>
      <c r="K269" s="331"/>
      <c r="L269" s="331"/>
      <c r="M269" s="337"/>
      <c r="N269" s="329"/>
    </row>
    <row r="270" spans="2:14" ht="72.95" customHeight="1" thickBot="1" x14ac:dyDescent="0.3">
      <c r="B270" s="336"/>
      <c r="C270" s="702"/>
      <c r="D270" s="676"/>
      <c r="E270" s="483" t="s">
        <v>550</v>
      </c>
      <c r="F270" s="388" t="s">
        <v>439</v>
      </c>
      <c r="G270" s="388" t="s">
        <v>544</v>
      </c>
      <c r="H270" s="388" t="s">
        <v>393</v>
      </c>
      <c r="I270" s="390" t="s">
        <v>551</v>
      </c>
      <c r="J270" s="390" t="s">
        <v>552</v>
      </c>
      <c r="K270" s="331"/>
      <c r="L270" s="331"/>
      <c r="M270" s="337"/>
      <c r="N270" s="329"/>
    </row>
    <row r="271" spans="2:14" ht="54" customHeight="1" thickBot="1" x14ac:dyDescent="0.3">
      <c r="B271" s="336"/>
      <c r="C271" s="674" t="s">
        <v>553</v>
      </c>
      <c r="D271" s="666" t="s">
        <v>542</v>
      </c>
      <c r="E271" s="388" t="s">
        <v>543</v>
      </c>
      <c r="F271" s="388" t="s">
        <v>307</v>
      </c>
      <c r="G271" s="388" t="s">
        <v>544</v>
      </c>
      <c r="H271" s="388" t="s">
        <v>393</v>
      </c>
      <c r="I271" s="390" t="s">
        <v>545</v>
      </c>
      <c r="J271" s="390" t="s">
        <v>546</v>
      </c>
      <c r="K271" s="331"/>
      <c r="L271" s="331"/>
      <c r="M271" s="337"/>
      <c r="N271" s="329"/>
    </row>
    <row r="272" spans="2:14" ht="59.45" customHeight="1" thickBot="1" x14ac:dyDescent="0.3">
      <c r="B272" s="336"/>
      <c r="C272" s="677"/>
      <c r="D272" s="667"/>
      <c r="E272" s="388" t="s">
        <v>554</v>
      </c>
      <c r="F272" s="388" t="s">
        <v>290</v>
      </c>
      <c r="G272" s="388" t="s">
        <v>544</v>
      </c>
      <c r="H272" s="388" t="s">
        <v>393</v>
      </c>
      <c r="I272" s="390" t="s">
        <v>555</v>
      </c>
      <c r="J272" s="390" t="s">
        <v>556</v>
      </c>
      <c r="K272" s="331"/>
      <c r="L272" s="331"/>
      <c r="M272" s="337"/>
      <c r="N272" s="329"/>
    </row>
    <row r="273" spans="2:14" ht="62.45" customHeight="1" thickBot="1" x14ac:dyDescent="0.3">
      <c r="B273" s="336"/>
      <c r="C273" s="675"/>
      <c r="D273" s="668"/>
      <c r="E273" s="388" t="s">
        <v>550</v>
      </c>
      <c r="F273" s="388" t="s">
        <v>439</v>
      </c>
      <c r="G273" s="388" t="s">
        <v>544</v>
      </c>
      <c r="H273" s="388" t="s">
        <v>393</v>
      </c>
      <c r="I273" s="390" t="s">
        <v>551</v>
      </c>
      <c r="J273" s="390" t="s">
        <v>557</v>
      </c>
      <c r="K273" s="331"/>
      <c r="L273" s="331"/>
      <c r="M273" s="337"/>
      <c r="N273" s="329"/>
    </row>
    <row r="274" spans="2:14" ht="65.099999999999994" customHeight="1" thickBot="1" x14ac:dyDescent="0.3">
      <c r="B274" s="336"/>
      <c r="C274" s="674" t="s">
        <v>558</v>
      </c>
      <c r="D274" s="666" t="s">
        <v>542</v>
      </c>
      <c r="E274" s="388" t="s">
        <v>543</v>
      </c>
      <c r="F274" s="388" t="s">
        <v>307</v>
      </c>
      <c r="G274" s="388" t="s">
        <v>544</v>
      </c>
      <c r="H274" s="388" t="s">
        <v>393</v>
      </c>
      <c r="I274" s="390" t="s">
        <v>545</v>
      </c>
      <c r="J274" s="390" t="s">
        <v>546</v>
      </c>
      <c r="K274" s="331"/>
      <c r="L274" s="331"/>
      <c r="M274" s="337"/>
      <c r="N274" s="329"/>
    </row>
    <row r="275" spans="2:14" ht="57.6" customHeight="1" thickBot="1" x14ac:dyDescent="0.3">
      <c r="B275" s="336"/>
      <c r="C275" s="677"/>
      <c r="D275" s="667"/>
      <c r="E275" s="388" t="s">
        <v>550</v>
      </c>
      <c r="F275" s="388" t="s">
        <v>439</v>
      </c>
      <c r="G275" s="388" t="s">
        <v>544</v>
      </c>
      <c r="H275" s="388" t="s">
        <v>393</v>
      </c>
      <c r="I275" s="390" t="s">
        <v>551</v>
      </c>
      <c r="J275" s="390" t="s">
        <v>557</v>
      </c>
      <c r="K275" s="331"/>
      <c r="L275" s="331"/>
      <c r="M275" s="337"/>
      <c r="N275" s="329"/>
    </row>
    <row r="276" spans="2:14" ht="60.95" customHeight="1" thickBot="1" x14ac:dyDescent="0.3">
      <c r="B276" s="336"/>
      <c r="C276" s="675"/>
      <c r="D276" s="668"/>
      <c r="E276" s="483" t="s">
        <v>559</v>
      </c>
      <c r="F276" s="388" t="s">
        <v>290</v>
      </c>
      <c r="G276" s="388" t="s">
        <v>544</v>
      </c>
      <c r="H276" s="388" t="s">
        <v>393</v>
      </c>
      <c r="I276" s="475" t="s">
        <v>560</v>
      </c>
      <c r="J276" s="388" t="s">
        <v>561</v>
      </c>
      <c r="K276" s="331"/>
      <c r="L276" s="331"/>
      <c r="M276" s="337"/>
      <c r="N276" s="329"/>
    </row>
    <row r="277" spans="2:14" ht="54.95" customHeight="1" thickBot="1" x14ac:dyDescent="0.3">
      <c r="B277" s="336"/>
      <c r="C277" s="674" t="s">
        <v>562</v>
      </c>
      <c r="D277" s="666" t="s">
        <v>542</v>
      </c>
      <c r="E277" s="388" t="s">
        <v>543</v>
      </c>
      <c r="F277" s="388" t="s">
        <v>307</v>
      </c>
      <c r="G277" s="388" t="s">
        <v>544</v>
      </c>
      <c r="H277" s="388" t="s">
        <v>393</v>
      </c>
      <c r="I277" s="390" t="s">
        <v>545</v>
      </c>
      <c r="J277" s="390" t="s">
        <v>546</v>
      </c>
      <c r="K277" s="331"/>
      <c r="L277" s="331"/>
      <c r="M277" s="337"/>
      <c r="N277" s="329"/>
    </row>
    <row r="278" spans="2:14" ht="62.45" customHeight="1" thickBot="1" x14ac:dyDescent="0.3">
      <c r="B278" s="336"/>
      <c r="C278" s="677"/>
      <c r="D278" s="667"/>
      <c r="E278" s="388" t="s">
        <v>550</v>
      </c>
      <c r="F278" s="388" t="s">
        <v>439</v>
      </c>
      <c r="G278" s="388" t="s">
        <v>544</v>
      </c>
      <c r="H278" s="388" t="s">
        <v>393</v>
      </c>
      <c r="I278" s="390" t="s">
        <v>551</v>
      </c>
      <c r="J278" s="390" t="s">
        <v>557</v>
      </c>
      <c r="K278" s="331"/>
      <c r="L278" s="331"/>
      <c r="M278" s="337"/>
      <c r="N278" s="329"/>
    </row>
    <row r="279" spans="2:14" ht="73.5" customHeight="1" thickBot="1" x14ac:dyDescent="0.3">
      <c r="B279" s="336"/>
      <c r="C279" s="675"/>
      <c r="D279" s="668"/>
      <c r="E279" s="483" t="s">
        <v>559</v>
      </c>
      <c r="F279" s="388" t="s">
        <v>290</v>
      </c>
      <c r="G279" s="388" t="s">
        <v>544</v>
      </c>
      <c r="H279" s="388" t="s">
        <v>393</v>
      </c>
      <c r="I279" s="475" t="s">
        <v>560</v>
      </c>
      <c r="J279" s="388" t="s">
        <v>561</v>
      </c>
      <c r="K279" s="331"/>
      <c r="L279" s="331"/>
      <c r="M279" s="337"/>
      <c r="N279" s="329"/>
    </row>
    <row r="280" spans="2:14" ht="54.95" customHeight="1" thickBot="1" x14ac:dyDescent="0.3">
      <c r="B280" s="336"/>
      <c r="C280" s="674" t="s">
        <v>563</v>
      </c>
      <c r="D280" s="666" t="s">
        <v>564</v>
      </c>
      <c r="E280" s="388" t="s">
        <v>543</v>
      </c>
      <c r="F280" s="388" t="s">
        <v>307</v>
      </c>
      <c r="G280" s="388" t="s">
        <v>544</v>
      </c>
      <c r="H280" s="388" t="s">
        <v>393</v>
      </c>
      <c r="I280" s="390" t="s">
        <v>545</v>
      </c>
      <c r="J280" s="390" t="s">
        <v>546</v>
      </c>
      <c r="K280" s="331"/>
      <c r="L280" s="331"/>
      <c r="M280" s="337"/>
      <c r="N280" s="329"/>
    </row>
    <row r="281" spans="2:14" ht="80.45" customHeight="1" thickBot="1" x14ac:dyDescent="0.3">
      <c r="B281" s="336"/>
      <c r="C281" s="677"/>
      <c r="D281" s="667"/>
      <c r="E281" s="483" t="s">
        <v>565</v>
      </c>
      <c r="F281" s="388" t="s">
        <v>290</v>
      </c>
      <c r="G281" s="388" t="s">
        <v>544</v>
      </c>
      <c r="H281" s="388" t="s">
        <v>393</v>
      </c>
      <c r="I281" s="475" t="s">
        <v>566</v>
      </c>
      <c r="J281" s="390" t="s">
        <v>567</v>
      </c>
      <c r="K281" s="331"/>
      <c r="L281" s="331"/>
      <c r="M281" s="337"/>
      <c r="N281" s="329"/>
    </row>
    <row r="282" spans="2:14" ht="80.45" customHeight="1" thickBot="1" x14ac:dyDescent="0.3">
      <c r="B282" s="336"/>
      <c r="C282" s="677"/>
      <c r="D282" s="667"/>
      <c r="E282" s="388" t="s">
        <v>550</v>
      </c>
      <c r="F282" s="388" t="s">
        <v>439</v>
      </c>
      <c r="G282" s="388" t="s">
        <v>544</v>
      </c>
      <c r="H282" s="388" t="s">
        <v>393</v>
      </c>
      <c r="I282" s="390" t="s">
        <v>551</v>
      </c>
      <c r="J282" s="390" t="s">
        <v>557</v>
      </c>
      <c r="K282" s="331"/>
      <c r="L282" s="331"/>
      <c r="M282" s="337"/>
      <c r="N282" s="329"/>
    </row>
    <row r="283" spans="2:14" ht="80.45" customHeight="1" thickBot="1" x14ac:dyDescent="0.3">
      <c r="B283" s="336"/>
      <c r="C283" s="675"/>
      <c r="D283" s="668"/>
      <c r="E283" s="483" t="s">
        <v>559</v>
      </c>
      <c r="F283" s="388" t="s">
        <v>290</v>
      </c>
      <c r="G283" s="388" t="s">
        <v>544</v>
      </c>
      <c r="H283" s="388" t="s">
        <v>393</v>
      </c>
      <c r="I283" s="475" t="s">
        <v>560</v>
      </c>
      <c r="J283" s="388" t="s">
        <v>561</v>
      </c>
      <c r="K283" s="331"/>
      <c r="L283" s="331"/>
      <c r="M283" s="337"/>
      <c r="N283" s="329"/>
    </row>
    <row r="284" spans="2:14" ht="80.45" customHeight="1" thickBot="1" x14ac:dyDescent="0.3">
      <c r="B284" s="336"/>
      <c r="C284" s="674" t="s">
        <v>568</v>
      </c>
      <c r="D284" s="666" t="s">
        <v>542</v>
      </c>
      <c r="E284" s="388" t="s">
        <v>543</v>
      </c>
      <c r="F284" s="388" t="s">
        <v>307</v>
      </c>
      <c r="G284" s="388" t="s">
        <v>544</v>
      </c>
      <c r="H284" s="388" t="s">
        <v>393</v>
      </c>
      <c r="I284" s="390" t="s">
        <v>545</v>
      </c>
      <c r="J284" s="390" t="s">
        <v>546</v>
      </c>
      <c r="K284" s="331"/>
      <c r="L284" s="331"/>
      <c r="M284" s="337"/>
      <c r="N284" s="329"/>
    </row>
    <row r="285" spans="2:14" ht="80.45" customHeight="1" thickBot="1" x14ac:dyDescent="0.3">
      <c r="B285" s="336"/>
      <c r="C285" s="677"/>
      <c r="D285" s="667"/>
      <c r="E285" s="388" t="s">
        <v>550</v>
      </c>
      <c r="F285" s="388" t="s">
        <v>439</v>
      </c>
      <c r="G285" s="388" t="s">
        <v>544</v>
      </c>
      <c r="H285" s="388" t="s">
        <v>393</v>
      </c>
      <c r="I285" s="390" t="s">
        <v>551</v>
      </c>
      <c r="J285" s="390" t="s">
        <v>557</v>
      </c>
      <c r="K285" s="331"/>
      <c r="L285" s="331"/>
      <c r="M285" s="337"/>
      <c r="N285" s="329"/>
    </row>
    <row r="286" spans="2:14" ht="80.45" customHeight="1" thickBot="1" x14ac:dyDescent="0.3">
      <c r="B286" s="336"/>
      <c r="C286" s="675"/>
      <c r="D286" s="668"/>
      <c r="E286" s="483" t="s">
        <v>559</v>
      </c>
      <c r="F286" s="388" t="s">
        <v>290</v>
      </c>
      <c r="G286" s="388" t="s">
        <v>544</v>
      </c>
      <c r="H286" s="388" t="s">
        <v>393</v>
      </c>
      <c r="I286" s="475" t="s">
        <v>560</v>
      </c>
      <c r="J286" s="388" t="s">
        <v>561</v>
      </c>
      <c r="K286" s="331"/>
      <c r="L286" s="331"/>
      <c r="M286" s="337"/>
      <c r="N286" s="329"/>
    </row>
    <row r="287" spans="2:14" ht="80.45" customHeight="1" thickBot="1" x14ac:dyDescent="0.3">
      <c r="B287" s="336"/>
      <c r="C287" s="674" t="s">
        <v>569</v>
      </c>
      <c r="D287" s="666" t="s">
        <v>542</v>
      </c>
      <c r="E287" s="388" t="s">
        <v>543</v>
      </c>
      <c r="F287" s="388" t="s">
        <v>307</v>
      </c>
      <c r="G287" s="388" t="s">
        <v>544</v>
      </c>
      <c r="H287" s="388" t="s">
        <v>393</v>
      </c>
      <c r="I287" s="390" t="s">
        <v>545</v>
      </c>
      <c r="J287" s="390" t="s">
        <v>546</v>
      </c>
      <c r="K287" s="331"/>
      <c r="L287" s="331"/>
      <c r="M287" s="337"/>
      <c r="N287" s="329"/>
    </row>
    <row r="288" spans="2:14" ht="80.45" customHeight="1" thickBot="1" x14ac:dyDescent="0.3">
      <c r="B288" s="336"/>
      <c r="C288" s="677"/>
      <c r="D288" s="667"/>
      <c r="E288" s="388" t="s">
        <v>550</v>
      </c>
      <c r="F288" s="388" t="s">
        <v>439</v>
      </c>
      <c r="G288" s="388" t="s">
        <v>544</v>
      </c>
      <c r="H288" s="388" t="s">
        <v>393</v>
      </c>
      <c r="I288" s="390" t="s">
        <v>551</v>
      </c>
      <c r="J288" s="390" t="s">
        <v>557</v>
      </c>
      <c r="K288" s="331"/>
      <c r="L288" s="331"/>
      <c r="M288" s="337"/>
      <c r="N288" s="329"/>
    </row>
    <row r="289" spans="2:14" ht="80.45" customHeight="1" thickBot="1" x14ac:dyDescent="0.3">
      <c r="B289" s="336"/>
      <c r="C289" s="675"/>
      <c r="D289" s="668"/>
      <c r="E289" s="483" t="s">
        <v>559</v>
      </c>
      <c r="F289" s="388" t="s">
        <v>290</v>
      </c>
      <c r="G289" s="388" t="s">
        <v>544</v>
      </c>
      <c r="H289" s="388" t="s">
        <v>393</v>
      </c>
      <c r="I289" s="475" t="s">
        <v>560</v>
      </c>
      <c r="J289" s="388" t="s">
        <v>561</v>
      </c>
      <c r="K289" s="331"/>
      <c r="L289" s="331"/>
      <c r="M289" s="337"/>
      <c r="N289" s="329"/>
    </row>
    <row r="290" spans="2:14" ht="80.45" customHeight="1" thickBot="1" x14ac:dyDescent="0.3">
      <c r="B290" s="336"/>
      <c r="C290" s="674" t="s">
        <v>570</v>
      </c>
      <c r="D290" s="666" t="s">
        <v>542</v>
      </c>
      <c r="E290" s="388" t="s">
        <v>543</v>
      </c>
      <c r="F290" s="388" t="s">
        <v>307</v>
      </c>
      <c r="G290" s="388" t="s">
        <v>544</v>
      </c>
      <c r="H290" s="388" t="s">
        <v>393</v>
      </c>
      <c r="I290" s="390" t="s">
        <v>545</v>
      </c>
      <c r="J290" s="390" t="s">
        <v>546</v>
      </c>
      <c r="K290" s="331"/>
      <c r="L290" s="331"/>
      <c r="M290" s="337"/>
      <c r="N290" s="329"/>
    </row>
    <row r="291" spans="2:14" ht="80.45" customHeight="1" thickBot="1" x14ac:dyDescent="0.3">
      <c r="B291" s="336"/>
      <c r="C291" s="677"/>
      <c r="D291" s="667"/>
      <c r="E291" s="666" t="s">
        <v>550</v>
      </c>
      <c r="F291" s="388" t="s">
        <v>439</v>
      </c>
      <c r="G291" s="388" t="s">
        <v>544</v>
      </c>
      <c r="H291" s="388" t="s">
        <v>393</v>
      </c>
      <c r="I291" s="390" t="s">
        <v>551</v>
      </c>
      <c r="J291" s="390" t="s">
        <v>557</v>
      </c>
      <c r="K291" s="331"/>
      <c r="L291" s="331"/>
      <c r="M291" s="337"/>
      <c r="N291" s="329"/>
    </row>
    <row r="292" spans="2:14" ht="80.45" customHeight="1" thickBot="1" x14ac:dyDescent="0.3">
      <c r="B292" s="336"/>
      <c r="C292" s="677"/>
      <c r="D292" s="667"/>
      <c r="E292" s="668"/>
      <c r="F292" s="388"/>
      <c r="G292" s="388" t="s">
        <v>544</v>
      </c>
      <c r="H292" s="388" t="s">
        <v>393</v>
      </c>
      <c r="I292" s="390" t="s">
        <v>571</v>
      </c>
      <c r="J292" s="390" t="s">
        <v>572</v>
      </c>
      <c r="K292" s="331"/>
      <c r="L292" s="331"/>
      <c r="M292" s="337"/>
      <c r="N292" s="329"/>
    </row>
    <row r="293" spans="2:14" ht="80.45" customHeight="1" thickBot="1" x14ac:dyDescent="0.3">
      <c r="B293" s="336"/>
      <c r="C293" s="675"/>
      <c r="D293" s="668"/>
      <c r="E293" s="483" t="s">
        <v>559</v>
      </c>
      <c r="F293" s="388" t="s">
        <v>290</v>
      </c>
      <c r="G293" s="388" t="s">
        <v>544</v>
      </c>
      <c r="H293" s="388" t="s">
        <v>393</v>
      </c>
      <c r="I293" s="475" t="s">
        <v>560</v>
      </c>
      <c r="J293" s="388" t="s">
        <v>561</v>
      </c>
      <c r="K293" s="331"/>
      <c r="L293" s="331"/>
      <c r="M293" s="337"/>
      <c r="N293" s="329"/>
    </row>
    <row r="294" spans="2:14" ht="80.45" customHeight="1" thickBot="1" x14ac:dyDescent="0.3">
      <c r="B294" s="336"/>
      <c r="C294" s="674" t="s">
        <v>573</v>
      </c>
      <c r="D294" s="666" t="s">
        <v>542</v>
      </c>
      <c r="E294" s="388" t="s">
        <v>543</v>
      </c>
      <c r="F294" s="388" t="s">
        <v>307</v>
      </c>
      <c r="G294" s="388" t="s">
        <v>544</v>
      </c>
      <c r="H294" s="388" t="s">
        <v>393</v>
      </c>
      <c r="I294" s="390" t="s">
        <v>545</v>
      </c>
      <c r="J294" s="390" t="s">
        <v>546</v>
      </c>
      <c r="K294" s="331"/>
      <c r="L294" s="331"/>
      <c r="M294" s="337"/>
      <c r="N294" s="329"/>
    </row>
    <row r="295" spans="2:14" ht="80.45" customHeight="1" thickBot="1" x14ac:dyDescent="0.3">
      <c r="B295" s="336"/>
      <c r="C295" s="677"/>
      <c r="D295" s="667"/>
      <c r="E295" s="666" t="s">
        <v>550</v>
      </c>
      <c r="F295" s="388" t="s">
        <v>439</v>
      </c>
      <c r="G295" s="388" t="s">
        <v>544</v>
      </c>
      <c r="H295" s="388" t="s">
        <v>393</v>
      </c>
      <c r="I295" s="475" t="s">
        <v>574</v>
      </c>
      <c r="J295" s="390" t="s">
        <v>575</v>
      </c>
      <c r="K295" s="331"/>
      <c r="L295" s="331"/>
      <c r="M295" s="337"/>
      <c r="N295" s="329"/>
    </row>
    <row r="296" spans="2:14" ht="80.45" customHeight="1" thickBot="1" x14ac:dyDescent="0.3">
      <c r="B296" s="336"/>
      <c r="C296" s="677"/>
      <c r="D296" s="667"/>
      <c r="E296" s="668"/>
      <c r="F296" s="388"/>
      <c r="G296" s="388" t="s">
        <v>544</v>
      </c>
      <c r="H296" s="388" t="s">
        <v>393</v>
      </c>
      <c r="I296" s="388" t="s">
        <v>576</v>
      </c>
      <c r="J296" s="390" t="s">
        <v>577</v>
      </c>
      <c r="K296" s="331"/>
      <c r="L296" s="331"/>
      <c r="M296" s="337"/>
      <c r="N296" s="329"/>
    </row>
    <row r="297" spans="2:14" ht="80.45" customHeight="1" thickBot="1" x14ac:dyDescent="0.3">
      <c r="B297" s="336"/>
      <c r="C297" s="675"/>
      <c r="D297" s="668"/>
      <c r="E297" s="483" t="s">
        <v>559</v>
      </c>
      <c r="F297" s="388" t="s">
        <v>290</v>
      </c>
      <c r="G297" s="388" t="s">
        <v>544</v>
      </c>
      <c r="H297" s="388" t="s">
        <v>393</v>
      </c>
      <c r="I297" s="475" t="s">
        <v>560</v>
      </c>
      <c r="J297" s="388" t="s">
        <v>561</v>
      </c>
      <c r="K297" s="331"/>
      <c r="L297" s="331"/>
      <c r="M297" s="337"/>
      <c r="N297" s="329"/>
    </row>
    <row r="298" spans="2:14" ht="80.45" customHeight="1" thickBot="1" x14ac:dyDescent="0.3">
      <c r="B298" s="336"/>
      <c r="C298" s="674" t="s">
        <v>578</v>
      </c>
      <c r="D298" s="666" t="s">
        <v>542</v>
      </c>
      <c r="E298" s="388" t="s">
        <v>579</v>
      </c>
      <c r="F298" s="388" t="s">
        <v>307</v>
      </c>
      <c r="G298" s="388" t="s">
        <v>544</v>
      </c>
      <c r="H298" s="388" t="s">
        <v>393</v>
      </c>
      <c r="I298" s="390" t="s">
        <v>545</v>
      </c>
      <c r="J298" s="390" t="s">
        <v>546</v>
      </c>
      <c r="K298" s="331"/>
      <c r="L298" s="331"/>
      <c r="M298" s="337"/>
      <c r="N298" s="329"/>
    </row>
    <row r="299" spans="2:14" ht="80.45" customHeight="1" thickBot="1" x14ac:dyDescent="0.3">
      <c r="B299" s="336"/>
      <c r="C299" s="675"/>
      <c r="D299" s="668"/>
      <c r="E299" s="388" t="s">
        <v>550</v>
      </c>
      <c r="F299" s="388" t="s">
        <v>439</v>
      </c>
      <c r="G299" s="388" t="s">
        <v>544</v>
      </c>
      <c r="H299" s="388" t="s">
        <v>393</v>
      </c>
      <c r="I299" s="390" t="s">
        <v>551</v>
      </c>
      <c r="J299" s="390" t="s">
        <v>580</v>
      </c>
      <c r="K299" s="331"/>
      <c r="L299" s="331"/>
      <c r="M299" s="337"/>
      <c r="N299" s="329"/>
    </row>
    <row r="300" spans="2:14" ht="80.45" customHeight="1" thickBot="1" x14ac:dyDescent="0.3">
      <c r="B300" s="336"/>
      <c r="C300" s="674" t="s">
        <v>581</v>
      </c>
      <c r="D300" s="666" t="s">
        <v>542</v>
      </c>
      <c r="E300" s="388" t="s">
        <v>543</v>
      </c>
      <c r="F300" s="388" t="s">
        <v>307</v>
      </c>
      <c r="G300" s="388" t="s">
        <v>544</v>
      </c>
      <c r="H300" s="388" t="s">
        <v>393</v>
      </c>
      <c r="I300" s="390" t="s">
        <v>545</v>
      </c>
      <c r="J300" s="390" t="s">
        <v>546</v>
      </c>
      <c r="K300" s="331"/>
      <c r="L300" s="331"/>
      <c r="M300" s="337"/>
      <c r="N300" s="329"/>
    </row>
    <row r="301" spans="2:14" ht="80.45" customHeight="1" thickBot="1" x14ac:dyDescent="0.3">
      <c r="B301" s="336"/>
      <c r="C301" s="677"/>
      <c r="D301" s="667"/>
      <c r="E301" s="388" t="s">
        <v>550</v>
      </c>
      <c r="F301" s="388" t="s">
        <v>439</v>
      </c>
      <c r="G301" s="388" t="s">
        <v>544</v>
      </c>
      <c r="H301" s="388" t="s">
        <v>393</v>
      </c>
      <c r="I301" s="390" t="s">
        <v>551</v>
      </c>
      <c r="J301" s="390" t="s">
        <v>557</v>
      </c>
      <c r="K301" s="331"/>
      <c r="L301" s="331"/>
      <c r="M301" s="337"/>
      <c r="N301" s="329"/>
    </row>
    <row r="302" spans="2:14" ht="80.45" customHeight="1" thickBot="1" x14ac:dyDescent="0.3">
      <c r="B302" s="336"/>
      <c r="C302" s="675"/>
      <c r="D302" s="668"/>
      <c r="E302" s="483" t="s">
        <v>559</v>
      </c>
      <c r="F302" s="388" t="s">
        <v>290</v>
      </c>
      <c r="G302" s="388" t="s">
        <v>544</v>
      </c>
      <c r="H302" s="388" t="s">
        <v>393</v>
      </c>
      <c r="I302" s="475" t="s">
        <v>560</v>
      </c>
      <c r="J302" s="388" t="s">
        <v>561</v>
      </c>
      <c r="K302" s="331"/>
      <c r="L302" s="331"/>
      <c r="M302" s="337"/>
      <c r="N302" s="329"/>
    </row>
    <row r="303" spans="2:14" ht="80.45" customHeight="1" thickBot="1" x14ac:dyDescent="0.3">
      <c r="B303" s="336"/>
      <c r="C303" s="674" t="s">
        <v>582</v>
      </c>
      <c r="D303" s="666" t="s">
        <v>542</v>
      </c>
      <c r="E303" s="388" t="s">
        <v>543</v>
      </c>
      <c r="F303" s="388" t="s">
        <v>307</v>
      </c>
      <c r="G303" s="388" t="s">
        <v>544</v>
      </c>
      <c r="H303" s="388" t="s">
        <v>393</v>
      </c>
      <c r="I303" s="390" t="s">
        <v>545</v>
      </c>
      <c r="J303" s="390" t="s">
        <v>546</v>
      </c>
      <c r="K303" s="331"/>
      <c r="L303" s="331"/>
      <c r="M303" s="337"/>
      <c r="N303" s="329"/>
    </row>
    <row r="304" spans="2:14" ht="80.45" customHeight="1" thickBot="1" x14ac:dyDescent="0.3">
      <c r="B304" s="336"/>
      <c r="C304" s="677"/>
      <c r="D304" s="667"/>
      <c r="E304" s="388" t="s">
        <v>550</v>
      </c>
      <c r="F304" s="388" t="s">
        <v>439</v>
      </c>
      <c r="G304" s="388" t="s">
        <v>544</v>
      </c>
      <c r="H304" s="388" t="s">
        <v>393</v>
      </c>
      <c r="I304" s="390" t="s">
        <v>551</v>
      </c>
      <c r="J304" s="390" t="s">
        <v>557</v>
      </c>
      <c r="K304" s="331"/>
      <c r="L304" s="331"/>
      <c r="M304" s="337"/>
      <c r="N304" s="329"/>
    </row>
    <row r="305" spans="2:14" ht="80.45" customHeight="1" thickBot="1" x14ac:dyDescent="0.3">
      <c r="B305" s="336"/>
      <c r="C305" s="675"/>
      <c r="D305" s="668"/>
      <c r="E305" s="483" t="s">
        <v>559</v>
      </c>
      <c r="F305" s="388" t="s">
        <v>290</v>
      </c>
      <c r="G305" s="388" t="s">
        <v>544</v>
      </c>
      <c r="H305" s="388" t="s">
        <v>393</v>
      </c>
      <c r="I305" s="475" t="s">
        <v>560</v>
      </c>
      <c r="J305" s="388" t="s">
        <v>561</v>
      </c>
      <c r="K305" s="331"/>
      <c r="L305" s="331"/>
      <c r="M305" s="337"/>
      <c r="N305" s="329"/>
    </row>
    <row r="306" spans="2:14" ht="80.45" customHeight="1" thickBot="1" x14ac:dyDescent="0.3">
      <c r="B306" s="336"/>
      <c r="C306" s="674" t="s">
        <v>583</v>
      </c>
      <c r="D306" s="666" t="s">
        <v>542</v>
      </c>
      <c r="E306" s="388" t="s">
        <v>543</v>
      </c>
      <c r="F306" s="388" t="s">
        <v>307</v>
      </c>
      <c r="G306" s="388" t="s">
        <v>544</v>
      </c>
      <c r="H306" s="388" t="s">
        <v>393</v>
      </c>
      <c r="I306" s="390" t="s">
        <v>545</v>
      </c>
      <c r="J306" s="390" t="s">
        <v>546</v>
      </c>
      <c r="K306" s="331"/>
      <c r="L306" s="331"/>
      <c r="M306" s="337"/>
      <c r="N306" s="329"/>
    </row>
    <row r="307" spans="2:14" ht="80.45" customHeight="1" thickBot="1" x14ac:dyDescent="0.3">
      <c r="B307" s="336"/>
      <c r="C307" s="677"/>
      <c r="D307" s="667"/>
      <c r="E307" s="666" t="s">
        <v>550</v>
      </c>
      <c r="F307" s="666" t="s">
        <v>439</v>
      </c>
      <c r="G307" s="388" t="s">
        <v>544</v>
      </c>
      <c r="H307" s="388" t="s">
        <v>393</v>
      </c>
      <c r="I307" s="390" t="s">
        <v>551</v>
      </c>
      <c r="J307" s="390" t="s">
        <v>557</v>
      </c>
      <c r="K307" s="331"/>
      <c r="L307" s="331"/>
      <c r="M307" s="337"/>
      <c r="N307" s="329"/>
    </row>
    <row r="308" spans="2:14" ht="80.45" customHeight="1" thickBot="1" x14ac:dyDescent="0.3">
      <c r="B308" s="336"/>
      <c r="C308" s="677"/>
      <c r="D308" s="667"/>
      <c r="E308" s="667"/>
      <c r="F308" s="667"/>
      <c r="G308" s="388" t="s">
        <v>544</v>
      </c>
      <c r="H308" s="388" t="s">
        <v>393</v>
      </c>
      <c r="I308" s="475" t="s">
        <v>574</v>
      </c>
      <c r="J308" s="390" t="s">
        <v>584</v>
      </c>
      <c r="K308" s="331"/>
      <c r="L308" s="331"/>
      <c r="M308" s="337"/>
      <c r="N308" s="329"/>
    </row>
    <row r="309" spans="2:14" ht="80.45" customHeight="1" thickBot="1" x14ac:dyDescent="0.3">
      <c r="B309" s="336"/>
      <c r="C309" s="677"/>
      <c r="D309" s="667"/>
      <c r="E309" s="668"/>
      <c r="F309" s="668"/>
      <c r="G309" s="388" t="s">
        <v>544</v>
      </c>
      <c r="H309" s="388" t="s">
        <v>393</v>
      </c>
      <c r="I309" s="475" t="s">
        <v>585</v>
      </c>
      <c r="J309" s="390" t="s">
        <v>586</v>
      </c>
      <c r="K309" s="331"/>
      <c r="L309" s="331"/>
      <c r="M309" s="337"/>
      <c r="N309" s="329"/>
    </row>
    <row r="310" spans="2:14" ht="80.45" customHeight="1" thickBot="1" x14ac:dyDescent="0.3">
      <c r="B310" s="336"/>
      <c r="C310" s="675"/>
      <c r="D310" s="668"/>
      <c r="E310" s="483" t="s">
        <v>559</v>
      </c>
      <c r="F310" s="388" t="s">
        <v>290</v>
      </c>
      <c r="G310" s="388" t="s">
        <v>544</v>
      </c>
      <c r="H310" s="388" t="s">
        <v>393</v>
      </c>
      <c r="I310" s="475" t="s">
        <v>560</v>
      </c>
      <c r="J310" s="388" t="s">
        <v>561</v>
      </c>
      <c r="K310" s="331"/>
      <c r="L310" s="331"/>
      <c r="M310" s="337"/>
      <c r="N310" s="329"/>
    </row>
    <row r="311" spans="2:14" ht="80.45" customHeight="1" thickBot="1" x14ac:dyDescent="0.3">
      <c r="B311" s="336"/>
      <c r="C311" s="674" t="s">
        <v>587</v>
      </c>
      <c r="D311" s="666" t="s">
        <v>542</v>
      </c>
      <c r="E311" s="388" t="s">
        <v>543</v>
      </c>
      <c r="F311" s="388" t="s">
        <v>307</v>
      </c>
      <c r="G311" s="388" t="s">
        <v>544</v>
      </c>
      <c r="H311" s="388" t="s">
        <v>393</v>
      </c>
      <c r="I311" s="390" t="s">
        <v>545</v>
      </c>
      <c r="J311" s="390" t="s">
        <v>546</v>
      </c>
      <c r="K311" s="331"/>
      <c r="L311" s="331"/>
      <c r="M311" s="337"/>
      <c r="N311" s="329"/>
    </row>
    <row r="312" spans="2:14" ht="80.45" customHeight="1" thickBot="1" x14ac:dyDescent="0.3">
      <c r="B312" s="336"/>
      <c r="C312" s="677"/>
      <c r="D312" s="667"/>
      <c r="E312" s="666" t="s">
        <v>550</v>
      </c>
      <c r="F312" s="666" t="s">
        <v>439</v>
      </c>
      <c r="G312" s="388" t="s">
        <v>544</v>
      </c>
      <c r="H312" s="388" t="s">
        <v>393</v>
      </c>
      <c r="I312" s="390" t="s">
        <v>551</v>
      </c>
      <c r="J312" s="390" t="s">
        <v>557</v>
      </c>
      <c r="K312" s="331"/>
      <c r="L312" s="331"/>
      <c r="M312" s="337"/>
      <c r="N312" s="329"/>
    </row>
    <row r="313" spans="2:14" ht="80.45" customHeight="1" thickBot="1" x14ac:dyDescent="0.3">
      <c r="B313" s="336"/>
      <c r="C313" s="677"/>
      <c r="D313" s="667"/>
      <c r="E313" s="667"/>
      <c r="F313" s="667"/>
      <c r="G313" s="388" t="s">
        <v>544</v>
      </c>
      <c r="H313" s="388" t="s">
        <v>393</v>
      </c>
      <c r="I313" s="475" t="s">
        <v>574</v>
      </c>
      <c r="J313" s="390" t="s">
        <v>584</v>
      </c>
      <c r="K313" s="331"/>
      <c r="L313" s="331"/>
      <c r="M313" s="337"/>
      <c r="N313" s="329"/>
    </row>
    <row r="314" spans="2:14" ht="80.45" customHeight="1" thickBot="1" x14ac:dyDescent="0.3">
      <c r="B314" s="336"/>
      <c r="C314" s="677"/>
      <c r="D314" s="667"/>
      <c r="E314" s="668"/>
      <c r="F314" s="668"/>
      <c r="G314" s="388" t="s">
        <v>544</v>
      </c>
      <c r="H314" s="388" t="s">
        <v>393</v>
      </c>
      <c r="I314" s="475" t="s">
        <v>585</v>
      </c>
      <c r="J314" s="390" t="s">
        <v>586</v>
      </c>
      <c r="K314" s="331"/>
      <c r="L314" s="331"/>
      <c r="M314" s="337"/>
      <c r="N314" s="329"/>
    </row>
    <row r="315" spans="2:14" ht="80.45" customHeight="1" thickBot="1" x14ac:dyDescent="0.3">
      <c r="B315" s="336"/>
      <c r="C315" s="675"/>
      <c r="D315" s="668"/>
      <c r="E315" s="483" t="s">
        <v>559</v>
      </c>
      <c r="F315" s="388" t="s">
        <v>290</v>
      </c>
      <c r="G315" s="388" t="s">
        <v>544</v>
      </c>
      <c r="H315" s="388" t="s">
        <v>393</v>
      </c>
      <c r="I315" s="475" t="s">
        <v>560</v>
      </c>
      <c r="J315" s="388" t="s">
        <v>561</v>
      </c>
      <c r="K315" s="331"/>
      <c r="L315" s="331"/>
      <c r="M315" s="337"/>
      <c r="N315" s="329"/>
    </row>
    <row r="316" spans="2:14" ht="80.45" customHeight="1" thickBot="1" x14ac:dyDescent="0.3">
      <c r="B316" s="336"/>
      <c r="C316" s="674" t="s">
        <v>588</v>
      </c>
      <c r="D316" s="666" t="s">
        <v>542</v>
      </c>
      <c r="E316" s="388" t="s">
        <v>543</v>
      </c>
      <c r="F316" s="388" t="s">
        <v>307</v>
      </c>
      <c r="G316" s="388" t="s">
        <v>544</v>
      </c>
      <c r="H316" s="388" t="s">
        <v>393</v>
      </c>
      <c r="I316" s="390" t="s">
        <v>545</v>
      </c>
      <c r="J316" s="390" t="s">
        <v>546</v>
      </c>
      <c r="K316" s="331"/>
      <c r="L316" s="331"/>
      <c r="M316" s="337"/>
      <c r="N316" s="329"/>
    </row>
    <row r="317" spans="2:14" ht="80.45" customHeight="1" thickBot="1" x14ac:dyDescent="0.3">
      <c r="B317" s="336"/>
      <c r="C317" s="677"/>
      <c r="D317" s="667"/>
      <c r="E317" s="666" t="s">
        <v>550</v>
      </c>
      <c r="F317" s="666" t="s">
        <v>439</v>
      </c>
      <c r="G317" s="388" t="s">
        <v>544</v>
      </c>
      <c r="H317" s="388" t="s">
        <v>393</v>
      </c>
      <c r="I317" s="475" t="s">
        <v>574</v>
      </c>
      <c r="J317" s="390" t="s">
        <v>584</v>
      </c>
      <c r="K317" s="331"/>
      <c r="L317" s="331"/>
      <c r="M317" s="337"/>
      <c r="N317" s="329"/>
    </row>
    <row r="318" spans="2:14" ht="80.45" customHeight="1" thickBot="1" x14ac:dyDescent="0.3">
      <c r="B318" s="336"/>
      <c r="C318" s="677"/>
      <c r="D318" s="667"/>
      <c r="E318" s="668"/>
      <c r="F318" s="668"/>
      <c r="G318" s="388" t="s">
        <v>544</v>
      </c>
      <c r="H318" s="388" t="s">
        <v>393</v>
      </c>
      <c r="I318" s="475" t="s">
        <v>585</v>
      </c>
      <c r="J318" s="390" t="s">
        <v>586</v>
      </c>
      <c r="K318" s="331"/>
      <c r="L318" s="331"/>
      <c r="M318" s="337"/>
      <c r="N318" s="329"/>
    </row>
    <row r="319" spans="2:14" ht="80.45" customHeight="1" thickBot="1" x14ac:dyDescent="0.3">
      <c r="B319" s="336"/>
      <c r="C319" s="675"/>
      <c r="D319" s="668"/>
      <c r="E319" s="483" t="s">
        <v>559</v>
      </c>
      <c r="F319" s="388" t="s">
        <v>290</v>
      </c>
      <c r="G319" s="388" t="s">
        <v>544</v>
      </c>
      <c r="H319" s="388" t="s">
        <v>393</v>
      </c>
      <c r="I319" s="475" t="s">
        <v>560</v>
      </c>
      <c r="J319" s="388" t="s">
        <v>561</v>
      </c>
      <c r="K319" s="331"/>
      <c r="L319" s="331"/>
      <c r="M319" s="337"/>
      <c r="N319" s="329"/>
    </row>
    <row r="320" spans="2:14" ht="80.45" customHeight="1" thickBot="1" x14ac:dyDescent="0.3">
      <c r="B320" s="336"/>
      <c r="C320" s="674" t="s">
        <v>589</v>
      </c>
      <c r="D320" s="666" t="s">
        <v>542</v>
      </c>
      <c r="E320" s="388" t="s">
        <v>543</v>
      </c>
      <c r="F320" s="388" t="s">
        <v>307</v>
      </c>
      <c r="G320" s="388" t="s">
        <v>544</v>
      </c>
      <c r="H320" s="388" t="s">
        <v>393</v>
      </c>
      <c r="I320" s="390" t="s">
        <v>545</v>
      </c>
      <c r="J320" s="390" t="s">
        <v>546</v>
      </c>
      <c r="K320" s="331"/>
      <c r="L320" s="331"/>
      <c r="M320" s="337"/>
      <c r="N320" s="329"/>
    </row>
    <row r="321" spans="2:14" ht="80.45" customHeight="1" thickBot="1" x14ac:dyDescent="0.3">
      <c r="B321" s="336"/>
      <c r="C321" s="677"/>
      <c r="D321" s="667"/>
      <c r="E321" s="666" t="s">
        <v>550</v>
      </c>
      <c r="F321" s="666" t="s">
        <v>439</v>
      </c>
      <c r="G321" s="388" t="s">
        <v>544</v>
      </c>
      <c r="H321" s="388" t="s">
        <v>393</v>
      </c>
      <c r="I321" s="475" t="s">
        <v>574</v>
      </c>
      <c r="J321" s="390" t="s">
        <v>584</v>
      </c>
      <c r="K321" s="331"/>
      <c r="L321" s="331"/>
      <c r="M321" s="337"/>
      <c r="N321" s="329"/>
    </row>
    <row r="322" spans="2:14" ht="80.45" customHeight="1" thickBot="1" x14ac:dyDescent="0.3">
      <c r="B322" s="336"/>
      <c r="C322" s="677"/>
      <c r="D322" s="667"/>
      <c r="E322" s="668"/>
      <c r="F322" s="668"/>
      <c r="G322" s="388" t="s">
        <v>544</v>
      </c>
      <c r="H322" s="388" t="s">
        <v>393</v>
      </c>
      <c r="I322" s="475" t="s">
        <v>585</v>
      </c>
      <c r="J322" s="390" t="s">
        <v>586</v>
      </c>
      <c r="K322" s="331"/>
      <c r="L322" s="331"/>
      <c r="M322" s="337"/>
      <c r="N322" s="329"/>
    </row>
    <row r="323" spans="2:14" ht="80.45" customHeight="1" thickBot="1" x14ac:dyDescent="0.3">
      <c r="B323" s="336"/>
      <c r="C323" s="675"/>
      <c r="D323" s="668"/>
      <c r="E323" s="483" t="s">
        <v>559</v>
      </c>
      <c r="F323" s="388" t="s">
        <v>290</v>
      </c>
      <c r="G323" s="388" t="s">
        <v>544</v>
      </c>
      <c r="H323" s="388" t="s">
        <v>393</v>
      </c>
      <c r="I323" s="475" t="s">
        <v>560</v>
      </c>
      <c r="J323" s="388" t="s">
        <v>561</v>
      </c>
      <c r="K323" s="331"/>
      <c r="L323" s="331"/>
      <c r="M323" s="337"/>
      <c r="N323" s="329"/>
    </row>
    <row r="324" spans="2:14" ht="80.45" customHeight="1" thickBot="1" x14ac:dyDescent="0.3">
      <c r="B324" s="336"/>
      <c r="C324" s="674" t="s">
        <v>590</v>
      </c>
      <c r="D324" s="666" t="s">
        <v>591</v>
      </c>
      <c r="E324" s="388" t="s">
        <v>543</v>
      </c>
      <c r="F324" s="388" t="s">
        <v>307</v>
      </c>
      <c r="G324" s="388" t="s">
        <v>544</v>
      </c>
      <c r="H324" s="388" t="s">
        <v>393</v>
      </c>
      <c r="I324" s="390" t="s">
        <v>545</v>
      </c>
      <c r="J324" s="390" t="s">
        <v>546</v>
      </c>
      <c r="K324" s="331"/>
      <c r="L324" s="331"/>
      <c r="M324" s="337"/>
      <c r="N324" s="329"/>
    </row>
    <row r="325" spans="2:14" ht="80.45" customHeight="1" thickBot="1" x14ac:dyDescent="0.3">
      <c r="B325" s="336"/>
      <c r="C325" s="677"/>
      <c r="D325" s="667"/>
      <c r="E325" s="666" t="s">
        <v>550</v>
      </c>
      <c r="F325" s="666" t="s">
        <v>439</v>
      </c>
      <c r="G325" s="388" t="s">
        <v>544</v>
      </c>
      <c r="H325" s="388" t="s">
        <v>393</v>
      </c>
      <c r="I325" s="475" t="s">
        <v>574</v>
      </c>
      <c r="J325" s="390" t="s">
        <v>575</v>
      </c>
      <c r="K325" s="331"/>
      <c r="L325" s="331"/>
      <c r="M325" s="337"/>
      <c r="N325" s="329"/>
    </row>
    <row r="326" spans="2:14" ht="80.45" customHeight="1" thickBot="1" x14ac:dyDescent="0.3">
      <c r="B326" s="336"/>
      <c r="C326" s="677"/>
      <c r="D326" s="667"/>
      <c r="E326" s="668"/>
      <c r="F326" s="668"/>
      <c r="G326" s="388" t="s">
        <v>544</v>
      </c>
      <c r="H326" s="388" t="s">
        <v>393</v>
      </c>
      <c r="I326" s="388" t="s">
        <v>576</v>
      </c>
      <c r="J326" s="390" t="s">
        <v>577</v>
      </c>
      <c r="K326" s="331"/>
      <c r="L326" s="331"/>
      <c r="M326" s="337"/>
      <c r="N326" s="329"/>
    </row>
    <row r="327" spans="2:14" ht="80.45" customHeight="1" thickBot="1" x14ac:dyDescent="0.3">
      <c r="B327" s="336"/>
      <c r="C327" s="675"/>
      <c r="D327" s="668"/>
      <c r="E327" s="483" t="s">
        <v>559</v>
      </c>
      <c r="F327" s="388" t="s">
        <v>290</v>
      </c>
      <c r="G327" s="388" t="s">
        <v>544</v>
      </c>
      <c r="H327" s="388" t="s">
        <v>393</v>
      </c>
      <c r="I327" s="475" t="s">
        <v>560</v>
      </c>
      <c r="J327" s="388" t="s">
        <v>561</v>
      </c>
      <c r="K327" s="331"/>
      <c r="L327" s="331"/>
      <c r="M327" s="337"/>
      <c r="N327" s="329"/>
    </row>
    <row r="328" spans="2:14" ht="80.45" customHeight="1" thickBot="1" x14ac:dyDescent="0.3">
      <c r="B328" s="336"/>
      <c r="C328" s="674" t="s">
        <v>592</v>
      </c>
      <c r="D328" s="666" t="s">
        <v>591</v>
      </c>
      <c r="E328" s="388" t="s">
        <v>543</v>
      </c>
      <c r="F328" s="388" t="s">
        <v>307</v>
      </c>
      <c r="G328" s="388" t="s">
        <v>544</v>
      </c>
      <c r="H328" s="388" t="s">
        <v>393</v>
      </c>
      <c r="I328" s="390" t="s">
        <v>545</v>
      </c>
      <c r="J328" s="390" t="s">
        <v>546</v>
      </c>
      <c r="K328" s="331"/>
      <c r="L328" s="331"/>
      <c r="M328" s="337"/>
      <c r="N328" s="329"/>
    </row>
    <row r="329" spans="2:14" ht="80.45" customHeight="1" thickBot="1" x14ac:dyDescent="0.3">
      <c r="B329" s="336"/>
      <c r="C329" s="677"/>
      <c r="D329" s="667"/>
      <c r="E329" s="483" t="s">
        <v>593</v>
      </c>
      <c r="F329" s="388" t="s">
        <v>290</v>
      </c>
      <c r="G329" s="388" t="s">
        <v>544</v>
      </c>
      <c r="H329" s="388" t="s">
        <v>393</v>
      </c>
      <c r="I329" s="475" t="s">
        <v>594</v>
      </c>
      <c r="J329" s="390" t="s">
        <v>595</v>
      </c>
      <c r="K329" s="331"/>
      <c r="L329" s="331"/>
      <c r="M329" s="337"/>
      <c r="N329" s="329"/>
    </row>
    <row r="330" spans="2:14" ht="80.45" customHeight="1" thickBot="1" x14ac:dyDescent="0.3">
      <c r="B330" s="336"/>
      <c r="C330" s="677"/>
      <c r="D330" s="667"/>
      <c r="E330" s="666" t="s">
        <v>550</v>
      </c>
      <c r="F330" s="666" t="s">
        <v>439</v>
      </c>
      <c r="G330" s="388" t="s">
        <v>544</v>
      </c>
      <c r="H330" s="388" t="s">
        <v>393</v>
      </c>
      <c r="I330" s="475" t="s">
        <v>574</v>
      </c>
      <c r="J330" s="390" t="s">
        <v>575</v>
      </c>
      <c r="K330" s="331"/>
      <c r="L330" s="331"/>
      <c r="M330" s="337"/>
      <c r="N330" s="329"/>
    </row>
    <row r="331" spans="2:14" ht="80.45" customHeight="1" thickBot="1" x14ac:dyDescent="0.3">
      <c r="B331" s="336"/>
      <c r="C331" s="677"/>
      <c r="D331" s="667"/>
      <c r="E331" s="668"/>
      <c r="F331" s="668"/>
      <c r="G331" s="388" t="s">
        <v>544</v>
      </c>
      <c r="H331" s="388" t="s">
        <v>393</v>
      </c>
      <c r="I331" s="388" t="s">
        <v>576</v>
      </c>
      <c r="J331" s="390" t="s">
        <v>577</v>
      </c>
      <c r="K331" s="331"/>
      <c r="L331" s="331"/>
      <c r="M331" s="337"/>
      <c r="N331" s="329"/>
    </row>
    <row r="332" spans="2:14" ht="80.45" customHeight="1" thickBot="1" x14ac:dyDescent="0.3">
      <c r="B332" s="336"/>
      <c r="C332" s="675"/>
      <c r="D332" s="668"/>
      <c r="E332" s="483" t="s">
        <v>559</v>
      </c>
      <c r="F332" s="388" t="s">
        <v>290</v>
      </c>
      <c r="G332" s="388" t="s">
        <v>544</v>
      </c>
      <c r="H332" s="388" t="s">
        <v>393</v>
      </c>
      <c r="I332" s="475" t="s">
        <v>560</v>
      </c>
      <c r="J332" s="388" t="s">
        <v>561</v>
      </c>
      <c r="K332" s="331"/>
      <c r="L332" s="331"/>
      <c r="M332" s="337"/>
      <c r="N332" s="329"/>
    </row>
    <row r="333" spans="2:14" ht="80.45" customHeight="1" thickBot="1" x14ac:dyDescent="0.3">
      <c r="B333" s="336"/>
      <c r="C333" s="674" t="s">
        <v>596</v>
      </c>
      <c r="D333" s="666" t="s">
        <v>542</v>
      </c>
      <c r="E333" s="388" t="s">
        <v>543</v>
      </c>
      <c r="F333" s="388" t="s">
        <v>307</v>
      </c>
      <c r="G333" s="388" t="s">
        <v>544</v>
      </c>
      <c r="H333" s="388" t="s">
        <v>393</v>
      </c>
      <c r="I333" s="390" t="s">
        <v>545</v>
      </c>
      <c r="J333" s="390" t="s">
        <v>546</v>
      </c>
      <c r="K333" s="331"/>
      <c r="L333" s="331"/>
      <c r="M333" s="337"/>
      <c r="N333" s="329"/>
    </row>
    <row r="334" spans="2:14" ht="80.45" customHeight="1" thickBot="1" x14ac:dyDescent="0.3">
      <c r="B334" s="336"/>
      <c r="C334" s="677"/>
      <c r="D334" s="667"/>
      <c r="E334" s="666" t="s">
        <v>550</v>
      </c>
      <c r="F334" s="666" t="s">
        <v>439</v>
      </c>
      <c r="G334" s="388" t="s">
        <v>544</v>
      </c>
      <c r="H334" s="388" t="s">
        <v>393</v>
      </c>
      <c r="I334" s="475" t="s">
        <v>574</v>
      </c>
      <c r="J334" s="390" t="s">
        <v>575</v>
      </c>
      <c r="K334" s="331"/>
      <c r="L334" s="331"/>
      <c r="M334" s="337"/>
      <c r="N334" s="329"/>
    </row>
    <row r="335" spans="2:14" ht="80.45" customHeight="1" thickBot="1" x14ac:dyDescent="0.3">
      <c r="B335" s="336"/>
      <c r="C335" s="677"/>
      <c r="D335" s="667"/>
      <c r="E335" s="668"/>
      <c r="F335" s="668"/>
      <c r="G335" s="388" t="s">
        <v>544</v>
      </c>
      <c r="H335" s="388" t="s">
        <v>393</v>
      </c>
      <c r="I335" s="388" t="s">
        <v>576</v>
      </c>
      <c r="J335" s="390" t="s">
        <v>577</v>
      </c>
      <c r="K335" s="331"/>
      <c r="L335" s="331"/>
      <c r="M335" s="337"/>
      <c r="N335" s="329"/>
    </row>
    <row r="336" spans="2:14" ht="80.45" customHeight="1" thickBot="1" x14ac:dyDescent="0.3">
      <c r="B336" s="336"/>
      <c r="C336" s="675"/>
      <c r="D336" s="668"/>
      <c r="E336" s="483" t="s">
        <v>559</v>
      </c>
      <c r="F336" s="388" t="s">
        <v>290</v>
      </c>
      <c r="G336" s="388" t="s">
        <v>544</v>
      </c>
      <c r="H336" s="388" t="s">
        <v>393</v>
      </c>
      <c r="I336" s="475" t="s">
        <v>560</v>
      </c>
      <c r="J336" s="388" t="s">
        <v>561</v>
      </c>
      <c r="K336" s="331"/>
      <c r="L336" s="331"/>
      <c r="M336" s="337"/>
      <c r="N336" s="329"/>
    </row>
    <row r="337" spans="2:14" ht="80.45" customHeight="1" thickBot="1" x14ac:dyDescent="0.3">
      <c r="B337" s="336"/>
      <c r="C337" s="674" t="s">
        <v>597</v>
      </c>
      <c r="D337" s="666" t="s">
        <v>591</v>
      </c>
      <c r="E337" s="388" t="s">
        <v>543</v>
      </c>
      <c r="F337" s="388" t="s">
        <v>307</v>
      </c>
      <c r="G337" s="388" t="s">
        <v>544</v>
      </c>
      <c r="H337" s="388" t="s">
        <v>393</v>
      </c>
      <c r="I337" s="390" t="s">
        <v>545</v>
      </c>
      <c r="J337" s="390" t="s">
        <v>546</v>
      </c>
      <c r="K337" s="331"/>
      <c r="L337" s="331"/>
      <c r="M337" s="337"/>
      <c r="N337" s="329"/>
    </row>
    <row r="338" spans="2:14" ht="80.45" customHeight="1" thickBot="1" x14ac:dyDescent="0.3">
      <c r="B338" s="336"/>
      <c r="C338" s="677"/>
      <c r="D338" s="667"/>
      <c r="E338" s="483" t="s">
        <v>598</v>
      </c>
      <c r="F338" s="388" t="s">
        <v>290</v>
      </c>
      <c r="G338" s="388" t="s">
        <v>544</v>
      </c>
      <c r="H338" s="388" t="s">
        <v>393</v>
      </c>
      <c r="I338" s="475" t="s">
        <v>594</v>
      </c>
      <c r="J338" s="390" t="s">
        <v>595</v>
      </c>
      <c r="K338" s="331"/>
      <c r="L338" s="331"/>
      <c r="M338" s="337"/>
      <c r="N338" s="329"/>
    </row>
    <row r="339" spans="2:14" ht="80.45" customHeight="1" thickBot="1" x14ac:dyDescent="0.3">
      <c r="B339" s="336"/>
      <c r="C339" s="677"/>
      <c r="D339" s="667"/>
      <c r="E339" s="666" t="s">
        <v>550</v>
      </c>
      <c r="F339" s="666" t="s">
        <v>439</v>
      </c>
      <c r="G339" s="388" t="s">
        <v>544</v>
      </c>
      <c r="H339" s="388" t="s">
        <v>393</v>
      </c>
      <c r="I339" s="475" t="s">
        <v>574</v>
      </c>
      <c r="J339" s="390" t="s">
        <v>575</v>
      </c>
      <c r="K339" s="331"/>
      <c r="L339" s="331"/>
      <c r="M339" s="337"/>
      <c r="N339" s="329"/>
    </row>
    <row r="340" spans="2:14" ht="80.45" customHeight="1" thickBot="1" x14ac:dyDescent="0.3">
      <c r="B340" s="336"/>
      <c r="C340" s="677"/>
      <c r="D340" s="667"/>
      <c r="E340" s="668"/>
      <c r="F340" s="668"/>
      <c r="G340" s="388" t="s">
        <v>544</v>
      </c>
      <c r="H340" s="388" t="s">
        <v>393</v>
      </c>
      <c r="I340" s="388" t="s">
        <v>576</v>
      </c>
      <c r="J340" s="390" t="s">
        <v>577</v>
      </c>
      <c r="K340" s="331"/>
      <c r="L340" s="331"/>
      <c r="M340" s="337"/>
      <c r="N340" s="329"/>
    </row>
    <row r="341" spans="2:14" ht="80.45" customHeight="1" thickBot="1" x14ac:dyDescent="0.3">
      <c r="B341" s="336"/>
      <c r="C341" s="675"/>
      <c r="D341" s="668"/>
      <c r="E341" s="483" t="s">
        <v>559</v>
      </c>
      <c r="F341" s="388" t="s">
        <v>290</v>
      </c>
      <c r="G341" s="388" t="s">
        <v>544</v>
      </c>
      <c r="H341" s="388" t="s">
        <v>393</v>
      </c>
      <c r="I341" s="475" t="s">
        <v>560</v>
      </c>
      <c r="J341" s="388" t="s">
        <v>561</v>
      </c>
      <c r="K341" s="331"/>
      <c r="L341" s="331"/>
      <c r="M341" s="337"/>
      <c r="N341" s="329"/>
    </row>
    <row r="342" spans="2:14" ht="80.45" customHeight="1" thickBot="1" x14ac:dyDescent="0.3">
      <c r="B342" s="336"/>
      <c r="C342" s="674" t="s">
        <v>599</v>
      </c>
      <c r="D342" s="666" t="s">
        <v>591</v>
      </c>
      <c r="E342" s="388" t="s">
        <v>543</v>
      </c>
      <c r="F342" s="388" t="s">
        <v>307</v>
      </c>
      <c r="G342" s="388" t="s">
        <v>544</v>
      </c>
      <c r="H342" s="388" t="s">
        <v>393</v>
      </c>
      <c r="I342" s="390" t="s">
        <v>545</v>
      </c>
      <c r="J342" s="390" t="s">
        <v>546</v>
      </c>
      <c r="K342" s="331"/>
      <c r="L342" s="331"/>
      <c r="M342" s="337"/>
      <c r="N342" s="329"/>
    </row>
    <row r="343" spans="2:14" ht="80.45" customHeight="1" thickBot="1" x14ac:dyDescent="0.3">
      <c r="B343" s="336"/>
      <c r="C343" s="677"/>
      <c r="D343" s="667"/>
      <c r="E343" s="666" t="s">
        <v>550</v>
      </c>
      <c r="F343" s="666" t="s">
        <v>439</v>
      </c>
      <c r="G343" s="388" t="s">
        <v>544</v>
      </c>
      <c r="H343" s="388" t="s">
        <v>393</v>
      </c>
      <c r="I343" s="475" t="s">
        <v>574</v>
      </c>
      <c r="J343" s="390" t="s">
        <v>575</v>
      </c>
      <c r="K343" s="331"/>
      <c r="L343" s="331"/>
      <c r="M343" s="337"/>
      <c r="N343" s="329"/>
    </row>
    <row r="344" spans="2:14" ht="80.45" customHeight="1" thickBot="1" x14ac:dyDescent="0.3">
      <c r="B344" s="336"/>
      <c r="C344" s="677"/>
      <c r="D344" s="667"/>
      <c r="E344" s="668"/>
      <c r="F344" s="668"/>
      <c r="G344" s="388" t="s">
        <v>544</v>
      </c>
      <c r="H344" s="388" t="s">
        <v>393</v>
      </c>
      <c r="I344" s="388" t="s">
        <v>576</v>
      </c>
      <c r="J344" s="390" t="s">
        <v>577</v>
      </c>
      <c r="K344" s="331"/>
      <c r="L344" s="331"/>
      <c r="M344" s="337"/>
      <c r="N344" s="329"/>
    </row>
    <row r="345" spans="2:14" ht="80.45" customHeight="1" thickBot="1" x14ac:dyDescent="0.3">
      <c r="B345" s="336"/>
      <c r="C345" s="675"/>
      <c r="D345" s="668"/>
      <c r="E345" s="483" t="s">
        <v>559</v>
      </c>
      <c r="F345" s="388" t="s">
        <v>290</v>
      </c>
      <c r="G345" s="388" t="s">
        <v>544</v>
      </c>
      <c r="H345" s="388" t="s">
        <v>393</v>
      </c>
      <c r="I345" s="475" t="s">
        <v>560</v>
      </c>
      <c r="J345" s="388" t="s">
        <v>561</v>
      </c>
      <c r="K345" s="331"/>
      <c r="L345" s="331"/>
      <c r="M345" s="337"/>
      <c r="N345" s="329"/>
    </row>
    <row r="346" spans="2:14" ht="80.45" customHeight="1" thickBot="1" x14ac:dyDescent="0.3">
      <c r="B346" s="336"/>
      <c r="C346" s="674" t="s">
        <v>600</v>
      </c>
      <c r="D346" s="666" t="s">
        <v>591</v>
      </c>
      <c r="E346" s="388" t="s">
        <v>543</v>
      </c>
      <c r="F346" s="388" t="s">
        <v>307</v>
      </c>
      <c r="G346" s="388" t="s">
        <v>544</v>
      </c>
      <c r="H346" s="388" t="s">
        <v>393</v>
      </c>
      <c r="I346" s="390" t="s">
        <v>545</v>
      </c>
      <c r="J346" s="390" t="s">
        <v>546</v>
      </c>
      <c r="K346" s="331"/>
      <c r="L346" s="331"/>
      <c r="M346" s="337"/>
      <c r="N346" s="329"/>
    </row>
    <row r="347" spans="2:14" ht="80.45" customHeight="1" thickBot="1" x14ac:dyDescent="0.3">
      <c r="B347" s="336"/>
      <c r="C347" s="677"/>
      <c r="D347" s="667"/>
      <c r="E347" s="666" t="s">
        <v>550</v>
      </c>
      <c r="F347" s="666" t="s">
        <v>439</v>
      </c>
      <c r="G347" s="388" t="s">
        <v>544</v>
      </c>
      <c r="H347" s="388" t="s">
        <v>393</v>
      </c>
      <c r="I347" s="475" t="s">
        <v>574</v>
      </c>
      <c r="J347" s="390" t="s">
        <v>575</v>
      </c>
      <c r="K347" s="331"/>
      <c r="L347" s="331"/>
      <c r="M347" s="337"/>
      <c r="N347" s="329"/>
    </row>
    <row r="348" spans="2:14" ht="80.45" customHeight="1" thickBot="1" x14ac:dyDescent="0.3">
      <c r="B348" s="336"/>
      <c r="C348" s="677"/>
      <c r="D348" s="667"/>
      <c r="E348" s="668"/>
      <c r="F348" s="668"/>
      <c r="G348" s="388" t="s">
        <v>544</v>
      </c>
      <c r="H348" s="388" t="s">
        <v>393</v>
      </c>
      <c r="I348" s="388" t="s">
        <v>576</v>
      </c>
      <c r="J348" s="390" t="s">
        <v>577</v>
      </c>
      <c r="K348" s="331"/>
      <c r="L348" s="331"/>
      <c r="M348" s="337"/>
      <c r="N348" s="329"/>
    </row>
    <row r="349" spans="2:14" ht="80.45" customHeight="1" thickBot="1" x14ac:dyDescent="0.3">
      <c r="B349" s="336"/>
      <c r="C349" s="675"/>
      <c r="D349" s="668"/>
      <c r="E349" s="483" t="s">
        <v>559</v>
      </c>
      <c r="F349" s="388" t="s">
        <v>290</v>
      </c>
      <c r="G349" s="388" t="s">
        <v>544</v>
      </c>
      <c r="H349" s="388" t="s">
        <v>393</v>
      </c>
      <c r="I349" s="475" t="s">
        <v>560</v>
      </c>
      <c r="J349" s="388" t="s">
        <v>561</v>
      </c>
      <c r="K349" s="331"/>
      <c r="L349" s="331"/>
      <c r="M349" s="337"/>
      <c r="N349" s="329"/>
    </row>
    <row r="350" spans="2:14" ht="80.45" customHeight="1" thickBot="1" x14ac:dyDescent="0.3">
      <c r="B350" s="336"/>
      <c r="C350" s="674" t="s">
        <v>601</v>
      </c>
      <c r="D350" s="666" t="s">
        <v>602</v>
      </c>
      <c r="E350" s="388" t="s">
        <v>543</v>
      </c>
      <c r="F350" s="388" t="s">
        <v>307</v>
      </c>
      <c r="G350" s="388" t="s">
        <v>544</v>
      </c>
      <c r="H350" s="388" t="s">
        <v>393</v>
      </c>
      <c r="I350" s="390" t="s">
        <v>545</v>
      </c>
      <c r="J350" s="390" t="s">
        <v>546</v>
      </c>
      <c r="K350" s="331"/>
      <c r="L350" s="331"/>
      <c r="M350" s="337"/>
      <c r="N350" s="329"/>
    </row>
    <row r="351" spans="2:14" ht="80.45" customHeight="1" thickBot="1" x14ac:dyDescent="0.3">
      <c r="B351" s="336"/>
      <c r="C351" s="677"/>
      <c r="D351" s="667"/>
      <c r="E351" s="483" t="s">
        <v>598</v>
      </c>
      <c r="F351" s="388" t="s">
        <v>290</v>
      </c>
      <c r="G351" s="388" t="s">
        <v>544</v>
      </c>
      <c r="H351" s="388" t="s">
        <v>393</v>
      </c>
      <c r="I351" s="475" t="s">
        <v>594</v>
      </c>
      <c r="J351" s="390" t="s">
        <v>595</v>
      </c>
      <c r="K351" s="331"/>
      <c r="L351" s="331"/>
      <c r="M351" s="337"/>
      <c r="N351" s="329"/>
    </row>
    <row r="352" spans="2:14" ht="80.45" customHeight="1" thickBot="1" x14ac:dyDescent="0.3">
      <c r="B352" s="336"/>
      <c r="C352" s="677"/>
      <c r="D352" s="667"/>
      <c r="E352" s="666" t="s">
        <v>550</v>
      </c>
      <c r="F352" s="666" t="s">
        <v>439</v>
      </c>
      <c r="G352" s="388" t="s">
        <v>544</v>
      </c>
      <c r="H352" s="388" t="s">
        <v>393</v>
      </c>
      <c r="I352" s="475" t="s">
        <v>574</v>
      </c>
      <c r="J352" s="390" t="s">
        <v>575</v>
      </c>
      <c r="K352" s="331"/>
      <c r="L352" s="331"/>
      <c r="M352" s="337"/>
      <c r="N352" s="329"/>
    </row>
    <row r="353" spans="2:14" ht="80.45" customHeight="1" thickBot="1" x14ac:dyDescent="0.3">
      <c r="B353" s="336"/>
      <c r="C353" s="677"/>
      <c r="D353" s="667"/>
      <c r="E353" s="668"/>
      <c r="F353" s="668"/>
      <c r="G353" s="388" t="s">
        <v>544</v>
      </c>
      <c r="H353" s="388" t="s">
        <v>393</v>
      </c>
      <c r="I353" s="388" t="s">
        <v>576</v>
      </c>
      <c r="J353" s="390" t="s">
        <v>577</v>
      </c>
      <c r="K353" s="331"/>
      <c r="L353" s="331"/>
      <c r="M353" s="337"/>
      <c r="N353" s="329"/>
    </row>
    <row r="354" spans="2:14" ht="80.45" customHeight="1" thickBot="1" x14ac:dyDescent="0.3">
      <c r="B354" s="336"/>
      <c r="C354" s="675"/>
      <c r="D354" s="668"/>
      <c r="E354" s="483" t="s">
        <v>559</v>
      </c>
      <c r="F354" s="388" t="s">
        <v>290</v>
      </c>
      <c r="G354" s="388" t="s">
        <v>544</v>
      </c>
      <c r="H354" s="388" t="s">
        <v>393</v>
      </c>
      <c r="I354" s="475" t="s">
        <v>560</v>
      </c>
      <c r="J354" s="388" t="s">
        <v>561</v>
      </c>
      <c r="K354" s="331"/>
      <c r="L354" s="331"/>
      <c r="M354" s="337"/>
      <c r="N354" s="329"/>
    </row>
    <row r="355" spans="2:14" ht="80.45" customHeight="1" thickBot="1" x14ac:dyDescent="0.3">
      <c r="B355" s="336"/>
      <c r="C355" s="674" t="s">
        <v>603</v>
      </c>
      <c r="D355" s="666" t="s">
        <v>591</v>
      </c>
      <c r="E355" s="388" t="s">
        <v>543</v>
      </c>
      <c r="F355" s="388" t="s">
        <v>307</v>
      </c>
      <c r="G355" s="388" t="s">
        <v>544</v>
      </c>
      <c r="H355" s="388" t="s">
        <v>393</v>
      </c>
      <c r="I355" s="390" t="s">
        <v>545</v>
      </c>
      <c r="J355" s="390" t="s">
        <v>546</v>
      </c>
      <c r="K355" s="331"/>
      <c r="L355" s="331"/>
      <c r="M355" s="337"/>
      <c r="N355" s="329"/>
    </row>
    <row r="356" spans="2:14" ht="80.45" customHeight="1" thickBot="1" x14ac:dyDescent="0.3">
      <c r="B356" s="336"/>
      <c r="C356" s="677"/>
      <c r="D356" s="667"/>
      <c r="E356" s="666" t="s">
        <v>550</v>
      </c>
      <c r="F356" s="666" t="s">
        <v>439</v>
      </c>
      <c r="G356" s="388" t="s">
        <v>544</v>
      </c>
      <c r="H356" s="388" t="s">
        <v>393</v>
      </c>
      <c r="I356" s="475" t="s">
        <v>574</v>
      </c>
      <c r="J356" s="390" t="s">
        <v>575</v>
      </c>
      <c r="K356" s="331"/>
      <c r="L356" s="331"/>
      <c r="M356" s="337"/>
      <c r="N356" s="329"/>
    </row>
    <row r="357" spans="2:14" ht="80.45" customHeight="1" thickBot="1" x14ac:dyDescent="0.3">
      <c r="B357" s="336"/>
      <c r="C357" s="677"/>
      <c r="D357" s="667"/>
      <c r="E357" s="668"/>
      <c r="F357" s="668"/>
      <c r="G357" s="388" t="s">
        <v>544</v>
      </c>
      <c r="H357" s="388" t="s">
        <v>393</v>
      </c>
      <c r="I357" s="388" t="s">
        <v>576</v>
      </c>
      <c r="J357" s="390" t="s">
        <v>577</v>
      </c>
      <c r="K357" s="331"/>
      <c r="L357" s="331"/>
      <c r="M357" s="337"/>
      <c r="N357" s="329"/>
    </row>
    <row r="358" spans="2:14" ht="80.45" customHeight="1" thickBot="1" x14ac:dyDescent="0.3">
      <c r="B358" s="336"/>
      <c r="C358" s="675"/>
      <c r="D358" s="668"/>
      <c r="E358" s="483" t="s">
        <v>559</v>
      </c>
      <c r="F358" s="388" t="s">
        <v>290</v>
      </c>
      <c r="G358" s="388" t="s">
        <v>544</v>
      </c>
      <c r="H358" s="388" t="s">
        <v>393</v>
      </c>
      <c r="I358" s="475" t="s">
        <v>560</v>
      </c>
      <c r="J358" s="388" t="s">
        <v>561</v>
      </c>
      <c r="K358" s="331"/>
      <c r="L358" s="331"/>
      <c r="M358" s="337"/>
      <c r="N358" s="329"/>
    </row>
    <row r="359" spans="2:14" ht="80.45" customHeight="1" thickBot="1" x14ac:dyDescent="0.3">
      <c r="B359" s="336"/>
      <c r="C359" s="674" t="s">
        <v>604</v>
      </c>
      <c r="D359" s="666" t="s">
        <v>591</v>
      </c>
      <c r="E359" s="483" t="s">
        <v>559</v>
      </c>
      <c r="F359" s="388" t="s">
        <v>290</v>
      </c>
      <c r="G359" s="388" t="s">
        <v>544</v>
      </c>
      <c r="H359" s="388" t="s">
        <v>393</v>
      </c>
      <c r="I359" s="475" t="s">
        <v>560</v>
      </c>
      <c r="J359" s="388" t="s">
        <v>561</v>
      </c>
      <c r="K359" s="331"/>
      <c r="L359" s="331"/>
      <c r="M359" s="337"/>
      <c r="N359" s="329"/>
    </row>
    <row r="360" spans="2:14" ht="80.45" customHeight="1" thickBot="1" x14ac:dyDescent="0.3">
      <c r="B360" s="336"/>
      <c r="C360" s="677"/>
      <c r="D360" s="667"/>
      <c r="E360" s="388" t="s">
        <v>579</v>
      </c>
      <c r="F360" s="388" t="s">
        <v>307</v>
      </c>
      <c r="G360" s="388" t="s">
        <v>544</v>
      </c>
      <c r="H360" s="388" t="s">
        <v>393</v>
      </c>
      <c r="I360" s="390" t="s">
        <v>545</v>
      </c>
      <c r="J360" s="390" t="s">
        <v>546</v>
      </c>
      <c r="K360" s="331"/>
      <c r="L360" s="331"/>
      <c r="M360" s="337"/>
      <c r="N360" s="329"/>
    </row>
    <row r="361" spans="2:14" ht="80.45" customHeight="1" thickBot="1" x14ac:dyDescent="0.3">
      <c r="B361" s="336"/>
      <c r="C361" s="677"/>
      <c r="D361" s="667"/>
      <c r="E361" s="709" t="s">
        <v>550</v>
      </c>
      <c r="F361" s="666" t="s">
        <v>439</v>
      </c>
      <c r="G361" s="388" t="s">
        <v>544</v>
      </c>
      <c r="H361" s="388" t="s">
        <v>393</v>
      </c>
      <c r="I361" s="475" t="s">
        <v>605</v>
      </c>
      <c r="J361" s="390" t="s">
        <v>606</v>
      </c>
      <c r="K361" s="331"/>
      <c r="L361" s="331"/>
      <c r="M361" s="337"/>
      <c r="N361" s="329"/>
    </row>
    <row r="362" spans="2:14" ht="80.45" customHeight="1" thickBot="1" x14ac:dyDescent="0.3">
      <c r="B362" s="336"/>
      <c r="C362" s="675"/>
      <c r="D362" s="668"/>
      <c r="E362" s="710"/>
      <c r="F362" s="668"/>
      <c r="G362" s="388" t="s">
        <v>544</v>
      </c>
      <c r="H362" s="388" t="s">
        <v>393</v>
      </c>
      <c r="I362" s="475" t="s">
        <v>574</v>
      </c>
      <c r="J362" s="390" t="s">
        <v>607</v>
      </c>
      <c r="K362" s="331"/>
      <c r="L362" s="331"/>
      <c r="M362" s="337"/>
      <c r="N362" s="329"/>
    </row>
    <row r="363" spans="2:14" ht="80.45" customHeight="1" thickBot="1" x14ac:dyDescent="0.3">
      <c r="B363" s="336"/>
      <c r="C363" s="674" t="s">
        <v>608</v>
      </c>
      <c r="D363" s="666" t="s">
        <v>390</v>
      </c>
      <c r="E363" s="483" t="s">
        <v>609</v>
      </c>
      <c r="F363" s="388" t="s">
        <v>307</v>
      </c>
      <c r="G363" s="388" t="s">
        <v>544</v>
      </c>
      <c r="H363" s="388" t="s">
        <v>393</v>
      </c>
      <c r="I363" s="388" t="s">
        <v>610</v>
      </c>
      <c r="J363" s="388" t="s">
        <v>611</v>
      </c>
      <c r="K363" s="331"/>
      <c r="L363" s="331"/>
      <c r="M363" s="337"/>
      <c r="N363" s="329"/>
    </row>
    <row r="364" spans="2:14" ht="80.45" customHeight="1" thickBot="1" x14ac:dyDescent="0.3">
      <c r="B364" s="336"/>
      <c r="C364" s="677"/>
      <c r="D364" s="667"/>
      <c r="E364" s="483" t="s">
        <v>559</v>
      </c>
      <c r="F364" s="388" t="s">
        <v>290</v>
      </c>
      <c r="G364" s="388" t="s">
        <v>544</v>
      </c>
      <c r="H364" s="388" t="s">
        <v>393</v>
      </c>
      <c r="I364" s="475" t="s">
        <v>560</v>
      </c>
      <c r="J364" s="388" t="s">
        <v>612</v>
      </c>
      <c r="K364" s="331"/>
      <c r="L364" s="331"/>
      <c r="M364" s="337"/>
      <c r="N364" s="329"/>
    </row>
    <row r="365" spans="2:14" ht="80.45" customHeight="1" thickBot="1" x14ac:dyDescent="0.3">
      <c r="B365" s="336"/>
      <c r="C365" s="677"/>
      <c r="D365" s="667"/>
      <c r="E365" s="709" t="s">
        <v>438</v>
      </c>
      <c r="F365" s="666" t="s">
        <v>439</v>
      </c>
      <c r="G365" s="388" t="s">
        <v>544</v>
      </c>
      <c r="H365" s="388" t="s">
        <v>393</v>
      </c>
      <c r="I365" s="475" t="s">
        <v>613</v>
      </c>
      <c r="J365" s="388" t="s">
        <v>614</v>
      </c>
      <c r="K365" s="331"/>
      <c r="L365" s="331"/>
      <c r="M365" s="337"/>
      <c r="N365" s="329"/>
    </row>
    <row r="366" spans="2:14" ht="80.45" customHeight="1" thickBot="1" x14ac:dyDescent="0.3">
      <c r="B366" s="336"/>
      <c r="C366" s="677"/>
      <c r="D366" s="667"/>
      <c r="E366" s="710"/>
      <c r="F366" s="668"/>
      <c r="G366" s="388" t="s">
        <v>544</v>
      </c>
      <c r="H366" s="388" t="s">
        <v>393</v>
      </c>
      <c r="I366" s="475" t="s">
        <v>615</v>
      </c>
      <c r="J366" s="388" t="s">
        <v>616</v>
      </c>
      <c r="K366" s="331"/>
      <c r="L366" s="331"/>
      <c r="M366" s="337"/>
      <c r="N366" s="329"/>
    </row>
    <row r="367" spans="2:14" ht="80.45" customHeight="1" thickBot="1" x14ac:dyDescent="0.3">
      <c r="B367" s="336"/>
      <c r="C367" s="677"/>
      <c r="D367" s="667"/>
      <c r="E367" s="483" t="s">
        <v>509</v>
      </c>
      <c r="F367" s="388" t="s">
        <v>307</v>
      </c>
      <c r="G367" s="388" t="s">
        <v>544</v>
      </c>
      <c r="H367" s="388" t="s">
        <v>393</v>
      </c>
      <c r="I367" s="475" t="s">
        <v>617</v>
      </c>
      <c r="J367" s="390" t="s">
        <v>618</v>
      </c>
      <c r="K367" s="331"/>
      <c r="L367" s="331"/>
      <c r="M367" s="337"/>
      <c r="N367" s="329"/>
    </row>
    <row r="368" spans="2:14" ht="80.45" customHeight="1" thickBot="1" x14ac:dyDescent="0.3">
      <c r="B368" s="336"/>
      <c r="C368" s="677"/>
      <c r="D368" s="667"/>
      <c r="E368" s="483" t="s">
        <v>619</v>
      </c>
      <c r="F368" s="388" t="s">
        <v>307</v>
      </c>
      <c r="G368" s="388" t="s">
        <v>544</v>
      </c>
      <c r="H368" s="388" t="s">
        <v>393</v>
      </c>
      <c r="I368" s="475" t="s">
        <v>620</v>
      </c>
      <c r="J368" s="390" t="s">
        <v>621</v>
      </c>
      <c r="K368" s="331"/>
      <c r="L368" s="331"/>
      <c r="M368" s="337"/>
      <c r="N368" s="329"/>
    </row>
    <row r="369" spans="2:14" ht="80.45" customHeight="1" thickBot="1" x14ac:dyDescent="0.3">
      <c r="B369" s="336"/>
      <c r="C369" s="677"/>
      <c r="D369" s="667"/>
      <c r="E369" s="709" t="s">
        <v>622</v>
      </c>
      <c r="F369" s="666" t="s">
        <v>462</v>
      </c>
      <c r="G369" s="388" t="s">
        <v>544</v>
      </c>
      <c r="H369" s="388" t="s">
        <v>393</v>
      </c>
      <c r="I369" s="475" t="s">
        <v>623</v>
      </c>
      <c r="J369" s="390" t="s">
        <v>624</v>
      </c>
      <c r="K369" s="331"/>
      <c r="L369" s="331"/>
      <c r="M369" s="337"/>
      <c r="N369" s="329"/>
    </row>
    <row r="370" spans="2:14" ht="80.45" customHeight="1" thickBot="1" x14ac:dyDescent="0.3">
      <c r="B370" s="336"/>
      <c r="C370" s="675"/>
      <c r="D370" s="668"/>
      <c r="E370" s="710"/>
      <c r="F370" s="668"/>
      <c r="G370" s="388" t="s">
        <v>544</v>
      </c>
      <c r="H370" s="388" t="s">
        <v>393</v>
      </c>
      <c r="I370" s="475" t="s">
        <v>625</v>
      </c>
      <c r="J370" s="390" t="s">
        <v>626</v>
      </c>
      <c r="K370" s="331"/>
      <c r="L370" s="331"/>
      <c r="M370" s="337"/>
      <c r="N370" s="329"/>
    </row>
    <row r="371" spans="2:14" ht="80.45" customHeight="1" thickBot="1" x14ac:dyDescent="0.3">
      <c r="B371" s="336"/>
      <c r="C371" s="674" t="s">
        <v>627</v>
      </c>
      <c r="D371" s="666" t="s">
        <v>390</v>
      </c>
      <c r="E371" s="483" t="s">
        <v>609</v>
      </c>
      <c r="F371" s="388" t="s">
        <v>307</v>
      </c>
      <c r="G371" s="388" t="s">
        <v>544</v>
      </c>
      <c r="H371" s="388" t="s">
        <v>393</v>
      </c>
      <c r="I371" s="388" t="s">
        <v>610</v>
      </c>
      <c r="J371" s="388" t="s">
        <v>611</v>
      </c>
      <c r="K371" s="331"/>
      <c r="L371" s="331"/>
      <c r="M371" s="337"/>
      <c r="N371" s="329"/>
    </row>
    <row r="372" spans="2:14" ht="80.45" customHeight="1" thickBot="1" x14ac:dyDescent="0.3">
      <c r="B372" s="336"/>
      <c r="C372" s="677"/>
      <c r="D372" s="667"/>
      <c r="E372" s="483" t="s">
        <v>559</v>
      </c>
      <c r="F372" s="388" t="s">
        <v>290</v>
      </c>
      <c r="G372" s="388" t="s">
        <v>544</v>
      </c>
      <c r="H372" s="388" t="s">
        <v>393</v>
      </c>
      <c r="I372" s="475" t="s">
        <v>560</v>
      </c>
      <c r="J372" s="388" t="s">
        <v>612</v>
      </c>
      <c r="K372" s="331"/>
      <c r="L372" s="331"/>
      <c r="M372" s="337"/>
      <c r="N372" s="329"/>
    </row>
    <row r="373" spans="2:14" ht="80.45" customHeight="1" thickBot="1" x14ac:dyDescent="0.3">
      <c r="B373" s="336"/>
      <c r="C373" s="677"/>
      <c r="D373" s="667"/>
      <c r="E373" s="709" t="s">
        <v>438</v>
      </c>
      <c r="F373" s="666" t="s">
        <v>439</v>
      </c>
      <c r="G373" s="388" t="s">
        <v>544</v>
      </c>
      <c r="H373" s="388" t="s">
        <v>393</v>
      </c>
      <c r="I373" s="475" t="s">
        <v>613</v>
      </c>
      <c r="J373" s="388" t="s">
        <v>614</v>
      </c>
      <c r="K373" s="331"/>
      <c r="L373" s="331"/>
      <c r="M373" s="337"/>
      <c r="N373" s="329"/>
    </row>
    <row r="374" spans="2:14" ht="80.45" customHeight="1" thickBot="1" x14ac:dyDescent="0.3">
      <c r="B374" s="336"/>
      <c r="C374" s="677"/>
      <c r="D374" s="667"/>
      <c r="E374" s="710"/>
      <c r="F374" s="668"/>
      <c r="G374" s="388" t="s">
        <v>544</v>
      </c>
      <c r="H374" s="388" t="s">
        <v>393</v>
      </c>
      <c r="I374" s="475" t="s">
        <v>615</v>
      </c>
      <c r="J374" s="388" t="s">
        <v>616</v>
      </c>
      <c r="K374" s="331"/>
      <c r="L374" s="331"/>
      <c r="M374" s="337"/>
      <c r="N374" s="329"/>
    </row>
    <row r="375" spans="2:14" ht="80.45" customHeight="1" thickBot="1" x14ac:dyDescent="0.3">
      <c r="B375" s="336"/>
      <c r="C375" s="677"/>
      <c r="D375" s="667"/>
      <c r="E375" s="483" t="s">
        <v>509</v>
      </c>
      <c r="F375" s="388" t="s">
        <v>307</v>
      </c>
      <c r="G375" s="388" t="s">
        <v>544</v>
      </c>
      <c r="H375" s="388" t="s">
        <v>393</v>
      </c>
      <c r="I375" s="475" t="s">
        <v>617</v>
      </c>
      <c r="J375" s="390" t="s">
        <v>618</v>
      </c>
      <c r="K375" s="331"/>
      <c r="L375" s="331"/>
      <c r="M375" s="337"/>
      <c r="N375" s="329"/>
    </row>
    <row r="376" spans="2:14" ht="80.45" customHeight="1" thickBot="1" x14ac:dyDescent="0.3">
      <c r="B376" s="336"/>
      <c r="C376" s="677"/>
      <c r="D376" s="667"/>
      <c r="E376" s="483" t="s">
        <v>619</v>
      </c>
      <c r="F376" s="388" t="s">
        <v>307</v>
      </c>
      <c r="G376" s="388" t="s">
        <v>544</v>
      </c>
      <c r="H376" s="388" t="s">
        <v>393</v>
      </c>
      <c r="I376" s="475" t="s">
        <v>620</v>
      </c>
      <c r="J376" s="390" t="s">
        <v>621</v>
      </c>
      <c r="K376" s="331"/>
      <c r="L376" s="331"/>
      <c r="M376" s="337"/>
      <c r="N376" s="329"/>
    </row>
    <row r="377" spans="2:14" ht="80.45" customHeight="1" thickBot="1" x14ac:dyDescent="0.3">
      <c r="B377" s="336"/>
      <c r="C377" s="677"/>
      <c r="D377" s="667"/>
      <c r="E377" s="709" t="s">
        <v>622</v>
      </c>
      <c r="F377" s="666" t="s">
        <v>462</v>
      </c>
      <c r="G377" s="388" t="s">
        <v>544</v>
      </c>
      <c r="H377" s="388" t="s">
        <v>393</v>
      </c>
      <c r="I377" s="475" t="s">
        <v>623</v>
      </c>
      <c r="J377" s="390" t="s">
        <v>624</v>
      </c>
      <c r="K377" s="331"/>
      <c r="L377" s="331"/>
      <c r="M377" s="337"/>
      <c r="N377" s="329"/>
    </row>
    <row r="378" spans="2:14" ht="80.45" customHeight="1" thickBot="1" x14ac:dyDescent="0.3">
      <c r="B378" s="336"/>
      <c r="C378" s="675"/>
      <c r="D378" s="668"/>
      <c r="E378" s="710"/>
      <c r="F378" s="668"/>
      <c r="G378" s="388" t="s">
        <v>544</v>
      </c>
      <c r="H378" s="388" t="s">
        <v>393</v>
      </c>
      <c r="I378" s="475" t="s">
        <v>625</v>
      </c>
      <c r="J378" s="390" t="s">
        <v>626</v>
      </c>
      <c r="K378" s="331"/>
      <c r="L378" s="331"/>
      <c r="M378" s="337"/>
      <c r="N378" s="329"/>
    </row>
    <row r="379" spans="2:14" ht="80.45" customHeight="1" thickBot="1" x14ac:dyDescent="0.3">
      <c r="B379" s="336"/>
      <c r="C379" s="674" t="s">
        <v>628</v>
      </c>
      <c r="D379" s="666" t="s">
        <v>390</v>
      </c>
      <c r="E379" s="483" t="s">
        <v>609</v>
      </c>
      <c r="F379" s="388" t="s">
        <v>307</v>
      </c>
      <c r="G379" s="388" t="s">
        <v>544</v>
      </c>
      <c r="H379" s="388" t="s">
        <v>393</v>
      </c>
      <c r="I379" s="388" t="s">
        <v>610</v>
      </c>
      <c r="J379" s="388" t="s">
        <v>611</v>
      </c>
      <c r="K379" s="331"/>
      <c r="L379" s="331"/>
      <c r="M379" s="337"/>
      <c r="N379" s="329"/>
    </row>
    <row r="380" spans="2:14" ht="80.45" customHeight="1" thickBot="1" x14ac:dyDescent="0.3">
      <c r="B380" s="336"/>
      <c r="C380" s="677"/>
      <c r="D380" s="667"/>
      <c r="E380" s="483" t="s">
        <v>559</v>
      </c>
      <c r="F380" s="388" t="s">
        <v>290</v>
      </c>
      <c r="G380" s="388" t="s">
        <v>544</v>
      </c>
      <c r="H380" s="388" t="s">
        <v>393</v>
      </c>
      <c r="I380" s="475" t="s">
        <v>560</v>
      </c>
      <c r="J380" s="388" t="s">
        <v>612</v>
      </c>
      <c r="K380" s="331"/>
      <c r="L380" s="331"/>
      <c r="M380" s="337"/>
      <c r="N380" s="329"/>
    </row>
    <row r="381" spans="2:14" ht="80.45" customHeight="1" thickBot="1" x14ac:dyDescent="0.3">
      <c r="B381" s="336"/>
      <c r="C381" s="677"/>
      <c r="D381" s="667"/>
      <c r="E381" s="709" t="s">
        <v>438</v>
      </c>
      <c r="F381" s="666" t="s">
        <v>439</v>
      </c>
      <c r="G381" s="388" t="s">
        <v>544</v>
      </c>
      <c r="H381" s="388" t="s">
        <v>393</v>
      </c>
      <c r="I381" s="475" t="s">
        <v>613</v>
      </c>
      <c r="J381" s="388" t="s">
        <v>614</v>
      </c>
      <c r="K381" s="331"/>
      <c r="L381" s="331"/>
      <c r="M381" s="337"/>
      <c r="N381" s="329"/>
    </row>
    <row r="382" spans="2:14" ht="80.45" customHeight="1" thickBot="1" x14ac:dyDescent="0.3">
      <c r="B382" s="336"/>
      <c r="C382" s="677"/>
      <c r="D382" s="667"/>
      <c r="E382" s="710"/>
      <c r="F382" s="668"/>
      <c r="G382" s="388" t="s">
        <v>544</v>
      </c>
      <c r="H382" s="388" t="s">
        <v>393</v>
      </c>
      <c r="I382" s="475" t="s">
        <v>615</v>
      </c>
      <c r="J382" s="388" t="s">
        <v>616</v>
      </c>
      <c r="K382" s="331"/>
      <c r="L382" s="331"/>
      <c r="M382" s="337"/>
      <c r="N382" s="329"/>
    </row>
    <row r="383" spans="2:14" ht="80.45" customHeight="1" thickBot="1" x14ac:dyDescent="0.3">
      <c r="B383" s="336"/>
      <c r="C383" s="677"/>
      <c r="D383" s="667"/>
      <c r="E383" s="483" t="s">
        <v>509</v>
      </c>
      <c r="F383" s="388" t="s">
        <v>307</v>
      </c>
      <c r="G383" s="388" t="s">
        <v>544</v>
      </c>
      <c r="H383" s="388" t="s">
        <v>393</v>
      </c>
      <c r="I383" s="475" t="s">
        <v>617</v>
      </c>
      <c r="J383" s="390" t="s">
        <v>618</v>
      </c>
      <c r="K383" s="331"/>
      <c r="L383" s="331"/>
      <c r="M383" s="337"/>
      <c r="N383" s="329"/>
    </row>
    <row r="384" spans="2:14" ht="80.45" customHeight="1" thickBot="1" x14ac:dyDescent="0.3">
      <c r="B384" s="336"/>
      <c r="C384" s="677"/>
      <c r="D384" s="667"/>
      <c r="E384" s="483" t="s">
        <v>619</v>
      </c>
      <c r="F384" s="388" t="s">
        <v>307</v>
      </c>
      <c r="G384" s="388" t="s">
        <v>544</v>
      </c>
      <c r="H384" s="388" t="s">
        <v>393</v>
      </c>
      <c r="I384" s="475" t="s">
        <v>620</v>
      </c>
      <c r="J384" s="390" t="s">
        <v>621</v>
      </c>
      <c r="K384" s="331"/>
      <c r="L384" s="331"/>
      <c r="M384" s="337"/>
      <c r="N384" s="329"/>
    </row>
    <row r="385" spans="2:14" ht="80.45" customHeight="1" thickBot="1" x14ac:dyDescent="0.3">
      <c r="B385" s="336"/>
      <c r="C385" s="677"/>
      <c r="D385" s="667"/>
      <c r="E385" s="709" t="s">
        <v>622</v>
      </c>
      <c r="F385" s="666" t="s">
        <v>462</v>
      </c>
      <c r="G385" s="388" t="s">
        <v>544</v>
      </c>
      <c r="H385" s="388" t="s">
        <v>393</v>
      </c>
      <c r="I385" s="475" t="s">
        <v>623</v>
      </c>
      <c r="J385" s="390" t="s">
        <v>624</v>
      </c>
      <c r="K385" s="331"/>
      <c r="L385" s="331"/>
      <c r="M385" s="337"/>
      <c r="N385" s="329"/>
    </row>
    <row r="386" spans="2:14" ht="80.45" customHeight="1" thickBot="1" x14ac:dyDescent="0.3">
      <c r="B386" s="336"/>
      <c r="C386" s="675"/>
      <c r="D386" s="668"/>
      <c r="E386" s="710"/>
      <c r="F386" s="668"/>
      <c r="G386" s="388" t="s">
        <v>544</v>
      </c>
      <c r="H386" s="388" t="s">
        <v>393</v>
      </c>
      <c r="I386" s="475" t="s">
        <v>625</v>
      </c>
      <c r="J386" s="390" t="s">
        <v>626</v>
      </c>
      <c r="K386" s="331"/>
      <c r="L386" s="331"/>
      <c r="M386" s="337"/>
      <c r="N386" s="329"/>
    </row>
    <row r="387" spans="2:14" ht="80.45" customHeight="1" thickBot="1" x14ac:dyDescent="0.3">
      <c r="B387" s="336"/>
      <c r="C387" s="674" t="s">
        <v>629</v>
      </c>
      <c r="D387" s="666" t="s">
        <v>630</v>
      </c>
      <c r="E387" s="483" t="s">
        <v>631</v>
      </c>
      <c r="F387" s="388" t="s">
        <v>462</v>
      </c>
      <c r="G387" s="388" t="s">
        <v>544</v>
      </c>
      <c r="H387" s="388" t="s">
        <v>393</v>
      </c>
      <c r="I387" s="475" t="s">
        <v>632</v>
      </c>
      <c r="J387" s="388" t="s">
        <v>633</v>
      </c>
      <c r="K387" s="331"/>
      <c r="L387" s="331"/>
      <c r="M387" s="337"/>
      <c r="N387" s="329"/>
    </row>
    <row r="388" spans="2:14" ht="80.45" customHeight="1" thickBot="1" x14ac:dyDescent="0.3">
      <c r="B388" s="336"/>
      <c r="C388" s="677"/>
      <c r="D388" s="667"/>
      <c r="E388" s="709" t="s">
        <v>619</v>
      </c>
      <c r="F388" s="666" t="s">
        <v>307</v>
      </c>
      <c r="G388" s="388" t="s">
        <v>544</v>
      </c>
      <c r="H388" s="388" t="s">
        <v>393</v>
      </c>
      <c r="I388" s="475" t="s">
        <v>620</v>
      </c>
      <c r="J388" s="390" t="s">
        <v>621</v>
      </c>
      <c r="K388" s="331"/>
      <c r="L388" s="331"/>
      <c r="M388" s="337"/>
      <c r="N388" s="329"/>
    </row>
    <row r="389" spans="2:14" ht="80.45" customHeight="1" thickBot="1" x14ac:dyDescent="0.3">
      <c r="B389" s="336"/>
      <c r="C389" s="677"/>
      <c r="D389" s="667"/>
      <c r="E389" s="710"/>
      <c r="F389" s="668"/>
      <c r="G389" s="388" t="s">
        <v>544</v>
      </c>
      <c r="H389" s="388" t="s">
        <v>393</v>
      </c>
      <c r="I389" s="475" t="s">
        <v>634</v>
      </c>
      <c r="J389" s="388" t="s">
        <v>635</v>
      </c>
      <c r="K389" s="331"/>
      <c r="L389" s="331"/>
      <c r="M389" s="337"/>
      <c r="N389" s="329"/>
    </row>
    <row r="390" spans="2:14" ht="80.45" customHeight="1" thickBot="1" x14ac:dyDescent="0.3">
      <c r="B390" s="336"/>
      <c r="C390" s="677"/>
      <c r="D390" s="667"/>
      <c r="E390" s="483" t="s">
        <v>636</v>
      </c>
      <c r="F390" s="388" t="s">
        <v>462</v>
      </c>
      <c r="G390" s="388" t="s">
        <v>544</v>
      </c>
      <c r="H390" s="388" t="s">
        <v>393</v>
      </c>
      <c r="I390" s="475" t="s">
        <v>637</v>
      </c>
      <c r="J390" s="390" t="s">
        <v>638</v>
      </c>
      <c r="K390" s="331"/>
      <c r="L390" s="331"/>
      <c r="M390" s="337"/>
      <c r="N390" s="329"/>
    </row>
    <row r="391" spans="2:14" ht="80.45" customHeight="1" thickBot="1" x14ac:dyDescent="0.3">
      <c r="B391" s="336"/>
      <c r="C391" s="677"/>
      <c r="D391" s="667"/>
      <c r="E391" s="709" t="s">
        <v>438</v>
      </c>
      <c r="F391" s="666" t="s">
        <v>639</v>
      </c>
      <c r="G391" s="388" t="s">
        <v>544</v>
      </c>
      <c r="H391" s="388" t="s">
        <v>393</v>
      </c>
      <c r="I391" s="475" t="s">
        <v>613</v>
      </c>
      <c r="J391" s="388" t="s">
        <v>614</v>
      </c>
      <c r="K391" s="331"/>
      <c r="L391" s="331"/>
      <c r="M391" s="337"/>
      <c r="N391" s="329"/>
    </row>
    <row r="392" spans="2:14" ht="80.45" customHeight="1" thickBot="1" x14ac:dyDescent="0.3">
      <c r="B392" s="336"/>
      <c r="C392" s="677"/>
      <c r="D392" s="667"/>
      <c r="E392" s="710"/>
      <c r="F392" s="668"/>
      <c r="G392" s="388" t="s">
        <v>544</v>
      </c>
      <c r="H392" s="388" t="s">
        <v>393</v>
      </c>
      <c r="I392" s="475" t="s">
        <v>615</v>
      </c>
      <c r="J392" s="388" t="s">
        <v>616</v>
      </c>
      <c r="K392" s="331"/>
      <c r="L392" s="331"/>
      <c r="M392" s="337"/>
      <c r="N392" s="329"/>
    </row>
    <row r="393" spans="2:14" ht="80.45" customHeight="1" thickBot="1" x14ac:dyDescent="0.3">
      <c r="B393" s="336"/>
      <c r="C393" s="677"/>
      <c r="D393" s="667"/>
      <c r="E393" s="709" t="s">
        <v>622</v>
      </c>
      <c r="F393" s="666" t="s">
        <v>462</v>
      </c>
      <c r="G393" s="388" t="s">
        <v>544</v>
      </c>
      <c r="H393" s="388" t="s">
        <v>393</v>
      </c>
      <c r="I393" s="475" t="s">
        <v>623</v>
      </c>
      <c r="J393" s="390" t="s">
        <v>624</v>
      </c>
      <c r="K393" s="331"/>
      <c r="L393" s="331"/>
      <c r="M393" s="337"/>
      <c r="N393" s="329"/>
    </row>
    <row r="394" spans="2:14" ht="80.45" customHeight="1" thickBot="1" x14ac:dyDescent="0.3">
      <c r="B394" s="336"/>
      <c r="C394" s="677"/>
      <c r="D394" s="667"/>
      <c r="E394" s="710"/>
      <c r="F394" s="668"/>
      <c r="G394" s="388" t="s">
        <v>544</v>
      </c>
      <c r="H394" s="388" t="s">
        <v>393</v>
      </c>
      <c r="I394" s="475" t="s">
        <v>625</v>
      </c>
      <c r="J394" s="390" t="s">
        <v>626</v>
      </c>
      <c r="K394" s="331"/>
      <c r="L394" s="331"/>
      <c r="M394" s="337"/>
      <c r="N394" s="329"/>
    </row>
    <row r="395" spans="2:14" ht="80.45" customHeight="1" thickBot="1" x14ac:dyDescent="0.3">
      <c r="B395" s="336"/>
      <c r="C395" s="677"/>
      <c r="D395" s="667"/>
      <c r="E395" s="709" t="s">
        <v>640</v>
      </c>
      <c r="F395" s="666" t="s">
        <v>641</v>
      </c>
      <c r="G395" s="388" t="s">
        <v>544</v>
      </c>
      <c r="H395" s="388" t="s">
        <v>393</v>
      </c>
      <c r="I395" s="475" t="s">
        <v>642</v>
      </c>
      <c r="J395" s="390" t="s">
        <v>643</v>
      </c>
      <c r="K395" s="331"/>
      <c r="L395" s="331"/>
      <c r="M395" s="337"/>
      <c r="N395" s="329"/>
    </row>
    <row r="396" spans="2:14" ht="80.45" customHeight="1" thickBot="1" x14ac:dyDescent="0.3">
      <c r="B396" s="336"/>
      <c r="C396" s="675"/>
      <c r="D396" s="668"/>
      <c r="E396" s="710"/>
      <c r="F396" s="668"/>
      <c r="G396" s="388" t="s">
        <v>544</v>
      </c>
      <c r="H396" s="388" t="s">
        <v>393</v>
      </c>
      <c r="I396" s="475" t="s">
        <v>644</v>
      </c>
      <c r="J396" s="390" t="s">
        <v>645</v>
      </c>
      <c r="K396" s="331"/>
      <c r="L396" s="331"/>
      <c r="M396" s="337"/>
      <c r="N396" s="329"/>
    </row>
    <row r="397" spans="2:14" ht="80.45" customHeight="1" thickBot="1" x14ac:dyDescent="0.3">
      <c r="B397" s="336"/>
      <c r="C397" s="674" t="s">
        <v>646</v>
      </c>
      <c r="D397" s="666" t="s">
        <v>602</v>
      </c>
      <c r="E397" s="388" t="s">
        <v>543</v>
      </c>
      <c r="F397" s="388" t="s">
        <v>307</v>
      </c>
      <c r="G397" s="388" t="s">
        <v>544</v>
      </c>
      <c r="H397" s="388" t="s">
        <v>393</v>
      </c>
      <c r="I397" s="390" t="s">
        <v>545</v>
      </c>
      <c r="J397" s="390" t="s">
        <v>546</v>
      </c>
      <c r="K397" s="331"/>
      <c r="L397" s="331"/>
      <c r="M397" s="337"/>
      <c r="N397" s="329"/>
    </row>
    <row r="398" spans="2:14" ht="80.45" customHeight="1" thickBot="1" x14ac:dyDescent="0.3">
      <c r="B398" s="336"/>
      <c r="C398" s="677"/>
      <c r="D398" s="667"/>
      <c r="E398" s="483" t="s">
        <v>547</v>
      </c>
      <c r="F398" s="388" t="s">
        <v>290</v>
      </c>
      <c r="G398" s="388" t="s">
        <v>544</v>
      </c>
      <c r="H398" s="388" t="s">
        <v>393</v>
      </c>
      <c r="I398" s="475" t="s">
        <v>594</v>
      </c>
      <c r="J398" s="390" t="s">
        <v>595</v>
      </c>
      <c r="K398" s="331"/>
      <c r="L398" s="331"/>
      <c r="M398" s="337"/>
      <c r="N398" s="329"/>
    </row>
    <row r="399" spans="2:14" ht="80.45" customHeight="1" thickBot="1" x14ac:dyDescent="0.3">
      <c r="B399" s="336"/>
      <c r="C399" s="677"/>
      <c r="D399" s="667"/>
      <c r="E399" s="666" t="s">
        <v>550</v>
      </c>
      <c r="F399" s="666" t="s">
        <v>439</v>
      </c>
      <c r="G399" s="388" t="s">
        <v>544</v>
      </c>
      <c r="H399" s="388" t="s">
        <v>393</v>
      </c>
      <c r="I399" s="475" t="s">
        <v>574</v>
      </c>
      <c r="J399" s="390" t="s">
        <v>575</v>
      </c>
      <c r="K399" s="331"/>
      <c r="L399" s="331"/>
      <c r="M399" s="337"/>
      <c r="N399" s="329"/>
    </row>
    <row r="400" spans="2:14" ht="80.45" customHeight="1" thickBot="1" x14ac:dyDescent="0.3">
      <c r="B400" s="336"/>
      <c r="C400" s="677"/>
      <c r="D400" s="667"/>
      <c r="E400" s="668"/>
      <c r="F400" s="668"/>
      <c r="G400" s="388" t="s">
        <v>544</v>
      </c>
      <c r="H400" s="388" t="s">
        <v>393</v>
      </c>
      <c r="I400" s="388" t="s">
        <v>576</v>
      </c>
      <c r="J400" s="390" t="s">
        <v>577</v>
      </c>
      <c r="K400" s="331"/>
      <c r="L400" s="331"/>
      <c r="M400" s="337"/>
      <c r="N400" s="329"/>
    </row>
    <row r="401" spans="2:14" ht="80.45" customHeight="1" thickBot="1" x14ac:dyDescent="0.3">
      <c r="B401" s="336"/>
      <c r="C401" s="675"/>
      <c r="D401" s="668"/>
      <c r="E401" s="483" t="s">
        <v>559</v>
      </c>
      <c r="F401" s="388" t="s">
        <v>290</v>
      </c>
      <c r="G401" s="388" t="s">
        <v>544</v>
      </c>
      <c r="H401" s="388" t="s">
        <v>393</v>
      </c>
      <c r="I401" s="475" t="s">
        <v>560</v>
      </c>
      <c r="J401" s="388" t="s">
        <v>561</v>
      </c>
      <c r="K401" s="331"/>
      <c r="L401" s="331"/>
      <c r="M401" s="337"/>
      <c r="N401" s="329"/>
    </row>
    <row r="402" spans="2:14" ht="80.45" customHeight="1" thickBot="1" x14ac:dyDescent="0.3">
      <c r="B402" s="336"/>
      <c r="C402" s="674" t="s">
        <v>647</v>
      </c>
      <c r="D402" s="666" t="s">
        <v>648</v>
      </c>
      <c r="E402" s="388" t="s">
        <v>543</v>
      </c>
      <c r="F402" s="388" t="s">
        <v>307</v>
      </c>
      <c r="G402" s="388" t="s">
        <v>544</v>
      </c>
      <c r="H402" s="388" t="s">
        <v>393</v>
      </c>
      <c r="I402" s="390" t="s">
        <v>545</v>
      </c>
      <c r="J402" s="390" t="s">
        <v>546</v>
      </c>
      <c r="K402" s="331"/>
      <c r="L402" s="331"/>
      <c r="M402" s="337"/>
      <c r="N402" s="329"/>
    </row>
    <row r="403" spans="2:14" ht="80.45" customHeight="1" thickBot="1" x14ac:dyDescent="0.3">
      <c r="B403" s="336"/>
      <c r="C403" s="677"/>
      <c r="D403" s="667"/>
      <c r="E403" s="483" t="s">
        <v>547</v>
      </c>
      <c r="F403" s="388" t="s">
        <v>290</v>
      </c>
      <c r="G403" s="388" t="s">
        <v>544</v>
      </c>
      <c r="H403" s="388" t="s">
        <v>393</v>
      </c>
      <c r="I403" s="475" t="s">
        <v>594</v>
      </c>
      <c r="J403" s="390" t="s">
        <v>595</v>
      </c>
      <c r="K403" s="331"/>
      <c r="L403" s="331"/>
      <c r="M403" s="337"/>
      <c r="N403" s="329"/>
    </row>
    <row r="404" spans="2:14" ht="80.45" customHeight="1" thickBot="1" x14ac:dyDescent="0.3">
      <c r="B404" s="336"/>
      <c r="C404" s="677"/>
      <c r="D404" s="667"/>
      <c r="E404" s="666" t="s">
        <v>550</v>
      </c>
      <c r="F404" s="666" t="s">
        <v>439</v>
      </c>
      <c r="G404" s="388" t="s">
        <v>544</v>
      </c>
      <c r="H404" s="388" t="s">
        <v>393</v>
      </c>
      <c r="I404" s="475" t="s">
        <v>574</v>
      </c>
      <c r="J404" s="390" t="s">
        <v>575</v>
      </c>
      <c r="K404" s="331"/>
      <c r="L404" s="331"/>
      <c r="M404" s="337"/>
      <c r="N404" s="329"/>
    </row>
    <row r="405" spans="2:14" ht="80.45" customHeight="1" thickBot="1" x14ac:dyDescent="0.3">
      <c r="B405" s="336"/>
      <c r="C405" s="677"/>
      <c r="D405" s="667"/>
      <c r="E405" s="668"/>
      <c r="F405" s="668"/>
      <c r="G405" s="388" t="s">
        <v>544</v>
      </c>
      <c r="H405" s="388" t="s">
        <v>393</v>
      </c>
      <c r="I405" s="388" t="s">
        <v>576</v>
      </c>
      <c r="J405" s="390" t="s">
        <v>577</v>
      </c>
      <c r="K405" s="331"/>
      <c r="L405" s="331"/>
      <c r="M405" s="337"/>
      <c r="N405" s="329"/>
    </row>
    <row r="406" spans="2:14" ht="80.45" customHeight="1" thickBot="1" x14ac:dyDescent="0.3">
      <c r="B406" s="336"/>
      <c r="C406" s="675"/>
      <c r="D406" s="668"/>
      <c r="E406" s="483" t="s">
        <v>559</v>
      </c>
      <c r="F406" s="388" t="s">
        <v>290</v>
      </c>
      <c r="G406" s="388" t="s">
        <v>544</v>
      </c>
      <c r="H406" s="388" t="s">
        <v>393</v>
      </c>
      <c r="I406" s="475" t="s">
        <v>560</v>
      </c>
      <c r="J406" s="388" t="s">
        <v>561</v>
      </c>
      <c r="K406" s="331"/>
      <c r="L406" s="331"/>
      <c r="M406" s="337"/>
      <c r="N406" s="329"/>
    </row>
    <row r="407" spans="2:14" ht="80.45" customHeight="1" thickBot="1" x14ac:dyDescent="0.3">
      <c r="B407" s="336"/>
      <c r="C407" s="674" t="s">
        <v>649</v>
      </c>
      <c r="D407" s="666" t="s">
        <v>648</v>
      </c>
      <c r="E407" s="388" t="s">
        <v>543</v>
      </c>
      <c r="F407" s="388" t="s">
        <v>307</v>
      </c>
      <c r="G407" s="388" t="s">
        <v>544</v>
      </c>
      <c r="H407" s="388" t="s">
        <v>393</v>
      </c>
      <c r="I407" s="390" t="s">
        <v>545</v>
      </c>
      <c r="J407" s="390" t="s">
        <v>546</v>
      </c>
      <c r="K407" s="331"/>
      <c r="L407" s="331"/>
      <c r="M407" s="337"/>
      <c r="N407" s="329"/>
    </row>
    <row r="408" spans="2:14" ht="80.45" customHeight="1" thickBot="1" x14ac:dyDescent="0.3">
      <c r="B408" s="336"/>
      <c r="C408" s="677"/>
      <c r="D408" s="667"/>
      <c r="E408" s="483" t="s">
        <v>547</v>
      </c>
      <c r="F408" s="388" t="s">
        <v>290</v>
      </c>
      <c r="G408" s="388" t="s">
        <v>544</v>
      </c>
      <c r="H408" s="388" t="s">
        <v>393</v>
      </c>
      <c r="I408" s="475" t="s">
        <v>594</v>
      </c>
      <c r="J408" s="390" t="s">
        <v>595</v>
      </c>
      <c r="K408" s="331"/>
      <c r="L408" s="331"/>
      <c r="M408" s="337"/>
      <c r="N408" s="329"/>
    </row>
    <row r="409" spans="2:14" ht="80.45" customHeight="1" thickBot="1" x14ac:dyDescent="0.3">
      <c r="B409" s="336"/>
      <c r="C409" s="677"/>
      <c r="D409" s="667"/>
      <c r="E409" s="666" t="s">
        <v>550</v>
      </c>
      <c r="F409" s="666" t="s">
        <v>439</v>
      </c>
      <c r="G409" s="388" t="s">
        <v>544</v>
      </c>
      <c r="H409" s="388" t="s">
        <v>393</v>
      </c>
      <c r="I409" s="475" t="s">
        <v>574</v>
      </c>
      <c r="J409" s="390" t="s">
        <v>575</v>
      </c>
      <c r="K409" s="331"/>
      <c r="L409" s="331"/>
      <c r="M409" s="337"/>
      <c r="N409" s="329"/>
    </row>
    <row r="410" spans="2:14" ht="80.45" customHeight="1" thickBot="1" x14ac:dyDescent="0.3">
      <c r="B410" s="336"/>
      <c r="C410" s="675"/>
      <c r="D410" s="668"/>
      <c r="E410" s="668"/>
      <c r="F410" s="668"/>
      <c r="G410" s="388" t="s">
        <v>544</v>
      </c>
      <c r="H410" s="388" t="s">
        <v>393</v>
      </c>
      <c r="I410" s="388" t="s">
        <v>576</v>
      </c>
      <c r="J410" s="390" t="s">
        <v>577</v>
      </c>
      <c r="K410" s="331"/>
      <c r="L410" s="331"/>
      <c r="M410" s="337"/>
      <c r="N410" s="329"/>
    </row>
    <row r="411" spans="2:14" ht="80.45" customHeight="1" thickBot="1" x14ac:dyDescent="0.3">
      <c r="B411" s="336"/>
      <c r="C411" s="674" t="s">
        <v>650</v>
      </c>
      <c r="D411" s="666" t="s">
        <v>648</v>
      </c>
      <c r="E411" s="388" t="s">
        <v>543</v>
      </c>
      <c r="F411" s="388" t="s">
        <v>307</v>
      </c>
      <c r="G411" s="388" t="s">
        <v>544</v>
      </c>
      <c r="H411" s="388" t="s">
        <v>393</v>
      </c>
      <c r="I411" s="390" t="s">
        <v>545</v>
      </c>
      <c r="J411" s="390" t="s">
        <v>546</v>
      </c>
      <c r="K411" s="331"/>
      <c r="L411" s="331"/>
      <c r="M411" s="337"/>
      <c r="N411" s="329"/>
    </row>
    <row r="412" spans="2:14" ht="80.45" customHeight="1" thickBot="1" x14ac:dyDescent="0.3">
      <c r="B412" s="336"/>
      <c r="C412" s="677"/>
      <c r="D412" s="667"/>
      <c r="E412" s="483" t="s">
        <v>547</v>
      </c>
      <c r="F412" s="388" t="s">
        <v>290</v>
      </c>
      <c r="G412" s="388" t="s">
        <v>544</v>
      </c>
      <c r="H412" s="388" t="s">
        <v>393</v>
      </c>
      <c r="I412" s="475" t="s">
        <v>594</v>
      </c>
      <c r="J412" s="390" t="s">
        <v>595</v>
      </c>
      <c r="K412" s="331"/>
      <c r="L412" s="331"/>
      <c r="M412" s="337"/>
      <c r="N412" s="329"/>
    </row>
    <row r="413" spans="2:14" ht="80.45" customHeight="1" thickBot="1" x14ac:dyDescent="0.3">
      <c r="B413" s="336"/>
      <c r="C413" s="677"/>
      <c r="D413" s="667"/>
      <c r="E413" s="666" t="s">
        <v>550</v>
      </c>
      <c r="F413" s="666" t="s">
        <v>439</v>
      </c>
      <c r="G413" s="388" t="s">
        <v>544</v>
      </c>
      <c r="H413" s="388" t="s">
        <v>393</v>
      </c>
      <c r="I413" s="475" t="s">
        <v>574</v>
      </c>
      <c r="J413" s="390" t="s">
        <v>575</v>
      </c>
      <c r="K413" s="331"/>
      <c r="L413" s="331"/>
      <c r="M413" s="337"/>
      <c r="N413" s="329"/>
    </row>
    <row r="414" spans="2:14" ht="80.45" customHeight="1" thickBot="1" x14ac:dyDescent="0.3">
      <c r="B414" s="336"/>
      <c r="C414" s="677"/>
      <c r="D414" s="667"/>
      <c r="E414" s="668"/>
      <c r="F414" s="668"/>
      <c r="G414" s="388" t="s">
        <v>544</v>
      </c>
      <c r="H414" s="388" t="s">
        <v>393</v>
      </c>
      <c r="I414" s="388" t="s">
        <v>576</v>
      </c>
      <c r="J414" s="390" t="s">
        <v>577</v>
      </c>
      <c r="K414" s="331"/>
      <c r="L414" s="331"/>
      <c r="M414" s="337"/>
      <c r="N414" s="329"/>
    </row>
    <row r="415" spans="2:14" ht="80.45" customHeight="1" thickBot="1" x14ac:dyDescent="0.3">
      <c r="B415" s="336"/>
      <c r="C415" s="675"/>
      <c r="D415" s="668"/>
      <c r="E415" s="483" t="s">
        <v>559</v>
      </c>
      <c r="F415" s="388" t="s">
        <v>290</v>
      </c>
      <c r="G415" s="388" t="s">
        <v>544</v>
      </c>
      <c r="H415" s="388" t="s">
        <v>393</v>
      </c>
      <c r="I415" s="475" t="s">
        <v>560</v>
      </c>
      <c r="J415" s="388" t="s">
        <v>561</v>
      </c>
      <c r="K415" s="331"/>
      <c r="L415" s="331"/>
      <c r="M415" s="337"/>
      <c r="N415" s="329"/>
    </row>
    <row r="416" spans="2:14" ht="80.45" customHeight="1" thickBot="1" x14ac:dyDescent="0.3">
      <c r="B416" s="336"/>
      <c r="C416" s="674" t="s">
        <v>651</v>
      </c>
      <c r="D416" s="666" t="s">
        <v>648</v>
      </c>
      <c r="E416" s="388" t="s">
        <v>543</v>
      </c>
      <c r="F416" s="388" t="s">
        <v>307</v>
      </c>
      <c r="G416" s="388" t="s">
        <v>544</v>
      </c>
      <c r="H416" s="388" t="s">
        <v>393</v>
      </c>
      <c r="I416" s="390" t="s">
        <v>545</v>
      </c>
      <c r="J416" s="390" t="s">
        <v>546</v>
      </c>
      <c r="K416" s="331"/>
      <c r="L416" s="331"/>
      <c r="M416" s="337"/>
      <c r="N416" s="329"/>
    </row>
    <row r="417" spans="2:14" ht="80.45" customHeight="1" thickBot="1" x14ac:dyDescent="0.3">
      <c r="B417" s="336"/>
      <c r="C417" s="677"/>
      <c r="D417" s="667"/>
      <c r="E417" s="483" t="s">
        <v>547</v>
      </c>
      <c r="F417" s="388" t="s">
        <v>290</v>
      </c>
      <c r="G417" s="388" t="s">
        <v>544</v>
      </c>
      <c r="H417" s="388" t="s">
        <v>393</v>
      </c>
      <c r="I417" s="475" t="s">
        <v>594</v>
      </c>
      <c r="J417" s="390" t="s">
        <v>595</v>
      </c>
      <c r="K417" s="331"/>
      <c r="L417" s="331"/>
      <c r="M417" s="337"/>
      <c r="N417" s="329"/>
    </row>
    <row r="418" spans="2:14" ht="80.45" customHeight="1" thickBot="1" x14ac:dyDescent="0.3">
      <c r="B418" s="336"/>
      <c r="C418" s="677"/>
      <c r="D418" s="667"/>
      <c r="E418" s="666" t="s">
        <v>550</v>
      </c>
      <c r="F418" s="666" t="s">
        <v>439</v>
      </c>
      <c r="G418" s="388" t="s">
        <v>544</v>
      </c>
      <c r="H418" s="388" t="s">
        <v>393</v>
      </c>
      <c r="I418" s="475" t="s">
        <v>574</v>
      </c>
      <c r="J418" s="390" t="s">
        <v>575</v>
      </c>
      <c r="K418" s="331"/>
      <c r="L418" s="331"/>
      <c r="M418" s="337"/>
      <c r="N418" s="329"/>
    </row>
    <row r="419" spans="2:14" ht="80.45" customHeight="1" thickBot="1" x14ac:dyDescent="0.3">
      <c r="B419" s="336"/>
      <c r="C419" s="675"/>
      <c r="D419" s="668"/>
      <c r="E419" s="668"/>
      <c r="F419" s="668"/>
      <c r="G419" s="388" t="s">
        <v>544</v>
      </c>
      <c r="H419" s="388" t="s">
        <v>393</v>
      </c>
      <c r="I419" s="388" t="s">
        <v>576</v>
      </c>
      <c r="J419" s="390" t="s">
        <v>577</v>
      </c>
      <c r="K419" s="331"/>
      <c r="L419" s="331"/>
      <c r="M419" s="337"/>
      <c r="N419" s="329"/>
    </row>
    <row r="420" spans="2:14" ht="80.45" customHeight="1" thickBot="1" x14ac:dyDescent="0.3">
      <c r="B420" s="336"/>
      <c r="C420" s="674" t="s">
        <v>652</v>
      </c>
      <c r="D420" s="666" t="s">
        <v>648</v>
      </c>
      <c r="E420" s="388" t="s">
        <v>543</v>
      </c>
      <c r="F420" s="388" t="s">
        <v>307</v>
      </c>
      <c r="G420" s="388" t="s">
        <v>544</v>
      </c>
      <c r="H420" s="388" t="s">
        <v>393</v>
      </c>
      <c r="I420" s="390" t="s">
        <v>545</v>
      </c>
      <c r="J420" s="390" t="s">
        <v>546</v>
      </c>
      <c r="K420" s="331"/>
      <c r="L420" s="331"/>
      <c r="M420" s="337"/>
      <c r="N420" s="329"/>
    </row>
    <row r="421" spans="2:14" ht="80.45" customHeight="1" thickBot="1" x14ac:dyDescent="0.3">
      <c r="B421" s="336"/>
      <c r="C421" s="677"/>
      <c r="D421" s="667"/>
      <c r="E421" s="483" t="s">
        <v>547</v>
      </c>
      <c r="F421" s="388" t="s">
        <v>290</v>
      </c>
      <c r="G421" s="388" t="s">
        <v>544</v>
      </c>
      <c r="H421" s="388" t="s">
        <v>393</v>
      </c>
      <c r="I421" s="475" t="s">
        <v>594</v>
      </c>
      <c r="J421" s="390" t="s">
        <v>595</v>
      </c>
      <c r="K421" s="331"/>
      <c r="L421" s="331"/>
      <c r="M421" s="337"/>
      <c r="N421" s="329"/>
    </row>
    <row r="422" spans="2:14" ht="80.45" customHeight="1" thickBot="1" x14ac:dyDescent="0.3">
      <c r="B422" s="336"/>
      <c r="C422" s="677"/>
      <c r="D422" s="667"/>
      <c r="E422" s="666" t="s">
        <v>550</v>
      </c>
      <c r="F422" s="666" t="s">
        <v>439</v>
      </c>
      <c r="G422" s="388" t="s">
        <v>544</v>
      </c>
      <c r="H422" s="388" t="s">
        <v>393</v>
      </c>
      <c r="I422" s="475" t="s">
        <v>574</v>
      </c>
      <c r="J422" s="390" t="s">
        <v>575</v>
      </c>
      <c r="K422" s="331"/>
      <c r="L422" s="331"/>
      <c r="M422" s="337"/>
      <c r="N422" s="329"/>
    </row>
    <row r="423" spans="2:14" ht="80.45" customHeight="1" thickBot="1" x14ac:dyDescent="0.3">
      <c r="B423" s="336"/>
      <c r="C423" s="677"/>
      <c r="D423" s="667"/>
      <c r="E423" s="668"/>
      <c r="F423" s="668"/>
      <c r="G423" s="388" t="s">
        <v>544</v>
      </c>
      <c r="H423" s="388" t="s">
        <v>393</v>
      </c>
      <c r="I423" s="388" t="s">
        <v>576</v>
      </c>
      <c r="J423" s="390" t="s">
        <v>577</v>
      </c>
      <c r="K423" s="331"/>
      <c r="L423" s="331"/>
      <c r="M423" s="337"/>
      <c r="N423" s="329"/>
    </row>
    <row r="424" spans="2:14" ht="80.45" customHeight="1" thickBot="1" x14ac:dyDescent="0.3">
      <c r="B424" s="336"/>
      <c r="C424" s="675"/>
      <c r="D424" s="668"/>
      <c r="E424" s="483" t="s">
        <v>559</v>
      </c>
      <c r="F424" s="388" t="s">
        <v>290</v>
      </c>
      <c r="G424" s="388" t="s">
        <v>544</v>
      </c>
      <c r="H424" s="388" t="s">
        <v>393</v>
      </c>
      <c r="I424" s="475" t="s">
        <v>560</v>
      </c>
      <c r="J424" s="388" t="s">
        <v>561</v>
      </c>
      <c r="K424" s="331"/>
      <c r="L424" s="331"/>
      <c r="M424" s="337"/>
      <c r="N424" s="329"/>
    </row>
    <row r="425" spans="2:14" ht="80.45" customHeight="1" thickBot="1" x14ac:dyDescent="0.3">
      <c r="B425" s="336"/>
      <c r="C425" s="674" t="s">
        <v>653</v>
      </c>
      <c r="D425" s="666" t="s">
        <v>648</v>
      </c>
      <c r="E425" s="388" t="s">
        <v>543</v>
      </c>
      <c r="F425" s="388" t="s">
        <v>307</v>
      </c>
      <c r="G425" s="388" t="s">
        <v>544</v>
      </c>
      <c r="H425" s="388" t="s">
        <v>393</v>
      </c>
      <c r="I425" s="390" t="s">
        <v>545</v>
      </c>
      <c r="J425" s="390" t="s">
        <v>546</v>
      </c>
      <c r="K425" s="331"/>
      <c r="L425" s="331"/>
      <c r="M425" s="337"/>
      <c r="N425" s="329"/>
    </row>
    <row r="426" spans="2:14" ht="80.45" customHeight="1" thickBot="1" x14ac:dyDescent="0.3">
      <c r="B426" s="336"/>
      <c r="C426" s="677"/>
      <c r="D426" s="667"/>
      <c r="E426" s="483" t="s">
        <v>547</v>
      </c>
      <c r="F426" s="388" t="s">
        <v>290</v>
      </c>
      <c r="G426" s="388" t="s">
        <v>544</v>
      </c>
      <c r="H426" s="388" t="s">
        <v>393</v>
      </c>
      <c r="I426" s="475" t="s">
        <v>594</v>
      </c>
      <c r="J426" s="390" t="s">
        <v>595</v>
      </c>
      <c r="K426" s="331"/>
      <c r="L426" s="331"/>
      <c r="M426" s="337"/>
      <c r="N426" s="329"/>
    </row>
    <row r="427" spans="2:14" ht="80.45" customHeight="1" thickBot="1" x14ac:dyDescent="0.3">
      <c r="B427" s="336"/>
      <c r="C427" s="677"/>
      <c r="D427" s="667"/>
      <c r="E427" s="666" t="s">
        <v>550</v>
      </c>
      <c r="F427" s="666" t="s">
        <v>439</v>
      </c>
      <c r="G427" s="388" t="s">
        <v>544</v>
      </c>
      <c r="H427" s="388" t="s">
        <v>393</v>
      </c>
      <c r="I427" s="475" t="s">
        <v>574</v>
      </c>
      <c r="J427" s="390" t="s">
        <v>575</v>
      </c>
      <c r="K427" s="331"/>
      <c r="L427" s="331"/>
      <c r="M427" s="337"/>
      <c r="N427" s="329"/>
    </row>
    <row r="428" spans="2:14" ht="80.45" customHeight="1" thickBot="1" x14ac:dyDescent="0.3">
      <c r="B428" s="336"/>
      <c r="C428" s="675"/>
      <c r="D428" s="668"/>
      <c r="E428" s="668"/>
      <c r="F428" s="668"/>
      <c r="G428" s="388" t="s">
        <v>544</v>
      </c>
      <c r="H428" s="388" t="s">
        <v>393</v>
      </c>
      <c r="I428" s="388" t="s">
        <v>576</v>
      </c>
      <c r="J428" s="390" t="s">
        <v>577</v>
      </c>
      <c r="K428" s="331"/>
      <c r="L428" s="331"/>
      <c r="M428" s="337"/>
      <c r="N428" s="329"/>
    </row>
    <row r="429" spans="2:14" ht="80.45" customHeight="1" thickBot="1" x14ac:dyDescent="0.3">
      <c r="B429" s="336"/>
      <c r="C429" s="674" t="s">
        <v>654</v>
      </c>
      <c r="D429" s="666" t="s">
        <v>648</v>
      </c>
      <c r="E429" s="388" t="s">
        <v>543</v>
      </c>
      <c r="F429" s="388" t="s">
        <v>307</v>
      </c>
      <c r="G429" s="388" t="s">
        <v>544</v>
      </c>
      <c r="H429" s="388" t="s">
        <v>393</v>
      </c>
      <c r="I429" s="390" t="s">
        <v>545</v>
      </c>
      <c r="J429" s="390" t="s">
        <v>546</v>
      </c>
      <c r="K429" s="331"/>
      <c r="L429" s="331"/>
      <c r="M429" s="337"/>
      <c r="N429" s="329"/>
    </row>
    <row r="430" spans="2:14" ht="80.45" customHeight="1" thickBot="1" x14ac:dyDescent="0.3">
      <c r="B430" s="336"/>
      <c r="C430" s="677"/>
      <c r="D430" s="667"/>
      <c r="E430" s="483" t="s">
        <v>547</v>
      </c>
      <c r="F430" s="388" t="s">
        <v>290</v>
      </c>
      <c r="G430" s="388" t="s">
        <v>544</v>
      </c>
      <c r="H430" s="388" t="s">
        <v>393</v>
      </c>
      <c r="I430" s="475" t="s">
        <v>594</v>
      </c>
      <c r="J430" s="390" t="s">
        <v>595</v>
      </c>
      <c r="K430" s="331"/>
      <c r="L430" s="331"/>
      <c r="M430" s="337"/>
      <c r="N430" s="329"/>
    </row>
    <row r="431" spans="2:14" ht="80.45" customHeight="1" thickBot="1" x14ac:dyDescent="0.3">
      <c r="B431" s="336"/>
      <c r="C431" s="677"/>
      <c r="D431" s="667"/>
      <c r="E431" s="666" t="s">
        <v>550</v>
      </c>
      <c r="F431" s="666" t="s">
        <v>439</v>
      </c>
      <c r="G431" s="388" t="s">
        <v>544</v>
      </c>
      <c r="H431" s="388" t="s">
        <v>393</v>
      </c>
      <c r="I431" s="475" t="s">
        <v>574</v>
      </c>
      <c r="J431" s="390" t="s">
        <v>575</v>
      </c>
      <c r="K431" s="331"/>
      <c r="L431" s="331"/>
      <c r="M431" s="337"/>
      <c r="N431" s="329"/>
    </row>
    <row r="432" spans="2:14" ht="80.45" customHeight="1" thickBot="1" x14ac:dyDescent="0.3">
      <c r="B432" s="336"/>
      <c r="C432" s="675"/>
      <c r="D432" s="668"/>
      <c r="E432" s="668"/>
      <c r="F432" s="668"/>
      <c r="G432" s="388" t="s">
        <v>544</v>
      </c>
      <c r="H432" s="388" t="s">
        <v>393</v>
      </c>
      <c r="I432" s="388" t="s">
        <v>576</v>
      </c>
      <c r="J432" s="390" t="s">
        <v>577</v>
      </c>
      <c r="K432" s="331"/>
      <c r="L432" s="331"/>
      <c r="M432" s="337"/>
      <c r="N432" s="329"/>
    </row>
    <row r="433" spans="2:14" ht="80.45" customHeight="1" thickBot="1" x14ac:dyDescent="0.3">
      <c r="B433" s="336"/>
      <c r="C433" s="674" t="s">
        <v>655</v>
      </c>
      <c r="D433" s="666" t="s">
        <v>648</v>
      </c>
      <c r="E433" s="388" t="s">
        <v>543</v>
      </c>
      <c r="F433" s="388" t="s">
        <v>307</v>
      </c>
      <c r="G433" s="388" t="s">
        <v>544</v>
      </c>
      <c r="H433" s="388" t="s">
        <v>393</v>
      </c>
      <c r="I433" s="390" t="s">
        <v>545</v>
      </c>
      <c r="J433" s="390" t="s">
        <v>546</v>
      </c>
      <c r="K433" s="331"/>
      <c r="L433" s="331"/>
      <c r="M433" s="337"/>
      <c r="N433" s="329"/>
    </row>
    <row r="434" spans="2:14" ht="80.45" customHeight="1" thickBot="1" x14ac:dyDescent="0.3">
      <c r="B434" s="336"/>
      <c r="C434" s="677"/>
      <c r="D434" s="667"/>
      <c r="E434" s="483" t="s">
        <v>547</v>
      </c>
      <c r="F434" s="388" t="s">
        <v>290</v>
      </c>
      <c r="G434" s="388" t="s">
        <v>544</v>
      </c>
      <c r="H434" s="388" t="s">
        <v>393</v>
      </c>
      <c r="I434" s="475" t="s">
        <v>594</v>
      </c>
      <c r="J434" s="390" t="s">
        <v>595</v>
      </c>
      <c r="K434" s="331"/>
      <c r="L434" s="331"/>
      <c r="M434" s="337"/>
      <c r="N434" s="329"/>
    </row>
    <row r="435" spans="2:14" ht="80.45" customHeight="1" thickBot="1" x14ac:dyDescent="0.3">
      <c r="B435" s="336"/>
      <c r="C435" s="677"/>
      <c r="D435" s="667"/>
      <c r="E435" s="666" t="s">
        <v>550</v>
      </c>
      <c r="F435" s="666" t="s">
        <v>439</v>
      </c>
      <c r="G435" s="388" t="s">
        <v>544</v>
      </c>
      <c r="H435" s="388" t="s">
        <v>393</v>
      </c>
      <c r="I435" s="475" t="s">
        <v>574</v>
      </c>
      <c r="J435" s="390" t="s">
        <v>575</v>
      </c>
      <c r="K435" s="331"/>
      <c r="L435" s="331"/>
      <c r="M435" s="337"/>
      <c r="N435" s="329"/>
    </row>
    <row r="436" spans="2:14" ht="80.45" customHeight="1" thickBot="1" x14ac:dyDescent="0.3">
      <c r="B436" s="336"/>
      <c r="C436" s="677"/>
      <c r="D436" s="667"/>
      <c r="E436" s="668"/>
      <c r="F436" s="668"/>
      <c r="G436" s="388" t="s">
        <v>544</v>
      </c>
      <c r="H436" s="388" t="s">
        <v>393</v>
      </c>
      <c r="I436" s="388" t="s">
        <v>576</v>
      </c>
      <c r="J436" s="390" t="s">
        <v>577</v>
      </c>
      <c r="K436" s="331"/>
      <c r="L436" s="331"/>
      <c r="M436" s="337"/>
      <c r="N436" s="329"/>
    </row>
    <row r="437" spans="2:14" ht="80.45" customHeight="1" thickBot="1" x14ac:dyDescent="0.3">
      <c r="B437" s="336"/>
      <c r="C437" s="675"/>
      <c r="D437" s="668"/>
      <c r="E437" s="483" t="s">
        <v>559</v>
      </c>
      <c r="F437" s="388" t="s">
        <v>290</v>
      </c>
      <c r="G437" s="388" t="s">
        <v>544</v>
      </c>
      <c r="H437" s="388" t="s">
        <v>393</v>
      </c>
      <c r="I437" s="475" t="s">
        <v>560</v>
      </c>
      <c r="J437" s="388" t="s">
        <v>561</v>
      </c>
      <c r="K437" s="331"/>
      <c r="L437" s="331"/>
      <c r="M437" s="337"/>
      <c r="N437" s="329"/>
    </row>
    <row r="438" spans="2:14" ht="80.45" customHeight="1" thickBot="1" x14ac:dyDescent="0.3">
      <c r="B438" s="336"/>
      <c r="C438" s="674" t="s">
        <v>656</v>
      </c>
      <c r="D438" s="666" t="s">
        <v>648</v>
      </c>
      <c r="E438" s="388" t="s">
        <v>543</v>
      </c>
      <c r="F438" s="388" t="s">
        <v>307</v>
      </c>
      <c r="G438" s="388" t="s">
        <v>544</v>
      </c>
      <c r="H438" s="388" t="s">
        <v>393</v>
      </c>
      <c r="I438" s="390" t="s">
        <v>545</v>
      </c>
      <c r="J438" s="390" t="s">
        <v>546</v>
      </c>
      <c r="K438" s="331"/>
      <c r="L438" s="331"/>
      <c r="M438" s="337"/>
      <c r="N438" s="329"/>
    </row>
    <row r="439" spans="2:14" ht="80.45" customHeight="1" thickBot="1" x14ac:dyDescent="0.3">
      <c r="B439" s="336"/>
      <c r="C439" s="677"/>
      <c r="D439" s="667"/>
      <c r="E439" s="483" t="s">
        <v>547</v>
      </c>
      <c r="F439" s="388" t="s">
        <v>290</v>
      </c>
      <c r="G439" s="388" t="s">
        <v>544</v>
      </c>
      <c r="H439" s="388" t="s">
        <v>393</v>
      </c>
      <c r="I439" s="475" t="s">
        <v>594</v>
      </c>
      <c r="J439" s="390" t="s">
        <v>595</v>
      </c>
      <c r="K439" s="331"/>
      <c r="L439" s="331"/>
      <c r="M439" s="337"/>
      <c r="N439" s="329"/>
    </row>
    <row r="440" spans="2:14" ht="80.45" customHeight="1" thickBot="1" x14ac:dyDescent="0.3">
      <c r="B440" s="336"/>
      <c r="C440" s="677"/>
      <c r="D440" s="667"/>
      <c r="E440" s="666" t="s">
        <v>550</v>
      </c>
      <c r="F440" s="666" t="s">
        <v>439</v>
      </c>
      <c r="G440" s="388" t="s">
        <v>544</v>
      </c>
      <c r="H440" s="388" t="s">
        <v>393</v>
      </c>
      <c r="I440" s="475" t="s">
        <v>574</v>
      </c>
      <c r="J440" s="390" t="s">
        <v>575</v>
      </c>
      <c r="K440" s="331"/>
      <c r="L440" s="331"/>
      <c r="M440" s="337"/>
      <c r="N440" s="329"/>
    </row>
    <row r="441" spans="2:14" ht="80.45" customHeight="1" thickBot="1" x14ac:dyDescent="0.3">
      <c r="B441" s="336"/>
      <c r="C441" s="675"/>
      <c r="D441" s="668"/>
      <c r="E441" s="668"/>
      <c r="F441" s="668"/>
      <c r="G441" s="388" t="s">
        <v>544</v>
      </c>
      <c r="H441" s="388" t="s">
        <v>393</v>
      </c>
      <c r="I441" s="388" t="s">
        <v>576</v>
      </c>
      <c r="J441" s="390" t="s">
        <v>577</v>
      </c>
      <c r="K441" s="331"/>
      <c r="L441" s="331"/>
      <c r="M441" s="337"/>
      <c r="N441" s="329"/>
    </row>
    <row r="442" spans="2:14" ht="80.45" customHeight="1" thickBot="1" x14ac:dyDescent="0.3">
      <c r="B442" s="336"/>
      <c r="C442" s="674" t="s">
        <v>657</v>
      </c>
      <c r="D442" s="666" t="s">
        <v>648</v>
      </c>
      <c r="E442" s="388" t="s">
        <v>543</v>
      </c>
      <c r="F442" s="388" t="s">
        <v>307</v>
      </c>
      <c r="G442" s="388" t="s">
        <v>544</v>
      </c>
      <c r="H442" s="388" t="s">
        <v>393</v>
      </c>
      <c r="I442" s="390" t="s">
        <v>545</v>
      </c>
      <c r="J442" s="390" t="s">
        <v>546</v>
      </c>
      <c r="K442" s="331"/>
      <c r="L442" s="331"/>
      <c r="M442" s="337"/>
      <c r="N442" s="329"/>
    </row>
    <row r="443" spans="2:14" ht="80.45" customHeight="1" thickBot="1" x14ac:dyDescent="0.3">
      <c r="B443" s="336"/>
      <c r="C443" s="677"/>
      <c r="D443" s="667"/>
      <c r="E443" s="483" t="s">
        <v>547</v>
      </c>
      <c r="F443" s="388" t="s">
        <v>290</v>
      </c>
      <c r="G443" s="388" t="s">
        <v>544</v>
      </c>
      <c r="H443" s="388" t="s">
        <v>393</v>
      </c>
      <c r="I443" s="475" t="s">
        <v>594</v>
      </c>
      <c r="J443" s="390" t="s">
        <v>595</v>
      </c>
      <c r="K443" s="331"/>
      <c r="L443" s="331"/>
      <c r="M443" s="337"/>
      <c r="N443" s="329"/>
    </row>
    <row r="444" spans="2:14" ht="80.45" customHeight="1" thickBot="1" x14ac:dyDescent="0.3">
      <c r="B444" s="336"/>
      <c r="C444" s="677"/>
      <c r="D444" s="667"/>
      <c r="E444" s="666" t="s">
        <v>550</v>
      </c>
      <c r="F444" s="666" t="s">
        <v>439</v>
      </c>
      <c r="G444" s="388" t="s">
        <v>544</v>
      </c>
      <c r="H444" s="388" t="s">
        <v>393</v>
      </c>
      <c r="I444" s="475" t="s">
        <v>574</v>
      </c>
      <c r="J444" s="390" t="s">
        <v>575</v>
      </c>
      <c r="K444" s="331"/>
      <c r="L444" s="331"/>
      <c r="M444" s="337"/>
      <c r="N444" s="329"/>
    </row>
    <row r="445" spans="2:14" ht="80.45" customHeight="1" thickBot="1" x14ac:dyDescent="0.3">
      <c r="B445" s="336"/>
      <c r="C445" s="675"/>
      <c r="D445" s="668"/>
      <c r="E445" s="668"/>
      <c r="F445" s="668"/>
      <c r="G445" s="388" t="s">
        <v>544</v>
      </c>
      <c r="H445" s="388" t="s">
        <v>393</v>
      </c>
      <c r="I445" s="388" t="s">
        <v>576</v>
      </c>
      <c r="J445" s="390" t="s">
        <v>577</v>
      </c>
      <c r="K445" s="331"/>
      <c r="L445" s="331"/>
      <c r="M445" s="337"/>
      <c r="N445" s="329"/>
    </row>
    <row r="446" spans="2:14" ht="80.45" customHeight="1" thickBot="1" x14ac:dyDescent="0.3">
      <c r="B446" s="336"/>
      <c r="C446" s="674" t="s">
        <v>658</v>
      </c>
      <c r="D446" s="666" t="s">
        <v>648</v>
      </c>
      <c r="E446" s="388" t="s">
        <v>543</v>
      </c>
      <c r="F446" s="388" t="s">
        <v>307</v>
      </c>
      <c r="G446" s="388" t="s">
        <v>544</v>
      </c>
      <c r="H446" s="388" t="s">
        <v>393</v>
      </c>
      <c r="I446" s="390" t="s">
        <v>545</v>
      </c>
      <c r="J446" s="390" t="s">
        <v>546</v>
      </c>
      <c r="K446" s="331"/>
      <c r="L446" s="331"/>
      <c r="M446" s="337"/>
      <c r="N446" s="329"/>
    </row>
    <row r="447" spans="2:14" ht="80.45" customHeight="1" thickBot="1" x14ac:dyDescent="0.3">
      <c r="B447" s="336"/>
      <c r="C447" s="677"/>
      <c r="D447" s="667"/>
      <c r="E447" s="483" t="s">
        <v>547</v>
      </c>
      <c r="F447" s="388" t="s">
        <v>290</v>
      </c>
      <c r="G447" s="388" t="s">
        <v>544</v>
      </c>
      <c r="H447" s="388" t="s">
        <v>393</v>
      </c>
      <c r="I447" s="475" t="s">
        <v>594</v>
      </c>
      <c r="J447" s="390" t="s">
        <v>595</v>
      </c>
      <c r="K447" s="331"/>
      <c r="L447" s="331"/>
      <c r="M447" s="337"/>
      <c r="N447" s="329"/>
    </row>
    <row r="448" spans="2:14" ht="80.45" customHeight="1" thickBot="1" x14ac:dyDescent="0.3">
      <c r="B448" s="336"/>
      <c r="C448" s="677"/>
      <c r="D448" s="667"/>
      <c r="E448" s="666" t="s">
        <v>550</v>
      </c>
      <c r="F448" s="666" t="s">
        <v>439</v>
      </c>
      <c r="G448" s="388" t="s">
        <v>544</v>
      </c>
      <c r="H448" s="388" t="s">
        <v>393</v>
      </c>
      <c r="I448" s="475" t="s">
        <v>574</v>
      </c>
      <c r="J448" s="390" t="s">
        <v>575</v>
      </c>
      <c r="K448" s="331"/>
      <c r="L448" s="331"/>
      <c r="M448" s="337"/>
      <c r="N448" s="329"/>
    </row>
    <row r="449" spans="2:14" ht="80.45" customHeight="1" thickBot="1" x14ac:dyDescent="0.3">
      <c r="B449" s="336"/>
      <c r="C449" s="675"/>
      <c r="D449" s="668"/>
      <c r="E449" s="668"/>
      <c r="F449" s="668"/>
      <c r="G449" s="388" t="s">
        <v>544</v>
      </c>
      <c r="H449" s="388" t="s">
        <v>393</v>
      </c>
      <c r="I449" s="388" t="s">
        <v>576</v>
      </c>
      <c r="J449" s="390" t="s">
        <v>577</v>
      </c>
      <c r="K449" s="331"/>
      <c r="L449" s="331"/>
      <c r="M449" s="337"/>
      <c r="N449" s="329"/>
    </row>
    <row r="450" spans="2:14" ht="80.45" customHeight="1" thickBot="1" x14ac:dyDescent="0.3">
      <c r="B450" s="336"/>
      <c r="C450" s="674" t="s">
        <v>659</v>
      </c>
      <c r="D450" s="666" t="s">
        <v>648</v>
      </c>
      <c r="E450" s="388" t="s">
        <v>543</v>
      </c>
      <c r="F450" s="388" t="s">
        <v>307</v>
      </c>
      <c r="G450" s="388" t="s">
        <v>544</v>
      </c>
      <c r="H450" s="388" t="s">
        <v>393</v>
      </c>
      <c r="I450" s="390" t="s">
        <v>545</v>
      </c>
      <c r="J450" s="390" t="s">
        <v>546</v>
      </c>
      <c r="K450" s="331"/>
      <c r="L450" s="331"/>
      <c r="M450" s="337"/>
      <c r="N450" s="329"/>
    </row>
    <row r="451" spans="2:14" ht="80.45" customHeight="1" thickBot="1" x14ac:dyDescent="0.3">
      <c r="B451" s="336"/>
      <c r="C451" s="677"/>
      <c r="D451" s="667"/>
      <c r="E451" s="483" t="s">
        <v>547</v>
      </c>
      <c r="F451" s="388" t="s">
        <v>290</v>
      </c>
      <c r="G451" s="388" t="s">
        <v>544</v>
      </c>
      <c r="H451" s="388" t="s">
        <v>393</v>
      </c>
      <c r="I451" s="475" t="s">
        <v>594</v>
      </c>
      <c r="J451" s="390" t="s">
        <v>595</v>
      </c>
      <c r="K451" s="331"/>
      <c r="L451" s="331"/>
      <c r="M451" s="337"/>
      <c r="N451" s="329"/>
    </row>
    <row r="452" spans="2:14" ht="80.45" customHeight="1" thickBot="1" x14ac:dyDescent="0.3">
      <c r="B452" s="336"/>
      <c r="C452" s="677"/>
      <c r="D452" s="667"/>
      <c r="E452" s="666" t="s">
        <v>550</v>
      </c>
      <c r="F452" s="666" t="s">
        <v>439</v>
      </c>
      <c r="G452" s="388" t="s">
        <v>544</v>
      </c>
      <c r="H452" s="388" t="s">
        <v>393</v>
      </c>
      <c r="I452" s="475" t="s">
        <v>574</v>
      </c>
      <c r="J452" s="390" t="s">
        <v>575</v>
      </c>
      <c r="K452" s="331"/>
      <c r="L452" s="331"/>
      <c r="M452" s="337"/>
      <c r="N452" s="329"/>
    </row>
    <row r="453" spans="2:14" ht="80.45" customHeight="1" thickBot="1" x14ac:dyDescent="0.3">
      <c r="B453" s="336"/>
      <c r="C453" s="677"/>
      <c r="D453" s="667"/>
      <c r="E453" s="668"/>
      <c r="F453" s="668"/>
      <c r="G453" s="388" t="s">
        <v>544</v>
      </c>
      <c r="H453" s="388" t="s">
        <v>393</v>
      </c>
      <c r="I453" s="388" t="s">
        <v>576</v>
      </c>
      <c r="J453" s="390" t="s">
        <v>577</v>
      </c>
      <c r="K453" s="331"/>
      <c r="L453" s="331"/>
      <c r="M453" s="337"/>
      <c r="N453" s="329"/>
    </row>
    <row r="454" spans="2:14" ht="80.45" customHeight="1" thickBot="1" x14ac:dyDescent="0.3">
      <c r="B454" s="336"/>
      <c r="C454" s="675"/>
      <c r="D454" s="668"/>
      <c r="E454" s="483" t="s">
        <v>559</v>
      </c>
      <c r="F454" s="388" t="s">
        <v>290</v>
      </c>
      <c r="G454" s="388" t="s">
        <v>544</v>
      </c>
      <c r="H454" s="388" t="s">
        <v>393</v>
      </c>
      <c r="I454" s="475" t="s">
        <v>560</v>
      </c>
      <c r="J454" s="388" t="s">
        <v>612</v>
      </c>
      <c r="K454" s="331"/>
      <c r="L454" s="331"/>
      <c r="M454" s="337"/>
      <c r="N454" s="329"/>
    </row>
    <row r="455" spans="2:14" ht="80.45" customHeight="1" thickBot="1" x14ac:dyDescent="0.3">
      <c r="B455" s="336"/>
      <c r="C455" s="674" t="s">
        <v>660</v>
      </c>
      <c r="D455" s="666" t="s">
        <v>648</v>
      </c>
      <c r="E455" s="388" t="s">
        <v>543</v>
      </c>
      <c r="F455" s="388" t="s">
        <v>307</v>
      </c>
      <c r="G455" s="388" t="s">
        <v>544</v>
      </c>
      <c r="H455" s="388" t="s">
        <v>393</v>
      </c>
      <c r="I455" s="390" t="s">
        <v>545</v>
      </c>
      <c r="J455" s="390" t="s">
        <v>546</v>
      </c>
      <c r="K455" s="331"/>
      <c r="L455" s="331"/>
      <c r="M455" s="337"/>
      <c r="N455" s="329"/>
    </row>
    <row r="456" spans="2:14" ht="80.45" customHeight="1" thickBot="1" x14ac:dyDescent="0.3">
      <c r="B456" s="336"/>
      <c r="C456" s="677"/>
      <c r="D456" s="667"/>
      <c r="E456" s="483" t="s">
        <v>547</v>
      </c>
      <c r="F456" s="388" t="s">
        <v>290</v>
      </c>
      <c r="G456" s="388" t="s">
        <v>544</v>
      </c>
      <c r="H456" s="388" t="s">
        <v>393</v>
      </c>
      <c r="I456" s="475" t="s">
        <v>594</v>
      </c>
      <c r="J456" s="390" t="s">
        <v>595</v>
      </c>
      <c r="K456" s="331"/>
      <c r="L456" s="331"/>
      <c r="M456" s="337"/>
      <c r="N456" s="329"/>
    </row>
    <row r="457" spans="2:14" ht="80.45" customHeight="1" thickBot="1" x14ac:dyDescent="0.3">
      <c r="B457" s="336"/>
      <c r="C457" s="677"/>
      <c r="D457" s="667"/>
      <c r="E457" s="666" t="s">
        <v>550</v>
      </c>
      <c r="F457" s="666" t="s">
        <v>439</v>
      </c>
      <c r="G457" s="388" t="s">
        <v>544</v>
      </c>
      <c r="H457" s="388" t="s">
        <v>393</v>
      </c>
      <c r="I457" s="475" t="s">
        <v>574</v>
      </c>
      <c r="J457" s="390" t="s">
        <v>575</v>
      </c>
      <c r="K457" s="331"/>
      <c r="L457" s="331"/>
      <c r="M457" s="337"/>
      <c r="N457" s="329"/>
    </row>
    <row r="458" spans="2:14" ht="80.45" customHeight="1" thickBot="1" x14ac:dyDescent="0.3">
      <c r="B458" s="336"/>
      <c r="C458" s="677"/>
      <c r="D458" s="667"/>
      <c r="E458" s="668"/>
      <c r="F458" s="668"/>
      <c r="G458" s="388" t="s">
        <v>544</v>
      </c>
      <c r="H458" s="388" t="s">
        <v>393</v>
      </c>
      <c r="I458" s="388" t="s">
        <v>576</v>
      </c>
      <c r="J458" s="390" t="s">
        <v>577</v>
      </c>
      <c r="K458" s="331"/>
      <c r="L458" s="331"/>
      <c r="M458" s="337"/>
      <c r="N458" s="329"/>
    </row>
    <row r="459" spans="2:14" ht="80.45" customHeight="1" thickBot="1" x14ac:dyDescent="0.3">
      <c r="B459" s="336"/>
      <c r="C459" s="675"/>
      <c r="D459" s="668"/>
      <c r="E459" s="483" t="s">
        <v>559</v>
      </c>
      <c r="F459" s="388" t="s">
        <v>290</v>
      </c>
      <c r="G459" s="388" t="s">
        <v>544</v>
      </c>
      <c r="H459" s="388" t="s">
        <v>393</v>
      </c>
      <c r="I459" s="475" t="s">
        <v>560</v>
      </c>
      <c r="J459" s="388" t="s">
        <v>612</v>
      </c>
      <c r="K459" s="331"/>
      <c r="L459" s="331"/>
      <c r="M459" s="337"/>
      <c r="N459" s="329"/>
    </row>
    <row r="460" spans="2:14" ht="80.45" customHeight="1" thickBot="1" x14ac:dyDescent="0.3">
      <c r="B460" s="336"/>
      <c r="C460" s="674" t="s">
        <v>661</v>
      </c>
      <c r="D460" s="666" t="s">
        <v>648</v>
      </c>
      <c r="E460" s="388" t="s">
        <v>543</v>
      </c>
      <c r="F460" s="388" t="s">
        <v>307</v>
      </c>
      <c r="G460" s="388" t="s">
        <v>544</v>
      </c>
      <c r="H460" s="388" t="s">
        <v>393</v>
      </c>
      <c r="I460" s="390" t="s">
        <v>545</v>
      </c>
      <c r="J460" s="390" t="s">
        <v>546</v>
      </c>
      <c r="K460" s="331"/>
      <c r="L460" s="331"/>
      <c r="M460" s="337"/>
      <c r="N460" s="329"/>
    </row>
    <row r="461" spans="2:14" ht="80.45" customHeight="1" thickBot="1" x14ac:dyDescent="0.3">
      <c r="B461" s="336"/>
      <c r="C461" s="677"/>
      <c r="D461" s="667"/>
      <c r="E461" s="483" t="s">
        <v>547</v>
      </c>
      <c r="F461" s="388" t="s">
        <v>290</v>
      </c>
      <c r="G461" s="388" t="s">
        <v>544</v>
      </c>
      <c r="H461" s="388" t="s">
        <v>393</v>
      </c>
      <c r="I461" s="475" t="s">
        <v>594</v>
      </c>
      <c r="J461" s="390" t="s">
        <v>595</v>
      </c>
      <c r="K461" s="331"/>
      <c r="L461" s="331"/>
      <c r="M461" s="337"/>
      <c r="N461" s="329"/>
    </row>
    <row r="462" spans="2:14" ht="80.45" customHeight="1" thickBot="1" x14ac:dyDescent="0.3">
      <c r="B462" s="336"/>
      <c r="C462" s="677"/>
      <c r="D462" s="667"/>
      <c r="E462" s="666" t="s">
        <v>550</v>
      </c>
      <c r="F462" s="666" t="s">
        <v>439</v>
      </c>
      <c r="G462" s="388" t="s">
        <v>544</v>
      </c>
      <c r="H462" s="388" t="s">
        <v>393</v>
      </c>
      <c r="I462" s="475" t="s">
        <v>574</v>
      </c>
      <c r="J462" s="390" t="s">
        <v>575</v>
      </c>
      <c r="K462" s="331"/>
      <c r="L462" s="331"/>
      <c r="M462" s="337"/>
      <c r="N462" s="329"/>
    </row>
    <row r="463" spans="2:14" ht="80.45" customHeight="1" thickBot="1" x14ac:dyDescent="0.3">
      <c r="B463" s="336"/>
      <c r="C463" s="675"/>
      <c r="D463" s="668"/>
      <c r="E463" s="668"/>
      <c r="F463" s="668"/>
      <c r="G463" s="388" t="s">
        <v>544</v>
      </c>
      <c r="H463" s="388" t="s">
        <v>393</v>
      </c>
      <c r="I463" s="388" t="s">
        <v>576</v>
      </c>
      <c r="J463" s="390" t="s">
        <v>577</v>
      </c>
      <c r="K463" s="331"/>
      <c r="L463" s="331"/>
      <c r="M463" s="337"/>
      <c r="N463" s="329"/>
    </row>
    <row r="464" spans="2:14" ht="80.45" customHeight="1" thickBot="1" x14ac:dyDescent="0.3">
      <c r="B464" s="336"/>
      <c r="C464" s="674" t="s">
        <v>662</v>
      </c>
      <c r="D464" s="666" t="s">
        <v>648</v>
      </c>
      <c r="E464" s="388" t="s">
        <v>543</v>
      </c>
      <c r="F464" s="388" t="s">
        <v>307</v>
      </c>
      <c r="G464" s="388" t="s">
        <v>544</v>
      </c>
      <c r="H464" s="388" t="s">
        <v>393</v>
      </c>
      <c r="I464" s="390" t="s">
        <v>545</v>
      </c>
      <c r="J464" s="390" t="s">
        <v>546</v>
      </c>
      <c r="K464" s="331"/>
      <c r="L464" s="331"/>
      <c r="M464" s="337"/>
      <c r="N464" s="329"/>
    </row>
    <row r="465" spans="2:14" ht="80.45" customHeight="1" thickBot="1" x14ac:dyDescent="0.3">
      <c r="B465" s="336"/>
      <c r="C465" s="677"/>
      <c r="D465" s="667"/>
      <c r="E465" s="483" t="s">
        <v>547</v>
      </c>
      <c r="F465" s="388" t="s">
        <v>290</v>
      </c>
      <c r="G465" s="388" t="s">
        <v>544</v>
      </c>
      <c r="H465" s="388" t="s">
        <v>393</v>
      </c>
      <c r="I465" s="475" t="s">
        <v>594</v>
      </c>
      <c r="J465" s="390" t="s">
        <v>519</v>
      </c>
      <c r="K465" s="331"/>
      <c r="L465" s="331"/>
      <c r="M465" s="337"/>
      <c r="N465" s="329"/>
    </row>
    <row r="466" spans="2:14" ht="80.45" customHeight="1" thickBot="1" x14ac:dyDescent="0.3">
      <c r="B466" s="336"/>
      <c r="C466" s="677"/>
      <c r="D466" s="667"/>
      <c r="E466" s="666" t="s">
        <v>550</v>
      </c>
      <c r="F466" s="666" t="s">
        <v>439</v>
      </c>
      <c r="G466" s="388" t="s">
        <v>544</v>
      </c>
      <c r="H466" s="388" t="s">
        <v>393</v>
      </c>
      <c r="I466" s="475" t="s">
        <v>574</v>
      </c>
      <c r="J466" s="390" t="s">
        <v>575</v>
      </c>
      <c r="K466" s="331"/>
      <c r="L466" s="331"/>
      <c r="M466" s="337"/>
      <c r="N466" s="329"/>
    </row>
    <row r="467" spans="2:14" ht="80.45" customHeight="1" thickBot="1" x14ac:dyDescent="0.3">
      <c r="B467" s="336"/>
      <c r="C467" s="677"/>
      <c r="D467" s="667"/>
      <c r="E467" s="667"/>
      <c r="F467" s="667"/>
      <c r="G467" s="388" t="s">
        <v>544</v>
      </c>
      <c r="H467" s="388" t="s">
        <v>393</v>
      </c>
      <c r="I467" s="388" t="s">
        <v>576</v>
      </c>
      <c r="J467" s="390" t="s">
        <v>577</v>
      </c>
      <c r="K467" s="331"/>
      <c r="L467" s="331"/>
      <c r="M467" s="337"/>
      <c r="N467" s="329"/>
    </row>
    <row r="468" spans="2:14" ht="80.45" customHeight="1" thickBot="1" x14ac:dyDescent="0.3">
      <c r="B468" s="336"/>
      <c r="C468" s="675"/>
      <c r="D468" s="668"/>
      <c r="E468" s="668"/>
      <c r="F468" s="668"/>
      <c r="G468" s="388" t="s">
        <v>544</v>
      </c>
      <c r="H468" s="388" t="s">
        <v>393</v>
      </c>
      <c r="I468" s="475"/>
      <c r="J468" s="390"/>
      <c r="K468" s="331"/>
      <c r="L468" s="331"/>
      <c r="M468" s="337"/>
      <c r="N468" s="329"/>
    </row>
    <row r="469" spans="2:14" ht="80.45" customHeight="1" thickBot="1" x14ac:dyDescent="0.3">
      <c r="B469" s="336"/>
      <c r="C469" s="674" t="s">
        <v>663</v>
      </c>
      <c r="D469" s="666" t="s">
        <v>648</v>
      </c>
      <c r="E469" s="388" t="s">
        <v>543</v>
      </c>
      <c r="F469" s="388" t="s">
        <v>307</v>
      </c>
      <c r="G469" s="388" t="s">
        <v>544</v>
      </c>
      <c r="H469" s="388" t="s">
        <v>393</v>
      </c>
      <c r="I469" s="390" t="s">
        <v>545</v>
      </c>
      <c r="J469" s="390" t="s">
        <v>546</v>
      </c>
      <c r="K469" s="331"/>
      <c r="L469" s="331"/>
      <c r="M469" s="337"/>
      <c r="N469" s="329"/>
    </row>
    <row r="470" spans="2:14" ht="80.45" customHeight="1" thickBot="1" x14ac:dyDescent="0.3">
      <c r="B470" s="336"/>
      <c r="C470" s="677"/>
      <c r="D470" s="667"/>
      <c r="E470" s="483" t="s">
        <v>547</v>
      </c>
      <c r="F470" s="388" t="s">
        <v>290</v>
      </c>
      <c r="G470" s="388" t="s">
        <v>544</v>
      </c>
      <c r="H470" s="388" t="s">
        <v>393</v>
      </c>
      <c r="I470" s="475" t="s">
        <v>594</v>
      </c>
      <c r="J470" s="390" t="s">
        <v>595</v>
      </c>
      <c r="K470" s="331"/>
      <c r="L470" s="331"/>
      <c r="M470" s="337"/>
      <c r="N470" s="329"/>
    </row>
    <row r="471" spans="2:14" ht="80.45" customHeight="1" thickBot="1" x14ac:dyDescent="0.3">
      <c r="B471" s="336"/>
      <c r="C471" s="677"/>
      <c r="D471" s="667"/>
      <c r="E471" s="666" t="s">
        <v>550</v>
      </c>
      <c r="F471" s="666" t="s">
        <v>439</v>
      </c>
      <c r="G471" s="388" t="s">
        <v>544</v>
      </c>
      <c r="H471" s="388" t="s">
        <v>393</v>
      </c>
      <c r="I471" s="475" t="s">
        <v>574</v>
      </c>
      <c r="J471" s="390" t="s">
        <v>575</v>
      </c>
      <c r="K471" s="331"/>
      <c r="L471" s="331"/>
      <c r="M471" s="337"/>
      <c r="N471" s="329"/>
    </row>
    <row r="472" spans="2:14" ht="80.45" customHeight="1" thickBot="1" x14ac:dyDescent="0.3">
      <c r="B472" s="336"/>
      <c r="C472" s="675"/>
      <c r="D472" s="668"/>
      <c r="E472" s="668"/>
      <c r="F472" s="668"/>
      <c r="G472" s="388" t="s">
        <v>544</v>
      </c>
      <c r="H472" s="388" t="s">
        <v>393</v>
      </c>
      <c r="I472" s="388" t="s">
        <v>576</v>
      </c>
      <c r="J472" s="390" t="s">
        <v>577</v>
      </c>
      <c r="K472" s="331"/>
      <c r="L472" s="331"/>
      <c r="M472" s="337"/>
      <c r="N472" s="329"/>
    </row>
    <row r="473" spans="2:14" ht="80.45" customHeight="1" thickBot="1" x14ac:dyDescent="0.3">
      <c r="B473" s="336"/>
      <c r="C473" s="674" t="s">
        <v>664</v>
      </c>
      <c r="D473" s="666" t="s">
        <v>648</v>
      </c>
      <c r="E473" s="388" t="s">
        <v>543</v>
      </c>
      <c r="F473" s="388" t="s">
        <v>307</v>
      </c>
      <c r="G473" s="388" t="s">
        <v>544</v>
      </c>
      <c r="H473" s="388" t="s">
        <v>393</v>
      </c>
      <c r="I473" s="390" t="s">
        <v>545</v>
      </c>
      <c r="J473" s="390" t="s">
        <v>546</v>
      </c>
      <c r="K473" s="331"/>
      <c r="L473" s="331"/>
      <c r="M473" s="337"/>
      <c r="N473" s="329"/>
    </row>
    <row r="474" spans="2:14" ht="80.45" customHeight="1" thickBot="1" x14ac:dyDescent="0.3">
      <c r="B474" s="336"/>
      <c r="C474" s="677"/>
      <c r="D474" s="667"/>
      <c r="E474" s="483" t="s">
        <v>547</v>
      </c>
      <c r="F474" s="388" t="s">
        <v>290</v>
      </c>
      <c r="G474" s="388" t="s">
        <v>544</v>
      </c>
      <c r="H474" s="388" t="s">
        <v>393</v>
      </c>
      <c r="I474" s="475" t="s">
        <v>594</v>
      </c>
      <c r="J474" s="390" t="s">
        <v>595</v>
      </c>
      <c r="K474" s="331"/>
      <c r="L474" s="331"/>
      <c r="M474" s="337"/>
      <c r="N474" s="329"/>
    </row>
    <row r="475" spans="2:14" ht="80.45" customHeight="1" thickBot="1" x14ac:dyDescent="0.3">
      <c r="B475" s="336"/>
      <c r="C475" s="677"/>
      <c r="D475" s="667"/>
      <c r="E475" s="666" t="s">
        <v>550</v>
      </c>
      <c r="F475" s="666" t="s">
        <v>439</v>
      </c>
      <c r="G475" s="388" t="s">
        <v>544</v>
      </c>
      <c r="H475" s="388" t="s">
        <v>393</v>
      </c>
      <c r="I475" s="475" t="s">
        <v>574</v>
      </c>
      <c r="J475" s="390" t="s">
        <v>575</v>
      </c>
      <c r="K475" s="331"/>
      <c r="L475" s="331"/>
      <c r="M475" s="337"/>
      <c r="N475" s="329"/>
    </row>
    <row r="476" spans="2:14" ht="80.45" customHeight="1" thickBot="1" x14ac:dyDescent="0.3">
      <c r="B476" s="336"/>
      <c r="C476" s="677"/>
      <c r="D476" s="667"/>
      <c r="E476" s="668"/>
      <c r="F476" s="668"/>
      <c r="G476" s="388" t="s">
        <v>544</v>
      </c>
      <c r="H476" s="388" t="s">
        <v>393</v>
      </c>
      <c r="I476" s="388" t="s">
        <v>576</v>
      </c>
      <c r="J476" s="390" t="s">
        <v>577</v>
      </c>
      <c r="K476" s="331"/>
      <c r="L476" s="331"/>
      <c r="M476" s="337"/>
      <c r="N476" s="329"/>
    </row>
    <row r="477" spans="2:14" ht="80.45" customHeight="1" thickBot="1" x14ac:dyDescent="0.3">
      <c r="B477" s="336"/>
      <c r="C477" s="675"/>
      <c r="D477" s="668"/>
      <c r="E477" s="483" t="s">
        <v>559</v>
      </c>
      <c r="F477" s="388" t="s">
        <v>290</v>
      </c>
      <c r="G477" s="388" t="s">
        <v>544</v>
      </c>
      <c r="H477" s="388" t="s">
        <v>393</v>
      </c>
      <c r="I477" s="475" t="s">
        <v>560</v>
      </c>
      <c r="J477" s="388" t="s">
        <v>561</v>
      </c>
      <c r="K477" s="331"/>
      <c r="L477" s="331"/>
      <c r="M477" s="337"/>
      <c r="N477" s="329"/>
    </row>
    <row r="478" spans="2:14" ht="75.95" customHeight="1" thickBot="1" x14ac:dyDescent="0.3">
      <c r="B478" s="336"/>
      <c r="C478" s="674" t="s">
        <v>665</v>
      </c>
      <c r="D478" s="666" t="s">
        <v>648</v>
      </c>
      <c r="E478" s="388" t="s">
        <v>543</v>
      </c>
      <c r="F478" s="388" t="s">
        <v>307</v>
      </c>
      <c r="G478" s="388" t="s">
        <v>544</v>
      </c>
      <c r="H478" s="388" t="s">
        <v>393</v>
      </c>
      <c r="I478" s="390" t="s">
        <v>545</v>
      </c>
      <c r="J478" s="390" t="s">
        <v>546</v>
      </c>
      <c r="K478" s="331"/>
      <c r="L478" s="331"/>
      <c r="M478" s="337"/>
      <c r="N478" s="329"/>
    </row>
    <row r="479" spans="2:14" ht="80.45" customHeight="1" thickBot="1" x14ac:dyDescent="0.3">
      <c r="B479" s="336"/>
      <c r="C479" s="677"/>
      <c r="D479" s="667"/>
      <c r="E479" s="483" t="s">
        <v>547</v>
      </c>
      <c r="F479" s="388" t="s">
        <v>290</v>
      </c>
      <c r="G479" s="388" t="s">
        <v>544</v>
      </c>
      <c r="H479" s="388" t="s">
        <v>393</v>
      </c>
      <c r="I479" s="475" t="s">
        <v>594</v>
      </c>
      <c r="J479" s="390" t="s">
        <v>519</v>
      </c>
      <c r="K479" s="331"/>
      <c r="L479" s="331"/>
      <c r="M479" s="337"/>
      <c r="N479" s="329"/>
    </row>
    <row r="480" spans="2:14" ht="80.45" customHeight="1" thickBot="1" x14ac:dyDescent="0.3">
      <c r="B480" s="336"/>
      <c r="C480" s="677"/>
      <c r="D480" s="667"/>
      <c r="E480" s="666" t="s">
        <v>550</v>
      </c>
      <c r="F480" s="666" t="s">
        <v>439</v>
      </c>
      <c r="G480" s="388" t="s">
        <v>544</v>
      </c>
      <c r="H480" s="388" t="s">
        <v>393</v>
      </c>
      <c r="I480" s="475" t="s">
        <v>574</v>
      </c>
      <c r="J480" s="390" t="s">
        <v>575</v>
      </c>
      <c r="K480" s="331"/>
      <c r="L480" s="331"/>
      <c r="M480" s="337"/>
      <c r="N480" s="329"/>
    </row>
    <row r="481" spans="2:14" ht="80.45" customHeight="1" thickBot="1" x14ac:dyDescent="0.3">
      <c r="B481" s="336"/>
      <c r="C481" s="677"/>
      <c r="D481" s="667"/>
      <c r="E481" s="668"/>
      <c r="F481" s="668"/>
      <c r="G481" s="388" t="s">
        <v>544</v>
      </c>
      <c r="H481" s="388" t="s">
        <v>393</v>
      </c>
      <c r="I481" s="388" t="s">
        <v>576</v>
      </c>
      <c r="J481" s="390" t="s">
        <v>577</v>
      </c>
      <c r="K481" s="331"/>
      <c r="L481" s="331"/>
      <c r="M481" s="337"/>
      <c r="N481" s="329"/>
    </row>
    <row r="482" spans="2:14" ht="80.45" customHeight="1" thickBot="1" x14ac:dyDescent="0.3">
      <c r="B482" s="336"/>
      <c r="C482" s="675"/>
      <c r="D482" s="668"/>
      <c r="E482" s="483" t="s">
        <v>559</v>
      </c>
      <c r="F482" s="388" t="s">
        <v>290</v>
      </c>
      <c r="G482" s="388" t="s">
        <v>544</v>
      </c>
      <c r="H482" s="388" t="s">
        <v>393</v>
      </c>
      <c r="I482" s="475" t="s">
        <v>560</v>
      </c>
      <c r="J482" s="388" t="s">
        <v>561</v>
      </c>
      <c r="K482" s="331"/>
      <c r="L482" s="331"/>
      <c r="M482" s="337"/>
      <c r="N482" s="329"/>
    </row>
    <row r="483" spans="2:14" ht="75.95" customHeight="1" thickBot="1" x14ac:dyDescent="0.3">
      <c r="B483" s="336"/>
      <c r="C483" s="674" t="s">
        <v>666</v>
      </c>
      <c r="D483" s="666" t="s">
        <v>648</v>
      </c>
      <c r="E483" s="388" t="s">
        <v>543</v>
      </c>
      <c r="F483" s="388" t="s">
        <v>307</v>
      </c>
      <c r="G483" s="388" t="s">
        <v>544</v>
      </c>
      <c r="H483" s="388" t="s">
        <v>393</v>
      </c>
      <c r="I483" s="390" t="s">
        <v>545</v>
      </c>
      <c r="J483" s="390" t="s">
        <v>546</v>
      </c>
      <c r="K483" s="331"/>
      <c r="L483" s="331"/>
      <c r="M483" s="337"/>
      <c r="N483" s="329"/>
    </row>
    <row r="484" spans="2:14" ht="80.45" customHeight="1" thickBot="1" x14ac:dyDescent="0.3">
      <c r="B484" s="336"/>
      <c r="C484" s="677"/>
      <c r="D484" s="667"/>
      <c r="E484" s="483" t="s">
        <v>547</v>
      </c>
      <c r="F484" s="388" t="s">
        <v>290</v>
      </c>
      <c r="G484" s="388" t="s">
        <v>544</v>
      </c>
      <c r="H484" s="388" t="s">
        <v>393</v>
      </c>
      <c r="I484" s="475" t="s">
        <v>594</v>
      </c>
      <c r="J484" s="390" t="s">
        <v>519</v>
      </c>
      <c r="K484" s="331"/>
      <c r="L484" s="331"/>
      <c r="M484" s="337"/>
      <c r="N484" s="329"/>
    </row>
    <row r="485" spans="2:14" ht="80.45" customHeight="1" thickBot="1" x14ac:dyDescent="0.3">
      <c r="B485" s="336"/>
      <c r="C485" s="677"/>
      <c r="D485" s="667"/>
      <c r="E485" s="666" t="s">
        <v>550</v>
      </c>
      <c r="F485" s="666" t="s">
        <v>439</v>
      </c>
      <c r="G485" s="388" t="s">
        <v>544</v>
      </c>
      <c r="H485" s="388" t="s">
        <v>393</v>
      </c>
      <c r="I485" s="475" t="s">
        <v>574</v>
      </c>
      <c r="J485" s="390" t="s">
        <v>575</v>
      </c>
      <c r="K485" s="331"/>
      <c r="L485" s="331"/>
      <c r="M485" s="337"/>
      <c r="N485" s="329"/>
    </row>
    <row r="486" spans="2:14" ht="80.45" customHeight="1" thickBot="1" x14ac:dyDescent="0.3">
      <c r="B486" s="336"/>
      <c r="C486" s="677"/>
      <c r="D486" s="667"/>
      <c r="E486" s="668"/>
      <c r="F486" s="668"/>
      <c r="G486" s="388" t="s">
        <v>544</v>
      </c>
      <c r="H486" s="388" t="s">
        <v>393</v>
      </c>
      <c r="I486" s="388" t="s">
        <v>576</v>
      </c>
      <c r="J486" s="390" t="s">
        <v>577</v>
      </c>
      <c r="K486" s="331"/>
      <c r="L486" s="331"/>
      <c r="M486" s="337"/>
      <c r="N486" s="329"/>
    </row>
    <row r="487" spans="2:14" ht="80.45" customHeight="1" thickBot="1" x14ac:dyDescent="0.3">
      <c r="B487" s="336"/>
      <c r="C487" s="675"/>
      <c r="D487" s="668"/>
      <c r="E487" s="483" t="s">
        <v>559</v>
      </c>
      <c r="F487" s="388" t="s">
        <v>290</v>
      </c>
      <c r="G487" s="388" t="s">
        <v>544</v>
      </c>
      <c r="H487" s="388" t="s">
        <v>393</v>
      </c>
      <c r="I487" s="475" t="s">
        <v>560</v>
      </c>
      <c r="J487" s="388" t="s">
        <v>561</v>
      </c>
      <c r="K487" s="331"/>
      <c r="L487" s="331"/>
      <c r="M487" s="337"/>
      <c r="N487" s="329"/>
    </row>
    <row r="488" spans="2:14" ht="80.45" customHeight="1" thickBot="1" x14ac:dyDescent="0.3">
      <c r="B488" s="336"/>
      <c r="C488" s="674" t="s">
        <v>667</v>
      </c>
      <c r="D488" s="666" t="s">
        <v>630</v>
      </c>
      <c r="E488" s="483" t="s">
        <v>631</v>
      </c>
      <c r="F488" s="388" t="s">
        <v>462</v>
      </c>
      <c r="G488" s="388" t="s">
        <v>544</v>
      </c>
      <c r="H488" s="388" t="s">
        <v>393</v>
      </c>
      <c r="I488" s="475" t="s">
        <v>632</v>
      </c>
      <c r="J488" s="388" t="s">
        <v>633</v>
      </c>
      <c r="K488" s="331"/>
      <c r="L488" s="331"/>
      <c r="M488" s="337"/>
      <c r="N488" s="329"/>
    </row>
    <row r="489" spans="2:14" ht="80.45" customHeight="1" thickBot="1" x14ac:dyDescent="0.3">
      <c r="B489" s="336"/>
      <c r="C489" s="677"/>
      <c r="D489" s="667"/>
      <c r="E489" s="709" t="s">
        <v>619</v>
      </c>
      <c r="F489" s="666" t="s">
        <v>307</v>
      </c>
      <c r="G489" s="388" t="s">
        <v>544</v>
      </c>
      <c r="H489" s="388" t="s">
        <v>393</v>
      </c>
      <c r="I489" s="475" t="s">
        <v>620</v>
      </c>
      <c r="J489" s="390" t="s">
        <v>621</v>
      </c>
      <c r="K489" s="331"/>
      <c r="L489" s="331"/>
      <c r="M489" s="337"/>
      <c r="N489" s="329"/>
    </row>
    <row r="490" spans="2:14" ht="80.45" customHeight="1" thickBot="1" x14ac:dyDescent="0.3">
      <c r="B490" s="336"/>
      <c r="C490" s="677"/>
      <c r="D490" s="667"/>
      <c r="E490" s="710"/>
      <c r="F490" s="668"/>
      <c r="G490" s="388" t="s">
        <v>544</v>
      </c>
      <c r="H490" s="388" t="s">
        <v>393</v>
      </c>
      <c r="I490" s="475" t="s">
        <v>634</v>
      </c>
      <c r="J490" s="388" t="s">
        <v>668</v>
      </c>
      <c r="K490" s="331"/>
      <c r="L490" s="331"/>
      <c r="M490" s="337"/>
      <c r="N490" s="329"/>
    </row>
    <row r="491" spans="2:14" ht="80.45" customHeight="1" thickBot="1" x14ac:dyDescent="0.3">
      <c r="B491" s="336"/>
      <c r="C491" s="677"/>
      <c r="D491" s="667"/>
      <c r="E491" s="483" t="s">
        <v>636</v>
      </c>
      <c r="F491" s="388" t="s">
        <v>462</v>
      </c>
      <c r="G491" s="388" t="s">
        <v>544</v>
      </c>
      <c r="H491" s="388" t="s">
        <v>393</v>
      </c>
      <c r="I491" s="475" t="s">
        <v>637</v>
      </c>
      <c r="J491" s="390" t="s">
        <v>638</v>
      </c>
      <c r="K491" s="331"/>
      <c r="L491" s="331"/>
      <c r="M491" s="337"/>
      <c r="N491" s="329"/>
    </row>
    <row r="492" spans="2:14" ht="80.45" customHeight="1" thickBot="1" x14ac:dyDescent="0.3">
      <c r="B492" s="336"/>
      <c r="C492" s="677"/>
      <c r="D492" s="667"/>
      <c r="E492" s="709" t="s">
        <v>438</v>
      </c>
      <c r="F492" s="666" t="s">
        <v>639</v>
      </c>
      <c r="G492" s="388" t="s">
        <v>544</v>
      </c>
      <c r="H492" s="388" t="s">
        <v>393</v>
      </c>
      <c r="I492" s="475" t="s">
        <v>613</v>
      </c>
      <c r="J492" s="388" t="s">
        <v>614</v>
      </c>
      <c r="K492" s="331"/>
      <c r="L492" s="331"/>
      <c r="M492" s="337"/>
      <c r="N492" s="329"/>
    </row>
    <row r="493" spans="2:14" ht="80.45" customHeight="1" thickBot="1" x14ac:dyDescent="0.3">
      <c r="B493" s="336"/>
      <c r="C493" s="677"/>
      <c r="D493" s="667"/>
      <c r="E493" s="710"/>
      <c r="F493" s="668"/>
      <c r="G493" s="388" t="s">
        <v>544</v>
      </c>
      <c r="H493" s="388" t="s">
        <v>393</v>
      </c>
      <c r="I493" s="475" t="s">
        <v>615</v>
      </c>
      <c r="J493" s="388" t="s">
        <v>616</v>
      </c>
      <c r="K493" s="331"/>
      <c r="L493" s="331"/>
      <c r="M493" s="337"/>
      <c r="N493" s="329"/>
    </row>
    <row r="494" spans="2:14" ht="80.45" customHeight="1" thickBot="1" x14ac:dyDescent="0.3">
      <c r="B494" s="336"/>
      <c r="C494" s="677"/>
      <c r="D494" s="667"/>
      <c r="E494" s="709" t="s">
        <v>622</v>
      </c>
      <c r="F494" s="666" t="s">
        <v>462</v>
      </c>
      <c r="G494" s="388" t="s">
        <v>544</v>
      </c>
      <c r="H494" s="388" t="s">
        <v>393</v>
      </c>
      <c r="I494" s="475" t="s">
        <v>623</v>
      </c>
      <c r="J494" s="390" t="s">
        <v>624</v>
      </c>
      <c r="K494" s="331"/>
      <c r="L494" s="331"/>
      <c r="M494" s="337"/>
      <c r="N494" s="329"/>
    </row>
    <row r="495" spans="2:14" ht="80.45" customHeight="1" thickBot="1" x14ac:dyDescent="0.3">
      <c r="B495" s="336"/>
      <c r="C495" s="677"/>
      <c r="D495" s="667"/>
      <c r="E495" s="710"/>
      <c r="F495" s="668"/>
      <c r="G495" s="388" t="s">
        <v>544</v>
      </c>
      <c r="H495" s="388" t="s">
        <v>393</v>
      </c>
      <c r="I495" s="475" t="s">
        <v>625</v>
      </c>
      <c r="J495" s="390" t="s">
        <v>626</v>
      </c>
      <c r="K495" s="331"/>
      <c r="L495" s="331"/>
      <c r="M495" s="337"/>
      <c r="N495" s="329"/>
    </row>
    <row r="496" spans="2:14" ht="80.45" customHeight="1" thickBot="1" x14ac:dyDescent="0.3">
      <c r="B496" s="336"/>
      <c r="C496" s="677"/>
      <c r="D496" s="667"/>
      <c r="E496" s="709" t="s">
        <v>640</v>
      </c>
      <c r="F496" s="666" t="s">
        <v>641</v>
      </c>
      <c r="G496" s="388" t="s">
        <v>544</v>
      </c>
      <c r="H496" s="388" t="s">
        <v>393</v>
      </c>
      <c r="I496" s="475" t="s">
        <v>642</v>
      </c>
      <c r="J496" s="390" t="s">
        <v>643</v>
      </c>
      <c r="K496" s="331"/>
      <c r="L496" s="331"/>
      <c r="M496" s="337"/>
      <c r="N496" s="329"/>
    </row>
    <row r="497" spans="2:14" ht="80.45" customHeight="1" thickBot="1" x14ac:dyDescent="0.3">
      <c r="B497" s="336"/>
      <c r="C497" s="675"/>
      <c r="D497" s="668"/>
      <c r="E497" s="710"/>
      <c r="F497" s="668"/>
      <c r="G497" s="388" t="s">
        <v>544</v>
      </c>
      <c r="H497" s="388" t="s">
        <v>393</v>
      </c>
      <c r="I497" s="475" t="s">
        <v>644</v>
      </c>
      <c r="J497" s="390" t="s">
        <v>645</v>
      </c>
      <c r="K497" s="331"/>
      <c r="L497" s="331"/>
      <c r="M497" s="337"/>
      <c r="N497" s="329"/>
    </row>
    <row r="498" spans="2:14" ht="80.45" customHeight="1" thickBot="1" x14ac:dyDescent="0.3">
      <c r="B498" s="336"/>
      <c r="C498" s="674" t="s">
        <v>669</v>
      </c>
      <c r="D498" s="666" t="s">
        <v>648</v>
      </c>
      <c r="E498" s="388" t="s">
        <v>543</v>
      </c>
      <c r="F498" s="388" t="s">
        <v>307</v>
      </c>
      <c r="G498" s="388" t="s">
        <v>544</v>
      </c>
      <c r="H498" s="388" t="s">
        <v>393</v>
      </c>
      <c r="I498" s="390" t="s">
        <v>545</v>
      </c>
      <c r="J498" s="390" t="s">
        <v>546</v>
      </c>
      <c r="K498" s="331"/>
      <c r="L498" s="331"/>
      <c r="M498" s="337"/>
      <c r="N498" s="329"/>
    </row>
    <row r="499" spans="2:14" ht="80.45" customHeight="1" thickBot="1" x14ac:dyDescent="0.3">
      <c r="B499" s="336"/>
      <c r="C499" s="677"/>
      <c r="D499" s="667"/>
      <c r="E499" s="666" t="s">
        <v>550</v>
      </c>
      <c r="F499" s="666" t="s">
        <v>439</v>
      </c>
      <c r="G499" s="388" t="s">
        <v>544</v>
      </c>
      <c r="H499" s="388" t="s">
        <v>393</v>
      </c>
      <c r="I499" s="475" t="s">
        <v>574</v>
      </c>
      <c r="J499" s="390" t="s">
        <v>575</v>
      </c>
      <c r="K499" s="331"/>
      <c r="L499" s="331"/>
      <c r="M499" s="337"/>
      <c r="N499" s="329"/>
    </row>
    <row r="500" spans="2:14" ht="80.45" customHeight="1" thickBot="1" x14ac:dyDescent="0.3">
      <c r="B500" s="336"/>
      <c r="C500" s="677"/>
      <c r="D500" s="667"/>
      <c r="E500" s="668"/>
      <c r="F500" s="668"/>
      <c r="G500" s="388" t="s">
        <v>544</v>
      </c>
      <c r="H500" s="388" t="s">
        <v>393</v>
      </c>
      <c r="I500" s="388" t="s">
        <v>576</v>
      </c>
      <c r="J500" s="390" t="s">
        <v>577</v>
      </c>
      <c r="K500" s="331"/>
      <c r="L500" s="331"/>
      <c r="M500" s="337"/>
      <c r="N500" s="329"/>
    </row>
    <row r="501" spans="2:14" ht="80.45" customHeight="1" thickBot="1" x14ac:dyDescent="0.3">
      <c r="B501" s="336"/>
      <c r="C501" s="675"/>
      <c r="D501" s="668"/>
      <c r="E501" s="483" t="s">
        <v>559</v>
      </c>
      <c r="F501" s="388" t="s">
        <v>290</v>
      </c>
      <c r="G501" s="388" t="s">
        <v>544</v>
      </c>
      <c r="H501" s="388" t="s">
        <v>393</v>
      </c>
      <c r="I501" s="475" t="s">
        <v>560</v>
      </c>
      <c r="J501" s="388" t="s">
        <v>561</v>
      </c>
      <c r="K501" s="331"/>
      <c r="L501" s="331"/>
      <c r="M501" s="337"/>
      <c r="N501" s="329"/>
    </row>
    <row r="502" spans="2:14" ht="80.45" customHeight="1" thickBot="1" x14ac:dyDescent="0.3">
      <c r="B502" s="336"/>
      <c r="C502" s="674" t="s">
        <v>670</v>
      </c>
      <c r="D502" s="666" t="s">
        <v>648</v>
      </c>
      <c r="E502" s="388" t="s">
        <v>543</v>
      </c>
      <c r="F502" s="388" t="s">
        <v>307</v>
      </c>
      <c r="G502" s="388" t="s">
        <v>544</v>
      </c>
      <c r="H502" s="388" t="s">
        <v>393</v>
      </c>
      <c r="I502" s="390" t="s">
        <v>545</v>
      </c>
      <c r="J502" s="390" t="s">
        <v>546</v>
      </c>
      <c r="K502" s="331"/>
      <c r="L502" s="331"/>
      <c r="M502" s="337"/>
      <c r="N502" s="329"/>
    </row>
    <row r="503" spans="2:14" ht="80.45" customHeight="1" thickBot="1" x14ac:dyDescent="0.3">
      <c r="B503" s="336"/>
      <c r="C503" s="677"/>
      <c r="D503" s="667"/>
      <c r="E503" s="666" t="s">
        <v>550</v>
      </c>
      <c r="F503" s="666" t="s">
        <v>439</v>
      </c>
      <c r="G503" s="388" t="s">
        <v>544</v>
      </c>
      <c r="H503" s="388" t="s">
        <v>393</v>
      </c>
      <c r="I503" s="475" t="s">
        <v>574</v>
      </c>
      <c r="J503" s="390" t="s">
        <v>575</v>
      </c>
      <c r="K503" s="331"/>
      <c r="L503" s="331"/>
      <c r="M503" s="337"/>
      <c r="N503" s="329"/>
    </row>
    <row r="504" spans="2:14" ht="80.45" customHeight="1" thickBot="1" x14ac:dyDescent="0.3">
      <c r="B504" s="336"/>
      <c r="C504" s="677"/>
      <c r="D504" s="667"/>
      <c r="E504" s="668"/>
      <c r="F504" s="668"/>
      <c r="G504" s="388" t="s">
        <v>544</v>
      </c>
      <c r="H504" s="388" t="s">
        <v>393</v>
      </c>
      <c r="I504" s="388" t="s">
        <v>576</v>
      </c>
      <c r="J504" s="390" t="s">
        <v>577</v>
      </c>
      <c r="K504" s="331"/>
      <c r="L504" s="331"/>
      <c r="M504" s="337"/>
      <c r="N504" s="329"/>
    </row>
    <row r="505" spans="2:14" ht="80.45" customHeight="1" thickBot="1" x14ac:dyDescent="0.3">
      <c r="B505" s="336"/>
      <c r="C505" s="675"/>
      <c r="D505" s="668"/>
      <c r="E505" s="483" t="s">
        <v>559</v>
      </c>
      <c r="F505" s="388" t="s">
        <v>290</v>
      </c>
      <c r="G505" s="388" t="s">
        <v>544</v>
      </c>
      <c r="H505" s="388" t="s">
        <v>393</v>
      </c>
      <c r="I505" s="475" t="s">
        <v>560</v>
      </c>
      <c r="J505" s="388" t="s">
        <v>561</v>
      </c>
      <c r="K505" s="331"/>
      <c r="L505" s="331"/>
      <c r="M505" s="337"/>
      <c r="N505" s="329"/>
    </row>
    <row r="506" spans="2:14" ht="80.45" customHeight="1" thickBot="1" x14ac:dyDescent="0.3">
      <c r="B506" s="336"/>
      <c r="C506" s="674" t="s">
        <v>671</v>
      </c>
      <c r="D506" s="666" t="s">
        <v>648</v>
      </c>
      <c r="E506" s="388" t="s">
        <v>543</v>
      </c>
      <c r="F506" s="388" t="s">
        <v>307</v>
      </c>
      <c r="G506" s="388" t="s">
        <v>544</v>
      </c>
      <c r="H506" s="388" t="s">
        <v>393</v>
      </c>
      <c r="I506" s="390" t="s">
        <v>545</v>
      </c>
      <c r="J506" s="390" t="s">
        <v>546</v>
      </c>
      <c r="K506" s="331"/>
      <c r="L506" s="331"/>
      <c r="M506" s="337"/>
      <c r="N506" s="329"/>
    </row>
    <row r="507" spans="2:14" ht="80.45" customHeight="1" thickBot="1" x14ac:dyDescent="0.3">
      <c r="B507" s="336"/>
      <c r="C507" s="677"/>
      <c r="D507" s="667"/>
      <c r="E507" s="483" t="s">
        <v>672</v>
      </c>
      <c r="F507" s="388" t="s">
        <v>290</v>
      </c>
      <c r="G507" s="388" t="s">
        <v>544</v>
      </c>
      <c r="H507" s="388" t="s">
        <v>393</v>
      </c>
      <c r="I507" s="475" t="s">
        <v>594</v>
      </c>
      <c r="J507" s="390" t="s">
        <v>595</v>
      </c>
      <c r="K507" s="331"/>
      <c r="L507" s="331"/>
      <c r="M507" s="337"/>
      <c r="N507" s="329"/>
    </row>
    <row r="508" spans="2:14" ht="80.45" customHeight="1" thickBot="1" x14ac:dyDescent="0.3">
      <c r="B508" s="336"/>
      <c r="C508" s="677"/>
      <c r="D508" s="667"/>
      <c r="E508" s="666" t="s">
        <v>550</v>
      </c>
      <c r="F508" s="666" t="s">
        <v>439</v>
      </c>
      <c r="G508" s="388" t="s">
        <v>544</v>
      </c>
      <c r="H508" s="388" t="s">
        <v>393</v>
      </c>
      <c r="I508" s="475" t="s">
        <v>574</v>
      </c>
      <c r="J508" s="390" t="s">
        <v>575</v>
      </c>
      <c r="K508" s="331"/>
      <c r="L508" s="331"/>
      <c r="M508" s="337"/>
      <c r="N508" s="329"/>
    </row>
    <row r="509" spans="2:14" ht="80.45" customHeight="1" thickBot="1" x14ac:dyDescent="0.3">
      <c r="B509" s="336"/>
      <c r="C509" s="677"/>
      <c r="D509" s="667"/>
      <c r="E509" s="668"/>
      <c r="F509" s="668"/>
      <c r="G509" s="388" t="s">
        <v>544</v>
      </c>
      <c r="H509" s="388" t="s">
        <v>393</v>
      </c>
      <c r="I509" s="388" t="s">
        <v>576</v>
      </c>
      <c r="J509" s="390" t="s">
        <v>577</v>
      </c>
      <c r="K509" s="331"/>
      <c r="L509" s="331"/>
      <c r="M509" s="337"/>
      <c r="N509" s="329"/>
    </row>
    <row r="510" spans="2:14" ht="80.45" customHeight="1" thickBot="1" x14ac:dyDescent="0.3">
      <c r="B510" s="336"/>
      <c r="C510" s="675"/>
      <c r="D510" s="668"/>
      <c r="E510" s="483" t="s">
        <v>559</v>
      </c>
      <c r="F510" s="388" t="s">
        <v>290</v>
      </c>
      <c r="G510" s="388" t="s">
        <v>544</v>
      </c>
      <c r="H510" s="388" t="s">
        <v>393</v>
      </c>
      <c r="I510" s="475" t="s">
        <v>560</v>
      </c>
      <c r="J510" s="388" t="s">
        <v>561</v>
      </c>
      <c r="K510" s="331"/>
      <c r="L510" s="331"/>
      <c r="M510" s="337"/>
      <c r="N510" s="329"/>
    </row>
    <row r="511" spans="2:14" ht="80.45" customHeight="1" thickBot="1" x14ac:dyDescent="0.3">
      <c r="B511" s="336"/>
      <c r="C511" s="674" t="s">
        <v>673</v>
      </c>
      <c r="D511" s="666" t="s">
        <v>648</v>
      </c>
      <c r="E511" s="388" t="s">
        <v>543</v>
      </c>
      <c r="F511" s="388" t="s">
        <v>307</v>
      </c>
      <c r="G511" s="388" t="s">
        <v>544</v>
      </c>
      <c r="H511" s="388" t="s">
        <v>393</v>
      </c>
      <c r="I511" s="390" t="s">
        <v>545</v>
      </c>
      <c r="J511" s="390" t="s">
        <v>546</v>
      </c>
      <c r="K511" s="331"/>
      <c r="L511" s="331"/>
      <c r="M511" s="337"/>
      <c r="N511" s="329"/>
    </row>
    <row r="512" spans="2:14" ht="80.45" customHeight="1" thickBot="1" x14ac:dyDescent="0.3">
      <c r="B512" s="336"/>
      <c r="C512" s="677"/>
      <c r="D512" s="667"/>
      <c r="E512" s="666" t="s">
        <v>550</v>
      </c>
      <c r="F512" s="666" t="s">
        <v>439</v>
      </c>
      <c r="G512" s="388" t="s">
        <v>544</v>
      </c>
      <c r="H512" s="388" t="s">
        <v>393</v>
      </c>
      <c r="I512" s="475" t="s">
        <v>574</v>
      </c>
      <c r="J512" s="390" t="s">
        <v>575</v>
      </c>
      <c r="K512" s="331"/>
      <c r="L512" s="331"/>
      <c r="M512" s="337"/>
      <c r="N512" s="329"/>
    </row>
    <row r="513" spans="2:14" ht="80.45" customHeight="1" thickBot="1" x14ac:dyDescent="0.3">
      <c r="B513" s="336"/>
      <c r="C513" s="677"/>
      <c r="D513" s="667"/>
      <c r="E513" s="668"/>
      <c r="F513" s="668"/>
      <c r="G513" s="388" t="s">
        <v>544</v>
      </c>
      <c r="H513" s="388" t="s">
        <v>393</v>
      </c>
      <c r="I513" s="388" t="s">
        <v>576</v>
      </c>
      <c r="J513" s="390" t="s">
        <v>577</v>
      </c>
      <c r="K513" s="331"/>
      <c r="L513" s="331"/>
      <c r="M513" s="337"/>
      <c r="N513" s="329"/>
    </row>
    <row r="514" spans="2:14" ht="80.45" customHeight="1" thickBot="1" x14ac:dyDescent="0.3">
      <c r="B514" s="336"/>
      <c r="C514" s="677"/>
      <c r="D514" s="667"/>
      <c r="E514" s="483" t="s">
        <v>674</v>
      </c>
      <c r="F514" s="388" t="s">
        <v>290</v>
      </c>
      <c r="G514" s="388" t="s">
        <v>544</v>
      </c>
      <c r="H514" s="388" t="s">
        <v>393</v>
      </c>
      <c r="I514" s="388" t="s">
        <v>675</v>
      </c>
      <c r="J514" s="390" t="s">
        <v>676</v>
      </c>
      <c r="K514" s="331"/>
      <c r="L514" s="331"/>
      <c r="M514" s="337"/>
      <c r="N514" s="329"/>
    </row>
    <row r="515" spans="2:14" ht="80.45" customHeight="1" thickBot="1" x14ac:dyDescent="0.3">
      <c r="B515" s="336"/>
      <c r="C515" s="675"/>
      <c r="D515" s="668"/>
      <c r="E515" s="388" t="s">
        <v>677</v>
      </c>
      <c r="F515" s="388" t="s">
        <v>290</v>
      </c>
      <c r="G515" s="388" t="s">
        <v>544</v>
      </c>
      <c r="H515" s="388" t="s">
        <v>393</v>
      </c>
      <c r="I515" s="475" t="s">
        <v>678</v>
      </c>
      <c r="J515" s="388" t="s">
        <v>679</v>
      </c>
      <c r="K515" s="331"/>
      <c r="L515" s="331"/>
      <c r="M515" s="337"/>
      <c r="N515" s="329"/>
    </row>
    <row r="516" spans="2:14" ht="80.45" customHeight="1" thickBot="1" x14ac:dyDescent="0.3">
      <c r="B516" s="336"/>
      <c r="C516" s="674" t="s">
        <v>680</v>
      </c>
      <c r="D516" s="666" t="s">
        <v>648</v>
      </c>
      <c r="E516" s="483" t="s">
        <v>681</v>
      </c>
      <c r="F516" s="388" t="s">
        <v>462</v>
      </c>
      <c r="G516" s="388" t="s">
        <v>544</v>
      </c>
      <c r="H516" s="388" t="s">
        <v>393</v>
      </c>
      <c r="I516" s="475" t="s">
        <v>642</v>
      </c>
      <c r="J516" s="390" t="s">
        <v>643</v>
      </c>
      <c r="K516" s="331"/>
      <c r="L516" s="331"/>
      <c r="M516" s="337"/>
      <c r="N516" s="329"/>
    </row>
    <row r="517" spans="2:14" ht="80.45" customHeight="1" thickBot="1" x14ac:dyDescent="0.3">
      <c r="B517" s="336"/>
      <c r="C517" s="677"/>
      <c r="D517" s="667"/>
      <c r="E517" s="483" t="s">
        <v>547</v>
      </c>
      <c r="F517" s="388" t="s">
        <v>290</v>
      </c>
      <c r="G517" s="388" t="s">
        <v>544</v>
      </c>
      <c r="H517" s="388" t="s">
        <v>393</v>
      </c>
      <c r="I517" s="475" t="s">
        <v>594</v>
      </c>
      <c r="J517" s="390" t="s">
        <v>595</v>
      </c>
      <c r="K517" s="331"/>
      <c r="L517" s="331"/>
      <c r="M517" s="337"/>
      <c r="N517" s="329"/>
    </row>
    <row r="518" spans="2:14" ht="80.45" customHeight="1" thickBot="1" x14ac:dyDescent="0.3">
      <c r="B518" s="336"/>
      <c r="C518" s="677"/>
      <c r="D518" s="667"/>
      <c r="E518" s="666" t="s">
        <v>550</v>
      </c>
      <c r="F518" s="666" t="s">
        <v>439</v>
      </c>
      <c r="G518" s="388" t="s">
        <v>544</v>
      </c>
      <c r="H518" s="388" t="s">
        <v>393</v>
      </c>
      <c r="I518" s="475" t="s">
        <v>574</v>
      </c>
      <c r="J518" s="390" t="s">
        <v>575</v>
      </c>
      <c r="K518" s="331"/>
      <c r="L518" s="331"/>
      <c r="M518" s="337"/>
      <c r="N518" s="329"/>
    </row>
    <row r="519" spans="2:14" ht="80.45" customHeight="1" thickBot="1" x14ac:dyDescent="0.3">
      <c r="B519" s="336"/>
      <c r="C519" s="675"/>
      <c r="D519" s="668"/>
      <c r="E519" s="668"/>
      <c r="F519" s="668"/>
      <c r="G519" s="388" t="s">
        <v>544</v>
      </c>
      <c r="H519" s="388" t="s">
        <v>393</v>
      </c>
      <c r="I519" s="388" t="s">
        <v>576</v>
      </c>
      <c r="J519" s="390" t="s">
        <v>577</v>
      </c>
      <c r="K519" s="331"/>
      <c r="L519" s="331"/>
      <c r="M519" s="337"/>
      <c r="N519" s="329"/>
    </row>
    <row r="520" spans="2:14" ht="80.45" customHeight="1" thickBot="1" x14ac:dyDescent="0.3">
      <c r="B520" s="336"/>
      <c r="C520" s="674" t="s">
        <v>682</v>
      </c>
      <c r="D520" s="666" t="s">
        <v>630</v>
      </c>
      <c r="E520" s="483" t="s">
        <v>631</v>
      </c>
      <c r="F520" s="388" t="s">
        <v>462</v>
      </c>
      <c r="G520" s="388" t="s">
        <v>544</v>
      </c>
      <c r="H520" s="388" t="s">
        <v>393</v>
      </c>
      <c r="I520" s="475" t="s">
        <v>632</v>
      </c>
      <c r="J520" s="388" t="s">
        <v>633</v>
      </c>
      <c r="K520" s="331"/>
      <c r="L520" s="331"/>
      <c r="M520" s="337"/>
      <c r="N520" s="329"/>
    </row>
    <row r="521" spans="2:14" ht="80.45" customHeight="1" thickBot="1" x14ac:dyDescent="0.3">
      <c r="B521" s="336"/>
      <c r="C521" s="677"/>
      <c r="D521" s="667"/>
      <c r="E521" s="709" t="s">
        <v>619</v>
      </c>
      <c r="F521" s="666" t="s">
        <v>307</v>
      </c>
      <c r="G521" s="388" t="s">
        <v>544</v>
      </c>
      <c r="H521" s="388" t="s">
        <v>393</v>
      </c>
      <c r="I521" s="475" t="s">
        <v>620</v>
      </c>
      <c r="J521" s="390" t="s">
        <v>621</v>
      </c>
      <c r="K521" s="331"/>
      <c r="L521" s="331"/>
      <c r="M521" s="337"/>
      <c r="N521" s="329"/>
    </row>
    <row r="522" spans="2:14" ht="80.45" customHeight="1" thickBot="1" x14ac:dyDescent="0.3">
      <c r="B522" s="336"/>
      <c r="C522" s="677"/>
      <c r="D522" s="667"/>
      <c r="E522" s="710"/>
      <c r="F522" s="668"/>
      <c r="G522" s="388" t="s">
        <v>544</v>
      </c>
      <c r="H522" s="388" t="s">
        <v>393</v>
      </c>
      <c r="I522" s="475" t="s">
        <v>634</v>
      </c>
      <c r="J522" s="388" t="s">
        <v>635</v>
      </c>
      <c r="K522" s="331"/>
      <c r="L522" s="331"/>
      <c r="M522" s="337"/>
      <c r="N522" s="329"/>
    </row>
    <row r="523" spans="2:14" ht="80.45" customHeight="1" thickBot="1" x14ac:dyDescent="0.3">
      <c r="B523" s="336"/>
      <c r="C523" s="677"/>
      <c r="D523" s="667"/>
      <c r="E523" s="483" t="s">
        <v>636</v>
      </c>
      <c r="F523" s="388" t="s">
        <v>462</v>
      </c>
      <c r="G523" s="388" t="s">
        <v>544</v>
      </c>
      <c r="H523" s="388" t="s">
        <v>393</v>
      </c>
      <c r="I523" s="475" t="s">
        <v>637</v>
      </c>
      <c r="J523" s="390" t="s">
        <v>638</v>
      </c>
      <c r="K523" s="331"/>
      <c r="L523" s="331"/>
      <c r="M523" s="337"/>
      <c r="N523" s="329"/>
    </row>
    <row r="524" spans="2:14" ht="80.45" customHeight="1" thickBot="1" x14ac:dyDescent="0.3">
      <c r="B524" s="336"/>
      <c r="C524" s="677"/>
      <c r="D524" s="667"/>
      <c r="E524" s="709" t="s">
        <v>438</v>
      </c>
      <c r="F524" s="666" t="s">
        <v>639</v>
      </c>
      <c r="G524" s="388" t="s">
        <v>544</v>
      </c>
      <c r="H524" s="388" t="s">
        <v>393</v>
      </c>
      <c r="I524" s="475" t="s">
        <v>613</v>
      </c>
      <c r="J524" s="388" t="s">
        <v>614</v>
      </c>
      <c r="K524" s="331"/>
      <c r="L524" s="331"/>
      <c r="M524" s="337"/>
      <c r="N524" s="329"/>
    </row>
    <row r="525" spans="2:14" ht="80.45" customHeight="1" thickBot="1" x14ac:dyDescent="0.3">
      <c r="B525" s="336"/>
      <c r="C525" s="677"/>
      <c r="D525" s="667"/>
      <c r="E525" s="710"/>
      <c r="F525" s="668"/>
      <c r="G525" s="388" t="s">
        <v>544</v>
      </c>
      <c r="H525" s="388" t="s">
        <v>393</v>
      </c>
      <c r="I525" s="475" t="s">
        <v>615</v>
      </c>
      <c r="J525" s="388" t="s">
        <v>616</v>
      </c>
      <c r="K525" s="331"/>
      <c r="L525" s="331"/>
      <c r="M525" s="337"/>
      <c r="N525" s="329"/>
    </row>
    <row r="526" spans="2:14" ht="80.45" customHeight="1" thickBot="1" x14ac:dyDescent="0.3">
      <c r="B526" s="336"/>
      <c r="C526" s="677"/>
      <c r="D526" s="667"/>
      <c r="E526" s="709" t="s">
        <v>622</v>
      </c>
      <c r="F526" s="666" t="s">
        <v>462</v>
      </c>
      <c r="G526" s="388" t="s">
        <v>544</v>
      </c>
      <c r="H526" s="388" t="s">
        <v>393</v>
      </c>
      <c r="I526" s="475" t="s">
        <v>623</v>
      </c>
      <c r="J526" s="390" t="s">
        <v>624</v>
      </c>
      <c r="K526" s="331"/>
      <c r="L526" s="331"/>
      <c r="M526" s="337"/>
      <c r="N526" s="329"/>
    </row>
    <row r="527" spans="2:14" ht="80.45" customHeight="1" thickBot="1" x14ac:dyDescent="0.3">
      <c r="B527" s="336"/>
      <c r="C527" s="677"/>
      <c r="D527" s="667"/>
      <c r="E527" s="710"/>
      <c r="F527" s="668"/>
      <c r="G527" s="388" t="s">
        <v>544</v>
      </c>
      <c r="H527" s="388" t="s">
        <v>393</v>
      </c>
      <c r="I527" s="475" t="s">
        <v>625</v>
      </c>
      <c r="J527" s="390" t="s">
        <v>626</v>
      </c>
      <c r="K527" s="331"/>
      <c r="L527" s="331"/>
      <c r="M527" s="337"/>
      <c r="N527" s="329"/>
    </row>
    <row r="528" spans="2:14" ht="80.45" customHeight="1" thickBot="1" x14ac:dyDescent="0.3">
      <c r="B528" s="336"/>
      <c r="C528" s="677"/>
      <c r="D528" s="667"/>
      <c r="E528" s="709" t="s">
        <v>640</v>
      </c>
      <c r="F528" s="666" t="s">
        <v>641</v>
      </c>
      <c r="G528" s="388" t="s">
        <v>544</v>
      </c>
      <c r="H528" s="388" t="s">
        <v>393</v>
      </c>
      <c r="I528" s="475" t="s">
        <v>642</v>
      </c>
      <c r="J528" s="390" t="s">
        <v>643</v>
      </c>
      <c r="K528" s="331"/>
      <c r="L528" s="331"/>
      <c r="M528" s="337"/>
      <c r="N528" s="329"/>
    </row>
    <row r="529" spans="2:14" ht="80.45" customHeight="1" thickBot="1" x14ac:dyDescent="0.3">
      <c r="B529" s="336"/>
      <c r="C529" s="675"/>
      <c r="D529" s="668"/>
      <c r="E529" s="710"/>
      <c r="F529" s="668"/>
      <c r="G529" s="388" t="s">
        <v>544</v>
      </c>
      <c r="H529" s="388" t="s">
        <v>393</v>
      </c>
      <c r="I529" s="475" t="s">
        <v>644</v>
      </c>
      <c r="J529" s="390" t="s">
        <v>645</v>
      </c>
      <c r="K529" s="331"/>
      <c r="L529" s="331"/>
      <c r="M529" s="337"/>
      <c r="N529" s="329"/>
    </row>
    <row r="530" spans="2:14" ht="80.45" customHeight="1" thickBot="1" x14ac:dyDescent="0.3">
      <c r="B530" s="336"/>
      <c r="C530" s="674" t="s">
        <v>683</v>
      </c>
      <c r="D530" s="666" t="s">
        <v>630</v>
      </c>
      <c r="E530" s="483" t="s">
        <v>631</v>
      </c>
      <c r="F530" s="388" t="s">
        <v>462</v>
      </c>
      <c r="G530" s="388" t="s">
        <v>544</v>
      </c>
      <c r="H530" s="388" t="s">
        <v>393</v>
      </c>
      <c r="I530" s="475" t="s">
        <v>632</v>
      </c>
      <c r="J530" s="388" t="s">
        <v>633</v>
      </c>
      <c r="K530" s="331"/>
      <c r="L530" s="331"/>
      <c r="M530" s="337"/>
      <c r="N530" s="329"/>
    </row>
    <row r="531" spans="2:14" ht="80.45" customHeight="1" thickBot="1" x14ac:dyDescent="0.3">
      <c r="B531" s="336"/>
      <c r="C531" s="677"/>
      <c r="D531" s="667"/>
      <c r="E531" s="709" t="s">
        <v>619</v>
      </c>
      <c r="F531" s="666" t="s">
        <v>307</v>
      </c>
      <c r="G531" s="388" t="s">
        <v>544</v>
      </c>
      <c r="H531" s="388" t="s">
        <v>393</v>
      </c>
      <c r="I531" s="475" t="s">
        <v>620</v>
      </c>
      <c r="J531" s="390" t="s">
        <v>621</v>
      </c>
      <c r="K531" s="331"/>
      <c r="L531" s="331"/>
      <c r="M531" s="337"/>
      <c r="N531" s="329"/>
    </row>
    <row r="532" spans="2:14" ht="80.45" customHeight="1" thickBot="1" x14ac:dyDescent="0.3">
      <c r="B532" s="336"/>
      <c r="C532" s="677"/>
      <c r="D532" s="667"/>
      <c r="E532" s="710"/>
      <c r="F532" s="668"/>
      <c r="G532" s="388" t="s">
        <v>544</v>
      </c>
      <c r="H532" s="388" t="s">
        <v>393</v>
      </c>
      <c r="I532" s="475" t="s">
        <v>634</v>
      </c>
      <c r="J532" s="388" t="s">
        <v>635</v>
      </c>
      <c r="K532" s="331"/>
      <c r="L532" s="331"/>
      <c r="M532" s="337"/>
      <c r="N532" s="329"/>
    </row>
    <row r="533" spans="2:14" ht="80.45" customHeight="1" thickBot="1" x14ac:dyDescent="0.3">
      <c r="B533" s="336"/>
      <c r="C533" s="677"/>
      <c r="D533" s="667"/>
      <c r="E533" s="483" t="s">
        <v>636</v>
      </c>
      <c r="F533" s="388" t="s">
        <v>462</v>
      </c>
      <c r="G533" s="388" t="s">
        <v>544</v>
      </c>
      <c r="H533" s="388" t="s">
        <v>393</v>
      </c>
      <c r="I533" s="475" t="s">
        <v>637</v>
      </c>
      <c r="J533" s="390" t="s">
        <v>638</v>
      </c>
      <c r="K533" s="331"/>
      <c r="L533" s="331"/>
      <c r="M533" s="337"/>
      <c r="N533" s="329"/>
    </row>
    <row r="534" spans="2:14" ht="80.45" customHeight="1" thickBot="1" x14ac:dyDescent="0.3">
      <c r="B534" s="336"/>
      <c r="C534" s="677"/>
      <c r="D534" s="667"/>
      <c r="E534" s="709" t="s">
        <v>438</v>
      </c>
      <c r="F534" s="666" t="s">
        <v>639</v>
      </c>
      <c r="G534" s="388" t="s">
        <v>544</v>
      </c>
      <c r="H534" s="388" t="s">
        <v>393</v>
      </c>
      <c r="I534" s="475" t="s">
        <v>613</v>
      </c>
      <c r="J534" s="388" t="s">
        <v>614</v>
      </c>
      <c r="K534" s="331"/>
      <c r="L534" s="331"/>
      <c r="M534" s="337"/>
      <c r="N534" s="329"/>
    </row>
    <row r="535" spans="2:14" ht="80.45" customHeight="1" thickBot="1" x14ac:dyDescent="0.3">
      <c r="B535" s="336"/>
      <c r="C535" s="677"/>
      <c r="D535" s="667"/>
      <c r="E535" s="710"/>
      <c r="F535" s="668"/>
      <c r="G535" s="388" t="s">
        <v>544</v>
      </c>
      <c r="H535" s="388" t="s">
        <v>393</v>
      </c>
      <c r="I535" s="475" t="s">
        <v>615</v>
      </c>
      <c r="J535" s="388" t="s">
        <v>616</v>
      </c>
      <c r="K535" s="331"/>
      <c r="L535" s="331"/>
      <c r="M535" s="337"/>
      <c r="N535" s="329"/>
    </row>
    <row r="536" spans="2:14" ht="80.45" customHeight="1" thickBot="1" x14ac:dyDescent="0.3">
      <c r="B536" s="336"/>
      <c r="C536" s="677"/>
      <c r="D536" s="667"/>
      <c r="E536" s="709" t="s">
        <v>622</v>
      </c>
      <c r="F536" s="666" t="s">
        <v>462</v>
      </c>
      <c r="G536" s="388" t="s">
        <v>544</v>
      </c>
      <c r="H536" s="388" t="s">
        <v>393</v>
      </c>
      <c r="I536" s="475" t="s">
        <v>623</v>
      </c>
      <c r="J536" s="390" t="s">
        <v>624</v>
      </c>
      <c r="K536" s="331"/>
      <c r="L536" s="331"/>
      <c r="M536" s="337"/>
      <c r="N536" s="329"/>
    </row>
    <row r="537" spans="2:14" ht="80.45" customHeight="1" thickBot="1" x14ac:dyDescent="0.3">
      <c r="B537" s="336"/>
      <c r="C537" s="677"/>
      <c r="D537" s="667"/>
      <c r="E537" s="710"/>
      <c r="F537" s="668"/>
      <c r="G537" s="388" t="s">
        <v>544</v>
      </c>
      <c r="H537" s="388" t="s">
        <v>393</v>
      </c>
      <c r="I537" s="475" t="s">
        <v>625</v>
      </c>
      <c r="J537" s="390" t="s">
        <v>626</v>
      </c>
      <c r="K537" s="331"/>
      <c r="L537" s="331"/>
      <c r="M537" s="337"/>
      <c r="N537" s="329"/>
    </row>
    <row r="538" spans="2:14" ht="80.45" customHeight="1" thickBot="1" x14ac:dyDescent="0.3">
      <c r="B538" s="336"/>
      <c r="C538" s="677"/>
      <c r="D538" s="667"/>
      <c r="E538" s="709" t="s">
        <v>640</v>
      </c>
      <c r="F538" s="666" t="s">
        <v>641</v>
      </c>
      <c r="G538" s="388" t="s">
        <v>544</v>
      </c>
      <c r="H538" s="388" t="s">
        <v>393</v>
      </c>
      <c r="I538" s="475" t="s">
        <v>642</v>
      </c>
      <c r="J538" s="390" t="s">
        <v>643</v>
      </c>
      <c r="K538" s="331"/>
      <c r="L538" s="331"/>
      <c r="M538" s="337"/>
      <c r="N538" s="329"/>
    </row>
    <row r="539" spans="2:14" ht="80.45" customHeight="1" thickBot="1" x14ac:dyDescent="0.3">
      <c r="B539" s="336"/>
      <c r="C539" s="675"/>
      <c r="D539" s="668"/>
      <c r="E539" s="710"/>
      <c r="F539" s="668"/>
      <c r="G539" s="388" t="s">
        <v>544</v>
      </c>
      <c r="H539" s="388" t="s">
        <v>393</v>
      </c>
      <c r="I539" s="475" t="s">
        <v>644</v>
      </c>
      <c r="J539" s="390" t="s">
        <v>645</v>
      </c>
      <c r="K539" s="331"/>
      <c r="L539" s="331"/>
      <c r="M539" s="337"/>
      <c r="N539" s="329"/>
    </row>
    <row r="540" spans="2:14" ht="80.45" customHeight="1" thickBot="1" x14ac:dyDescent="0.3">
      <c r="B540" s="336"/>
      <c r="C540" s="674" t="s">
        <v>684</v>
      </c>
      <c r="D540" s="666" t="s">
        <v>630</v>
      </c>
      <c r="E540" s="483" t="s">
        <v>631</v>
      </c>
      <c r="F540" s="388" t="s">
        <v>462</v>
      </c>
      <c r="G540" s="388" t="s">
        <v>544</v>
      </c>
      <c r="H540" s="388" t="s">
        <v>393</v>
      </c>
      <c r="I540" s="475" t="s">
        <v>632</v>
      </c>
      <c r="J540" s="388" t="s">
        <v>633</v>
      </c>
      <c r="K540" s="331"/>
      <c r="L540" s="331"/>
      <c r="M540" s="337"/>
      <c r="N540" s="329"/>
    </row>
    <row r="541" spans="2:14" ht="80.45" customHeight="1" thickBot="1" x14ac:dyDescent="0.3">
      <c r="B541" s="336"/>
      <c r="C541" s="677"/>
      <c r="D541" s="667"/>
      <c r="E541" s="709" t="s">
        <v>619</v>
      </c>
      <c r="F541" s="666" t="s">
        <v>307</v>
      </c>
      <c r="G541" s="388" t="s">
        <v>544</v>
      </c>
      <c r="H541" s="388" t="s">
        <v>393</v>
      </c>
      <c r="I541" s="475" t="s">
        <v>620</v>
      </c>
      <c r="J541" s="390" t="s">
        <v>621</v>
      </c>
      <c r="K541" s="331"/>
      <c r="L541" s="331"/>
      <c r="M541" s="337"/>
      <c r="N541" s="329"/>
    </row>
    <row r="542" spans="2:14" ht="80.45" customHeight="1" thickBot="1" x14ac:dyDescent="0.3">
      <c r="B542" s="336"/>
      <c r="C542" s="677"/>
      <c r="D542" s="667"/>
      <c r="E542" s="710"/>
      <c r="F542" s="668"/>
      <c r="G542" s="388" t="s">
        <v>544</v>
      </c>
      <c r="H542" s="388" t="s">
        <v>393</v>
      </c>
      <c r="I542" s="475" t="s">
        <v>634</v>
      </c>
      <c r="J542" s="388" t="s">
        <v>635</v>
      </c>
      <c r="K542" s="331"/>
      <c r="L542" s="331"/>
      <c r="M542" s="337"/>
      <c r="N542" s="329"/>
    </row>
    <row r="543" spans="2:14" ht="80.45" customHeight="1" thickBot="1" x14ac:dyDescent="0.3">
      <c r="B543" s="336"/>
      <c r="C543" s="677"/>
      <c r="D543" s="667"/>
      <c r="E543" s="483" t="s">
        <v>636</v>
      </c>
      <c r="F543" s="388" t="s">
        <v>462</v>
      </c>
      <c r="G543" s="388" t="s">
        <v>544</v>
      </c>
      <c r="H543" s="388" t="s">
        <v>393</v>
      </c>
      <c r="I543" s="475" t="s">
        <v>637</v>
      </c>
      <c r="J543" s="390" t="s">
        <v>638</v>
      </c>
      <c r="K543" s="331"/>
      <c r="L543" s="331"/>
      <c r="M543" s="337"/>
      <c r="N543" s="329"/>
    </row>
    <row r="544" spans="2:14" ht="80.45" customHeight="1" thickBot="1" x14ac:dyDescent="0.3">
      <c r="B544" s="336"/>
      <c r="C544" s="677"/>
      <c r="D544" s="667"/>
      <c r="E544" s="709" t="s">
        <v>438</v>
      </c>
      <c r="F544" s="666" t="s">
        <v>639</v>
      </c>
      <c r="G544" s="388" t="s">
        <v>544</v>
      </c>
      <c r="H544" s="388" t="s">
        <v>393</v>
      </c>
      <c r="I544" s="475" t="s">
        <v>613</v>
      </c>
      <c r="J544" s="388" t="s">
        <v>614</v>
      </c>
      <c r="K544" s="331"/>
      <c r="L544" s="331"/>
      <c r="M544" s="337"/>
      <c r="N544" s="329"/>
    </row>
    <row r="545" spans="2:14" ht="80.45" customHeight="1" thickBot="1" x14ac:dyDescent="0.3">
      <c r="B545" s="336"/>
      <c r="C545" s="677"/>
      <c r="D545" s="667"/>
      <c r="E545" s="710"/>
      <c r="F545" s="668"/>
      <c r="G545" s="388" t="s">
        <v>544</v>
      </c>
      <c r="H545" s="388" t="s">
        <v>393</v>
      </c>
      <c r="I545" s="475" t="s">
        <v>615</v>
      </c>
      <c r="J545" s="388" t="s">
        <v>616</v>
      </c>
      <c r="K545" s="331"/>
      <c r="L545" s="331"/>
      <c r="M545" s="337"/>
      <c r="N545" s="329"/>
    </row>
    <row r="546" spans="2:14" ht="80.45" customHeight="1" thickBot="1" x14ac:dyDescent="0.3">
      <c r="B546" s="336"/>
      <c r="C546" s="677"/>
      <c r="D546" s="667"/>
      <c r="E546" s="709" t="s">
        <v>622</v>
      </c>
      <c r="F546" s="666" t="s">
        <v>462</v>
      </c>
      <c r="G546" s="388" t="s">
        <v>544</v>
      </c>
      <c r="H546" s="388" t="s">
        <v>393</v>
      </c>
      <c r="I546" s="475" t="s">
        <v>623</v>
      </c>
      <c r="J546" s="390" t="s">
        <v>624</v>
      </c>
      <c r="K546" s="331"/>
      <c r="L546" s="331"/>
      <c r="M546" s="337"/>
      <c r="N546" s="329"/>
    </row>
    <row r="547" spans="2:14" ht="80.45" customHeight="1" thickBot="1" x14ac:dyDescent="0.3">
      <c r="B547" s="336"/>
      <c r="C547" s="677"/>
      <c r="D547" s="667"/>
      <c r="E547" s="710"/>
      <c r="F547" s="668"/>
      <c r="G547" s="388" t="s">
        <v>544</v>
      </c>
      <c r="H547" s="388" t="s">
        <v>393</v>
      </c>
      <c r="I547" s="475" t="s">
        <v>625</v>
      </c>
      <c r="J547" s="390" t="s">
        <v>626</v>
      </c>
      <c r="K547" s="331"/>
      <c r="L547" s="331"/>
      <c r="M547" s="337"/>
      <c r="N547" s="329"/>
    </row>
    <row r="548" spans="2:14" ht="80.45" customHeight="1" thickBot="1" x14ac:dyDescent="0.3">
      <c r="B548" s="336"/>
      <c r="C548" s="677"/>
      <c r="D548" s="667"/>
      <c r="E548" s="709" t="s">
        <v>640</v>
      </c>
      <c r="F548" s="666" t="s">
        <v>641</v>
      </c>
      <c r="G548" s="388" t="s">
        <v>544</v>
      </c>
      <c r="H548" s="388" t="s">
        <v>393</v>
      </c>
      <c r="I548" s="475" t="s">
        <v>642</v>
      </c>
      <c r="J548" s="390" t="s">
        <v>643</v>
      </c>
      <c r="K548" s="331"/>
      <c r="L548" s="331"/>
      <c r="M548" s="337"/>
      <c r="N548" s="329"/>
    </row>
    <row r="549" spans="2:14" ht="80.45" customHeight="1" thickBot="1" x14ac:dyDescent="0.3">
      <c r="B549" s="336"/>
      <c r="C549" s="675"/>
      <c r="D549" s="668"/>
      <c r="E549" s="710"/>
      <c r="F549" s="668"/>
      <c r="G549" s="388" t="s">
        <v>544</v>
      </c>
      <c r="H549" s="388" t="s">
        <v>393</v>
      </c>
      <c r="I549" s="475" t="s">
        <v>644</v>
      </c>
      <c r="J549" s="390" t="s">
        <v>645</v>
      </c>
      <c r="K549" s="331"/>
      <c r="L549" s="331"/>
      <c r="M549" s="337"/>
      <c r="N549" s="329"/>
    </row>
    <row r="550" spans="2:14" s="347" customFormat="1" ht="30.6" customHeight="1" thickBot="1" x14ac:dyDescent="0.3">
      <c r="B550" s="349"/>
      <c r="C550" s="357" t="s">
        <v>685</v>
      </c>
      <c r="D550" s="357"/>
      <c r="E550" s="357"/>
      <c r="F550" s="357"/>
      <c r="G550" s="357"/>
      <c r="H550" s="357"/>
      <c r="I550" s="358"/>
      <c r="J550" s="358"/>
      <c r="K550" s="391"/>
      <c r="L550" s="391"/>
      <c r="M550" s="345"/>
      <c r="N550" s="346"/>
    </row>
    <row r="551" spans="2:14" ht="27.95" customHeight="1" thickBot="1" x14ac:dyDescent="0.3">
      <c r="B551" s="336"/>
      <c r="C551" s="711" t="s">
        <v>686</v>
      </c>
      <c r="D551" s="676" t="s">
        <v>630</v>
      </c>
      <c r="E551" s="676" t="s">
        <v>687</v>
      </c>
      <c r="F551" s="676" t="s">
        <v>307</v>
      </c>
      <c r="G551" s="666" t="s">
        <v>544</v>
      </c>
      <c r="H551" s="666" t="s">
        <v>393</v>
      </c>
      <c r="I551" s="388" t="s">
        <v>688</v>
      </c>
      <c r="J551" s="388" t="s">
        <v>689</v>
      </c>
      <c r="K551" s="331"/>
      <c r="L551" s="331"/>
      <c r="M551" s="337"/>
      <c r="N551" s="329"/>
    </row>
    <row r="552" spans="2:14" ht="22.5" customHeight="1" thickBot="1" x14ac:dyDescent="0.3">
      <c r="B552" s="336"/>
      <c r="C552" s="711"/>
      <c r="D552" s="676"/>
      <c r="E552" s="676"/>
      <c r="F552" s="676"/>
      <c r="G552" s="667"/>
      <c r="H552" s="667"/>
      <c r="I552" s="388" t="s">
        <v>690</v>
      </c>
      <c r="J552" s="388" t="s">
        <v>395</v>
      </c>
      <c r="K552" s="331"/>
      <c r="L552" s="331"/>
      <c r="M552" s="337"/>
      <c r="N552" s="329"/>
    </row>
    <row r="553" spans="2:14" ht="44.45" customHeight="1" thickBot="1" x14ac:dyDescent="0.3">
      <c r="B553" s="336"/>
      <c r="C553" s="711"/>
      <c r="D553" s="676"/>
      <c r="E553" s="676"/>
      <c r="F553" s="676"/>
      <c r="G553" s="667"/>
      <c r="H553" s="667"/>
      <c r="I553" s="388" t="s">
        <v>691</v>
      </c>
      <c r="J553" s="388" t="s">
        <v>692</v>
      </c>
      <c r="K553" s="331"/>
      <c r="L553" s="331"/>
      <c r="M553" s="337"/>
      <c r="N553" s="329"/>
    </row>
    <row r="554" spans="2:14" ht="31.5" customHeight="1" thickBot="1" x14ac:dyDescent="0.3">
      <c r="B554" s="336"/>
      <c r="C554" s="711"/>
      <c r="D554" s="676"/>
      <c r="E554" s="676"/>
      <c r="F554" s="676"/>
      <c r="G554" s="668"/>
      <c r="H554" s="668"/>
      <c r="I554" s="388" t="s">
        <v>693</v>
      </c>
      <c r="J554" s="388" t="s">
        <v>694</v>
      </c>
      <c r="K554" s="331"/>
      <c r="L554" s="331"/>
      <c r="M554" s="337"/>
      <c r="N554" s="329"/>
    </row>
    <row r="555" spans="2:14" ht="57" customHeight="1" thickBot="1" x14ac:dyDescent="0.3">
      <c r="B555" s="336"/>
      <c r="C555" s="711"/>
      <c r="D555" s="676"/>
      <c r="E555" s="676" t="s">
        <v>695</v>
      </c>
      <c r="F555" s="676" t="s">
        <v>290</v>
      </c>
      <c r="G555" s="666" t="s">
        <v>544</v>
      </c>
      <c r="H555" s="666" t="s">
        <v>393</v>
      </c>
      <c r="I555" s="388" t="s">
        <v>696</v>
      </c>
      <c r="J555" s="388" t="s">
        <v>697</v>
      </c>
      <c r="K555" s="331"/>
      <c r="L555" s="331"/>
      <c r="M555" s="337"/>
      <c r="N555" s="329"/>
    </row>
    <row r="556" spans="2:14" ht="31.5" customHeight="1" thickBot="1" x14ac:dyDescent="0.3">
      <c r="B556" s="336"/>
      <c r="C556" s="711"/>
      <c r="D556" s="676"/>
      <c r="E556" s="676"/>
      <c r="F556" s="676"/>
      <c r="G556" s="667"/>
      <c r="H556" s="667"/>
      <c r="I556" s="388" t="s">
        <v>698</v>
      </c>
      <c r="J556" s="388" t="s">
        <v>699</v>
      </c>
      <c r="K556" s="331"/>
      <c r="L556" s="331"/>
      <c r="M556" s="337"/>
      <c r="N556" s="329"/>
    </row>
    <row r="557" spans="2:14" ht="31.5" customHeight="1" thickBot="1" x14ac:dyDescent="0.3">
      <c r="B557" s="336"/>
      <c r="C557" s="711"/>
      <c r="D557" s="676"/>
      <c r="E557" s="676"/>
      <c r="F557" s="676"/>
      <c r="G557" s="668"/>
      <c r="H557" s="668"/>
      <c r="I557" s="388" t="s">
        <v>700</v>
      </c>
      <c r="J557" s="388" t="s">
        <v>701</v>
      </c>
      <c r="K557" s="331"/>
      <c r="L557" s="331"/>
      <c r="M557" s="337"/>
      <c r="N557" s="329"/>
    </row>
    <row r="558" spans="2:14" ht="57.95" customHeight="1" thickBot="1" x14ac:dyDescent="0.3">
      <c r="B558" s="336"/>
      <c r="C558" s="711"/>
      <c r="D558" s="676"/>
      <c r="E558" s="388" t="s">
        <v>702</v>
      </c>
      <c r="F558" s="388" t="s">
        <v>290</v>
      </c>
      <c r="G558" s="388" t="s">
        <v>544</v>
      </c>
      <c r="H558" s="388" t="s">
        <v>393</v>
      </c>
      <c r="I558" s="390" t="s">
        <v>703</v>
      </c>
      <c r="J558" s="388" t="s">
        <v>704</v>
      </c>
      <c r="K558" s="331"/>
      <c r="L558" s="331"/>
      <c r="M558" s="337"/>
      <c r="N558" s="329"/>
    </row>
    <row r="559" spans="2:14" ht="31.5" customHeight="1" thickBot="1" x14ac:dyDescent="0.3">
      <c r="B559" s="336"/>
      <c r="C559" s="711"/>
      <c r="D559" s="676"/>
      <c r="E559" s="676" t="s">
        <v>705</v>
      </c>
      <c r="F559" s="676" t="s">
        <v>290</v>
      </c>
      <c r="G559" s="666" t="s">
        <v>544</v>
      </c>
      <c r="H559" s="666" t="s">
        <v>393</v>
      </c>
      <c r="I559" s="390" t="s">
        <v>706</v>
      </c>
      <c r="J559" s="388" t="s">
        <v>707</v>
      </c>
      <c r="K559" s="331"/>
      <c r="L559" s="331"/>
      <c r="M559" s="337"/>
      <c r="N559" s="329"/>
    </row>
    <row r="560" spans="2:14" ht="31.5" customHeight="1" thickBot="1" x14ac:dyDescent="0.3">
      <c r="B560" s="336"/>
      <c r="C560" s="711"/>
      <c r="D560" s="676"/>
      <c r="E560" s="676"/>
      <c r="F560" s="676"/>
      <c r="G560" s="667"/>
      <c r="H560" s="667"/>
      <c r="I560" s="390" t="s">
        <v>708</v>
      </c>
      <c r="J560" s="388" t="s">
        <v>709</v>
      </c>
      <c r="K560" s="331"/>
      <c r="L560" s="331"/>
      <c r="M560" s="337"/>
      <c r="N560" s="329"/>
    </row>
    <row r="561" spans="2:14" ht="31.5" customHeight="1" thickBot="1" x14ac:dyDescent="0.3">
      <c r="B561" s="336"/>
      <c r="C561" s="711"/>
      <c r="D561" s="676"/>
      <c r="E561" s="676"/>
      <c r="F561" s="676"/>
      <c r="G561" s="667"/>
      <c r="H561" s="667"/>
      <c r="I561" s="475" t="s">
        <v>710</v>
      </c>
      <c r="J561" s="388" t="s">
        <v>709</v>
      </c>
      <c r="K561" s="331"/>
      <c r="L561" s="331"/>
      <c r="M561" s="337"/>
      <c r="N561" s="329"/>
    </row>
    <row r="562" spans="2:14" ht="31.5" customHeight="1" thickBot="1" x14ac:dyDescent="0.3">
      <c r="B562" s="336"/>
      <c r="C562" s="711"/>
      <c r="D562" s="676"/>
      <c r="E562" s="676"/>
      <c r="F562" s="676"/>
      <c r="G562" s="668"/>
      <c r="H562" s="668"/>
      <c r="I562" s="475" t="s">
        <v>711</v>
      </c>
      <c r="J562" s="388" t="s">
        <v>712</v>
      </c>
      <c r="K562" s="331"/>
      <c r="L562" s="331"/>
      <c r="M562" s="337"/>
      <c r="N562" s="329"/>
    </row>
    <row r="563" spans="2:14" ht="31.5" customHeight="1" thickBot="1" x14ac:dyDescent="0.3">
      <c r="B563" s="336"/>
      <c r="C563" s="711"/>
      <c r="D563" s="676"/>
      <c r="E563" s="712" t="s">
        <v>713</v>
      </c>
      <c r="F563" s="676" t="s">
        <v>290</v>
      </c>
      <c r="G563" s="666" t="s">
        <v>544</v>
      </c>
      <c r="H563" s="666" t="s">
        <v>393</v>
      </c>
      <c r="I563" s="390" t="s">
        <v>700</v>
      </c>
      <c r="J563" s="390" t="s">
        <v>714</v>
      </c>
      <c r="K563" s="331"/>
      <c r="L563" s="331"/>
      <c r="M563" s="337"/>
      <c r="N563" s="329"/>
    </row>
    <row r="564" spans="2:14" ht="31.5" customHeight="1" thickBot="1" x14ac:dyDescent="0.3">
      <c r="B564" s="336"/>
      <c r="C564" s="711"/>
      <c r="D564" s="676"/>
      <c r="E564" s="712"/>
      <c r="F564" s="676"/>
      <c r="G564" s="668"/>
      <c r="H564" s="668"/>
      <c r="I564" s="390" t="s">
        <v>715</v>
      </c>
      <c r="J564" s="390" t="s">
        <v>716</v>
      </c>
      <c r="K564" s="331"/>
      <c r="L564" s="331"/>
      <c r="M564" s="337"/>
      <c r="N564" s="329"/>
    </row>
    <row r="565" spans="2:14" ht="54.95" customHeight="1" thickBot="1" x14ac:dyDescent="0.3">
      <c r="B565" s="336"/>
      <c r="C565" s="711"/>
      <c r="D565" s="676"/>
      <c r="E565" s="712" t="s">
        <v>717</v>
      </c>
      <c r="F565" s="676" t="s">
        <v>290</v>
      </c>
      <c r="G565" s="666" t="s">
        <v>544</v>
      </c>
      <c r="H565" s="666" t="s">
        <v>393</v>
      </c>
      <c r="I565" s="390" t="s">
        <v>718</v>
      </c>
      <c r="J565" s="390" t="s">
        <v>709</v>
      </c>
      <c r="K565" s="331"/>
      <c r="L565" s="331"/>
      <c r="M565" s="337"/>
      <c r="N565" s="329"/>
    </row>
    <row r="566" spans="2:14" ht="42" customHeight="1" thickBot="1" x14ac:dyDescent="0.3">
      <c r="B566" s="336"/>
      <c r="C566" s="711"/>
      <c r="D566" s="676"/>
      <c r="E566" s="712"/>
      <c r="F566" s="676"/>
      <c r="G566" s="668"/>
      <c r="H566" s="668"/>
      <c r="I566" s="390" t="s">
        <v>719</v>
      </c>
      <c r="J566" s="390" t="s">
        <v>720</v>
      </c>
      <c r="K566" s="331"/>
      <c r="L566" s="331"/>
      <c r="M566" s="337"/>
      <c r="N566" s="329"/>
    </row>
    <row r="567" spans="2:14" ht="27.95" customHeight="1" thickBot="1" x14ac:dyDescent="0.3">
      <c r="B567" s="336"/>
      <c r="C567" s="674" t="s">
        <v>721</v>
      </c>
      <c r="D567" s="676" t="s">
        <v>630</v>
      </c>
      <c r="E567" s="676" t="s">
        <v>687</v>
      </c>
      <c r="F567" s="676" t="s">
        <v>307</v>
      </c>
      <c r="G567" s="666" t="s">
        <v>544</v>
      </c>
      <c r="H567" s="666" t="s">
        <v>393</v>
      </c>
      <c r="I567" s="388" t="s">
        <v>688</v>
      </c>
      <c r="J567" s="388" t="s">
        <v>689</v>
      </c>
      <c r="K567" s="331"/>
      <c r="L567" s="331"/>
      <c r="M567" s="337"/>
      <c r="N567" s="329"/>
    </row>
    <row r="568" spans="2:14" ht="22.5" customHeight="1" thickBot="1" x14ac:dyDescent="0.3">
      <c r="B568" s="336"/>
      <c r="C568" s="677"/>
      <c r="D568" s="676"/>
      <c r="E568" s="676"/>
      <c r="F568" s="676"/>
      <c r="G568" s="667"/>
      <c r="H568" s="667"/>
      <c r="I568" s="388" t="s">
        <v>690</v>
      </c>
      <c r="J568" s="388" t="s">
        <v>395</v>
      </c>
      <c r="K568" s="331"/>
      <c r="L568" s="331"/>
      <c r="M568" s="337"/>
      <c r="N568" s="329"/>
    </row>
    <row r="569" spans="2:14" ht="44.45" customHeight="1" thickBot="1" x14ac:dyDescent="0.3">
      <c r="B569" s="336"/>
      <c r="C569" s="677"/>
      <c r="D569" s="676"/>
      <c r="E569" s="676"/>
      <c r="F569" s="676"/>
      <c r="G569" s="667"/>
      <c r="H569" s="667"/>
      <c r="I569" s="388" t="s">
        <v>691</v>
      </c>
      <c r="J569" s="388" t="s">
        <v>692</v>
      </c>
      <c r="K569" s="331"/>
      <c r="L569" s="331"/>
      <c r="M569" s="337"/>
      <c r="N569" s="329"/>
    </row>
    <row r="570" spans="2:14" ht="31.5" customHeight="1" thickBot="1" x14ac:dyDescent="0.3">
      <c r="B570" s="336"/>
      <c r="C570" s="677"/>
      <c r="D570" s="676"/>
      <c r="E570" s="676"/>
      <c r="F570" s="676"/>
      <c r="G570" s="668"/>
      <c r="H570" s="668"/>
      <c r="I570" s="388" t="s">
        <v>693</v>
      </c>
      <c r="J570" s="388" t="s">
        <v>694</v>
      </c>
      <c r="K570" s="331"/>
      <c r="L570" s="331"/>
      <c r="M570" s="337"/>
      <c r="N570" s="329"/>
    </row>
    <row r="571" spans="2:14" ht="57" customHeight="1" thickBot="1" x14ac:dyDescent="0.3">
      <c r="B571" s="336"/>
      <c r="C571" s="677"/>
      <c r="D571" s="676"/>
      <c r="E571" s="676" t="s">
        <v>695</v>
      </c>
      <c r="F571" s="676" t="s">
        <v>290</v>
      </c>
      <c r="G571" s="666" t="s">
        <v>544</v>
      </c>
      <c r="H571" s="666" t="s">
        <v>393</v>
      </c>
      <c r="I571" s="388" t="s">
        <v>696</v>
      </c>
      <c r="J571" s="388" t="s">
        <v>722</v>
      </c>
      <c r="K571" s="331"/>
      <c r="L571" s="331"/>
      <c r="M571" s="337"/>
      <c r="N571" s="329"/>
    </row>
    <row r="572" spans="2:14" ht="31.5" customHeight="1" thickBot="1" x14ac:dyDescent="0.3">
      <c r="B572" s="336"/>
      <c r="C572" s="677"/>
      <c r="D572" s="676"/>
      <c r="E572" s="676"/>
      <c r="F572" s="676"/>
      <c r="G572" s="667"/>
      <c r="H572" s="667"/>
      <c r="I572" s="388" t="s">
        <v>698</v>
      </c>
      <c r="J572" s="388" t="s">
        <v>699</v>
      </c>
      <c r="K572" s="331"/>
      <c r="L572" s="331"/>
      <c r="M572" s="337"/>
      <c r="N572" s="329"/>
    </row>
    <row r="573" spans="2:14" ht="31.5" customHeight="1" thickBot="1" x14ac:dyDescent="0.3">
      <c r="B573" s="336"/>
      <c r="C573" s="677"/>
      <c r="D573" s="676"/>
      <c r="E573" s="676"/>
      <c r="F573" s="676"/>
      <c r="G573" s="668"/>
      <c r="H573" s="668"/>
      <c r="I573" s="388" t="s">
        <v>700</v>
      </c>
      <c r="J573" s="388" t="s">
        <v>701</v>
      </c>
      <c r="K573" s="331"/>
      <c r="L573" s="331"/>
      <c r="M573" s="337"/>
      <c r="N573" s="329"/>
    </row>
    <row r="574" spans="2:14" ht="72.599999999999994" customHeight="1" thickBot="1" x14ac:dyDescent="0.3">
      <c r="B574" s="336"/>
      <c r="C574" s="677"/>
      <c r="D574" s="676"/>
      <c r="E574" s="388" t="s">
        <v>702</v>
      </c>
      <c r="F574" s="388" t="s">
        <v>290</v>
      </c>
      <c r="G574" s="388" t="s">
        <v>544</v>
      </c>
      <c r="H574" s="388" t="s">
        <v>393</v>
      </c>
      <c r="I574" s="390" t="s">
        <v>703</v>
      </c>
      <c r="J574" s="388" t="s">
        <v>704</v>
      </c>
      <c r="K574" s="331"/>
      <c r="L574" s="331"/>
      <c r="M574" s="337"/>
      <c r="N574" s="329"/>
    </row>
    <row r="575" spans="2:14" ht="31.5" customHeight="1" thickBot="1" x14ac:dyDescent="0.3">
      <c r="B575" s="336"/>
      <c r="C575" s="677"/>
      <c r="D575" s="676"/>
      <c r="E575" s="676" t="s">
        <v>705</v>
      </c>
      <c r="F575" s="676" t="s">
        <v>290</v>
      </c>
      <c r="G575" s="666" t="s">
        <v>544</v>
      </c>
      <c r="H575" s="666" t="s">
        <v>393</v>
      </c>
      <c r="I575" s="390" t="s">
        <v>706</v>
      </c>
      <c r="J575" s="388" t="s">
        <v>707</v>
      </c>
      <c r="K575" s="331"/>
      <c r="L575" s="331"/>
      <c r="M575" s="337"/>
      <c r="N575" s="329"/>
    </row>
    <row r="576" spans="2:14" ht="31.5" customHeight="1" thickBot="1" x14ac:dyDescent="0.3">
      <c r="B576" s="336"/>
      <c r="C576" s="677"/>
      <c r="D576" s="676"/>
      <c r="E576" s="676"/>
      <c r="F576" s="676"/>
      <c r="G576" s="667"/>
      <c r="H576" s="667"/>
      <c r="I576" s="390" t="s">
        <v>708</v>
      </c>
      <c r="J576" s="388" t="s">
        <v>709</v>
      </c>
      <c r="K576" s="331"/>
      <c r="L576" s="331"/>
      <c r="M576" s="337"/>
      <c r="N576" s="329"/>
    </row>
    <row r="577" spans="2:14" ht="31.5" customHeight="1" thickBot="1" x14ac:dyDescent="0.3">
      <c r="B577" s="336"/>
      <c r="C577" s="677"/>
      <c r="D577" s="676"/>
      <c r="E577" s="676"/>
      <c r="F577" s="676"/>
      <c r="G577" s="667"/>
      <c r="H577" s="667"/>
      <c r="I577" s="475" t="s">
        <v>710</v>
      </c>
      <c r="J577" s="388" t="s">
        <v>709</v>
      </c>
      <c r="K577" s="331"/>
      <c r="L577" s="331"/>
      <c r="M577" s="337"/>
      <c r="N577" s="329"/>
    </row>
    <row r="578" spans="2:14" ht="31.5" customHeight="1" thickBot="1" x14ac:dyDescent="0.3">
      <c r="B578" s="336"/>
      <c r="C578" s="677"/>
      <c r="D578" s="676"/>
      <c r="E578" s="676"/>
      <c r="F578" s="676"/>
      <c r="G578" s="668"/>
      <c r="H578" s="668"/>
      <c r="I578" s="475" t="s">
        <v>711</v>
      </c>
      <c r="J578" s="388" t="s">
        <v>723</v>
      </c>
      <c r="K578" s="331"/>
      <c r="L578" s="331"/>
      <c r="M578" s="337"/>
      <c r="N578" s="329"/>
    </row>
    <row r="579" spans="2:14" ht="31.5" customHeight="1" thickBot="1" x14ac:dyDescent="0.3">
      <c r="B579" s="336"/>
      <c r="C579" s="677"/>
      <c r="D579" s="676"/>
      <c r="E579" s="712" t="s">
        <v>713</v>
      </c>
      <c r="F579" s="676" t="s">
        <v>290</v>
      </c>
      <c r="G579" s="666" t="s">
        <v>544</v>
      </c>
      <c r="H579" s="666" t="s">
        <v>393</v>
      </c>
      <c r="I579" s="390" t="s">
        <v>700</v>
      </c>
      <c r="J579" s="390" t="s">
        <v>724</v>
      </c>
      <c r="K579" s="331"/>
      <c r="L579" s="331"/>
      <c r="M579" s="337"/>
      <c r="N579" s="329"/>
    </row>
    <row r="580" spans="2:14" ht="31.5" customHeight="1" thickBot="1" x14ac:dyDescent="0.3">
      <c r="B580" s="336"/>
      <c r="C580" s="677"/>
      <c r="D580" s="676"/>
      <c r="E580" s="712"/>
      <c r="F580" s="676"/>
      <c r="G580" s="668"/>
      <c r="H580" s="668"/>
      <c r="I580" s="390" t="s">
        <v>715</v>
      </c>
      <c r="J580" s="390" t="s">
        <v>720</v>
      </c>
      <c r="K580" s="331"/>
      <c r="L580" s="331"/>
      <c r="M580" s="337"/>
      <c r="N580" s="329"/>
    </row>
    <row r="581" spans="2:14" ht="54.95" customHeight="1" thickBot="1" x14ac:dyDescent="0.3">
      <c r="B581" s="336"/>
      <c r="C581" s="677"/>
      <c r="D581" s="676"/>
      <c r="E581" s="712" t="s">
        <v>717</v>
      </c>
      <c r="F581" s="676" t="s">
        <v>290</v>
      </c>
      <c r="G581" s="666" t="s">
        <v>544</v>
      </c>
      <c r="H581" s="666" t="s">
        <v>393</v>
      </c>
      <c r="I581" s="390" t="s">
        <v>718</v>
      </c>
      <c r="J581" s="390" t="s">
        <v>709</v>
      </c>
      <c r="K581" s="331"/>
      <c r="L581" s="331"/>
      <c r="M581" s="337"/>
      <c r="N581" s="329"/>
    </row>
    <row r="582" spans="2:14" ht="42" customHeight="1" thickBot="1" x14ac:dyDescent="0.3">
      <c r="B582" s="336"/>
      <c r="C582" s="677"/>
      <c r="D582" s="676"/>
      <c r="E582" s="712"/>
      <c r="F582" s="676"/>
      <c r="G582" s="668"/>
      <c r="H582" s="668"/>
      <c r="I582" s="390" t="s">
        <v>719</v>
      </c>
      <c r="J582" s="390" t="s">
        <v>725</v>
      </c>
      <c r="K582" s="331"/>
      <c r="L582" s="331"/>
      <c r="M582" s="337"/>
      <c r="N582" s="329"/>
    </row>
    <row r="583" spans="2:14" ht="22.5" customHeight="1" thickBot="1" x14ac:dyDescent="0.3">
      <c r="B583" s="336"/>
      <c r="C583" s="674" t="s">
        <v>726</v>
      </c>
      <c r="D583" s="676" t="s">
        <v>630</v>
      </c>
      <c r="E583" s="676" t="s">
        <v>687</v>
      </c>
      <c r="F583" s="676" t="s">
        <v>290</v>
      </c>
      <c r="G583" s="666" t="s">
        <v>544</v>
      </c>
      <c r="H583" s="666" t="s">
        <v>393</v>
      </c>
      <c r="I583" s="388" t="s">
        <v>690</v>
      </c>
      <c r="J583" s="388" t="s">
        <v>395</v>
      </c>
      <c r="K583" s="331"/>
      <c r="L583" s="331"/>
      <c r="M583" s="337"/>
      <c r="N583" s="329"/>
    </row>
    <row r="584" spans="2:14" ht="44.45" customHeight="1" thickBot="1" x14ac:dyDescent="0.3">
      <c r="B584" s="336"/>
      <c r="C584" s="677"/>
      <c r="D584" s="676"/>
      <c r="E584" s="676"/>
      <c r="F584" s="676"/>
      <c r="G584" s="667"/>
      <c r="H584" s="667"/>
      <c r="I584" s="388" t="s">
        <v>691</v>
      </c>
      <c r="J584" s="388" t="s">
        <v>692</v>
      </c>
      <c r="K584" s="331"/>
      <c r="L584" s="331"/>
      <c r="M584" s="337"/>
      <c r="N584" s="329"/>
    </row>
    <row r="585" spans="2:14" ht="31.5" customHeight="1" thickBot="1" x14ac:dyDescent="0.3">
      <c r="B585" s="336"/>
      <c r="C585" s="677"/>
      <c r="D585" s="676"/>
      <c r="E585" s="676"/>
      <c r="F585" s="676"/>
      <c r="G585" s="668"/>
      <c r="H585" s="668"/>
      <c r="I585" s="388" t="s">
        <v>693</v>
      </c>
      <c r="J585" s="388" t="s">
        <v>694</v>
      </c>
      <c r="K585" s="331"/>
      <c r="L585" s="331"/>
      <c r="M585" s="337"/>
      <c r="N585" s="329"/>
    </row>
    <row r="586" spans="2:14" ht="57" customHeight="1" thickBot="1" x14ac:dyDescent="0.3">
      <c r="B586" s="336"/>
      <c r="C586" s="677"/>
      <c r="D586" s="676"/>
      <c r="E586" s="676" t="s">
        <v>695</v>
      </c>
      <c r="F586" s="676" t="s">
        <v>290</v>
      </c>
      <c r="G586" s="666" t="s">
        <v>544</v>
      </c>
      <c r="H586" s="666" t="s">
        <v>393</v>
      </c>
      <c r="I586" s="388" t="s">
        <v>696</v>
      </c>
      <c r="J586" s="388" t="s">
        <v>697</v>
      </c>
      <c r="K586" s="331"/>
      <c r="L586" s="331"/>
      <c r="M586" s="337"/>
      <c r="N586" s="329"/>
    </row>
    <row r="587" spans="2:14" ht="31.5" customHeight="1" thickBot="1" x14ac:dyDescent="0.3">
      <c r="B587" s="336"/>
      <c r="C587" s="677"/>
      <c r="D587" s="676"/>
      <c r="E587" s="676"/>
      <c r="F587" s="676"/>
      <c r="G587" s="667"/>
      <c r="H587" s="667"/>
      <c r="I587" s="388" t="s">
        <v>698</v>
      </c>
      <c r="J587" s="388" t="s">
        <v>727</v>
      </c>
      <c r="K587" s="331"/>
      <c r="L587" s="331"/>
      <c r="M587" s="337"/>
      <c r="N587" s="329"/>
    </row>
    <row r="588" spans="2:14" ht="31.5" customHeight="1" thickBot="1" x14ac:dyDescent="0.3">
      <c r="B588" s="336"/>
      <c r="C588" s="677"/>
      <c r="D588" s="676"/>
      <c r="E588" s="676"/>
      <c r="F588" s="676"/>
      <c r="G588" s="668"/>
      <c r="H588" s="668"/>
      <c r="I588" s="388" t="s">
        <v>700</v>
      </c>
      <c r="J588" s="388" t="s">
        <v>701</v>
      </c>
      <c r="K588" s="331"/>
      <c r="L588" s="331"/>
      <c r="M588" s="337"/>
      <c r="N588" s="329"/>
    </row>
    <row r="589" spans="2:14" ht="62.1" customHeight="1" thickBot="1" x14ac:dyDescent="0.3">
      <c r="B589" s="336"/>
      <c r="C589" s="677"/>
      <c r="D589" s="676"/>
      <c r="E589" s="388" t="s">
        <v>702</v>
      </c>
      <c r="F589" s="388" t="s">
        <v>290</v>
      </c>
      <c r="G589" s="388" t="s">
        <v>544</v>
      </c>
      <c r="H589" s="388" t="s">
        <v>393</v>
      </c>
      <c r="I589" s="390" t="s">
        <v>703</v>
      </c>
      <c r="J589" s="388" t="s">
        <v>704</v>
      </c>
      <c r="K589" s="331"/>
      <c r="L589" s="331"/>
      <c r="M589" s="337"/>
      <c r="N589" s="329"/>
    </row>
    <row r="590" spans="2:14" ht="31.5" customHeight="1" thickBot="1" x14ac:dyDescent="0.3">
      <c r="B590" s="336"/>
      <c r="C590" s="677"/>
      <c r="D590" s="676"/>
      <c r="E590" s="676" t="s">
        <v>705</v>
      </c>
      <c r="F590" s="676" t="s">
        <v>290</v>
      </c>
      <c r="G590" s="666" t="s">
        <v>544</v>
      </c>
      <c r="H590" s="666" t="s">
        <v>393</v>
      </c>
      <c r="I590" s="390" t="s">
        <v>706</v>
      </c>
      <c r="J590" s="388" t="s">
        <v>707</v>
      </c>
      <c r="K590" s="331"/>
      <c r="L590" s="331"/>
      <c r="M590" s="337"/>
      <c r="N590" s="329"/>
    </row>
    <row r="591" spans="2:14" ht="31.5" customHeight="1" thickBot="1" x14ac:dyDescent="0.3">
      <c r="B591" s="336"/>
      <c r="C591" s="677"/>
      <c r="D591" s="676"/>
      <c r="E591" s="676"/>
      <c r="F591" s="676"/>
      <c r="G591" s="667"/>
      <c r="H591" s="667"/>
      <c r="I591" s="390" t="s">
        <v>708</v>
      </c>
      <c r="J591" s="388" t="s">
        <v>709</v>
      </c>
      <c r="K591" s="331"/>
      <c r="L591" s="331"/>
      <c r="M591" s="337"/>
      <c r="N591" s="329"/>
    </row>
    <row r="592" spans="2:14" ht="31.5" customHeight="1" thickBot="1" x14ac:dyDescent="0.3">
      <c r="B592" s="336"/>
      <c r="C592" s="677"/>
      <c r="D592" s="676"/>
      <c r="E592" s="676"/>
      <c r="F592" s="676"/>
      <c r="G592" s="667"/>
      <c r="H592" s="667"/>
      <c r="I592" s="475" t="s">
        <v>710</v>
      </c>
      <c r="J592" s="388" t="s">
        <v>709</v>
      </c>
      <c r="K592" s="331"/>
      <c r="L592" s="331"/>
      <c r="M592" s="337"/>
      <c r="N592" s="329"/>
    </row>
    <row r="593" spans="2:14" ht="31.5" customHeight="1" thickBot="1" x14ac:dyDescent="0.3">
      <c r="B593" s="336"/>
      <c r="C593" s="677"/>
      <c r="D593" s="676"/>
      <c r="E593" s="676"/>
      <c r="F593" s="676"/>
      <c r="G593" s="668"/>
      <c r="H593" s="668"/>
      <c r="I593" s="475" t="s">
        <v>711</v>
      </c>
      <c r="J593" s="388" t="s">
        <v>728</v>
      </c>
      <c r="K593" s="331"/>
      <c r="L593" s="331"/>
      <c r="M593" s="337"/>
      <c r="N593" s="329"/>
    </row>
    <row r="594" spans="2:14" ht="31.5" customHeight="1" thickBot="1" x14ac:dyDescent="0.3">
      <c r="B594" s="336"/>
      <c r="C594" s="677"/>
      <c r="D594" s="676"/>
      <c r="E594" s="712" t="s">
        <v>713</v>
      </c>
      <c r="F594" s="676" t="s">
        <v>290</v>
      </c>
      <c r="G594" s="666" t="s">
        <v>544</v>
      </c>
      <c r="H594" s="666" t="s">
        <v>393</v>
      </c>
      <c r="I594" s="390" t="s">
        <v>700</v>
      </c>
      <c r="J594" s="390" t="s">
        <v>701</v>
      </c>
      <c r="K594" s="331"/>
      <c r="L594" s="331"/>
      <c r="M594" s="337"/>
      <c r="N594" s="329"/>
    </row>
    <row r="595" spans="2:14" ht="31.5" customHeight="1" thickBot="1" x14ac:dyDescent="0.3">
      <c r="B595" s="336"/>
      <c r="C595" s="677"/>
      <c r="D595" s="676"/>
      <c r="E595" s="712"/>
      <c r="F595" s="676"/>
      <c r="G595" s="668"/>
      <c r="H595" s="668"/>
      <c r="I595" s="390" t="s">
        <v>715</v>
      </c>
      <c r="J595" s="390" t="s">
        <v>729</v>
      </c>
      <c r="K595" s="331"/>
      <c r="L595" s="331"/>
      <c r="M595" s="337"/>
      <c r="N595" s="329"/>
    </row>
    <row r="596" spans="2:14" ht="54.95" customHeight="1" thickBot="1" x14ac:dyDescent="0.3">
      <c r="B596" s="336"/>
      <c r="C596" s="677"/>
      <c r="D596" s="676"/>
      <c r="E596" s="712" t="s">
        <v>717</v>
      </c>
      <c r="F596" s="676" t="s">
        <v>290</v>
      </c>
      <c r="G596" s="666" t="s">
        <v>544</v>
      </c>
      <c r="H596" s="666" t="s">
        <v>393</v>
      </c>
      <c r="I596" s="390" t="s">
        <v>718</v>
      </c>
      <c r="J596" s="390" t="s">
        <v>709</v>
      </c>
      <c r="K596" s="331"/>
      <c r="L596" s="331"/>
      <c r="M596" s="337"/>
      <c r="N596" s="329"/>
    </row>
    <row r="597" spans="2:14" ht="42" customHeight="1" thickBot="1" x14ac:dyDescent="0.3">
      <c r="B597" s="336"/>
      <c r="C597" s="677"/>
      <c r="D597" s="676"/>
      <c r="E597" s="712"/>
      <c r="F597" s="676"/>
      <c r="G597" s="668"/>
      <c r="H597" s="668"/>
      <c r="I597" s="390" t="s">
        <v>719</v>
      </c>
      <c r="J597" s="390" t="s">
        <v>730</v>
      </c>
      <c r="K597" s="331"/>
      <c r="L597" s="331"/>
      <c r="M597" s="337"/>
      <c r="N597" s="329"/>
    </row>
    <row r="598" spans="2:14" ht="27.95" customHeight="1" thickBot="1" x14ac:dyDescent="0.3">
      <c r="B598" s="336"/>
      <c r="C598" s="674" t="s">
        <v>731</v>
      </c>
      <c r="D598" s="667" t="s">
        <v>630</v>
      </c>
      <c r="E598" s="676" t="s">
        <v>687</v>
      </c>
      <c r="F598" s="676" t="s">
        <v>307</v>
      </c>
      <c r="G598" s="666" t="s">
        <v>544</v>
      </c>
      <c r="H598" s="666" t="s">
        <v>393</v>
      </c>
      <c r="I598" s="388" t="s">
        <v>688</v>
      </c>
      <c r="J598" s="388" t="s">
        <v>689</v>
      </c>
      <c r="K598" s="331"/>
      <c r="L598" s="331"/>
      <c r="M598" s="337"/>
      <c r="N598" s="329"/>
    </row>
    <row r="599" spans="2:14" ht="22.5" customHeight="1" thickBot="1" x14ac:dyDescent="0.3">
      <c r="B599" s="336"/>
      <c r="C599" s="677"/>
      <c r="D599" s="667"/>
      <c r="E599" s="676"/>
      <c r="F599" s="676"/>
      <c r="G599" s="667"/>
      <c r="H599" s="667"/>
      <c r="I599" s="388" t="s">
        <v>690</v>
      </c>
      <c r="J599" s="388" t="s">
        <v>395</v>
      </c>
      <c r="K599" s="331"/>
      <c r="L599" s="331"/>
      <c r="M599" s="337"/>
      <c r="N599" s="329"/>
    </row>
    <row r="600" spans="2:14" ht="44.45" customHeight="1" thickBot="1" x14ac:dyDescent="0.3">
      <c r="B600" s="336"/>
      <c r="C600" s="677"/>
      <c r="D600" s="667"/>
      <c r="E600" s="676"/>
      <c r="F600" s="676"/>
      <c r="G600" s="667"/>
      <c r="H600" s="667"/>
      <c r="I600" s="388" t="s">
        <v>691</v>
      </c>
      <c r="J600" s="388" t="s">
        <v>692</v>
      </c>
      <c r="K600" s="331"/>
      <c r="L600" s="331"/>
      <c r="M600" s="337"/>
      <c r="N600" s="329"/>
    </row>
    <row r="601" spans="2:14" ht="31.5" customHeight="1" thickBot="1" x14ac:dyDescent="0.3">
      <c r="B601" s="336"/>
      <c r="C601" s="677"/>
      <c r="D601" s="667"/>
      <c r="E601" s="676"/>
      <c r="F601" s="676"/>
      <c r="G601" s="668"/>
      <c r="H601" s="668"/>
      <c r="I601" s="388" t="s">
        <v>693</v>
      </c>
      <c r="J601" s="388" t="s">
        <v>694</v>
      </c>
      <c r="K601" s="331"/>
      <c r="L601" s="331"/>
      <c r="M601" s="337"/>
      <c r="N601" s="329"/>
    </row>
    <row r="602" spans="2:14" ht="57" customHeight="1" thickBot="1" x14ac:dyDescent="0.3">
      <c r="B602" s="336"/>
      <c r="C602" s="677"/>
      <c r="D602" s="667"/>
      <c r="E602" s="676" t="s">
        <v>695</v>
      </c>
      <c r="F602" s="676" t="s">
        <v>290</v>
      </c>
      <c r="G602" s="666" t="s">
        <v>544</v>
      </c>
      <c r="H602" s="666" t="s">
        <v>393</v>
      </c>
      <c r="I602" s="388" t="s">
        <v>696</v>
      </c>
      <c r="J602" s="388" t="s">
        <v>697</v>
      </c>
      <c r="K602" s="331"/>
      <c r="L602" s="331"/>
      <c r="M602" s="337"/>
      <c r="N602" s="329"/>
    </row>
    <row r="603" spans="2:14" ht="31.5" customHeight="1" thickBot="1" x14ac:dyDescent="0.3">
      <c r="B603" s="336"/>
      <c r="C603" s="677"/>
      <c r="D603" s="667"/>
      <c r="E603" s="676"/>
      <c r="F603" s="676"/>
      <c r="G603" s="667"/>
      <c r="H603" s="667"/>
      <c r="I603" s="388" t="s">
        <v>698</v>
      </c>
      <c r="J603" s="388" t="s">
        <v>699</v>
      </c>
      <c r="K603" s="331"/>
      <c r="L603" s="331"/>
      <c r="M603" s="337"/>
      <c r="N603" s="329"/>
    </row>
    <row r="604" spans="2:14" ht="31.5" customHeight="1" thickBot="1" x14ac:dyDescent="0.3">
      <c r="B604" s="336"/>
      <c r="C604" s="677"/>
      <c r="D604" s="667"/>
      <c r="E604" s="676"/>
      <c r="F604" s="676"/>
      <c r="G604" s="668"/>
      <c r="H604" s="668"/>
      <c r="I604" s="388" t="s">
        <v>700</v>
      </c>
      <c r="J604" s="388" t="s">
        <v>701</v>
      </c>
      <c r="K604" s="331"/>
      <c r="L604" s="331"/>
      <c r="M604" s="337"/>
      <c r="N604" s="329"/>
    </row>
    <row r="605" spans="2:14" ht="71.099999999999994" customHeight="1" thickBot="1" x14ac:dyDescent="0.3">
      <c r="B605" s="336"/>
      <c r="C605" s="677"/>
      <c r="D605" s="667"/>
      <c r="E605" s="388" t="s">
        <v>702</v>
      </c>
      <c r="F605" s="388" t="s">
        <v>290</v>
      </c>
      <c r="G605" s="388" t="s">
        <v>544</v>
      </c>
      <c r="H605" s="388" t="s">
        <v>393</v>
      </c>
      <c r="I605" s="390" t="s">
        <v>703</v>
      </c>
      <c r="J605" s="388" t="s">
        <v>704</v>
      </c>
      <c r="K605" s="331"/>
      <c r="L605" s="331"/>
      <c r="M605" s="337"/>
      <c r="N605" s="329"/>
    </row>
    <row r="606" spans="2:14" ht="31.5" customHeight="1" thickBot="1" x14ac:dyDescent="0.3">
      <c r="B606" s="336"/>
      <c r="C606" s="677"/>
      <c r="D606" s="667"/>
      <c r="E606" s="676" t="s">
        <v>705</v>
      </c>
      <c r="F606" s="676" t="s">
        <v>290</v>
      </c>
      <c r="G606" s="666" t="s">
        <v>544</v>
      </c>
      <c r="H606" s="666" t="s">
        <v>393</v>
      </c>
      <c r="I606" s="390" t="s">
        <v>706</v>
      </c>
      <c r="J606" s="388" t="s">
        <v>707</v>
      </c>
      <c r="K606" s="331"/>
      <c r="L606" s="331"/>
      <c r="M606" s="337"/>
      <c r="N606" s="329"/>
    </row>
    <row r="607" spans="2:14" ht="31.5" customHeight="1" thickBot="1" x14ac:dyDescent="0.3">
      <c r="B607" s="336"/>
      <c r="C607" s="677"/>
      <c r="D607" s="667"/>
      <c r="E607" s="676"/>
      <c r="F607" s="676"/>
      <c r="G607" s="667"/>
      <c r="H607" s="667"/>
      <c r="I607" s="390" t="s">
        <v>708</v>
      </c>
      <c r="J607" s="388" t="s">
        <v>709</v>
      </c>
      <c r="K607" s="331"/>
      <c r="L607" s="331"/>
      <c r="M607" s="337"/>
      <c r="N607" s="329"/>
    </row>
    <row r="608" spans="2:14" ht="31.5" customHeight="1" thickBot="1" x14ac:dyDescent="0.3">
      <c r="B608" s="336"/>
      <c r="C608" s="677"/>
      <c r="D608" s="667"/>
      <c r="E608" s="676"/>
      <c r="F608" s="676"/>
      <c r="G608" s="667"/>
      <c r="H608" s="667"/>
      <c r="I608" s="475" t="s">
        <v>710</v>
      </c>
      <c r="J608" s="388" t="s">
        <v>709</v>
      </c>
      <c r="K608" s="331"/>
      <c r="L608" s="331"/>
      <c r="M608" s="337"/>
      <c r="N608" s="329"/>
    </row>
    <row r="609" spans="2:14" ht="31.5" customHeight="1" thickBot="1" x14ac:dyDescent="0.3">
      <c r="B609" s="336"/>
      <c r="C609" s="677"/>
      <c r="D609" s="667"/>
      <c r="E609" s="676"/>
      <c r="F609" s="676"/>
      <c r="G609" s="668"/>
      <c r="H609" s="668"/>
      <c r="I609" s="475" t="s">
        <v>711</v>
      </c>
      <c r="J609" s="388" t="s">
        <v>728</v>
      </c>
      <c r="K609" s="331"/>
      <c r="L609" s="331"/>
      <c r="M609" s="337"/>
      <c r="N609" s="329"/>
    </row>
    <row r="610" spans="2:14" ht="31.5" customHeight="1" thickBot="1" x14ac:dyDescent="0.3">
      <c r="B610" s="336"/>
      <c r="C610" s="677"/>
      <c r="D610" s="667"/>
      <c r="E610" s="712" t="s">
        <v>713</v>
      </c>
      <c r="F610" s="676" t="s">
        <v>290</v>
      </c>
      <c r="G610" s="666" t="s">
        <v>544</v>
      </c>
      <c r="H610" s="666" t="s">
        <v>393</v>
      </c>
      <c r="I610" s="390" t="s">
        <v>700</v>
      </c>
      <c r="J610" s="390" t="s">
        <v>724</v>
      </c>
      <c r="K610" s="331"/>
      <c r="L610" s="331"/>
      <c r="M610" s="337"/>
      <c r="N610" s="329"/>
    </row>
    <row r="611" spans="2:14" ht="31.5" customHeight="1" thickBot="1" x14ac:dyDescent="0.3">
      <c r="B611" s="336"/>
      <c r="C611" s="677"/>
      <c r="D611" s="667"/>
      <c r="E611" s="712"/>
      <c r="F611" s="676"/>
      <c r="G611" s="668"/>
      <c r="H611" s="668"/>
      <c r="I611" s="390" t="s">
        <v>715</v>
      </c>
      <c r="J611" s="390" t="s">
        <v>720</v>
      </c>
      <c r="K611" s="331"/>
      <c r="L611" s="331"/>
      <c r="M611" s="337"/>
      <c r="N611" s="329"/>
    </row>
    <row r="612" spans="2:14" ht="54.95" customHeight="1" thickBot="1" x14ac:dyDescent="0.3">
      <c r="B612" s="336"/>
      <c r="C612" s="677"/>
      <c r="D612" s="667"/>
      <c r="E612" s="712" t="s">
        <v>717</v>
      </c>
      <c r="F612" s="676" t="s">
        <v>290</v>
      </c>
      <c r="G612" s="666" t="s">
        <v>544</v>
      </c>
      <c r="H612" s="666" t="s">
        <v>393</v>
      </c>
      <c r="I612" s="390" t="s">
        <v>718</v>
      </c>
      <c r="J612" s="390" t="s">
        <v>709</v>
      </c>
      <c r="K612" s="331"/>
      <c r="L612" s="331"/>
      <c r="M612" s="337"/>
      <c r="N612" s="329"/>
    </row>
    <row r="613" spans="2:14" ht="42" customHeight="1" thickBot="1" x14ac:dyDescent="0.3">
      <c r="B613" s="336"/>
      <c r="C613" s="677"/>
      <c r="D613" s="667"/>
      <c r="E613" s="712"/>
      <c r="F613" s="676"/>
      <c r="G613" s="668"/>
      <c r="H613" s="668"/>
      <c r="I613" s="390" t="s">
        <v>719</v>
      </c>
      <c r="J613" s="390" t="s">
        <v>732</v>
      </c>
      <c r="K613" s="331"/>
      <c r="L613" s="331"/>
      <c r="M613" s="337"/>
      <c r="N613" s="329"/>
    </row>
    <row r="614" spans="2:14" ht="42" customHeight="1" thickBot="1" x14ac:dyDescent="0.3">
      <c r="B614" s="336"/>
      <c r="C614" s="702" t="s">
        <v>733</v>
      </c>
      <c r="D614" s="676" t="s">
        <v>734</v>
      </c>
      <c r="E614" s="712" t="s">
        <v>735</v>
      </c>
      <c r="F614" s="676" t="s">
        <v>290</v>
      </c>
      <c r="G614" s="666" t="s">
        <v>544</v>
      </c>
      <c r="H614" s="666" t="s">
        <v>393</v>
      </c>
      <c r="I614" s="390" t="s">
        <v>736</v>
      </c>
      <c r="J614" s="390" t="s">
        <v>737</v>
      </c>
      <c r="K614" s="331"/>
      <c r="L614" s="331"/>
      <c r="M614" s="337"/>
      <c r="N614" s="329"/>
    </row>
    <row r="615" spans="2:14" ht="42" customHeight="1" thickBot="1" x14ac:dyDescent="0.3">
      <c r="B615" s="336"/>
      <c r="C615" s="702"/>
      <c r="D615" s="676"/>
      <c r="E615" s="712"/>
      <c r="F615" s="676"/>
      <c r="G615" s="667"/>
      <c r="H615" s="667"/>
      <c r="I615" s="390" t="s">
        <v>738</v>
      </c>
      <c r="J615" s="390" t="s">
        <v>737</v>
      </c>
      <c r="K615" s="331"/>
      <c r="L615" s="331"/>
      <c r="M615" s="337"/>
      <c r="N615" s="329"/>
    </row>
    <row r="616" spans="2:14" ht="42" customHeight="1" thickBot="1" x14ac:dyDescent="0.3">
      <c r="B616" s="336"/>
      <c r="C616" s="702"/>
      <c r="D616" s="676"/>
      <c r="E616" s="712"/>
      <c r="F616" s="676"/>
      <c r="G616" s="667"/>
      <c r="H616" s="667"/>
      <c r="I616" s="390" t="s">
        <v>739</v>
      </c>
      <c r="J616" s="390" t="s">
        <v>737</v>
      </c>
      <c r="K616" s="331"/>
      <c r="L616" s="331"/>
      <c r="M616" s="337"/>
      <c r="N616" s="329"/>
    </row>
    <row r="617" spans="2:14" ht="42" customHeight="1" thickBot="1" x14ac:dyDescent="0.3">
      <c r="B617" s="336"/>
      <c r="C617" s="702"/>
      <c r="D617" s="676"/>
      <c r="E617" s="712"/>
      <c r="F617" s="676"/>
      <c r="G617" s="667"/>
      <c r="H617" s="667"/>
      <c r="I617" s="390" t="s">
        <v>740</v>
      </c>
      <c r="J617" s="390" t="s">
        <v>741</v>
      </c>
      <c r="K617" s="331"/>
      <c r="L617" s="331"/>
      <c r="M617" s="337"/>
      <c r="N617" s="329"/>
    </row>
    <row r="618" spans="2:14" ht="42" customHeight="1" thickBot="1" x14ac:dyDescent="0.3">
      <c r="B618" s="336"/>
      <c r="C618" s="702"/>
      <c r="D618" s="676"/>
      <c r="E618" s="712"/>
      <c r="F618" s="676"/>
      <c r="G618" s="667"/>
      <c r="H618" s="667"/>
      <c r="I618" s="713" t="s">
        <v>742</v>
      </c>
      <c r="J618" s="390" t="s">
        <v>743</v>
      </c>
      <c r="K618" s="331"/>
      <c r="L618" s="331"/>
      <c r="M618" s="337"/>
      <c r="N618" s="329"/>
    </row>
    <row r="619" spans="2:14" ht="42" customHeight="1" thickBot="1" x14ac:dyDescent="0.3">
      <c r="B619" s="336"/>
      <c r="C619" s="702"/>
      <c r="D619" s="676"/>
      <c r="E619" s="712"/>
      <c r="F619" s="676"/>
      <c r="G619" s="667"/>
      <c r="H619" s="667"/>
      <c r="I619" s="713"/>
      <c r="J619" s="390" t="s">
        <v>744</v>
      </c>
      <c r="K619" s="331"/>
      <c r="L619" s="331"/>
      <c r="M619" s="337"/>
      <c r="N619" s="329"/>
    </row>
    <row r="620" spans="2:14" ht="42" customHeight="1" thickBot="1" x14ac:dyDescent="0.3">
      <c r="B620" s="336"/>
      <c r="C620" s="702"/>
      <c r="D620" s="676"/>
      <c r="E620" s="712"/>
      <c r="F620" s="676"/>
      <c r="G620" s="668"/>
      <c r="H620" s="668"/>
      <c r="I620" s="390" t="s">
        <v>745</v>
      </c>
      <c r="J620" s="390" t="s">
        <v>744</v>
      </c>
      <c r="K620" s="331"/>
      <c r="L620" s="331"/>
      <c r="M620" s="337"/>
      <c r="N620" s="329"/>
    </row>
    <row r="621" spans="2:14" ht="42" customHeight="1" thickBot="1" x14ac:dyDescent="0.3">
      <c r="B621" s="336"/>
      <c r="C621" s="702"/>
      <c r="D621" s="676"/>
      <c r="E621" s="676" t="s">
        <v>746</v>
      </c>
      <c r="F621" s="676" t="s">
        <v>290</v>
      </c>
      <c r="G621" s="666" t="s">
        <v>544</v>
      </c>
      <c r="H621" s="666" t="s">
        <v>393</v>
      </c>
      <c r="I621" s="713" t="s">
        <v>747</v>
      </c>
      <c r="J621" s="390" t="s">
        <v>748</v>
      </c>
      <c r="K621" s="331"/>
      <c r="L621" s="331"/>
      <c r="M621" s="337"/>
      <c r="N621" s="329"/>
    </row>
    <row r="622" spans="2:14" ht="42" customHeight="1" thickBot="1" x14ac:dyDescent="0.3">
      <c r="B622" s="336"/>
      <c r="C622" s="702"/>
      <c r="D622" s="676"/>
      <c r="E622" s="676"/>
      <c r="F622" s="676"/>
      <c r="G622" s="668"/>
      <c r="H622" s="668"/>
      <c r="I622" s="713"/>
      <c r="J622" s="390" t="s">
        <v>744</v>
      </c>
      <c r="K622" s="331"/>
      <c r="L622" s="331"/>
      <c r="M622" s="337"/>
      <c r="N622" s="329"/>
    </row>
    <row r="623" spans="2:14" ht="42" customHeight="1" thickBot="1" x14ac:dyDescent="0.3">
      <c r="B623" s="336"/>
      <c r="C623" s="702"/>
      <c r="D623" s="676"/>
      <c r="E623" s="676" t="s">
        <v>687</v>
      </c>
      <c r="F623" s="676" t="s">
        <v>290</v>
      </c>
      <c r="G623" s="666" t="s">
        <v>544</v>
      </c>
      <c r="H623" s="666" t="s">
        <v>393</v>
      </c>
      <c r="I623" s="475" t="s">
        <v>749</v>
      </c>
      <c r="J623" s="475" t="s">
        <v>750</v>
      </c>
      <c r="K623" s="331"/>
      <c r="L623" s="331"/>
      <c r="M623" s="337"/>
      <c r="N623" s="329"/>
    </row>
    <row r="624" spans="2:14" ht="42" customHeight="1" thickBot="1" x14ac:dyDescent="0.3">
      <c r="B624" s="336"/>
      <c r="C624" s="702"/>
      <c r="D624" s="676"/>
      <c r="E624" s="676"/>
      <c r="F624" s="676"/>
      <c r="G624" s="667"/>
      <c r="H624" s="667"/>
      <c r="I624" s="714" t="s">
        <v>751</v>
      </c>
      <c r="J624" s="390" t="s">
        <v>752</v>
      </c>
      <c r="K624" s="331"/>
      <c r="L624" s="331"/>
      <c r="M624" s="337"/>
      <c r="N624" s="329"/>
    </row>
    <row r="625" spans="2:14" ht="42" customHeight="1" thickBot="1" x14ac:dyDescent="0.3">
      <c r="B625" s="336"/>
      <c r="C625" s="702"/>
      <c r="D625" s="676"/>
      <c r="E625" s="676"/>
      <c r="F625" s="676"/>
      <c r="G625" s="667"/>
      <c r="H625" s="667"/>
      <c r="I625" s="714"/>
      <c r="J625" s="390" t="s">
        <v>753</v>
      </c>
      <c r="K625" s="331"/>
      <c r="L625" s="331"/>
      <c r="M625" s="337"/>
      <c r="N625" s="329"/>
    </row>
    <row r="626" spans="2:14" ht="42" customHeight="1" thickBot="1" x14ac:dyDescent="0.3">
      <c r="B626" s="336"/>
      <c r="C626" s="702"/>
      <c r="D626" s="676"/>
      <c r="E626" s="676"/>
      <c r="F626" s="676"/>
      <c r="G626" s="668"/>
      <c r="H626" s="668"/>
      <c r="I626" s="475" t="s">
        <v>754</v>
      </c>
      <c r="J626" s="475" t="s">
        <v>755</v>
      </c>
      <c r="K626" s="331"/>
      <c r="L626" s="331"/>
      <c r="M626" s="337"/>
      <c r="N626" s="329"/>
    </row>
    <row r="627" spans="2:14" ht="66.95" customHeight="1" thickBot="1" x14ac:dyDescent="0.3">
      <c r="B627" s="336"/>
      <c r="C627" s="702"/>
      <c r="D627" s="676"/>
      <c r="E627" s="388" t="s">
        <v>695</v>
      </c>
      <c r="F627" s="388" t="s">
        <v>290</v>
      </c>
      <c r="G627" s="388" t="s">
        <v>544</v>
      </c>
      <c r="H627" s="388" t="s">
        <v>393</v>
      </c>
      <c r="I627" s="475" t="s">
        <v>756</v>
      </c>
      <c r="J627" s="388" t="s">
        <v>757</v>
      </c>
      <c r="K627" s="331"/>
      <c r="L627" s="331"/>
      <c r="M627" s="337"/>
      <c r="N627" s="329"/>
    </row>
    <row r="628" spans="2:14" ht="42" customHeight="1" thickBot="1" x14ac:dyDescent="0.3">
      <c r="B628" s="336"/>
      <c r="C628" s="702"/>
      <c r="D628" s="676"/>
      <c r="E628" s="712" t="s">
        <v>705</v>
      </c>
      <c r="F628" s="676" t="s">
        <v>290</v>
      </c>
      <c r="G628" s="666" t="s">
        <v>544</v>
      </c>
      <c r="H628" s="666" t="s">
        <v>393</v>
      </c>
      <c r="I628" s="390" t="s">
        <v>706</v>
      </c>
      <c r="J628" s="390" t="s">
        <v>758</v>
      </c>
      <c r="K628" s="331"/>
      <c r="L628" s="331"/>
      <c r="M628" s="337"/>
      <c r="N628" s="329"/>
    </row>
    <row r="629" spans="2:14" ht="42" customHeight="1" thickBot="1" x14ac:dyDescent="0.3">
      <c r="B629" s="336"/>
      <c r="C629" s="702"/>
      <c r="D629" s="676"/>
      <c r="E629" s="712"/>
      <c r="F629" s="676"/>
      <c r="G629" s="668"/>
      <c r="H629" s="668"/>
      <c r="I629" s="390" t="s">
        <v>710</v>
      </c>
      <c r="J629" s="390" t="s">
        <v>759</v>
      </c>
      <c r="K629" s="331"/>
      <c r="L629" s="331"/>
      <c r="M629" s="337"/>
      <c r="N629" s="329"/>
    </row>
    <row r="630" spans="2:14" ht="42" customHeight="1" thickBot="1" x14ac:dyDescent="0.3">
      <c r="B630" s="336"/>
      <c r="C630" s="702"/>
      <c r="D630" s="676"/>
      <c r="E630" s="712" t="s">
        <v>717</v>
      </c>
      <c r="F630" s="676" t="s">
        <v>290</v>
      </c>
      <c r="G630" s="666" t="s">
        <v>544</v>
      </c>
      <c r="H630" s="666" t="s">
        <v>393</v>
      </c>
      <c r="I630" s="390" t="s">
        <v>760</v>
      </c>
      <c r="J630" s="390" t="s">
        <v>761</v>
      </c>
      <c r="K630" s="331"/>
      <c r="L630" s="331"/>
      <c r="M630" s="337"/>
      <c r="N630" s="329"/>
    </row>
    <row r="631" spans="2:14" ht="30" customHeight="1" thickBot="1" x14ac:dyDescent="0.3">
      <c r="B631" s="336"/>
      <c r="C631" s="702"/>
      <c r="D631" s="676"/>
      <c r="E631" s="712"/>
      <c r="F631" s="676"/>
      <c r="G631" s="668"/>
      <c r="H631" s="668"/>
      <c r="I631" s="390" t="s">
        <v>762</v>
      </c>
      <c r="J631" s="390" t="s">
        <v>452</v>
      </c>
      <c r="K631" s="331"/>
      <c r="L631" s="331"/>
      <c r="M631" s="337"/>
      <c r="N631" s="329"/>
    </row>
    <row r="632" spans="2:14" ht="30" customHeight="1" thickBot="1" x14ac:dyDescent="0.3">
      <c r="B632" s="336"/>
      <c r="C632" s="702" t="s">
        <v>763</v>
      </c>
      <c r="D632" s="676" t="s">
        <v>734</v>
      </c>
      <c r="E632" s="712" t="s">
        <v>735</v>
      </c>
      <c r="F632" s="676" t="s">
        <v>290</v>
      </c>
      <c r="G632" s="666" t="s">
        <v>544</v>
      </c>
      <c r="H632" s="666" t="s">
        <v>393</v>
      </c>
      <c r="I632" s="390" t="s">
        <v>736</v>
      </c>
      <c r="J632" s="390" t="s">
        <v>737</v>
      </c>
      <c r="K632" s="331"/>
      <c r="L632" s="331"/>
      <c r="M632" s="337"/>
      <c r="N632" s="329"/>
    </row>
    <row r="633" spans="2:14" ht="30" customHeight="1" thickBot="1" x14ac:dyDescent="0.3">
      <c r="B633" s="336"/>
      <c r="C633" s="702"/>
      <c r="D633" s="676"/>
      <c r="E633" s="712"/>
      <c r="F633" s="676"/>
      <c r="G633" s="667"/>
      <c r="H633" s="667"/>
      <c r="I633" s="390" t="s">
        <v>738</v>
      </c>
      <c r="J633" s="390" t="s">
        <v>737</v>
      </c>
      <c r="K633" s="331"/>
      <c r="L633" s="331"/>
      <c r="M633" s="337"/>
      <c r="N633" s="329"/>
    </row>
    <row r="634" spans="2:14" ht="30" customHeight="1" thickBot="1" x14ac:dyDescent="0.3">
      <c r="B634" s="336"/>
      <c r="C634" s="702"/>
      <c r="D634" s="676"/>
      <c r="E634" s="712"/>
      <c r="F634" s="676"/>
      <c r="G634" s="668"/>
      <c r="H634" s="668"/>
      <c r="I634" s="390" t="s">
        <v>739</v>
      </c>
      <c r="J634" s="390" t="s">
        <v>753</v>
      </c>
      <c r="K634" s="331"/>
      <c r="L634" s="331"/>
      <c r="M634" s="337"/>
      <c r="N634" s="329"/>
    </row>
    <row r="635" spans="2:14" ht="30" customHeight="1" thickBot="1" x14ac:dyDescent="0.3">
      <c r="B635" s="336"/>
      <c r="C635" s="702"/>
      <c r="D635" s="676"/>
      <c r="E635" s="676" t="s">
        <v>687</v>
      </c>
      <c r="F635" s="676" t="s">
        <v>290</v>
      </c>
      <c r="G635" s="666" t="s">
        <v>544</v>
      </c>
      <c r="H635" s="666" t="s">
        <v>393</v>
      </c>
      <c r="I635" s="390" t="s">
        <v>749</v>
      </c>
      <c r="J635" s="390" t="s">
        <v>750</v>
      </c>
      <c r="K635" s="331"/>
      <c r="L635" s="331"/>
      <c r="M635" s="337"/>
      <c r="N635" s="329"/>
    </row>
    <row r="636" spans="2:14" ht="38.1" customHeight="1" thickBot="1" x14ac:dyDescent="0.3">
      <c r="B636" s="336"/>
      <c r="C636" s="702"/>
      <c r="D636" s="676"/>
      <c r="E636" s="676"/>
      <c r="F636" s="676"/>
      <c r="G636" s="667"/>
      <c r="H636" s="667"/>
      <c r="I636" s="390" t="s">
        <v>751</v>
      </c>
      <c r="J636" s="390" t="s">
        <v>752</v>
      </c>
      <c r="K636" s="331"/>
      <c r="L636" s="331"/>
      <c r="M636" s="337"/>
      <c r="N636" s="329"/>
    </row>
    <row r="637" spans="2:14" ht="30" customHeight="1" thickBot="1" x14ac:dyDescent="0.3">
      <c r="B637" s="336"/>
      <c r="C637" s="702"/>
      <c r="D637" s="676"/>
      <c r="E637" s="676"/>
      <c r="F637" s="676"/>
      <c r="G637" s="668"/>
      <c r="H637" s="668"/>
      <c r="I637" s="390" t="s">
        <v>754</v>
      </c>
      <c r="J637" s="390" t="s">
        <v>755</v>
      </c>
      <c r="K637" s="331"/>
      <c r="L637" s="331"/>
      <c r="M637" s="337"/>
      <c r="N637" s="329"/>
    </row>
    <row r="638" spans="2:14" ht="75.599999999999994" customHeight="1" thickBot="1" x14ac:dyDescent="0.3">
      <c r="B638" s="336"/>
      <c r="C638" s="702"/>
      <c r="D638" s="676"/>
      <c r="E638" s="388" t="s">
        <v>695</v>
      </c>
      <c r="F638" s="388" t="s">
        <v>764</v>
      </c>
      <c r="G638" s="388" t="s">
        <v>544</v>
      </c>
      <c r="H638" s="388" t="s">
        <v>393</v>
      </c>
      <c r="I638" s="390" t="s">
        <v>756</v>
      </c>
      <c r="J638" s="475" t="s">
        <v>757</v>
      </c>
      <c r="K638" s="331"/>
      <c r="L638" s="331"/>
      <c r="M638" s="337"/>
      <c r="N638" s="329"/>
    </row>
    <row r="639" spans="2:14" ht="30" customHeight="1" thickBot="1" x14ac:dyDescent="0.3">
      <c r="B639" s="336"/>
      <c r="C639" s="702"/>
      <c r="D639" s="676"/>
      <c r="E639" s="712" t="s">
        <v>705</v>
      </c>
      <c r="F639" s="676" t="s">
        <v>290</v>
      </c>
      <c r="G639" s="666" t="s">
        <v>544</v>
      </c>
      <c r="H639" s="666" t="s">
        <v>393</v>
      </c>
      <c r="I639" s="390" t="s">
        <v>706</v>
      </c>
      <c r="J639" s="390" t="s">
        <v>758</v>
      </c>
      <c r="K639" s="331"/>
      <c r="L639" s="331"/>
      <c r="M639" s="337"/>
      <c r="N639" s="329"/>
    </row>
    <row r="640" spans="2:14" ht="30" customHeight="1" thickBot="1" x14ac:dyDescent="0.3">
      <c r="B640" s="336"/>
      <c r="C640" s="702"/>
      <c r="D640" s="676"/>
      <c r="E640" s="712"/>
      <c r="F640" s="676"/>
      <c r="G640" s="668"/>
      <c r="H640" s="668"/>
      <c r="I640" s="390" t="s">
        <v>710</v>
      </c>
      <c r="J640" s="390" t="s">
        <v>759</v>
      </c>
      <c r="K640" s="331"/>
      <c r="L640" s="331"/>
      <c r="M640" s="337"/>
      <c r="N640" s="329"/>
    </row>
    <row r="641" spans="2:14" ht="30" customHeight="1" thickBot="1" x14ac:dyDescent="0.3">
      <c r="B641" s="336"/>
      <c r="C641" s="702" t="s">
        <v>765</v>
      </c>
      <c r="D641" s="676" t="s">
        <v>734</v>
      </c>
      <c r="E641" s="712" t="s">
        <v>766</v>
      </c>
      <c r="F641" s="676" t="s">
        <v>290</v>
      </c>
      <c r="G641" s="666" t="s">
        <v>544</v>
      </c>
      <c r="H641" s="666" t="s">
        <v>393</v>
      </c>
      <c r="I641" s="713" t="s">
        <v>767</v>
      </c>
      <c r="J641" s="390" t="s">
        <v>768</v>
      </c>
      <c r="K641" s="331"/>
      <c r="L641" s="331"/>
      <c r="M641" s="337"/>
      <c r="N641" s="329"/>
    </row>
    <row r="642" spans="2:14" ht="30" customHeight="1" thickBot="1" x14ac:dyDescent="0.3">
      <c r="B642" s="336"/>
      <c r="C642" s="702"/>
      <c r="D642" s="676"/>
      <c r="E642" s="712"/>
      <c r="F642" s="676"/>
      <c r="G642" s="668"/>
      <c r="H642" s="668"/>
      <c r="I642" s="713"/>
      <c r="J642" s="475" t="s">
        <v>769</v>
      </c>
      <c r="K642" s="331"/>
      <c r="L642" s="331"/>
      <c r="M642" s="337"/>
      <c r="N642" s="329"/>
    </row>
    <row r="643" spans="2:14" ht="30" customHeight="1" thickBot="1" x14ac:dyDescent="0.3">
      <c r="B643" s="336"/>
      <c r="C643" s="702"/>
      <c r="D643" s="676"/>
      <c r="E643" s="676" t="s">
        <v>687</v>
      </c>
      <c r="F643" s="676" t="s">
        <v>307</v>
      </c>
      <c r="G643" s="666" t="s">
        <v>544</v>
      </c>
      <c r="H643" s="666" t="s">
        <v>393</v>
      </c>
      <c r="I643" s="390" t="s">
        <v>749</v>
      </c>
      <c r="J643" s="390" t="s">
        <v>750</v>
      </c>
      <c r="K643" s="331"/>
      <c r="L643" s="331"/>
      <c r="M643" s="337"/>
      <c r="N643" s="329"/>
    </row>
    <row r="644" spans="2:14" ht="30" customHeight="1" thickBot="1" x14ac:dyDescent="0.3">
      <c r="B644" s="336"/>
      <c r="C644" s="702"/>
      <c r="D644" s="676"/>
      <c r="E644" s="676"/>
      <c r="F644" s="676"/>
      <c r="G644" s="667"/>
      <c r="H644" s="667"/>
      <c r="I644" s="390" t="s">
        <v>751</v>
      </c>
      <c r="J644" s="390" t="s">
        <v>752</v>
      </c>
      <c r="K644" s="331"/>
      <c r="L644" s="331"/>
      <c r="M644" s="337"/>
      <c r="N644" s="329"/>
    </row>
    <row r="645" spans="2:14" ht="30" customHeight="1" thickBot="1" x14ac:dyDescent="0.3">
      <c r="B645" s="336"/>
      <c r="C645" s="702"/>
      <c r="D645" s="676"/>
      <c r="E645" s="676"/>
      <c r="F645" s="676"/>
      <c r="G645" s="668"/>
      <c r="H645" s="668"/>
      <c r="I645" s="390" t="s">
        <v>754</v>
      </c>
      <c r="J645" s="390" t="s">
        <v>755</v>
      </c>
      <c r="K645" s="331"/>
      <c r="L645" s="331"/>
      <c r="M645" s="337"/>
      <c r="N645" s="329"/>
    </row>
    <row r="646" spans="2:14" ht="63.95" customHeight="1" thickBot="1" x14ac:dyDescent="0.3">
      <c r="B646" s="336"/>
      <c r="C646" s="702"/>
      <c r="D646" s="676"/>
      <c r="E646" s="388" t="s">
        <v>695</v>
      </c>
      <c r="F646" s="388" t="s">
        <v>290</v>
      </c>
      <c r="G646" s="388" t="s">
        <v>544</v>
      </c>
      <c r="H646" s="388" t="s">
        <v>393</v>
      </c>
      <c r="I646" s="390" t="s">
        <v>756</v>
      </c>
      <c r="J646" s="390" t="s">
        <v>725</v>
      </c>
      <c r="K646" s="331"/>
      <c r="L646" s="331"/>
      <c r="M646" s="337"/>
      <c r="N646" s="329"/>
    </row>
    <row r="647" spans="2:14" ht="30" customHeight="1" thickBot="1" x14ac:dyDescent="0.3">
      <c r="B647" s="336"/>
      <c r="C647" s="702"/>
      <c r="D647" s="676"/>
      <c r="E647" s="676" t="s">
        <v>770</v>
      </c>
      <c r="F647" s="676" t="s">
        <v>290</v>
      </c>
      <c r="G647" s="666" t="s">
        <v>544</v>
      </c>
      <c r="H647" s="666" t="s">
        <v>393</v>
      </c>
      <c r="I647" s="390" t="s">
        <v>706</v>
      </c>
      <c r="J647" s="390" t="s">
        <v>758</v>
      </c>
      <c r="K647" s="331"/>
      <c r="L647" s="331"/>
      <c r="M647" s="337"/>
      <c r="N647" s="329"/>
    </row>
    <row r="648" spans="2:14" ht="30" customHeight="1" thickBot="1" x14ac:dyDescent="0.3">
      <c r="B648" s="336"/>
      <c r="C648" s="702"/>
      <c r="D648" s="676"/>
      <c r="E648" s="676"/>
      <c r="F648" s="676"/>
      <c r="G648" s="668"/>
      <c r="H648" s="668"/>
      <c r="I648" s="390" t="s">
        <v>710</v>
      </c>
      <c r="J648" s="390" t="s">
        <v>709</v>
      </c>
      <c r="K648" s="331"/>
      <c r="L648" s="331"/>
      <c r="M648" s="337"/>
      <c r="N648" s="329"/>
    </row>
    <row r="649" spans="2:14" ht="30" customHeight="1" thickBot="1" x14ac:dyDescent="0.3">
      <c r="B649" s="336"/>
      <c r="C649" s="702"/>
      <c r="D649" s="676"/>
      <c r="E649" s="676" t="s">
        <v>717</v>
      </c>
      <c r="F649" s="676" t="s">
        <v>290</v>
      </c>
      <c r="G649" s="666" t="s">
        <v>544</v>
      </c>
      <c r="H649" s="666" t="s">
        <v>393</v>
      </c>
      <c r="I649" s="390" t="s">
        <v>771</v>
      </c>
      <c r="J649" s="390" t="s">
        <v>452</v>
      </c>
      <c r="K649" s="331"/>
      <c r="L649" s="331"/>
      <c r="M649" s="337"/>
      <c r="N649" s="329"/>
    </row>
    <row r="650" spans="2:14" ht="30" customHeight="1" thickBot="1" x14ac:dyDescent="0.3">
      <c r="B650" s="336"/>
      <c r="C650" s="702"/>
      <c r="D650" s="676"/>
      <c r="E650" s="676"/>
      <c r="F650" s="676"/>
      <c r="G650" s="667"/>
      <c r="H650" s="667"/>
      <c r="I650" s="390" t="s">
        <v>772</v>
      </c>
      <c r="J650" s="390" t="s">
        <v>535</v>
      </c>
      <c r="K650" s="331"/>
      <c r="L650" s="331"/>
      <c r="M650" s="337"/>
      <c r="N650" s="329"/>
    </row>
    <row r="651" spans="2:14" ht="30" customHeight="1" thickBot="1" x14ac:dyDescent="0.3">
      <c r="B651" s="336"/>
      <c r="C651" s="702"/>
      <c r="D651" s="676"/>
      <c r="E651" s="676"/>
      <c r="F651" s="676"/>
      <c r="G651" s="668"/>
      <c r="H651" s="668"/>
      <c r="I651" s="390" t="s">
        <v>773</v>
      </c>
      <c r="J651" s="390" t="s">
        <v>774</v>
      </c>
      <c r="K651" s="331"/>
      <c r="L651" s="331"/>
      <c r="M651" s="337"/>
      <c r="N651" s="329"/>
    </row>
    <row r="652" spans="2:14" ht="30" customHeight="1" thickBot="1" x14ac:dyDescent="0.3">
      <c r="B652" s="336"/>
      <c r="C652" s="702" t="s">
        <v>775</v>
      </c>
      <c r="D652" s="676" t="s">
        <v>734</v>
      </c>
      <c r="E652" s="712" t="s">
        <v>735</v>
      </c>
      <c r="F652" s="676" t="s">
        <v>290</v>
      </c>
      <c r="G652" s="666" t="s">
        <v>544</v>
      </c>
      <c r="H652" s="666" t="s">
        <v>393</v>
      </c>
      <c r="I652" s="390" t="s">
        <v>736</v>
      </c>
      <c r="J652" s="390" t="s">
        <v>737</v>
      </c>
      <c r="K652" s="331"/>
      <c r="L652" s="331"/>
      <c r="M652" s="337"/>
      <c r="N652" s="329"/>
    </row>
    <row r="653" spans="2:14" ht="30" customHeight="1" thickBot="1" x14ac:dyDescent="0.3">
      <c r="B653" s="336"/>
      <c r="C653" s="702"/>
      <c r="D653" s="676"/>
      <c r="E653" s="712"/>
      <c r="F653" s="676"/>
      <c r="G653" s="667"/>
      <c r="H653" s="667"/>
      <c r="I653" s="390" t="s">
        <v>738</v>
      </c>
      <c r="J653" s="390" t="s">
        <v>737</v>
      </c>
      <c r="K653" s="331"/>
      <c r="L653" s="331"/>
      <c r="M653" s="337"/>
      <c r="N653" s="329"/>
    </row>
    <row r="654" spans="2:14" ht="30" customHeight="1" thickBot="1" x14ac:dyDescent="0.3">
      <c r="B654" s="336"/>
      <c r="C654" s="702"/>
      <c r="D654" s="676"/>
      <c r="E654" s="712"/>
      <c r="F654" s="676"/>
      <c r="G654" s="667"/>
      <c r="H654" s="667"/>
      <c r="I654" s="390" t="s">
        <v>739</v>
      </c>
      <c r="J654" s="390" t="s">
        <v>737</v>
      </c>
      <c r="K654" s="331"/>
      <c r="L654" s="331"/>
      <c r="M654" s="337"/>
      <c r="N654" s="329"/>
    </row>
    <row r="655" spans="2:14" ht="30" customHeight="1" thickBot="1" x14ac:dyDescent="0.3">
      <c r="B655" s="336"/>
      <c r="C655" s="702"/>
      <c r="D655" s="676"/>
      <c r="E655" s="712"/>
      <c r="F655" s="676"/>
      <c r="G655" s="667"/>
      <c r="H655" s="667"/>
      <c r="I655" s="390" t="s">
        <v>740</v>
      </c>
      <c r="J655" s="390" t="s">
        <v>741</v>
      </c>
      <c r="K655" s="331"/>
      <c r="L655" s="331"/>
      <c r="M655" s="337"/>
      <c r="N655" s="329"/>
    </row>
    <row r="656" spans="2:14" ht="30" customHeight="1" thickBot="1" x14ac:dyDescent="0.3">
      <c r="B656" s="336"/>
      <c r="C656" s="702"/>
      <c r="D656" s="676"/>
      <c r="E656" s="712"/>
      <c r="F656" s="676"/>
      <c r="G656" s="667"/>
      <c r="H656" s="667"/>
      <c r="I656" s="713" t="s">
        <v>742</v>
      </c>
      <c r="J656" s="390" t="s">
        <v>743</v>
      </c>
      <c r="K656" s="331"/>
      <c r="L656" s="331"/>
      <c r="M656" s="337"/>
      <c r="N656" s="329"/>
    </row>
    <row r="657" spans="2:14" ht="30" customHeight="1" thickBot="1" x14ac:dyDescent="0.3">
      <c r="B657" s="336"/>
      <c r="C657" s="702"/>
      <c r="D657" s="676"/>
      <c r="E657" s="712"/>
      <c r="F657" s="676"/>
      <c r="G657" s="668"/>
      <c r="H657" s="668"/>
      <c r="I657" s="713"/>
      <c r="J657" s="390" t="s">
        <v>744</v>
      </c>
      <c r="K657" s="331"/>
      <c r="L657" s="331"/>
      <c r="M657" s="337"/>
      <c r="N657" s="329"/>
    </row>
    <row r="658" spans="2:14" ht="30" customHeight="1" thickBot="1" x14ac:dyDescent="0.3">
      <c r="B658" s="336"/>
      <c r="C658" s="702"/>
      <c r="D658" s="676"/>
      <c r="E658" s="712" t="s">
        <v>746</v>
      </c>
      <c r="F658" s="676" t="s">
        <v>290</v>
      </c>
      <c r="G658" s="666" t="s">
        <v>544</v>
      </c>
      <c r="H658" s="666" t="s">
        <v>393</v>
      </c>
      <c r="I658" s="713" t="s">
        <v>776</v>
      </c>
      <c r="J658" s="388" t="s">
        <v>748</v>
      </c>
      <c r="K658" s="331"/>
      <c r="L658" s="331"/>
      <c r="M658" s="337"/>
      <c r="N658" s="329"/>
    </row>
    <row r="659" spans="2:14" ht="30" customHeight="1" thickBot="1" x14ac:dyDescent="0.3">
      <c r="B659" s="336"/>
      <c r="C659" s="702"/>
      <c r="D659" s="676"/>
      <c r="E659" s="712"/>
      <c r="F659" s="676"/>
      <c r="G659" s="668"/>
      <c r="H659" s="668"/>
      <c r="I659" s="713"/>
      <c r="J659" s="388" t="s">
        <v>744</v>
      </c>
      <c r="K659" s="331"/>
      <c r="L659" s="331"/>
      <c r="M659" s="337"/>
      <c r="N659" s="329"/>
    </row>
    <row r="660" spans="2:14" ht="30" customHeight="1" thickBot="1" x14ac:dyDescent="0.3">
      <c r="B660" s="336"/>
      <c r="C660" s="702"/>
      <c r="D660" s="676"/>
      <c r="E660" s="676" t="s">
        <v>687</v>
      </c>
      <c r="F660" s="676" t="s">
        <v>307</v>
      </c>
      <c r="G660" s="666" t="s">
        <v>544</v>
      </c>
      <c r="H660" s="666" t="s">
        <v>393</v>
      </c>
      <c r="I660" s="388" t="s">
        <v>749</v>
      </c>
      <c r="J660" s="388" t="s">
        <v>750</v>
      </c>
      <c r="K660" s="331"/>
      <c r="L660" s="331"/>
      <c r="M660" s="337"/>
      <c r="N660" s="329"/>
    </row>
    <row r="661" spans="2:14" ht="30" customHeight="1" thickBot="1" x14ac:dyDescent="0.3">
      <c r="B661" s="336"/>
      <c r="C661" s="702"/>
      <c r="D661" s="676"/>
      <c r="E661" s="676"/>
      <c r="F661" s="676"/>
      <c r="G661" s="667"/>
      <c r="H661" s="667"/>
      <c r="I661" s="713" t="s">
        <v>751</v>
      </c>
      <c r="J661" s="390" t="s">
        <v>752</v>
      </c>
      <c r="K661" s="331"/>
      <c r="L661" s="331"/>
      <c r="M661" s="337"/>
      <c r="N661" s="329"/>
    </row>
    <row r="662" spans="2:14" ht="30" customHeight="1" thickBot="1" x14ac:dyDescent="0.3">
      <c r="B662" s="336"/>
      <c r="C662" s="702"/>
      <c r="D662" s="676"/>
      <c r="E662" s="676"/>
      <c r="F662" s="676"/>
      <c r="G662" s="667"/>
      <c r="H662" s="667"/>
      <c r="I662" s="713"/>
      <c r="J662" s="390" t="s">
        <v>753</v>
      </c>
      <c r="K662" s="331"/>
      <c r="L662" s="331"/>
      <c r="M662" s="337"/>
      <c r="N662" s="329"/>
    </row>
    <row r="663" spans="2:14" ht="30" customHeight="1" thickBot="1" x14ac:dyDescent="0.3">
      <c r="B663" s="336"/>
      <c r="C663" s="702"/>
      <c r="D663" s="676"/>
      <c r="E663" s="676"/>
      <c r="F663" s="676"/>
      <c r="G663" s="668"/>
      <c r="H663" s="668"/>
      <c r="I663" s="390" t="s">
        <v>754</v>
      </c>
      <c r="J663" s="390" t="s">
        <v>755</v>
      </c>
      <c r="K663" s="331"/>
      <c r="L663" s="331"/>
      <c r="M663" s="337"/>
      <c r="N663" s="329"/>
    </row>
    <row r="664" spans="2:14" ht="66.95" customHeight="1" thickBot="1" x14ac:dyDescent="0.3">
      <c r="B664" s="336"/>
      <c r="C664" s="702"/>
      <c r="D664" s="676"/>
      <c r="E664" s="388" t="s">
        <v>777</v>
      </c>
      <c r="F664" s="388" t="s">
        <v>290</v>
      </c>
      <c r="G664" s="388" t="s">
        <v>544</v>
      </c>
      <c r="H664" s="388" t="s">
        <v>393</v>
      </c>
      <c r="I664" s="390" t="s">
        <v>756</v>
      </c>
      <c r="J664" s="390" t="s">
        <v>757</v>
      </c>
      <c r="K664" s="331"/>
      <c r="L664" s="331"/>
      <c r="M664" s="337"/>
      <c r="N664" s="329"/>
    </row>
    <row r="665" spans="2:14" ht="30" customHeight="1" thickBot="1" x14ac:dyDescent="0.3">
      <c r="B665" s="336"/>
      <c r="C665" s="702"/>
      <c r="D665" s="676"/>
      <c r="E665" s="712" t="s">
        <v>705</v>
      </c>
      <c r="F665" s="676" t="s">
        <v>290</v>
      </c>
      <c r="G665" s="666" t="s">
        <v>544</v>
      </c>
      <c r="H665" s="666" t="s">
        <v>393</v>
      </c>
      <c r="I665" s="390" t="s">
        <v>706</v>
      </c>
      <c r="J665" s="390" t="s">
        <v>758</v>
      </c>
      <c r="K665" s="331"/>
      <c r="L665" s="331"/>
      <c r="M665" s="337"/>
      <c r="N665" s="329"/>
    </row>
    <row r="666" spans="2:14" ht="30" customHeight="1" thickBot="1" x14ac:dyDescent="0.3">
      <c r="B666" s="336"/>
      <c r="C666" s="702"/>
      <c r="D666" s="676"/>
      <c r="E666" s="712"/>
      <c r="F666" s="676"/>
      <c r="G666" s="668"/>
      <c r="H666" s="668"/>
      <c r="I666" s="390" t="s">
        <v>710</v>
      </c>
      <c r="J666" s="390" t="s">
        <v>759</v>
      </c>
      <c r="K666" s="331"/>
      <c r="L666" s="331"/>
      <c r="M666" s="337"/>
      <c r="N666" s="329"/>
    </row>
    <row r="667" spans="2:14" ht="54.6" customHeight="1" thickBot="1" x14ac:dyDescent="0.3">
      <c r="B667" s="336"/>
      <c r="C667" s="702"/>
      <c r="D667" s="676"/>
      <c r="E667" s="712" t="s">
        <v>717</v>
      </c>
      <c r="F667" s="676" t="s">
        <v>290</v>
      </c>
      <c r="G667" s="666" t="s">
        <v>544</v>
      </c>
      <c r="H667" s="666" t="s">
        <v>393</v>
      </c>
      <c r="I667" s="390" t="s">
        <v>778</v>
      </c>
      <c r="J667" s="390" t="s">
        <v>779</v>
      </c>
      <c r="K667" s="331"/>
      <c r="L667" s="331"/>
      <c r="M667" s="337"/>
      <c r="N667" s="329"/>
    </row>
    <row r="668" spans="2:14" ht="30" customHeight="1" thickBot="1" x14ac:dyDescent="0.3">
      <c r="B668" s="336"/>
      <c r="C668" s="702"/>
      <c r="D668" s="676"/>
      <c r="E668" s="712"/>
      <c r="F668" s="676"/>
      <c r="G668" s="668"/>
      <c r="H668" s="668"/>
      <c r="I668" s="390" t="s">
        <v>771</v>
      </c>
      <c r="J668" s="390" t="s">
        <v>780</v>
      </c>
      <c r="K668" s="331"/>
      <c r="L668" s="331"/>
      <c r="M668" s="337"/>
      <c r="N668" s="329"/>
    </row>
    <row r="669" spans="2:14" ht="54" customHeight="1" thickBot="1" x14ac:dyDescent="0.3">
      <c r="B669" s="336"/>
      <c r="C669" s="702" t="s">
        <v>781</v>
      </c>
      <c r="D669" s="676" t="s">
        <v>782</v>
      </c>
      <c r="E669" s="388"/>
      <c r="F669" s="388"/>
      <c r="G669" s="388"/>
      <c r="H669" s="388"/>
      <c r="I669" s="390"/>
      <c r="J669" s="390"/>
      <c r="K669" s="331"/>
      <c r="L669" s="331"/>
      <c r="M669" s="337"/>
      <c r="N669" s="329"/>
    </row>
    <row r="670" spans="2:14" ht="30" customHeight="1" thickBot="1" x14ac:dyDescent="0.3">
      <c r="B670" s="336"/>
      <c r="C670" s="702"/>
      <c r="D670" s="676"/>
      <c r="E670" s="676" t="s">
        <v>783</v>
      </c>
      <c r="F670" s="676" t="s">
        <v>307</v>
      </c>
      <c r="G670" s="666" t="s">
        <v>544</v>
      </c>
      <c r="H670" s="666" t="s">
        <v>393</v>
      </c>
      <c r="I670" s="390" t="s">
        <v>749</v>
      </c>
      <c r="J670" s="390" t="s">
        <v>750</v>
      </c>
      <c r="K670" s="331"/>
      <c r="L670" s="331"/>
      <c r="M670" s="337"/>
      <c r="N670" s="329"/>
    </row>
    <row r="671" spans="2:14" ht="30" customHeight="1" thickBot="1" x14ac:dyDescent="0.3">
      <c r="B671" s="336"/>
      <c r="C671" s="702"/>
      <c r="D671" s="676"/>
      <c r="E671" s="676"/>
      <c r="F671" s="676"/>
      <c r="G671" s="667"/>
      <c r="H671" s="667"/>
      <c r="I671" s="390" t="s">
        <v>751</v>
      </c>
      <c r="J671" s="390" t="s">
        <v>752</v>
      </c>
      <c r="K671" s="331"/>
      <c r="L671" s="331"/>
      <c r="M671" s="337"/>
      <c r="N671" s="329"/>
    </row>
    <row r="672" spans="2:14" ht="30" customHeight="1" thickBot="1" x14ac:dyDescent="0.3">
      <c r="B672" s="336"/>
      <c r="C672" s="702"/>
      <c r="D672" s="676"/>
      <c r="E672" s="676"/>
      <c r="F672" s="676"/>
      <c r="G672" s="668"/>
      <c r="H672" s="668"/>
      <c r="I672" s="390" t="s">
        <v>754</v>
      </c>
      <c r="J672" s="390" t="s">
        <v>755</v>
      </c>
      <c r="K672" s="331"/>
      <c r="L672" s="331"/>
      <c r="M672" s="337"/>
      <c r="N672" s="329"/>
    </row>
    <row r="673" spans="2:14" ht="30" customHeight="1" thickBot="1" x14ac:dyDescent="0.3">
      <c r="B673" s="336"/>
      <c r="C673" s="702"/>
      <c r="D673" s="676"/>
      <c r="E673" s="712" t="s">
        <v>770</v>
      </c>
      <c r="F673" s="676" t="s">
        <v>290</v>
      </c>
      <c r="G673" s="666" t="s">
        <v>544</v>
      </c>
      <c r="H673" s="666" t="s">
        <v>393</v>
      </c>
      <c r="I673" s="390" t="s">
        <v>706</v>
      </c>
      <c r="J673" s="390" t="s">
        <v>758</v>
      </c>
      <c r="K673" s="331"/>
      <c r="L673" s="331"/>
      <c r="M673" s="337"/>
      <c r="N673" s="329"/>
    </row>
    <row r="674" spans="2:14" ht="30" customHeight="1" thickBot="1" x14ac:dyDescent="0.3">
      <c r="B674" s="336"/>
      <c r="C674" s="702"/>
      <c r="D674" s="676"/>
      <c r="E674" s="712"/>
      <c r="F674" s="676"/>
      <c r="G674" s="668"/>
      <c r="H674" s="668"/>
      <c r="I674" s="390" t="s">
        <v>710</v>
      </c>
      <c r="J674" s="390" t="s">
        <v>709</v>
      </c>
      <c r="K674" s="331"/>
      <c r="L674" s="331"/>
      <c r="M674" s="337"/>
      <c r="N674" s="329"/>
    </row>
    <row r="675" spans="2:14" ht="30" customHeight="1" thickBot="1" x14ac:dyDescent="0.3">
      <c r="B675" s="336"/>
      <c r="C675" s="702"/>
      <c r="D675" s="676"/>
      <c r="E675" s="676" t="s">
        <v>717</v>
      </c>
      <c r="F675" s="676" t="s">
        <v>290</v>
      </c>
      <c r="G675" s="666" t="s">
        <v>544</v>
      </c>
      <c r="H675" s="666" t="s">
        <v>393</v>
      </c>
      <c r="I675" s="390" t="s">
        <v>784</v>
      </c>
      <c r="J675" s="390" t="s">
        <v>785</v>
      </c>
      <c r="K675" s="331"/>
      <c r="L675" s="331"/>
      <c r="M675" s="337"/>
      <c r="N675" s="329"/>
    </row>
    <row r="676" spans="2:14" ht="30" customHeight="1" thickBot="1" x14ac:dyDescent="0.3">
      <c r="B676" s="336"/>
      <c r="C676" s="702"/>
      <c r="D676" s="676"/>
      <c r="E676" s="676"/>
      <c r="F676" s="676"/>
      <c r="G676" s="667"/>
      <c r="H676" s="667"/>
      <c r="I676" s="390" t="s">
        <v>771</v>
      </c>
      <c r="J676" s="390" t="s">
        <v>452</v>
      </c>
      <c r="K676" s="331"/>
      <c r="L676" s="331"/>
      <c r="M676" s="337"/>
      <c r="N676" s="329"/>
    </row>
    <row r="677" spans="2:14" ht="30" customHeight="1" thickBot="1" x14ac:dyDescent="0.3">
      <c r="B677" s="336"/>
      <c r="C677" s="702"/>
      <c r="D677" s="676"/>
      <c r="E677" s="676"/>
      <c r="F677" s="676"/>
      <c r="G677" s="667"/>
      <c r="H677" s="667"/>
      <c r="I677" s="390" t="s">
        <v>772</v>
      </c>
      <c r="J677" s="390" t="s">
        <v>535</v>
      </c>
      <c r="K677" s="331"/>
      <c r="L677" s="331"/>
      <c r="M677" s="337"/>
      <c r="N677" s="329"/>
    </row>
    <row r="678" spans="2:14" ht="30" customHeight="1" thickBot="1" x14ac:dyDescent="0.3">
      <c r="B678" s="336"/>
      <c r="C678" s="702"/>
      <c r="D678" s="676"/>
      <c r="E678" s="676"/>
      <c r="F678" s="676"/>
      <c r="G678" s="668"/>
      <c r="H678" s="668"/>
      <c r="I678" s="390" t="s">
        <v>773</v>
      </c>
      <c r="J678" s="390" t="s">
        <v>774</v>
      </c>
      <c r="K678" s="331"/>
      <c r="L678" s="331"/>
      <c r="M678" s="337"/>
      <c r="N678" s="329"/>
    </row>
    <row r="679" spans="2:14" ht="30" customHeight="1" thickBot="1" x14ac:dyDescent="0.3">
      <c r="B679" s="336"/>
      <c r="C679" s="702" t="s">
        <v>786</v>
      </c>
      <c r="D679" s="676" t="s">
        <v>782</v>
      </c>
      <c r="E679" s="676" t="s">
        <v>787</v>
      </c>
      <c r="F679" s="676" t="s">
        <v>307</v>
      </c>
      <c r="G679" s="666" t="s">
        <v>544</v>
      </c>
      <c r="H679" s="666" t="s">
        <v>393</v>
      </c>
      <c r="I679" s="390" t="s">
        <v>688</v>
      </c>
      <c r="J679" s="390" t="s">
        <v>750</v>
      </c>
      <c r="K679" s="331"/>
      <c r="L679" s="331"/>
      <c r="M679" s="337"/>
      <c r="N679" s="329"/>
    </row>
    <row r="680" spans="2:14" ht="30" customHeight="1" thickBot="1" x14ac:dyDescent="0.3">
      <c r="B680" s="336"/>
      <c r="C680" s="702"/>
      <c r="D680" s="676"/>
      <c r="E680" s="676"/>
      <c r="F680" s="676"/>
      <c r="G680" s="667"/>
      <c r="H680" s="667"/>
      <c r="I680" s="390" t="s">
        <v>545</v>
      </c>
      <c r="J680" s="390" t="s">
        <v>788</v>
      </c>
      <c r="K680" s="331"/>
      <c r="L680" s="331"/>
      <c r="M680" s="337"/>
      <c r="N680" s="329"/>
    </row>
    <row r="681" spans="2:14" ht="105.6" customHeight="1" thickBot="1" x14ac:dyDescent="0.3">
      <c r="B681" s="336"/>
      <c r="C681" s="702"/>
      <c r="D681" s="676"/>
      <c r="E681" s="676"/>
      <c r="F681" s="676"/>
      <c r="G681" s="668"/>
      <c r="H681" s="668"/>
      <c r="I681" s="390" t="s">
        <v>751</v>
      </c>
      <c r="J681" s="390" t="s">
        <v>752</v>
      </c>
      <c r="K681" s="331"/>
      <c r="L681" s="331"/>
      <c r="M681" s="337"/>
      <c r="N681" s="329"/>
    </row>
    <row r="682" spans="2:14" ht="30" customHeight="1" thickBot="1" x14ac:dyDescent="0.3">
      <c r="B682" s="336"/>
      <c r="C682" s="702" t="s">
        <v>789</v>
      </c>
      <c r="D682" s="676" t="s">
        <v>782</v>
      </c>
      <c r="E682" s="676" t="s">
        <v>787</v>
      </c>
      <c r="F682" s="676" t="s">
        <v>307</v>
      </c>
      <c r="G682" s="666" t="s">
        <v>544</v>
      </c>
      <c r="H682" s="666" t="s">
        <v>393</v>
      </c>
      <c r="I682" s="390" t="s">
        <v>688</v>
      </c>
      <c r="J682" s="390" t="s">
        <v>750</v>
      </c>
      <c r="K682" s="331"/>
      <c r="L682" s="331"/>
      <c r="M682" s="337"/>
      <c r="N682" s="329"/>
    </row>
    <row r="683" spans="2:14" ht="57" customHeight="1" thickBot="1" x14ac:dyDescent="0.3">
      <c r="B683" s="336"/>
      <c r="C683" s="702"/>
      <c r="D683" s="676"/>
      <c r="E683" s="676"/>
      <c r="F683" s="676"/>
      <c r="G683" s="667"/>
      <c r="H683" s="667"/>
      <c r="I683" s="390" t="s">
        <v>545</v>
      </c>
      <c r="J683" s="390" t="s">
        <v>788</v>
      </c>
      <c r="K683" s="331"/>
      <c r="L683" s="331"/>
      <c r="M683" s="337"/>
      <c r="N683" s="329"/>
    </row>
    <row r="684" spans="2:14" ht="70.5" customHeight="1" thickBot="1" x14ac:dyDescent="0.3">
      <c r="B684" s="336"/>
      <c r="C684" s="702"/>
      <c r="D684" s="676"/>
      <c r="E684" s="676"/>
      <c r="F684" s="676"/>
      <c r="G684" s="668"/>
      <c r="H684" s="668"/>
      <c r="I684" s="390" t="s">
        <v>751</v>
      </c>
      <c r="J684" s="390" t="s">
        <v>752</v>
      </c>
      <c r="K684" s="331"/>
      <c r="L684" s="331"/>
      <c r="M684" s="337"/>
      <c r="N684" s="329"/>
    </row>
    <row r="685" spans="2:14" ht="30" customHeight="1" thickBot="1" x14ac:dyDescent="0.3">
      <c r="B685" s="336"/>
      <c r="C685" s="702" t="s">
        <v>790</v>
      </c>
      <c r="D685" s="676" t="s">
        <v>782</v>
      </c>
      <c r="E685" s="676" t="s">
        <v>787</v>
      </c>
      <c r="F685" s="676" t="s">
        <v>307</v>
      </c>
      <c r="G685" s="666" t="s">
        <v>544</v>
      </c>
      <c r="H685" s="666" t="s">
        <v>393</v>
      </c>
      <c r="I685" s="390" t="s">
        <v>688</v>
      </c>
      <c r="J685" s="390" t="s">
        <v>750</v>
      </c>
      <c r="K685" s="331"/>
      <c r="L685" s="331"/>
      <c r="M685" s="337"/>
      <c r="N685" s="329"/>
    </row>
    <row r="686" spans="2:14" ht="53.1" customHeight="1" thickBot="1" x14ac:dyDescent="0.3">
      <c r="B686" s="336"/>
      <c r="C686" s="702"/>
      <c r="D686" s="676"/>
      <c r="E686" s="676"/>
      <c r="F686" s="676"/>
      <c r="G686" s="667"/>
      <c r="H686" s="667"/>
      <c r="I686" s="390" t="s">
        <v>545</v>
      </c>
      <c r="J686" s="390" t="s">
        <v>788</v>
      </c>
      <c r="K686" s="331"/>
      <c r="L686" s="331"/>
      <c r="M686" s="337"/>
      <c r="N686" s="329"/>
    </row>
    <row r="687" spans="2:14" ht="71.45" customHeight="1" thickBot="1" x14ac:dyDescent="0.3">
      <c r="B687" s="336"/>
      <c r="C687" s="702"/>
      <c r="D687" s="676"/>
      <c r="E687" s="676"/>
      <c r="F687" s="676"/>
      <c r="G687" s="668"/>
      <c r="H687" s="668"/>
      <c r="I687" s="390" t="s">
        <v>751</v>
      </c>
      <c r="J687" s="390" t="s">
        <v>752</v>
      </c>
      <c r="K687" s="331"/>
      <c r="L687" s="331"/>
      <c r="M687" s="337"/>
      <c r="N687" s="329"/>
    </row>
    <row r="688" spans="2:14" ht="30" customHeight="1" thickBot="1" x14ac:dyDescent="0.3">
      <c r="B688" s="336"/>
      <c r="C688" s="702" t="s">
        <v>791</v>
      </c>
      <c r="D688" s="676" t="s">
        <v>782</v>
      </c>
      <c r="E688" s="676" t="s">
        <v>787</v>
      </c>
      <c r="F688" s="676" t="s">
        <v>307</v>
      </c>
      <c r="G688" s="666" t="s">
        <v>544</v>
      </c>
      <c r="H688" s="666" t="s">
        <v>393</v>
      </c>
      <c r="I688" s="390" t="s">
        <v>688</v>
      </c>
      <c r="J688" s="390" t="s">
        <v>750</v>
      </c>
      <c r="K688" s="331"/>
      <c r="L688" s="331"/>
      <c r="M688" s="337"/>
      <c r="N688" s="329"/>
    </row>
    <row r="689" spans="2:14" ht="79.5" customHeight="1" thickBot="1" x14ac:dyDescent="0.3">
      <c r="B689" s="336"/>
      <c r="C689" s="702"/>
      <c r="D689" s="676"/>
      <c r="E689" s="676"/>
      <c r="F689" s="676"/>
      <c r="G689" s="667"/>
      <c r="H689" s="667"/>
      <c r="I689" s="390" t="s">
        <v>545</v>
      </c>
      <c r="J689" s="390" t="s">
        <v>788</v>
      </c>
      <c r="K689" s="331"/>
      <c r="L689" s="331"/>
      <c r="M689" s="337"/>
      <c r="N689" s="329"/>
    </row>
    <row r="690" spans="2:14" ht="74.45" customHeight="1" thickBot="1" x14ac:dyDescent="0.3">
      <c r="B690" s="336"/>
      <c r="C690" s="702"/>
      <c r="D690" s="676"/>
      <c r="E690" s="676"/>
      <c r="F690" s="676"/>
      <c r="G690" s="668"/>
      <c r="H690" s="668"/>
      <c r="I690" s="390" t="s">
        <v>751</v>
      </c>
      <c r="J690" s="390" t="s">
        <v>752</v>
      </c>
      <c r="K690" s="331"/>
      <c r="L690" s="331"/>
      <c r="M690" s="337"/>
      <c r="N690" s="329"/>
    </row>
    <row r="691" spans="2:14" ht="30" customHeight="1" thickBot="1" x14ac:dyDescent="0.3">
      <c r="B691" s="336"/>
      <c r="C691" s="702" t="s">
        <v>792</v>
      </c>
      <c r="D691" s="676" t="s">
        <v>782</v>
      </c>
      <c r="E691" s="676" t="s">
        <v>787</v>
      </c>
      <c r="F691" s="676" t="s">
        <v>307</v>
      </c>
      <c r="G691" s="666" t="s">
        <v>544</v>
      </c>
      <c r="H691" s="666" t="s">
        <v>393</v>
      </c>
      <c r="I691" s="390" t="s">
        <v>688</v>
      </c>
      <c r="J691" s="390" t="s">
        <v>750</v>
      </c>
      <c r="K691" s="331"/>
      <c r="L691" s="331"/>
      <c r="M691" s="337"/>
      <c r="N691" s="329"/>
    </row>
    <row r="692" spans="2:14" ht="61.5" customHeight="1" thickBot="1" x14ac:dyDescent="0.3">
      <c r="B692" s="336"/>
      <c r="C692" s="702"/>
      <c r="D692" s="676"/>
      <c r="E692" s="676"/>
      <c r="F692" s="676"/>
      <c r="G692" s="667"/>
      <c r="H692" s="667"/>
      <c r="I692" s="390" t="s">
        <v>545</v>
      </c>
      <c r="J692" s="390" t="s">
        <v>788</v>
      </c>
      <c r="K692" s="331"/>
      <c r="L692" s="331"/>
      <c r="M692" s="337"/>
      <c r="N692" s="329"/>
    </row>
    <row r="693" spans="2:14" ht="80.099999999999994" customHeight="1" thickBot="1" x14ac:dyDescent="0.3">
      <c r="B693" s="336"/>
      <c r="C693" s="702"/>
      <c r="D693" s="676"/>
      <c r="E693" s="676"/>
      <c r="F693" s="676"/>
      <c r="G693" s="668"/>
      <c r="H693" s="668"/>
      <c r="I693" s="390" t="s">
        <v>751</v>
      </c>
      <c r="J693" s="390" t="s">
        <v>752</v>
      </c>
      <c r="K693" s="331"/>
      <c r="L693" s="331"/>
      <c r="M693" s="337"/>
      <c r="N693" s="329"/>
    </row>
    <row r="694" spans="2:14" ht="52.5" customHeight="1" thickBot="1" x14ac:dyDescent="0.3">
      <c r="B694" s="336"/>
      <c r="C694" s="702" t="s">
        <v>793</v>
      </c>
      <c r="D694" s="676" t="s">
        <v>782</v>
      </c>
      <c r="E694" s="388" t="s">
        <v>794</v>
      </c>
      <c r="F694" s="676" t="s">
        <v>290</v>
      </c>
      <c r="G694" s="666" t="s">
        <v>544</v>
      </c>
      <c r="H694" s="666" t="s">
        <v>393</v>
      </c>
      <c r="I694" s="390" t="s">
        <v>795</v>
      </c>
      <c r="J694" s="390" t="s">
        <v>796</v>
      </c>
      <c r="K694" s="331"/>
      <c r="L694" s="331"/>
      <c r="M694" s="337"/>
      <c r="N694" s="329"/>
    </row>
    <row r="695" spans="2:14" ht="74.099999999999994" customHeight="1" thickBot="1" x14ac:dyDescent="0.3">
      <c r="B695" s="336"/>
      <c r="C695" s="702"/>
      <c r="D695" s="676"/>
      <c r="E695" s="388" t="s">
        <v>797</v>
      </c>
      <c r="F695" s="676"/>
      <c r="G695" s="667"/>
      <c r="H695" s="667"/>
      <c r="I695" s="390" t="s">
        <v>545</v>
      </c>
      <c r="J695" s="390" t="s">
        <v>788</v>
      </c>
      <c r="K695" s="331"/>
      <c r="L695" s="331"/>
      <c r="M695" s="337"/>
      <c r="N695" s="329"/>
    </row>
    <row r="696" spans="2:14" ht="81.599999999999994" customHeight="1" thickBot="1" x14ac:dyDescent="0.3">
      <c r="B696" s="336"/>
      <c r="C696" s="702"/>
      <c r="D696" s="676"/>
      <c r="E696" s="388" t="s">
        <v>798</v>
      </c>
      <c r="F696" s="676"/>
      <c r="G696" s="668"/>
      <c r="H696" s="668"/>
      <c r="I696" s="390" t="s">
        <v>799</v>
      </c>
      <c r="J696" s="390" t="s">
        <v>709</v>
      </c>
      <c r="K696" s="331"/>
      <c r="L696" s="331"/>
      <c r="M696" s="337"/>
      <c r="N696" s="329"/>
    </row>
    <row r="697" spans="2:14" ht="30" customHeight="1" thickBot="1" x14ac:dyDescent="0.3">
      <c r="B697" s="336"/>
      <c r="C697" s="702" t="s">
        <v>800</v>
      </c>
      <c r="D697" s="676" t="s">
        <v>782</v>
      </c>
      <c r="E697" s="388" t="s">
        <v>801</v>
      </c>
      <c r="F697" s="676" t="s">
        <v>290</v>
      </c>
      <c r="G697" s="666" t="s">
        <v>544</v>
      </c>
      <c r="H697" s="666" t="s">
        <v>393</v>
      </c>
      <c r="I697" s="390" t="s">
        <v>802</v>
      </c>
      <c r="J697" s="390" t="s">
        <v>803</v>
      </c>
      <c r="K697" s="331"/>
      <c r="L697" s="331"/>
      <c r="M697" s="337"/>
      <c r="N697" s="329"/>
    </row>
    <row r="698" spans="2:14" ht="72" customHeight="1" thickBot="1" x14ac:dyDescent="0.3">
      <c r="B698" s="336"/>
      <c r="C698" s="702"/>
      <c r="D698" s="676"/>
      <c r="E698" s="388" t="s">
        <v>797</v>
      </c>
      <c r="F698" s="676"/>
      <c r="G698" s="667"/>
      <c r="H698" s="667"/>
      <c r="I698" s="390" t="s">
        <v>545</v>
      </c>
      <c r="J698" s="390" t="s">
        <v>788</v>
      </c>
      <c r="K698" s="331"/>
      <c r="L698" s="331"/>
      <c r="M698" s="337"/>
      <c r="N698" s="329"/>
    </row>
    <row r="699" spans="2:14" ht="81.95" customHeight="1" thickBot="1" x14ac:dyDescent="0.3">
      <c r="B699" s="336"/>
      <c r="C699" s="702"/>
      <c r="D699" s="676"/>
      <c r="E699" s="388" t="s">
        <v>798</v>
      </c>
      <c r="F699" s="676"/>
      <c r="G699" s="668"/>
      <c r="H699" s="668"/>
      <c r="I699" s="390" t="s">
        <v>799</v>
      </c>
      <c r="J699" s="390" t="s">
        <v>709</v>
      </c>
      <c r="K699" s="331"/>
      <c r="L699" s="331"/>
      <c r="M699" s="337"/>
      <c r="N699" s="329"/>
    </row>
    <row r="700" spans="2:14" ht="30" customHeight="1" thickBot="1" x14ac:dyDescent="0.3">
      <c r="B700" s="336"/>
      <c r="C700" s="702" t="s">
        <v>804</v>
      </c>
      <c r="D700" s="676" t="s">
        <v>782</v>
      </c>
      <c r="E700" s="666" t="s">
        <v>801</v>
      </c>
      <c r="F700" s="676" t="s">
        <v>290</v>
      </c>
      <c r="G700" s="666" t="s">
        <v>544</v>
      </c>
      <c r="H700" s="666" t="s">
        <v>393</v>
      </c>
      <c r="I700" s="390" t="s">
        <v>805</v>
      </c>
      <c r="J700" s="390" t="s">
        <v>803</v>
      </c>
      <c r="K700" s="331"/>
      <c r="L700" s="331"/>
      <c r="M700" s="337"/>
      <c r="N700" s="329"/>
    </row>
    <row r="701" spans="2:14" ht="57.6" customHeight="1" thickBot="1" x14ac:dyDescent="0.3">
      <c r="B701" s="336"/>
      <c r="C701" s="702"/>
      <c r="D701" s="676"/>
      <c r="E701" s="668"/>
      <c r="F701" s="676"/>
      <c r="G701" s="667"/>
      <c r="H701" s="667"/>
      <c r="I701" s="390" t="s">
        <v>545</v>
      </c>
      <c r="J701" s="390" t="s">
        <v>788</v>
      </c>
      <c r="K701" s="331"/>
      <c r="L701" s="331"/>
      <c r="M701" s="337"/>
      <c r="N701" s="329"/>
    </row>
    <row r="702" spans="2:14" ht="90.6" customHeight="1" thickBot="1" x14ac:dyDescent="0.3">
      <c r="B702" s="336"/>
      <c r="C702" s="702"/>
      <c r="D702" s="676"/>
      <c r="E702" s="388" t="s">
        <v>797</v>
      </c>
      <c r="F702" s="676"/>
      <c r="G702" s="668"/>
      <c r="H702" s="668"/>
      <c r="I702" s="390" t="s">
        <v>806</v>
      </c>
      <c r="J702" s="390" t="s">
        <v>807</v>
      </c>
      <c r="K702" s="331"/>
      <c r="L702" s="331"/>
      <c r="M702" s="337"/>
      <c r="N702" s="329"/>
    </row>
    <row r="703" spans="2:14" ht="30" customHeight="1" thickBot="1" x14ac:dyDescent="0.3">
      <c r="B703" s="336"/>
      <c r="C703" s="702" t="s">
        <v>808</v>
      </c>
      <c r="D703" s="676" t="s">
        <v>809</v>
      </c>
      <c r="E703" s="388" t="s">
        <v>798</v>
      </c>
      <c r="F703" s="676" t="s">
        <v>290</v>
      </c>
      <c r="G703" s="666" t="s">
        <v>544</v>
      </c>
      <c r="H703" s="666" t="s">
        <v>393</v>
      </c>
      <c r="I703" s="390" t="s">
        <v>799</v>
      </c>
      <c r="J703" s="390" t="s">
        <v>709</v>
      </c>
      <c r="K703" s="331"/>
      <c r="L703" s="331"/>
      <c r="M703" s="337"/>
      <c r="N703" s="329"/>
    </row>
    <row r="704" spans="2:14" ht="80.45" customHeight="1" thickBot="1" x14ac:dyDescent="0.3">
      <c r="B704" s="336"/>
      <c r="C704" s="702"/>
      <c r="D704" s="676"/>
      <c r="E704" s="388" t="s">
        <v>797</v>
      </c>
      <c r="F704" s="676"/>
      <c r="G704" s="667"/>
      <c r="H704" s="667"/>
      <c r="I704" s="390" t="s">
        <v>545</v>
      </c>
      <c r="J704" s="390" t="s">
        <v>788</v>
      </c>
      <c r="K704" s="331"/>
      <c r="L704" s="331"/>
      <c r="M704" s="337"/>
      <c r="N704" s="329"/>
    </row>
    <row r="705" spans="2:14" ht="104.1" customHeight="1" thickBot="1" x14ac:dyDescent="0.3">
      <c r="B705" s="336"/>
      <c r="C705" s="702"/>
      <c r="D705" s="676"/>
      <c r="E705" s="388" t="s">
        <v>810</v>
      </c>
      <c r="F705" s="676"/>
      <c r="G705" s="668"/>
      <c r="H705" s="668"/>
      <c r="I705" s="390" t="s">
        <v>811</v>
      </c>
      <c r="J705" s="390" t="s">
        <v>812</v>
      </c>
      <c r="K705" s="331"/>
      <c r="L705" s="331"/>
      <c r="M705" s="337"/>
      <c r="N705" s="329"/>
    </row>
    <row r="706" spans="2:14" s="141" customFormat="1" ht="15" x14ac:dyDescent="0.25">
      <c r="B706" s="484"/>
      <c r="C706" s="485" t="s">
        <v>813</v>
      </c>
      <c r="D706" s="486"/>
      <c r="E706" s="486"/>
      <c r="F706" s="486"/>
      <c r="G706" s="486"/>
      <c r="H706" s="486"/>
      <c r="I706" s="486"/>
      <c r="J706" s="486"/>
      <c r="K706" s="486"/>
      <c r="L706" s="486"/>
      <c r="M706" s="487"/>
      <c r="N706" s="488"/>
    </row>
    <row r="707" spans="2:14" s="141" customFormat="1" ht="15.75" thickBot="1" x14ac:dyDescent="0.3">
      <c r="B707" s="484"/>
      <c r="C707" s="485"/>
      <c r="D707" s="486"/>
      <c r="E707" s="486"/>
      <c r="F707" s="486"/>
      <c r="G707" s="486"/>
      <c r="H707" s="486"/>
      <c r="I707" s="486"/>
      <c r="J707" s="486"/>
      <c r="K707" s="486"/>
      <c r="L707" s="486"/>
      <c r="M707" s="487"/>
      <c r="N707" s="488"/>
    </row>
    <row r="708" spans="2:14" s="141" customFormat="1" ht="60" customHeight="1" thickBot="1" x14ac:dyDescent="0.3">
      <c r="B708" s="484"/>
      <c r="C708" s="715" t="s">
        <v>814</v>
      </c>
      <c r="D708" s="716"/>
      <c r="E708" s="717"/>
      <c r="F708" s="718"/>
      <c r="G708" s="486"/>
      <c r="H708" s="486"/>
      <c r="I708" s="486"/>
      <c r="J708" s="486"/>
      <c r="K708" s="486"/>
      <c r="L708" s="486"/>
      <c r="M708" s="487"/>
      <c r="N708" s="488"/>
    </row>
    <row r="709" spans="2:14" s="141" customFormat="1" ht="15.75" thickBot="1" x14ac:dyDescent="0.3">
      <c r="B709" s="484"/>
      <c r="C709" s="488"/>
      <c r="D709" s="488"/>
      <c r="E709" s="486"/>
      <c r="F709" s="486"/>
      <c r="G709" s="486"/>
      <c r="H709" s="486"/>
      <c r="I709" s="486"/>
      <c r="J709" s="486"/>
      <c r="K709" s="486"/>
      <c r="L709" s="486"/>
      <c r="M709" s="487"/>
      <c r="N709" s="488"/>
    </row>
    <row r="710" spans="2:14" s="141" customFormat="1" ht="45" customHeight="1" x14ac:dyDescent="0.25">
      <c r="B710" s="484"/>
      <c r="C710" s="719" t="s">
        <v>815</v>
      </c>
      <c r="D710" s="720"/>
      <c r="E710" s="720" t="s">
        <v>816</v>
      </c>
      <c r="F710" s="721"/>
      <c r="G710" s="486"/>
      <c r="H710" s="486"/>
      <c r="I710" s="486"/>
      <c r="J710" s="486"/>
      <c r="K710" s="486"/>
      <c r="L710" s="486"/>
      <c r="M710" s="487"/>
      <c r="N710" s="488"/>
    </row>
    <row r="711" spans="2:14" s="141" customFormat="1" ht="117.6" customHeight="1" x14ac:dyDescent="0.25">
      <c r="B711" s="484"/>
      <c r="C711" s="722" t="s">
        <v>817</v>
      </c>
      <c r="D711" s="723"/>
      <c r="E711" s="724" t="s">
        <v>818</v>
      </c>
      <c r="F711" s="725"/>
      <c r="G711" s="486"/>
      <c r="H711" s="486"/>
      <c r="I711" s="486"/>
      <c r="J711" s="486"/>
      <c r="K711" s="486"/>
      <c r="L711" s="486"/>
      <c r="M711" s="487"/>
      <c r="N711" s="488"/>
    </row>
    <row r="712" spans="2:14" s="141" customFormat="1" ht="117.6" customHeight="1" x14ac:dyDescent="0.25">
      <c r="B712" s="484"/>
      <c r="C712" s="722" t="s">
        <v>819</v>
      </c>
      <c r="D712" s="723"/>
      <c r="E712" s="724" t="s">
        <v>820</v>
      </c>
      <c r="F712" s="725"/>
      <c r="G712" s="486"/>
      <c r="H712" s="486"/>
      <c r="I712" s="486"/>
      <c r="J712" s="486"/>
      <c r="K712" s="486"/>
      <c r="L712" s="486"/>
      <c r="M712" s="487"/>
      <c r="N712" s="488"/>
    </row>
    <row r="713" spans="2:14" s="141" customFormat="1" ht="107.1" customHeight="1" thickBot="1" x14ac:dyDescent="0.3">
      <c r="B713" s="484"/>
      <c r="C713" s="726" t="s">
        <v>821</v>
      </c>
      <c r="D713" s="727"/>
      <c r="E713" s="727" t="s">
        <v>822</v>
      </c>
      <c r="F713" s="728"/>
      <c r="G713" s="486"/>
      <c r="H713" s="486"/>
      <c r="I713" s="486"/>
      <c r="J713" s="486"/>
      <c r="K713" s="486"/>
      <c r="L713" s="486"/>
      <c r="M713" s="487"/>
      <c r="N713" s="488"/>
    </row>
    <row r="714" spans="2:14" s="141" customFormat="1" ht="15" x14ac:dyDescent="0.25">
      <c r="B714" s="484"/>
      <c r="C714" s="488"/>
      <c r="D714" s="488"/>
      <c r="E714" s="488"/>
      <c r="F714" s="488"/>
      <c r="G714" s="488"/>
      <c r="H714" s="488"/>
      <c r="I714" s="488"/>
      <c r="J714" s="488"/>
      <c r="K714" s="488"/>
      <c r="L714" s="488"/>
      <c r="M714" s="489"/>
      <c r="N714" s="488"/>
    </row>
    <row r="715" spans="2:14" s="141" customFormat="1" ht="15.75" thickBot="1" x14ac:dyDescent="0.3">
      <c r="B715" s="490"/>
      <c r="C715" s="491"/>
      <c r="D715" s="491"/>
      <c r="E715" s="491"/>
      <c r="F715" s="491"/>
      <c r="G715" s="491"/>
      <c r="H715" s="491"/>
      <c r="I715" s="491"/>
      <c r="J715" s="491"/>
      <c r="K715" s="491"/>
      <c r="L715" s="491"/>
      <c r="M715" s="492"/>
      <c r="N715" s="488"/>
    </row>
    <row r="716" spans="2:14" ht="80.45" customHeight="1" x14ac:dyDescent="0.25"/>
    <row r="717" spans="2:14" ht="80.45" customHeight="1" x14ac:dyDescent="0.25"/>
    <row r="718" spans="2:14" ht="80.45" customHeight="1" x14ac:dyDescent="0.25"/>
  </sheetData>
  <mergeCells count="842">
    <mergeCell ref="C708:D708"/>
    <mergeCell ref="E708:F708"/>
    <mergeCell ref="C710:D710"/>
    <mergeCell ref="E710:F710"/>
    <mergeCell ref="C711:D711"/>
    <mergeCell ref="E711:F711"/>
    <mergeCell ref="C713:D713"/>
    <mergeCell ref="E713:F713"/>
    <mergeCell ref="G697:G699"/>
    <mergeCell ref="C712:D712"/>
    <mergeCell ref="E712:F712"/>
    <mergeCell ref="C703:C705"/>
    <mergeCell ref="D703:D705"/>
    <mergeCell ref="F703:F705"/>
    <mergeCell ref="C697:C699"/>
    <mergeCell ref="D697:D699"/>
    <mergeCell ref="F697:F699"/>
    <mergeCell ref="C700:C702"/>
    <mergeCell ref="D700:D702"/>
    <mergeCell ref="F700:F702"/>
    <mergeCell ref="E700:E701"/>
    <mergeCell ref="H697:H699"/>
    <mergeCell ref="H700:H702"/>
    <mergeCell ref="G700:G702"/>
    <mergeCell ref="G703:G705"/>
    <mergeCell ref="H703:H705"/>
    <mergeCell ref="G688:G690"/>
    <mergeCell ref="H688:H690"/>
    <mergeCell ref="G691:G693"/>
    <mergeCell ref="H691:H693"/>
    <mergeCell ref="G694:G696"/>
    <mergeCell ref="H694:H696"/>
    <mergeCell ref="H658:H659"/>
    <mergeCell ref="G679:G681"/>
    <mergeCell ref="H679:H681"/>
    <mergeCell ref="G682:G684"/>
    <mergeCell ref="H682:H684"/>
    <mergeCell ref="G685:G687"/>
    <mergeCell ref="H685:H687"/>
    <mergeCell ref="G670:G672"/>
    <mergeCell ref="H670:H672"/>
    <mergeCell ref="G673:G674"/>
    <mergeCell ref="H673:H674"/>
    <mergeCell ref="G675:G678"/>
    <mergeCell ref="H675:H678"/>
    <mergeCell ref="G635:G637"/>
    <mergeCell ref="H635:H637"/>
    <mergeCell ref="G639:G640"/>
    <mergeCell ref="H639:H640"/>
    <mergeCell ref="G641:G642"/>
    <mergeCell ref="H641:H642"/>
    <mergeCell ref="G628:G629"/>
    <mergeCell ref="H628:H629"/>
    <mergeCell ref="G630:G631"/>
    <mergeCell ref="H630:H631"/>
    <mergeCell ref="G632:G634"/>
    <mergeCell ref="H632:H634"/>
    <mergeCell ref="G563:G564"/>
    <mergeCell ref="H563:H564"/>
    <mergeCell ref="G565:G566"/>
    <mergeCell ref="H565:H566"/>
    <mergeCell ref="C598:C613"/>
    <mergeCell ref="G598:G601"/>
    <mergeCell ref="H598:H601"/>
    <mergeCell ref="G602:G604"/>
    <mergeCell ref="H602:H604"/>
    <mergeCell ref="G606:G609"/>
    <mergeCell ref="H606:H609"/>
    <mergeCell ref="G610:G611"/>
    <mergeCell ref="H610:H611"/>
    <mergeCell ref="G612:G613"/>
    <mergeCell ref="H612:H613"/>
    <mergeCell ref="E602:E604"/>
    <mergeCell ref="F602:F604"/>
    <mergeCell ref="E606:E609"/>
    <mergeCell ref="F606:F609"/>
    <mergeCell ref="D598:D613"/>
    <mergeCell ref="E598:E601"/>
    <mergeCell ref="F598:F601"/>
    <mergeCell ref="E610:E611"/>
    <mergeCell ref="F610:F611"/>
    <mergeCell ref="C540:C549"/>
    <mergeCell ref="D540:D549"/>
    <mergeCell ref="E541:E542"/>
    <mergeCell ref="F541:F542"/>
    <mergeCell ref="E544:E545"/>
    <mergeCell ref="F544:F545"/>
    <mergeCell ref="E546:E547"/>
    <mergeCell ref="F546:F547"/>
    <mergeCell ref="E548:E549"/>
    <mergeCell ref="F548:F549"/>
    <mergeCell ref="E528:E529"/>
    <mergeCell ref="F528:F529"/>
    <mergeCell ref="C530:C539"/>
    <mergeCell ref="D530:D539"/>
    <mergeCell ref="E531:E532"/>
    <mergeCell ref="F531:F532"/>
    <mergeCell ref="E534:E535"/>
    <mergeCell ref="F534:F535"/>
    <mergeCell ref="E536:E537"/>
    <mergeCell ref="F536:F537"/>
    <mergeCell ref="E538:E539"/>
    <mergeCell ref="F538:F539"/>
    <mergeCell ref="E521:E522"/>
    <mergeCell ref="F521:F522"/>
    <mergeCell ref="E524:E525"/>
    <mergeCell ref="F524:F525"/>
    <mergeCell ref="E526:E527"/>
    <mergeCell ref="F526:F527"/>
    <mergeCell ref="C483:C487"/>
    <mergeCell ref="D483:D487"/>
    <mergeCell ref="E485:E486"/>
    <mergeCell ref="F485:F486"/>
    <mergeCell ref="E512:E513"/>
    <mergeCell ref="F512:F513"/>
    <mergeCell ref="E518:E519"/>
    <mergeCell ref="F518:F519"/>
    <mergeCell ref="C520:C529"/>
    <mergeCell ref="D520:D529"/>
    <mergeCell ref="E499:E500"/>
    <mergeCell ref="F499:F500"/>
    <mergeCell ref="E503:E504"/>
    <mergeCell ref="F503:F504"/>
    <mergeCell ref="E508:E509"/>
    <mergeCell ref="F508:F509"/>
    <mergeCell ref="E492:E493"/>
    <mergeCell ref="F492:F493"/>
    <mergeCell ref="C691:C693"/>
    <mergeCell ref="D691:D693"/>
    <mergeCell ref="E691:E693"/>
    <mergeCell ref="F691:F693"/>
    <mergeCell ref="C694:C696"/>
    <mergeCell ref="D694:D696"/>
    <mergeCell ref="F694:F696"/>
    <mergeCell ref="C685:C687"/>
    <mergeCell ref="D685:D687"/>
    <mergeCell ref="E685:E687"/>
    <mergeCell ref="F685:F687"/>
    <mergeCell ref="C688:C690"/>
    <mergeCell ref="D688:D690"/>
    <mergeCell ref="E688:E690"/>
    <mergeCell ref="F688:F690"/>
    <mergeCell ref="C679:C681"/>
    <mergeCell ref="D679:D681"/>
    <mergeCell ref="E679:E681"/>
    <mergeCell ref="F679:F681"/>
    <mergeCell ref="C682:C684"/>
    <mergeCell ref="D682:D684"/>
    <mergeCell ref="E682:E684"/>
    <mergeCell ref="F682:F684"/>
    <mergeCell ref="C669:C678"/>
    <mergeCell ref="D669:D678"/>
    <mergeCell ref="E670:E672"/>
    <mergeCell ref="F670:F672"/>
    <mergeCell ref="E673:E674"/>
    <mergeCell ref="F673:F674"/>
    <mergeCell ref="E675:E678"/>
    <mergeCell ref="F675:F678"/>
    <mergeCell ref="C652:C668"/>
    <mergeCell ref="D652:D668"/>
    <mergeCell ref="E652:E657"/>
    <mergeCell ref="F652:F657"/>
    <mergeCell ref="E667:E668"/>
    <mergeCell ref="F667:F668"/>
    <mergeCell ref="I656:I657"/>
    <mergeCell ref="E658:E659"/>
    <mergeCell ref="F658:F659"/>
    <mergeCell ref="I658:I659"/>
    <mergeCell ref="E660:E663"/>
    <mergeCell ref="F660:F663"/>
    <mergeCell ref="I661:I662"/>
    <mergeCell ref="E665:E666"/>
    <mergeCell ref="F665:F666"/>
    <mergeCell ref="G660:G663"/>
    <mergeCell ref="H660:H663"/>
    <mergeCell ref="G665:G666"/>
    <mergeCell ref="H665:H666"/>
    <mergeCell ref="G667:G668"/>
    <mergeCell ref="H667:H668"/>
    <mergeCell ref="G652:G657"/>
    <mergeCell ref="H652:H657"/>
    <mergeCell ref="G658:G659"/>
    <mergeCell ref="C641:C651"/>
    <mergeCell ref="D641:D651"/>
    <mergeCell ref="E641:E642"/>
    <mergeCell ref="F641:F642"/>
    <mergeCell ref="I641:I642"/>
    <mergeCell ref="E643:E645"/>
    <mergeCell ref="F643:F645"/>
    <mergeCell ref="E647:E648"/>
    <mergeCell ref="F647:F648"/>
    <mergeCell ref="E649:E651"/>
    <mergeCell ref="F649:F651"/>
    <mergeCell ref="G643:G645"/>
    <mergeCell ref="H643:H645"/>
    <mergeCell ref="G647:G648"/>
    <mergeCell ref="H647:H648"/>
    <mergeCell ref="G649:G651"/>
    <mergeCell ref="H649:H651"/>
    <mergeCell ref="C632:C640"/>
    <mergeCell ref="D632:D640"/>
    <mergeCell ref="E632:E634"/>
    <mergeCell ref="F632:F634"/>
    <mergeCell ref="E635:E637"/>
    <mergeCell ref="F635:F637"/>
    <mergeCell ref="E639:E640"/>
    <mergeCell ref="F639:F640"/>
    <mergeCell ref="C614:C631"/>
    <mergeCell ref="D614:D631"/>
    <mergeCell ref="E614:E620"/>
    <mergeCell ref="F614:F620"/>
    <mergeCell ref="E630:E631"/>
    <mergeCell ref="F630:F631"/>
    <mergeCell ref="E623:E626"/>
    <mergeCell ref="F623:F626"/>
    <mergeCell ref="I624:I625"/>
    <mergeCell ref="E628:E629"/>
    <mergeCell ref="F628:F629"/>
    <mergeCell ref="G614:G620"/>
    <mergeCell ref="H614:H620"/>
    <mergeCell ref="G621:G622"/>
    <mergeCell ref="H621:H622"/>
    <mergeCell ref="G623:G626"/>
    <mergeCell ref="H623:H626"/>
    <mergeCell ref="E612:E613"/>
    <mergeCell ref="F612:F613"/>
    <mergeCell ref="I618:I619"/>
    <mergeCell ref="E621:E622"/>
    <mergeCell ref="F621:F622"/>
    <mergeCell ref="I621:I622"/>
    <mergeCell ref="E581:E582"/>
    <mergeCell ref="F581:F582"/>
    <mergeCell ref="G583:G585"/>
    <mergeCell ref="H583:H585"/>
    <mergeCell ref="C567:C582"/>
    <mergeCell ref="G581:G582"/>
    <mergeCell ref="G596:G597"/>
    <mergeCell ref="H596:H597"/>
    <mergeCell ref="D583:D597"/>
    <mergeCell ref="E583:E585"/>
    <mergeCell ref="F583:F585"/>
    <mergeCell ref="E594:E595"/>
    <mergeCell ref="F594:F595"/>
    <mergeCell ref="E596:E597"/>
    <mergeCell ref="F596:F597"/>
    <mergeCell ref="E586:E588"/>
    <mergeCell ref="F586:F588"/>
    <mergeCell ref="E590:E593"/>
    <mergeCell ref="F590:F593"/>
    <mergeCell ref="G586:G588"/>
    <mergeCell ref="H586:H588"/>
    <mergeCell ref="G590:G593"/>
    <mergeCell ref="H590:H593"/>
    <mergeCell ref="G594:G595"/>
    <mergeCell ref="H594:H595"/>
    <mergeCell ref="H581:H582"/>
    <mergeCell ref="G551:G554"/>
    <mergeCell ref="H551:H554"/>
    <mergeCell ref="G555:G557"/>
    <mergeCell ref="H555:H557"/>
    <mergeCell ref="G559:G562"/>
    <mergeCell ref="H559:H562"/>
    <mergeCell ref="C583:C597"/>
    <mergeCell ref="E571:E573"/>
    <mergeCell ref="F571:F573"/>
    <mergeCell ref="E575:E578"/>
    <mergeCell ref="F575:F578"/>
    <mergeCell ref="G567:G570"/>
    <mergeCell ref="H567:H570"/>
    <mergeCell ref="G571:G573"/>
    <mergeCell ref="H571:H573"/>
    <mergeCell ref="G575:G578"/>
    <mergeCell ref="H575:H578"/>
    <mergeCell ref="G579:G580"/>
    <mergeCell ref="H579:H580"/>
    <mergeCell ref="D567:D582"/>
    <mergeCell ref="E567:E570"/>
    <mergeCell ref="F567:F570"/>
    <mergeCell ref="E579:E580"/>
    <mergeCell ref="F579:F580"/>
    <mergeCell ref="C551:C566"/>
    <mergeCell ref="D551:D566"/>
    <mergeCell ref="E551:E554"/>
    <mergeCell ref="F551:F554"/>
    <mergeCell ref="E563:E564"/>
    <mergeCell ref="F563:F564"/>
    <mergeCell ref="E565:E566"/>
    <mergeCell ref="F565:F566"/>
    <mergeCell ref="E555:E557"/>
    <mergeCell ref="F555:F557"/>
    <mergeCell ref="E559:E562"/>
    <mergeCell ref="F559:F562"/>
    <mergeCell ref="E494:E495"/>
    <mergeCell ref="F494:F495"/>
    <mergeCell ref="E496:E497"/>
    <mergeCell ref="F496:F497"/>
    <mergeCell ref="E475:E476"/>
    <mergeCell ref="F475:F476"/>
    <mergeCell ref="E480:E481"/>
    <mergeCell ref="F480:F481"/>
    <mergeCell ref="E489:E490"/>
    <mergeCell ref="F489:F490"/>
    <mergeCell ref="E462:E463"/>
    <mergeCell ref="F462:F463"/>
    <mergeCell ref="E466:E468"/>
    <mergeCell ref="F466:F468"/>
    <mergeCell ref="E471:E472"/>
    <mergeCell ref="F471:F472"/>
    <mergeCell ref="E448:E449"/>
    <mergeCell ref="F448:F449"/>
    <mergeCell ref="E452:E453"/>
    <mergeCell ref="F452:F453"/>
    <mergeCell ref="E457:E458"/>
    <mergeCell ref="F457:F458"/>
    <mergeCell ref="F435:F436"/>
    <mergeCell ref="E440:E441"/>
    <mergeCell ref="F440:F441"/>
    <mergeCell ref="E444:E445"/>
    <mergeCell ref="F444:F445"/>
    <mergeCell ref="F422:F423"/>
    <mergeCell ref="E427:E428"/>
    <mergeCell ref="F427:F428"/>
    <mergeCell ref="E431:E432"/>
    <mergeCell ref="F431:F432"/>
    <mergeCell ref="F409:F410"/>
    <mergeCell ref="E413:E414"/>
    <mergeCell ref="F413:F414"/>
    <mergeCell ref="E418:E419"/>
    <mergeCell ref="F418:F419"/>
    <mergeCell ref="F395:F396"/>
    <mergeCell ref="E399:E400"/>
    <mergeCell ref="F399:F400"/>
    <mergeCell ref="E404:E405"/>
    <mergeCell ref="F404:F405"/>
    <mergeCell ref="F388:F389"/>
    <mergeCell ref="E391:E392"/>
    <mergeCell ref="F391:F392"/>
    <mergeCell ref="E393:E394"/>
    <mergeCell ref="F393:F394"/>
    <mergeCell ref="F377:F378"/>
    <mergeCell ref="E381:E382"/>
    <mergeCell ref="F381:F382"/>
    <mergeCell ref="E385:E386"/>
    <mergeCell ref="F385:F386"/>
    <mergeCell ref="F365:F366"/>
    <mergeCell ref="E369:E370"/>
    <mergeCell ref="F369:F370"/>
    <mergeCell ref="E373:E374"/>
    <mergeCell ref="F373:F374"/>
    <mergeCell ref="F321:F322"/>
    <mergeCell ref="E325:E326"/>
    <mergeCell ref="F325:F326"/>
    <mergeCell ref="E330:E331"/>
    <mergeCell ref="F330:F331"/>
    <mergeCell ref="E339:E340"/>
    <mergeCell ref="F339:F340"/>
    <mergeCell ref="E334:E335"/>
    <mergeCell ref="F334:F335"/>
    <mergeCell ref="F343:F344"/>
    <mergeCell ref="F361:F362"/>
    <mergeCell ref="E356:E357"/>
    <mergeCell ref="F356:F357"/>
    <mergeCell ref="E352:E353"/>
    <mergeCell ref="F352:F353"/>
    <mergeCell ref="E347:E348"/>
    <mergeCell ref="F347:F348"/>
    <mergeCell ref="F307:F309"/>
    <mergeCell ref="E312:E314"/>
    <mergeCell ref="F312:F314"/>
    <mergeCell ref="E317:E318"/>
    <mergeCell ref="F317:F318"/>
    <mergeCell ref="C516:C519"/>
    <mergeCell ref="D516:D519"/>
    <mergeCell ref="E291:E292"/>
    <mergeCell ref="E295:E296"/>
    <mergeCell ref="E307:E309"/>
    <mergeCell ref="E321:E322"/>
    <mergeCell ref="E343:E344"/>
    <mergeCell ref="E361:E362"/>
    <mergeCell ref="E365:E366"/>
    <mergeCell ref="E377:E378"/>
    <mergeCell ref="E388:E389"/>
    <mergeCell ref="E395:E396"/>
    <mergeCell ref="E409:E410"/>
    <mergeCell ref="E422:E423"/>
    <mergeCell ref="E435:E436"/>
    <mergeCell ref="C502:C505"/>
    <mergeCell ref="D502:D505"/>
    <mergeCell ref="C506:C510"/>
    <mergeCell ref="D506:D510"/>
    <mergeCell ref="C511:C515"/>
    <mergeCell ref="D511:D515"/>
    <mergeCell ref="C488:C497"/>
    <mergeCell ref="D488:D497"/>
    <mergeCell ref="C498:C501"/>
    <mergeCell ref="D498:D501"/>
    <mergeCell ref="C469:C472"/>
    <mergeCell ref="C473:C477"/>
    <mergeCell ref="D473:D477"/>
    <mergeCell ref="C478:C482"/>
    <mergeCell ref="D478:D482"/>
    <mergeCell ref="C402:C406"/>
    <mergeCell ref="D402:D406"/>
    <mergeCell ref="C407:C410"/>
    <mergeCell ref="D407:D410"/>
    <mergeCell ref="D387:D396"/>
    <mergeCell ref="C387:C396"/>
    <mergeCell ref="C371:C378"/>
    <mergeCell ref="C379:C386"/>
    <mergeCell ref="D379:D386"/>
    <mergeCell ref="D371:D378"/>
    <mergeCell ref="C397:C401"/>
    <mergeCell ref="D397:D401"/>
    <mergeCell ref="C433:C437"/>
    <mergeCell ref="D433:D437"/>
    <mergeCell ref="C420:C424"/>
    <mergeCell ref="D420:D424"/>
    <mergeCell ref="C425:C428"/>
    <mergeCell ref="D425:D428"/>
    <mergeCell ref="C429:C432"/>
    <mergeCell ref="D429:D432"/>
    <mergeCell ref="C411:C415"/>
    <mergeCell ref="D411:D415"/>
    <mergeCell ref="C416:C419"/>
    <mergeCell ref="D416:D419"/>
    <mergeCell ref="D464:D468"/>
    <mergeCell ref="C464:C468"/>
    <mergeCell ref="D469:D472"/>
    <mergeCell ref="C446:C449"/>
    <mergeCell ref="D446:D449"/>
    <mergeCell ref="C450:C454"/>
    <mergeCell ref="D450:D454"/>
    <mergeCell ref="D438:D441"/>
    <mergeCell ref="C438:C441"/>
    <mergeCell ref="D442:D445"/>
    <mergeCell ref="C442:C445"/>
    <mergeCell ref="C455:C459"/>
    <mergeCell ref="D455:D459"/>
    <mergeCell ref="C460:C463"/>
    <mergeCell ref="D460:D463"/>
    <mergeCell ref="C363:C370"/>
    <mergeCell ref="D363:D370"/>
    <mergeCell ref="C342:C345"/>
    <mergeCell ref="D342:D345"/>
    <mergeCell ref="C346:C349"/>
    <mergeCell ref="D346:D349"/>
    <mergeCell ref="C350:C354"/>
    <mergeCell ref="D350:D354"/>
    <mergeCell ref="C355:C358"/>
    <mergeCell ref="D355:D358"/>
    <mergeCell ref="C324:C327"/>
    <mergeCell ref="D324:D327"/>
    <mergeCell ref="C328:C332"/>
    <mergeCell ref="D328:D332"/>
    <mergeCell ref="C333:C336"/>
    <mergeCell ref="D333:D336"/>
    <mergeCell ref="C337:C341"/>
    <mergeCell ref="D337:D341"/>
    <mergeCell ref="C359:C362"/>
    <mergeCell ref="D359:D362"/>
    <mergeCell ref="C316:C319"/>
    <mergeCell ref="D316:D319"/>
    <mergeCell ref="C320:C323"/>
    <mergeCell ref="D320:D323"/>
    <mergeCell ref="C306:C310"/>
    <mergeCell ref="D306:D310"/>
    <mergeCell ref="C311:C315"/>
    <mergeCell ref="D311:D315"/>
    <mergeCell ref="C300:C302"/>
    <mergeCell ref="D300:D302"/>
    <mergeCell ref="C303:C305"/>
    <mergeCell ref="D303:D305"/>
    <mergeCell ref="C298:C299"/>
    <mergeCell ref="D298:D299"/>
    <mergeCell ref="D284:D286"/>
    <mergeCell ref="C287:C289"/>
    <mergeCell ref="D287:D289"/>
    <mergeCell ref="D271:D273"/>
    <mergeCell ref="C271:C273"/>
    <mergeCell ref="C274:C276"/>
    <mergeCell ref="D274:D276"/>
    <mergeCell ref="C277:C279"/>
    <mergeCell ref="C290:C293"/>
    <mergeCell ref="D290:D293"/>
    <mergeCell ref="C294:C297"/>
    <mergeCell ref="D294:D297"/>
    <mergeCell ref="E43:G43"/>
    <mergeCell ref="C41:D41"/>
    <mergeCell ref="C44:D44"/>
    <mergeCell ref="C45:D45"/>
    <mergeCell ref="C46:D46"/>
    <mergeCell ref="E45:G45"/>
    <mergeCell ref="C51:D51"/>
    <mergeCell ref="E51:G51"/>
    <mergeCell ref="C52:D52"/>
    <mergeCell ref="E52:G52"/>
    <mergeCell ref="C43:D43"/>
    <mergeCell ref="C53:D53"/>
    <mergeCell ref="E53:G53"/>
    <mergeCell ref="G57:G58"/>
    <mergeCell ref="D277:D279"/>
    <mergeCell ref="C280:C283"/>
    <mergeCell ref="D280:D283"/>
    <mergeCell ref="C284:C286"/>
    <mergeCell ref="E46:G46"/>
    <mergeCell ref="E44:G44"/>
    <mergeCell ref="C77:C84"/>
    <mergeCell ref="D77:D84"/>
    <mergeCell ref="E78:E79"/>
    <mergeCell ref="F78:F79"/>
    <mergeCell ref="G78:G79"/>
    <mergeCell ref="C93:C98"/>
    <mergeCell ref="D93:D98"/>
    <mergeCell ref="E94:E95"/>
    <mergeCell ref="F94:F95"/>
    <mergeCell ref="G94:G95"/>
    <mergeCell ref="C107:C114"/>
    <mergeCell ref="D107:D114"/>
    <mergeCell ref="E108:E110"/>
    <mergeCell ref="C268:C270"/>
    <mergeCell ref="D268:D270"/>
    <mergeCell ref="C38:D38"/>
    <mergeCell ref="C3:G3"/>
    <mergeCell ref="D8:G8"/>
    <mergeCell ref="E37:G37"/>
    <mergeCell ref="C30:D30"/>
    <mergeCell ref="C31:D31"/>
    <mergeCell ref="E31:G31"/>
    <mergeCell ref="E30:G30"/>
    <mergeCell ref="C37:D37"/>
    <mergeCell ref="C32:D32"/>
    <mergeCell ref="E32:G32"/>
    <mergeCell ref="C35:D35"/>
    <mergeCell ref="E38:G38"/>
    <mergeCell ref="H57:H58"/>
    <mergeCell ref="E57:E58"/>
    <mergeCell ref="F57:F58"/>
    <mergeCell ref="C57:C68"/>
    <mergeCell ref="D57:D68"/>
    <mergeCell ref="E60:E61"/>
    <mergeCell ref="F60:F61"/>
    <mergeCell ref="G60:G61"/>
    <mergeCell ref="H60:H61"/>
    <mergeCell ref="E62:E66"/>
    <mergeCell ref="F62:F66"/>
    <mergeCell ref="G62:G66"/>
    <mergeCell ref="H62:H66"/>
    <mergeCell ref="I64:I65"/>
    <mergeCell ref="J64:J65"/>
    <mergeCell ref="E67:E68"/>
    <mergeCell ref="F67:F68"/>
    <mergeCell ref="G67:G68"/>
    <mergeCell ref="H67:H68"/>
    <mergeCell ref="I67:I68"/>
    <mergeCell ref="J67:J68"/>
    <mergeCell ref="C69:C76"/>
    <mergeCell ref="D69:D76"/>
    <mergeCell ref="E69:E70"/>
    <mergeCell ref="F69:F70"/>
    <mergeCell ref="G69:G70"/>
    <mergeCell ref="H69:H70"/>
    <mergeCell ref="E74:E76"/>
    <mergeCell ref="F74:F76"/>
    <mergeCell ref="G74:G76"/>
    <mergeCell ref="H74:H76"/>
    <mergeCell ref="C85:C92"/>
    <mergeCell ref="D85:D92"/>
    <mergeCell ref="E86:E88"/>
    <mergeCell ref="F86:F88"/>
    <mergeCell ref="G86:G88"/>
    <mergeCell ref="H86:H88"/>
    <mergeCell ref="E89:E91"/>
    <mergeCell ref="F89:F91"/>
    <mergeCell ref="G89:G91"/>
    <mergeCell ref="H89:H91"/>
    <mergeCell ref="H94:H95"/>
    <mergeCell ref="E96:E98"/>
    <mergeCell ref="F96:F98"/>
    <mergeCell ref="G96:G98"/>
    <mergeCell ref="H96:H98"/>
    <mergeCell ref="H78:H79"/>
    <mergeCell ref="E80:E82"/>
    <mergeCell ref="F80:F82"/>
    <mergeCell ref="G80:G82"/>
    <mergeCell ref="H80:H82"/>
    <mergeCell ref="C99:C106"/>
    <mergeCell ref="D99:D106"/>
    <mergeCell ref="E100:E102"/>
    <mergeCell ref="F100:F102"/>
    <mergeCell ref="G100:G102"/>
    <mergeCell ref="H100:H102"/>
    <mergeCell ref="E104:E106"/>
    <mergeCell ref="F104:F106"/>
    <mergeCell ref="G104:G106"/>
    <mergeCell ref="H104:H106"/>
    <mergeCell ref="F108:F110"/>
    <mergeCell ref="G108:G110"/>
    <mergeCell ref="H108:H110"/>
    <mergeCell ref="E111:E114"/>
    <mergeCell ref="F111:F114"/>
    <mergeCell ref="G111:G114"/>
    <mergeCell ref="H111:H114"/>
    <mergeCell ref="C115:C121"/>
    <mergeCell ref="D115:D121"/>
    <mergeCell ref="E116:E118"/>
    <mergeCell ref="F116:F118"/>
    <mergeCell ref="G116:G118"/>
    <mergeCell ref="H116:H118"/>
    <mergeCell ref="E119:E121"/>
    <mergeCell ref="F119:F121"/>
    <mergeCell ref="G119:G121"/>
    <mergeCell ref="H119:H121"/>
    <mergeCell ref="C122:C128"/>
    <mergeCell ref="D122:D128"/>
    <mergeCell ref="E123:E125"/>
    <mergeCell ref="F123:F125"/>
    <mergeCell ref="G123:G125"/>
    <mergeCell ref="H123:H125"/>
    <mergeCell ref="E126:E127"/>
    <mergeCell ref="F126:F127"/>
    <mergeCell ref="G126:G127"/>
    <mergeCell ref="H126:H127"/>
    <mergeCell ref="E130:E131"/>
    <mergeCell ref="F130:F131"/>
    <mergeCell ref="G130:G131"/>
    <mergeCell ref="H130:H131"/>
    <mergeCell ref="C129:C135"/>
    <mergeCell ref="D129:D135"/>
    <mergeCell ref="E132:E134"/>
    <mergeCell ref="F132:F134"/>
    <mergeCell ref="G132:G134"/>
    <mergeCell ref="H132:H134"/>
    <mergeCell ref="C136:C142"/>
    <mergeCell ref="D136:D142"/>
    <mergeCell ref="E137:E139"/>
    <mergeCell ref="F137:F139"/>
    <mergeCell ref="G137:G139"/>
    <mergeCell ref="H137:H139"/>
    <mergeCell ref="E140:E141"/>
    <mergeCell ref="F140:F141"/>
    <mergeCell ref="G140:G141"/>
    <mergeCell ref="H140:H141"/>
    <mergeCell ref="E146:E148"/>
    <mergeCell ref="F146:F148"/>
    <mergeCell ref="G146:G148"/>
    <mergeCell ref="H146:H148"/>
    <mergeCell ref="C149:C153"/>
    <mergeCell ref="D149:D153"/>
    <mergeCell ref="E151:E153"/>
    <mergeCell ref="F151:F153"/>
    <mergeCell ref="G151:G153"/>
    <mergeCell ref="H151:H153"/>
    <mergeCell ref="C143:C148"/>
    <mergeCell ref="D143:D148"/>
    <mergeCell ref="E143:E144"/>
    <mergeCell ref="F143:F144"/>
    <mergeCell ref="G143:G144"/>
    <mergeCell ref="H143:H144"/>
    <mergeCell ref="C154:C157"/>
    <mergeCell ref="D154:D157"/>
    <mergeCell ref="E155:E157"/>
    <mergeCell ref="F155:F157"/>
    <mergeCell ref="G155:G157"/>
    <mergeCell ref="H155:H157"/>
    <mergeCell ref="C158:C161"/>
    <mergeCell ref="D158:D161"/>
    <mergeCell ref="E159:E161"/>
    <mergeCell ref="F159:F161"/>
    <mergeCell ref="G159:G161"/>
    <mergeCell ref="H159:H161"/>
    <mergeCell ref="C162:C166"/>
    <mergeCell ref="D162:D166"/>
    <mergeCell ref="E163:E166"/>
    <mergeCell ref="F163:F166"/>
    <mergeCell ref="G163:G166"/>
    <mergeCell ref="H163:H166"/>
    <mergeCell ref="C167:C173"/>
    <mergeCell ref="D167:D173"/>
    <mergeCell ref="E168:E169"/>
    <mergeCell ref="F168:F169"/>
    <mergeCell ref="G168:G169"/>
    <mergeCell ref="H168:H169"/>
    <mergeCell ref="E170:E173"/>
    <mergeCell ref="F170:F173"/>
    <mergeCell ref="G170:G173"/>
    <mergeCell ref="H170:H173"/>
    <mergeCell ref="C174:C176"/>
    <mergeCell ref="D174:D176"/>
    <mergeCell ref="E174:E175"/>
    <mergeCell ref="F174:F175"/>
    <mergeCell ref="G174:G175"/>
    <mergeCell ref="H174:H175"/>
    <mergeCell ref="C177:C178"/>
    <mergeCell ref="D177:D178"/>
    <mergeCell ref="E177:E178"/>
    <mergeCell ref="F177:F178"/>
    <mergeCell ref="G177:G178"/>
    <mergeCell ref="H177:H178"/>
    <mergeCell ref="C179:C185"/>
    <mergeCell ref="D179:D185"/>
    <mergeCell ref="E180:E182"/>
    <mergeCell ref="E183:E185"/>
    <mergeCell ref="F183:F185"/>
    <mergeCell ref="F180:F182"/>
    <mergeCell ref="G180:G182"/>
    <mergeCell ref="H180:H182"/>
    <mergeCell ref="G183:G185"/>
    <mergeCell ref="H183:H185"/>
    <mergeCell ref="C186:C195"/>
    <mergeCell ref="D186:D195"/>
    <mergeCell ref="E186:E187"/>
    <mergeCell ref="E189:E191"/>
    <mergeCell ref="E192:E195"/>
    <mergeCell ref="F186:F187"/>
    <mergeCell ref="G186:G187"/>
    <mergeCell ref="H186:H187"/>
    <mergeCell ref="F189:F191"/>
    <mergeCell ref="G189:G191"/>
    <mergeCell ref="H189:H191"/>
    <mergeCell ref="F192:F195"/>
    <mergeCell ref="G192:G195"/>
    <mergeCell ref="H192:H195"/>
    <mergeCell ref="H197:H199"/>
    <mergeCell ref="C200:C207"/>
    <mergeCell ref="D200:D207"/>
    <mergeCell ref="E201:E203"/>
    <mergeCell ref="E204:E207"/>
    <mergeCell ref="F201:F203"/>
    <mergeCell ref="F204:F207"/>
    <mergeCell ref="G201:G203"/>
    <mergeCell ref="G204:G207"/>
    <mergeCell ref="H201:H203"/>
    <mergeCell ref="H204:H207"/>
    <mergeCell ref="F208:F209"/>
    <mergeCell ref="F210:F212"/>
    <mergeCell ref="F213:F214"/>
    <mergeCell ref="G208:G209"/>
    <mergeCell ref="C196:C199"/>
    <mergeCell ref="D196:D199"/>
    <mergeCell ref="E197:E199"/>
    <mergeCell ref="F197:F199"/>
    <mergeCell ref="G197:G199"/>
    <mergeCell ref="H208:H209"/>
    <mergeCell ref="G210:G212"/>
    <mergeCell ref="H210:H212"/>
    <mergeCell ref="G213:G214"/>
    <mergeCell ref="H213:H214"/>
    <mergeCell ref="C215:C221"/>
    <mergeCell ref="D215:D221"/>
    <mergeCell ref="E215:E216"/>
    <mergeCell ref="F215:F216"/>
    <mergeCell ref="G215:G216"/>
    <mergeCell ref="H215:H216"/>
    <mergeCell ref="E217:E219"/>
    <mergeCell ref="F217:F219"/>
    <mergeCell ref="G217:G219"/>
    <mergeCell ref="H217:H219"/>
    <mergeCell ref="E220:E221"/>
    <mergeCell ref="F220:F221"/>
    <mergeCell ref="G220:G221"/>
    <mergeCell ref="H220:H221"/>
    <mergeCell ref="C208:C214"/>
    <mergeCell ref="D208:D214"/>
    <mergeCell ref="E208:E209"/>
    <mergeCell ref="E210:E212"/>
    <mergeCell ref="E213:E214"/>
    <mergeCell ref="C222:C229"/>
    <mergeCell ref="D222:D229"/>
    <mergeCell ref="E222:E223"/>
    <mergeCell ref="F222:F223"/>
    <mergeCell ref="G222:G223"/>
    <mergeCell ref="H222:H223"/>
    <mergeCell ref="E228:E229"/>
    <mergeCell ref="F228:F229"/>
    <mergeCell ref="G228:G229"/>
    <mergeCell ref="H228:H229"/>
    <mergeCell ref="E224:E227"/>
    <mergeCell ref="F224:F227"/>
    <mergeCell ref="G224:G227"/>
    <mergeCell ref="H224:H227"/>
    <mergeCell ref="H231:H233"/>
    <mergeCell ref="G234:G237"/>
    <mergeCell ref="H234:H237"/>
    <mergeCell ref="C238:C243"/>
    <mergeCell ref="D238:D243"/>
    <mergeCell ref="E239:E240"/>
    <mergeCell ref="E241:E243"/>
    <mergeCell ref="F239:F240"/>
    <mergeCell ref="F241:F243"/>
    <mergeCell ref="G239:G240"/>
    <mergeCell ref="H239:H240"/>
    <mergeCell ref="G241:G243"/>
    <mergeCell ref="H241:H243"/>
    <mergeCell ref="C230:C237"/>
    <mergeCell ref="D230:D237"/>
    <mergeCell ref="E231:E233"/>
    <mergeCell ref="F231:F233"/>
    <mergeCell ref="F234:F237"/>
    <mergeCell ref="E234:E237"/>
    <mergeCell ref="G231:G233"/>
    <mergeCell ref="C244:C246"/>
    <mergeCell ref="D244:D246"/>
    <mergeCell ref="E244:E246"/>
    <mergeCell ref="F244:F246"/>
    <mergeCell ref="G244:G246"/>
    <mergeCell ref="H244:H246"/>
    <mergeCell ref="I245:I246"/>
    <mergeCell ref="J245:J246"/>
    <mergeCell ref="C247:C252"/>
    <mergeCell ref="D247:D252"/>
    <mergeCell ref="E248:E250"/>
    <mergeCell ref="F248:F250"/>
    <mergeCell ref="E251:E252"/>
    <mergeCell ref="F251:F252"/>
    <mergeCell ref="G248:G250"/>
    <mergeCell ref="H248:H250"/>
    <mergeCell ref="G251:G252"/>
    <mergeCell ref="H251:H252"/>
    <mergeCell ref="H254:H256"/>
    <mergeCell ref="G257:G258"/>
    <mergeCell ref="H260:H261"/>
    <mergeCell ref="G262:G264"/>
    <mergeCell ref="H262:H264"/>
    <mergeCell ref="G265:G266"/>
    <mergeCell ref="H265:H266"/>
    <mergeCell ref="H257:H258"/>
    <mergeCell ref="C260:C266"/>
    <mergeCell ref="D260:D266"/>
    <mergeCell ref="E260:E261"/>
    <mergeCell ref="E262:E264"/>
    <mergeCell ref="E265:E266"/>
    <mergeCell ref="F260:F261"/>
    <mergeCell ref="F262:F264"/>
    <mergeCell ref="F265:F266"/>
    <mergeCell ref="G260:G261"/>
    <mergeCell ref="C253:C259"/>
    <mergeCell ref="D253:D259"/>
    <mergeCell ref="E254:E256"/>
    <mergeCell ref="E257:E258"/>
    <mergeCell ref="F254:F256"/>
    <mergeCell ref="F257:F258"/>
    <mergeCell ref="G254:G256"/>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493" r:id="rId4" name="Check Box 253">
              <controlPr defaultSize="0" autoFill="0" autoLine="0" autoPict="0">
                <anchor moveWithCells="1">
                  <from>
                    <xdr:col>3</xdr:col>
                    <xdr:colOff>66675</xdr:colOff>
                    <xdr:row>7</xdr:row>
                    <xdr:rowOff>295275</xdr:rowOff>
                  </from>
                  <to>
                    <xdr:col>6</xdr:col>
                    <xdr:colOff>342900</xdr:colOff>
                    <xdr:row>7</xdr:row>
                    <xdr:rowOff>809625</xdr:rowOff>
                  </to>
                </anchor>
              </controlPr>
            </control>
          </mc:Choice>
        </mc:AlternateContent>
        <mc:AlternateContent xmlns:mc="http://schemas.openxmlformats.org/markup-compatibility/2006">
          <mc:Choice Requires="x14">
            <control shapeId="10494" r:id="rId5" name="Check Box 254">
              <controlPr defaultSize="0" autoFill="0" autoLine="0" autoPict="0">
                <anchor moveWithCells="1">
                  <from>
                    <xdr:col>3</xdr:col>
                    <xdr:colOff>66675</xdr:colOff>
                    <xdr:row>7</xdr:row>
                    <xdr:rowOff>47625</xdr:rowOff>
                  </from>
                  <to>
                    <xdr:col>5</xdr:col>
                    <xdr:colOff>619125</xdr:colOff>
                    <xdr:row>7</xdr:row>
                    <xdr:rowOff>2066925</xdr:rowOff>
                  </to>
                </anchor>
              </controlPr>
            </control>
          </mc:Choice>
        </mc:AlternateContent>
        <mc:AlternateContent xmlns:mc="http://schemas.openxmlformats.org/markup-compatibility/2006">
          <mc:Choice Requires="x14">
            <control shapeId="10495" r:id="rId6" name="Check Box 255">
              <controlPr defaultSize="0" autoFill="0" autoLine="0" autoPict="0">
                <anchor moveWithCells="1">
                  <from>
                    <xdr:col>3</xdr:col>
                    <xdr:colOff>742950</xdr:colOff>
                    <xdr:row>11</xdr:row>
                    <xdr:rowOff>28575</xdr:rowOff>
                  </from>
                  <to>
                    <xdr:col>3</xdr:col>
                    <xdr:colOff>1257300</xdr:colOff>
                    <xdr:row>12</xdr:row>
                    <xdr:rowOff>38100</xdr:rowOff>
                  </to>
                </anchor>
              </controlPr>
            </control>
          </mc:Choice>
        </mc:AlternateContent>
        <mc:AlternateContent xmlns:mc="http://schemas.openxmlformats.org/markup-compatibility/2006">
          <mc:Choice Requires="x14">
            <control shapeId="10496" r:id="rId7" name="Check Box 256">
              <controlPr defaultSize="0" autoFill="0" autoLine="0" autoPict="0">
                <anchor moveWithCells="1">
                  <from>
                    <xdr:col>3</xdr:col>
                    <xdr:colOff>1295400</xdr:colOff>
                    <xdr:row>11</xdr:row>
                    <xdr:rowOff>28575</xdr:rowOff>
                  </from>
                  <to>
                    <xdr:col>3</xdr:col>
                    <xdr:colOff>1809750</xdr:colOff>
                    <xdr:row>12</xdr:row>
                    <xdr:rowOff>38100</xdr:rowOff>
                  </to>
                </anchor>
              </controlPr>
            </control>
          </mc:Choice>
        </mc:AlternateContent>
        <mc:AlternateContent xmlns:mc="http://schemas.openxmlformats.org/markup-compatibility/2006">
          <mc:Choice Requires="x14">
            <control shapeId="10497" r:id="rId8" name="Check Box 257">
              <controlPr defaultSize="0" autoFill="0" autoLine="0" autoPict="0">
                <anchor moveWithCells="1">
                  <from>
                    <xdr:col>3</xdr:col>
                    <xdr:colOff>742950</xdr:colOff>
                    <xdr:row>11</xdr:row>
                    <xdr:rowOff>209550</xdr:rowOff>
                  </from>
                  <to>
                    <xdr:col>3</xdr:col>
                    <xdr:colOff>1257300</xdr:colOff>
                    <xdr:row>13</xdr:row>
                    <xdr:rowOff>123825</xdr:rowOff>
                  </to>
                </anchor>
              </controlPr>
            </control>
          </mc:Choice>
        </mc:AlternateContent>
        <mc:AlternateContent xmlns:mc="http://schemas.openxmlformats.org/markup-compatibility/2006">
          <mc:Choice Requires="x14">
            <control shapeId="10498" r:id="rId9" name="Check Box 258">
              <controlPr defaultSize="0" autoFill="0" autoLine="0" autoPict="0">
                <anchor moveWithCells="1">
                  <from>
                    <xdr:col>3</xdr:col>
                    <xdr:colOff>1295400</xdr:colOff>
                    <xdr:row>11</xdr:row>
                    <xdr:rowOff>209550</xdr:rowOff>
                  </from>
                  <to>
                    <xdr:col>3</xdr:col>
                    <xdr:colOff>1809750</xdr:colOff>
                    <xdr:row>13</xdr:row>
                    <xdr:rowOff>123825</xdr:rowOff>
                  </to>
                </anchor>
              </controlPr>
            </control>
          </mc:Choice>
        </mc:AlternateContent>
        <mc:AlternateContent xmlns:mc="http://schemas.openxmlformats.org/markup-compatibility/2006">
          <mc:Choice Requires="x14">
            <control shapeId="10499" r:id="rId10" name="Check Box 259">
              <controlPr defaultSize="0" autoFill="0" autoLine="0" autoPict="0">
                <anchor moveWithCells="1">
                  <from>
                    <xdr:col>3</xdr:col>
                    <xdr:colOff>742950</xdr:colOff>
                    <xdr:row>13</xdr:row>
                    <xdr:rowOff>95250</xdr:rowOff>
                  </from>
                  <to>
                    <xdr:col>3</xdr:col>
                    <xdr:colOff>1257300</xdr:colOff>
                    <xdr:row>15</xdr:row>
                    <xdr:rowOff>123825</xdr:rowOff>
                  </to>
                </anchor>
              </controlPr>
            </control>
          </mc:Choice>
        </mc:AlternateContent>
        <mc:AlternateContent xmlns:mc="http://schemas.openxmlformats.org/markup-compatibility/2006">
          <mc:Choice Requires="x14">
            <control shapeId="10500" r:id="rId11" name="Check Box 260">
              <controlPr defaultSize="0" autoFill="0" autoLine="0" autoPict="0">
                <anchor moveWithCells="1">
                  <from>
                    <xdr:col>3</xdr:col>
                    <xdr:colOff>1295400</xdr:colOff>
                    <xdr:row>13</xdr:row>
                    <xdr:rowOff>95250</xdr:rowOff>
                  </from>
                  <to>
                    <xdr:col>3</xdr:col>
                    <xdr:colOff>1809750</xdr:colOff>
                    <xdr:row>15</xdr:row>
                    <xdr:rowOff>123825</xdr:rowOff>
                  </to>
                </anchor>
              </controlPr>
            </control>
          </mc:Choice>
        </mc:AlternateContent>
        <mc:AlternateContent xmlns:mc="http://schemas.openxmlformats.org/markup-compatibility/2006">
          <mc:Choice Requires="x14">
            <control shapeId="10505" r:id="rId12" name="Check Box 265">
              <controlPr defaultSize="0" autoFill="0" autoLine="0" autoPict="0">
                <anchor moveWithCells="1">
                  <from>
                    <xdr:col>3</xdr:col>
                    <xdr:colOff>742950</xdr:colOff>
                    <xdr:row>15</xdr:row>
                    <xdr:rowOff>123825</xdr:rowOff>
                  </from>
                  <to>
                    <xdr:col>3</xdr:col>
                    <xdr:colOff>1257300</xdr:colOff>
                    <xdr:row>16</xdr:row>
                    <xdr:rowOff>142875</xdr:rowOff>
                  </to>
                </anchor>
              </controlPr>
            </control>
          </mc:Choice>
        </mc:AlternateContent>
        <mc:AlternateContent xmlns:mc="http://schemas.openxmlformats.org/markup-compatibility/2006">
          <mc:Choice Requires="x14">
            <control shapeId="10506" r:id="rId13" name="Check Box 266">
              <controlPr defaultSize="0" autoFill="0" autoLine="0" autoPict="0">
                <anchor moveWithCells="1">
                  <from>
                    <xdr:col>3</xdr:col>
                    <xdr:colOff>1295400</xdr:colOff>
                    <xdr:row>15</xdr:row>
                    <xdr:rowOff>123825</xdr:rowOff>
                  </from>
                  <to>
                    <xdr:col>3</xdr:col>
                    <xdr:colOff>1809750</xdr:colOff>
                    <xdr:row>16</xdr:row>
                    <xdr:rowOff>142875</xdr:rowOff>
                  </to>
                </anchor>
              </controlPr>
            </control>
          </mc:Choice>
        </mc:AlternateContent>
        <mc:AlternateContent xmlns:mc="http://schemas.openxmlformats.org/markup-compatibility/2006">
          <mc:Choice Requires="x14">
            <control shapeId="10507" r:id="rId14" name="Check Box 267">
              <controlPr defaultSize="0" autoFill="0" autoLine="0" autoPict="0">
                <anchor moveWithCells="1">
                  <from>
                    <xdr:col>3</xdr:col>
                    <xdr:colOff>742950</xdr:colOff>
                    <xdr:row>16</xdr:row>
                    <xdr:rowOff>114300</xdr:rowOff>
                  </from>
                  <to>
                    <xdr:col>3</xdr:col>
                    <xdr:colOff>1257300</xdr:colOff>
                    <xdr:row>17</xdr:row>
                    <xdr:rowOff>171450</xdr:rowOff>
                  </to>
                </anchor>
              </controlPr>
            </control>
          </mc:Choice>
        </mc:AlternateContent>
        <mc:AlternateContent xmlns:mc="http://schemas.openxmlformats.org/markup-compatibility/2006">
          <mc:Choice Requires="x14">
            <control shapeId="10508" r:id="rId15" name="Check Box 268">
              <controlPr defaultSize="0" autoFill="0" autoLine="0" autoPict="0">
                <anchor moveWithCells="1">
                  <from>
                    <xdr:col>3</xdr:col>
                    <xdr:colOff>1295400</xdr:colOff>
                    <xdr:row>16</xdr:row>
                    <xdr:rowOff>114300</xdr:rowOff>
                  </from>
                  <to>
                    <xdr:col>3</xdr:col>
                    <xdr:colOff>1809750</xdr:colOff>
                    <xdr:row>17</xdr:row>
                    <xdr:rowOff>171450</xdr:rowOff>
                  </to>
                </anchor>
              </controlPr>
            </control>
          </mc:Choice>
        </mc:AlternateContent>
        <mc:AlternateContent xmlns:mc="http://schemas.openxmlformats.org/markup-compatibility/2006">
          <mc:Choice Requires="x14">
            <control shapeId="10509" r:id="rId16" name="Check Box 269">
              <controlPr defaultSize="0" autoFill="0" autoLine="0" autoPict="0">
                <anchor moveWithCells="1">
                  <from>
                    <xdr:col>3</xdr:col>
                    <xdr:colOff>742950</xdr:colOff>
                    <xdr:row>17</xdr:row>
                    <xdr:rowOff>142875</xdr:rowOff>
                  </from>
                  <to>
                    <xdr:col>3</xdr:col>
                    <xdr:colOff>1257300</xdr:colOff>
                    <xdr:row>18</xdr:row>
                    <xdr:rowOff>180975</xdr:rowOff>
                  </to>
                </anchor>
              </controlPr>
            </control>
          </mc:Choice>
        </mc:AlternateContent>
        <mc:AlternateContent xmlns:mc="http://schemas.openxmlformats.org/markup-compatibility/2006">
          <mc:Choice Requires="x14">
            <control shapeId="10510" r:id="rId17" name="Check Box 270">
              <controlPr defaultSize="0" autoFill="0" autoLine="0" autoPict="0">
                <anchor moveWithCells="1">
                  <from>
                    <xdr:col>3</xdr:col>
                    <xdr:colOff>1295400</xdr:colOff>
                    <xdr:row>17</xdr:row>
                    <xdr:rowOff>142875</xdr:rowOff>
                  </from>
                  <to>
                    <xdr:col>3</xdr:col>
                    <xdr:colOff>1809750</xdr:colOff>
                    <xdr:row>18</xdr:row>
                    <xdr:rowOff>180975</xdr:rowOff>
                  </to>
                </anchor>
              </controlPr>
            </control>
          </mc:Choice>
        </mc:AlternateContent>
        <mc:AlternateContent xmlns:mc="http://schemas.openxmlformats.org/markup-compatibility/2006">
          <mc:Choice Requires="x14">
            <control shapeId="10511" r:id="rId18" name="Check Box 271">
              <controlPr defaultSize="0" autoFill="0" autoLine="0" autoPict="0">
                <anchor moveWithCells="1">
                  <from>
                    <xdr:col>3</xdr:col>
                    <xdr:colOff>742950</xdr:colOff>
                    <xdr:row>18</xdr:row>
                    <xdr:rowOff>152400</xdr:rowOff>
                  </from>
                  <to>
                    <xdr:col>3</xdr:col>
                    <xdr:colOff>1257300</xdr:colOff>
                    <xdr:row>19</xdr:row>
                    <xdr:rowOff>200025</xdr:rowOff>
                  </to>
                </anchor>
              </controlPr>
            </control>
          </mc:Choice>
        </mc:AlternateContent>
        <mc:AlternateContent xmlns:mc="http://schemas.openxmlformats.org/markup-compatibility/2006">
          <mc:Choice Requires="x14">
            <control shapeId="10512" r:id="rId19" name="Check Box 272">
              <controlPr defaultSize="0" autoFill="0" autoLine="0" autoPict="0">
                <anchor moveWithCells="1">
                  <from>
                    <xdr:col>3</xdr:col>
                    <xdr:colOff>1295400</xdr:colOff>
                    <xdr:row>18</xdr:row>
                    <xdr:rowOff>152400</xdr:rowOff>
                  </from>
                  <to>
                    <xdr:col>3</xdr:col>
                    <xdr:colOff>1809750</xdr:colOff>
                    <xdr:row>19</xdr:row>
                    <xdr:rowOff>200025</xdr:rowOff>
                  </to>
                </anchor>
              </controlPr>
            </control>
          </mc:Choice>
        </mc:AlternateContent>
        <mc:AlternateContent xmlns:mc="http://schemas.openxmlformats.org/markup-compatibility/2006">
          <mc:Choice Requires="x14">
            <control shapeId="10513" r:id="rId20" name="Check Box 273">
              <controlPr defaultSize="0" autoFill="0" autoLine="0" autoPict="0">
                <anchor moveWithCells="1">
                  <from>
                    <xdr:col>3</xdr:col>
                    <xdr:colOff>742950</xdr:colOff>
                    <xdr:row>19</xdr:row>
                    <xdr:rowOff>171450</xdr:rowOff>
                  </from>
                  <to>
                    <xdr:col>3</xdr:col>
                    <xdr:colOff>1257300</xdr:colOff>
                    <xdr:row>20</xdr:row>
                    <xdr:rowOff>228600</xdr:rowOff>
                  </to>
                </anchor>
              </controlPr>
            </control>
          </mc:Choice>
        </mc:AlternateContent>
        <mc:AlternateContent xmlns:mc="http://schemas.openxmlformats.org/markup-compatibility/2006">
          <mc:Choice Requires="x14">
            <control shapeId="10514" r:id="rId21" name="Check Box 274">
              <controlPr defaultSize="0" autoFill="0" autoLine="0" autoPict="0">
                <anchor moveWithCells="1">
                  <from>
                    <xdr:col>3</xdr:col>
                    <xdr:colOff>1295400</xdr:colOff>
                    <xdr:row>19</xdr:row>
                    <xdr:rowOff>171450</xdr:rowOff>
                  </from>
                  <to>
                    <xdr:col>3</xdr:col>
                    <xdr:colOff>1809750</xdr:colOff>
                    <xdr:row>20</xdr:row>
                    <xdr:rowOff>228600</xdr:rowOff>
                  </to>
                </anchor>
              </controlPr>
            </control>
          </mc:Choice>
        </mc:AlternateContent>
        <mc:AlternateContent xmlns:mc="http://schemas.openxmlformats.org/markup-compatibility/2006">
          <mc:Choice Requires="x14">
            <control shapeId="10515" r:id="rId22" name="Check Box 275">
              <controlPr defaultSize="0" autoFill="0" autoLine="0" autoPict="0">
                <anchor moveWithCells="1">
                  <from>
                    <xdr:col>3</xdr:col>
                    <xdr:colOff>742950</xdr:colOff>
                    <xdr:row>20</xdr:row>
                    <xdr:rowOff>200025</xdr:rowOff>
                  </from>
                  <to>
                    <xdr:col>3</xdr:col>
                    <xdr:colOff>1257300</xdr:colOff>
                    <xdr:row>21</xdr:row>
                    <xdr:rowOff>247650</xdr:rowOff>
                  </to>
                </anchor>
              </controlPr>
            </control>
          </mc:Choice>
        </mc:AlternateContent>
        <mc:AlternateContent xmlns:mc="http://schemas.openxmlformats.org/markup-compatibility/2006">
          <mc:Choice Requires="x14">
            <control shapeId="10516" r:id="rId23" name="Check Box 276">
              <controlPr defaultSize="0" autoFill="0" autoLine="0" autoPict="0">
                <anchor moveWithCells="1">
                  <from>
                    <xdr:col>3</xdr:col>
                    <xdr:colOff>1295400</xdr:colOff>
                    <xdr:row>20</xdr:row>
                    <xdr:rowOff>200025</xdr:rowOff>
                  </from>
                  <to>
                    <xdr:col>3</xdr:col>
                    <xdr:colOff>1809750</xdr:colOff>
                    <xdr:row>21</xdr:row>
                    <xdr:rowOff>247650</xdr:rowOff>
                  </to>
                </anchor>
              </controlPr>
            </control>
          </mc:Choice>
        </mc:AlternateContent>
        <mc:AlternateContent xmlns:mc="http://schemas.openxmlformats.org/markup-compatibility/2006">
          <mc:Choice Requires="x14">
            <control shapeId="10517" r:id="rId24" name="Check Box 277">
              <controlPr defaultSize="0" autoFill="0" autoLine="0" autoPict="0">
                <anchor moveWithCells="1">
                  <from>
                    <xdr:col>3</xdr:col>
                    <xdr:colOff>742950</xdr:colOff>
                    <xdr:row>21</xdr:row>
                    <xdr:rowOff>219075</xdr:rowOff>
                  </from>
                  <to>
                    <xdr:col>3</xdr:col>
                    <xdr:colOff>1257300</xdr:colOff>
                    <xdr:row>21</xdr:row>
                    <xdr:rowOff>381000</xdr:rowOff>
                  </to>
                </anchor>
              </controlPr>
            </control>
          </mc:Choice>
        </mc:AlternateContent>
        <mc:AlternateContent xmlns:mc="http://schemas.openxmlformats.org/markup-compatibility/2006">
          <mc:Choice Requires="x14">
            <control shapeId="10518" r:id="rId25" name="Check Box 278">
              <controlPr defaultSize="0" autoFill="0" autoLine="0" autoPict="0">
                <anchor moveWithCells="1">
                  <from>
                    <xdr:col>3</xdr:col>
                    <xdr:colOff>1295400</xdr:colOff>
                    <xdr:row>21</xdr:row>
                    <xdr:rowOff>219075</xdr:rowOff>
                  </from>
                  <to>
                    <xdr:col>3</xdr:col>
                    <xdr:colOff>1809750</xdr:colOff>
                    <xdr:row>21</xdr:row>
                    <xdr:rowOff>381000</xdr:rowOff>
                  </to>
                </anchor>
              </controlPr>
            </control>
          </mc:Choice>
        </mc:AlternateContent>
        <mc:AlternateContent xmlns:mc="http://schemas.openxmlformats.org/markup-compatibility/2006">
          <mc:Choice Requires="x14">
            <control shapeId="10519" r:id="rId26" name="Check Box 279">
              <controlPr defaultSize="0" autoFill="0" autoLine="0" autoPict="0">
                <anchor moveWithCells="1">
                  <from>
                    <xdr:col>3</xdr:col>
                    <xdr:colOff>742950</xdr:colOff>
                    <xdr:row>22</xdr:row>
                    <xdr:rowOff>266700</xdr:rowOff>
                  </from>
                  <to>
                    <xdr:col>3</xdr:col>
                    <xdr:colOff>1257300</xdr:colOff>
                    <xdr:row>24</xdr:row>
                    <xdr:rowOff>47625</xdr:rowOff>
                  </to>
                </anchor>
              </controlPr>
            </control>
          </mc:Choice>
        </mc:AlternateContent>
        <mc:AlternateContent xmlns:mc="http://schemas.openxmlformats.org/markup-compatibility/2006">
          <mc:Choice Requires="x14">
            <control shapeId="10520" r:id="rId27" name="Check Box 280">
              <controlPr defaultSize="0" autoFill="0" autoLine="0" autoPict="0">
                <anchor moveWithCells="1">
                  <from>
                    <xdr:col>3</xdr:col>
                    <xdr:colOff>1295400</xdr:colOff>
                    <xdr:row>22</xdr:row>
                    <xdr:rowOff>266700</xdr:rowOff>
                  </from>
                  <to>
                    <xdr:col>3</xdr:col>
                    <xdr:colOff>1809750</xdr:colOff>
                    <xdr:row>24</xdr:row>
                    <xdr:rowOff>47625</xdr:rowOff>
                  </to>
                </anchor>
              </controlPr>
            </control>
          </mc:Choice>
        </mc:AlternateContent>
        <mc:AlternateContent xmlns:mc="http://schemas.openxmlformats.org/markup-compatibility/2006">
          <mc:Choice Requires="x14">
            <control shapeId="10521" r:id="rId28" name="Check Box 281">
              <controlPr defaultSize="0" autoFill="0" autoLine="0" autoPict="0">
                <anchor moveWithCells="1">
                  <from>
                    <xdr:col>3</xdr:col>
                    <xdr:colOff>742950</xdr:colOff>
                    <xdr:row>23</xdr:row>
                    <xdr:rowOff>28575</xdr:rowOff>
                  </from>
                  <to>
                    <xdr:col>3</xdr:col>
                    <xdr:colOff>1257300</xdr:colOff>
                    <xdr:row>23</xdr:row>
                    <xdr:rowOff>323850</xdr:rowOff>
                  </to>
                </anchor>
              </controlPr>
            </control>
          </mc:Choice>
        </mc:AlternateContent>
        <mc:AlternateContent xmlns:mc="http://schemas.openxmlformats.org/markup-compatibility/2006">
          <mc:Choice Requires="x14">
            <control shapeId="10522" r:id="rId29" name="Check Box 282">
              <controlPr defaultSize="0" autoFill="0" autoLine="0" autoPict="0">
                <anchor moveWithCells="1">
                  <from>
                    <xdr:col>3</xdr:col>
                    <xdr:colOff>1295400</xdr:colOff>
                    <xdr:row>23</xdr:row>
                    <xdr:rowOff>28575</xdr:rowOff>
                  </from>
                  <to>
                    <xdr:col>3</xdr:col>
                    <xdr:colOff>1809750</xdr:colOff>
                    <xdr:row>23</xdr:row>
                    <xdr:rowOff>323850</xdr:rowOff>
                  </to>
                </anchor>
              </controlPr>
            </control>
          </mc:Choice>
        </mc:AlternateContent>
        <mc:AlternateContent xmlns:mc="http://schemas.openxmlformats.org/markup-compatibility/2006">
          <mc:Choice Requires="x14">
            <control shapeId="10523" r:id="rId30" name="Check Box 283">
              <controlPr defaultSize="0" autoFill="0" autoLine="0" autoPict="0">
                <anchor moveWithCells="1">
                  <from>
                    <xdr:col>3</xdr:col>
                    <xdr:colOff>742950</xdr:colOff>
                    <xdr:row>24</xdr:row>
                    <xdr:rowOff>295275</xdr:rowOff>
                  </from>
                  <to>
                    <xdr:col>3</xdr:col>
                    <xdr:colOff>1257300</xdr:colOff>
                    <xdr:row>27</xdr:row>
                    <xdr:rowOff>19050</xdr:rowOff>
                  </to>
                </anchor>
              </controlPr>
            </control>
          </mc:Choice>
        </mc:AlternateContent>
        <mc:AlternateContent xmlns:mc="http://schemas.openxmlformats.org/markup-compatibility/2006">
          <mc:Choice Requires="x14">
            <control shapeId="10524" r:id="rId31" name="Check Box 284">
              <controlPr defaultSize="0" autoFill="0" autoLine="0" autoPict="0">
                <anchor moveWithCells="1">
                  <from>
                    <xdr:col>3</xdr:col>
                    <xdr:colOff>1295400</xdr:colOff>
                    <xdr:row>24</xdr:row>
                    <xdr:rowOff>295275</xdr:rowOff>
                  </from>
                  <to>
                    <xdr:col>3</xdr:col>
                    <xdr:colOff>1809750</xdr:colOff>
                    <xdr:row>27</xdr:row>
                    <xdr:rowOff>19050</xdr:rowOff>
                  </to>
                </anchor>
              </controlPr>
            </control>
          </mc:Choice>
        </mc:AlternateContent>
        <mc:AlternateContent xmlns:mc="http://schemas.openxmlformats.org/markup-compatibility/2006">
          <mc:Choice Requires="x14">
            <control shapeId="10525" r:id="rId32" name="Check Box 285">
              <controlPr defaultSize="0" autoFill="0" autoLine="0" autoPict="0">
                <anchor moveWithCells="1">
                  <from>
                    <xdr:col>4</xdr:col>
                    <xdr:colOff>1247775</xdr:colOff>
                    <xdr:row>24</xdr:row>
                    <xdr:rowOff>295275</xdr:rowOff>
                  </from>
                  <to>
                    <xdr:col>4</xdr:col>
                    <xdr:colOff>1762125</xdr:colOff>
                    <xdr:row>27</xdr:row>
                    <xdr:rowOff>19050</xdr:rowOff>
                  </to>
                </anchor>
              </controlPr>
            </control>
          </mc:Choice>
        </mc:AlternateContent>
        <mc:AlternateContent xmlns:mc="http://schemas.openxmlformats.org/markup-compatibility/2006">
          <mc:Choice Requires="x14">
            <control shapeId="10526" r:id="rId33" name="Check Box 286">
              <controlPr defaultSize="0" autoFill="0" autoLine="0" autoPict="0">
                <anchor moveWithCells="1">
                  <from>
                    <xdr:col>4</xdr:col>
                    <xdr:colOff>1800225</xdr:colOff>
                    <xdr:row>24</xdr:row>
                    <xdr:rowOff>295275</xdr:rowOff>
                  </from>
                  <to>
                    <xdr:col>4</xdr:col>
                    <xdr:colOff>2314575</xdr:colOff>
                    <xdr:row>27</xdr:row>
                    <xdr:rowOff>19050</xdr:rowOff>
                  </to>
                </anchor>
              </controlPr>
            </control>
          </mc:Choice>
        </mc:AlternateContent>
        <mc:AlternateContent xmlns:mc="http://schemas.openxmlformats.org/markup-compatibility/2006">
          <mc:Choice Requires="x14">
            <control shapeId="10527" r:id="rId34" name="Check Box 287">
              <controlPr defaultSize="0" autoFill="0" autoLine="0" autoPict="0">
                <anchor moveWithCells="1">
                  <from>
                    <xdr:col>4</xdr:col>
                    <xdr:colOff>1247775</xdr:colOff>
                    <xdr:row>23</xdr:row>
                    <xdr:rowOff>28575</xdr:rowOff>
                  </from>
                  <to>
                    <xdr:col>4</xdr:col>
                    <xdr:colOff>1762125</xdr:colOff>
                    <xdr:row>23</xdr:row>
                    <xdr:rowOff>323850</xdr:rowOff>
                  </to>
                </anchor>
              </controlPr>
            </control>
          </mc:Choice>
        </mc:AlternateContent>
        <mc:AlternateContent xmlns:mc="http://schemas.openxmlformats.org/markup-compatibility/2006">
          <mc:Choice Requires="x14">
            <control shapeId="10528" r:id="rId35" name="Check Box 288">
              <controlPr defaultSize="0" autoFill="0" autoLine="0" autoPict="0">
                <anchor moveWithCells="1">
                  <from>
                    <xdr:col>4</xdr:col>
                    <xdr:colOff>1800225</xdr:colOff>
                    <xdr:row>23</xdr:row>
                    <xdr:rowOff>28575</xdr:rowOff>
                  </from>
                  <to>
                    <xdr:col>4</xdr:col>
                    <xdr:colOff>2314575</xdr:colOff>
                    <xdr:row>23</xdr:row>
                    <xdr:rowOff>323850</xdr:rowOff>
                  </to>
                </anchor>
              </controlPr>
            </control>
          </mc:Choice>
        </mc:AlternateContent>
        <mc:AlternateContent xmlns:mc="http://schemas.openxmlformats.org/markup-compatibility/2006">
          <mc:Choice Requires="x14">
            <control shapeId="10529" r:id="rId36" name="Check Box 289">
              <controlPr defaultSize="0" autoFill="0" autoLine="0" autoPict="0">
                <anchor moveWithCells="1">
                  <from>
                    <xdr:col>4</xdr:col>
                    <xdr:colOff>1247775</xdr:colOff>
                    <xdr:row>22</xdr:row>
                    <xdr:rowOff>266700</xdr:rowOff>
                  </from>
                  <to>
                    <xdr:col>4</xdr:col>
                    <xdr:colOff>1762125</xdr:colOff>
                    <xdr:row>24</xdr:row>
                    <xdr:rowOff>47625</xdr:rowOff>
                  </to>
                </anchor>
              </controlPr>
            </control>
          </mc:Choice>
        </mc:AlternateContent>
        <mc:AlternateContent xmlns:mc="http://schemas.openxmlformats.org/markup-compatibility/2006">
          <mc:Choice Requires="x14">
            <control shapeId="10530" r:id="rId37" name="Check Box 290">
              <controlPr defaultSize="0" autoFill="0" autoLine="0" autoPict="0">
                <anchor moveWithCells="1">
                  <from>
                    <xdr:col>4</xdr:col>
                    <xdr:colOff>1800225</xdr:colOff>
                    <xdr:row>22</xdr:row>
                    <xdr:rowOff>266700</xdr:rowOff>
                  </from>
                  <to>
                    <xdr:col>4</xdr:col>
                    <xdr:colOff>2314575</xdr:colOff>
                    <xdr:row>24</xdr:row>
                    <xdr:rowOff>47625</xdr:rowOff>
                  </to>
                </anchor>
              </controlPr>
            </control>
          </mc:Choice>
        </mc:AlternateContent>
        <mc:AlternateContent xmlns:mc="http://schemas.openxmlformats.org/markup-compatibility/2006">
          <mc:Choice Requires="x14">
            <control shapeId="10531" r:id="rId38" name="Check Box 291">
              <controlPr defaultSize="0" autoFill="0" autoLine="0" autoPict="0">
                <anchor moveWithCells="1">
                  <from>
                    <xdr:col>4</xdr:col>
                    <xdr:colOff>1247775</xdr:colOff>
                    <xdr:row>21</xdr:row>
                    <xdr:rowOff>219075</xdr:rowOff>
                  </from>
                  <to>
                    <xdr:col>4</xdr:col>
                    <xdr:colOff>1762125</xdr:colOff>
                    <xdr:row>21</xdr:row>
                    <xdr:rowOff>381000</xdr:rowOff>
                  </to>
                </anchor>
              </controlPr>
            </control>
          </mc:Choice>
        </mc:AlternateContent>
        <mc:AlternateContent xmlns:mc="http://schemas.openxmlformats.org/markup-compatibility/2006">
          <mc:Choice Requires="x14">
            <control shapeId="10532" r:id="rId39" name="Check Box 292">
              <controlPr defaultSize="0" autoFill="0" autoLine="0" autoPict="0">
                <anchor moveWithCells="1">
                  <from>
                    <xdr:col>4</xdr:col>
                    <xdr:colOff>1800225</xdr:colOff>
                    <xdr:row>21</xdr:row>
                    <xdr:rowOff>219075</xdr:rowOff>
                  </from>
                  <to>
                    <xdr:col>4</xdr:col>
                    <xdr:colOff>2314575</xdr:colOff>
                    <xdr:row>21</xdr:row>
                    <xdr:rowOff>381000</xdr:rowOff>
                  </to>
                </anchor>
              </controlPr>
            </control>
          </mc:Choice>
        </mc:AlternateContent>
        <mc:AlternateContent xmlns:mc="http://schemas.openxmlformats.org/markup-compatibility/2006">
          <mc:Choice Requires="x14">
            <control shapeId="10533" r:id="rId40" name="Check Box 293">
              <controlPr defaultSize="0" autoFill="0" autoLine="0" autoPict="0">
                <anchor moveWithCells="1">
                  <from>
                    <xdr:col>4</xdr:col>
                    <xdr:colOff>1247775</xdr:colOff>
                    <xdr:row>20</xdr:row>
                    <xdr:rowOff>200025</xdr:rowOff>
                  </from>
                  <to>
                    <xdr:col>4</xdr:col>
                    <xdr:colOff>1762125</xdr:colOff>
                    <xdr:row>21</xdr:row>
                    <xdr:rowOff>247650</xdr:rowOff>
                  </to>
                </anchor>
              </controlPr>
            </control>
          </mc:Choice>
        </mc:AlternateContent>
        <mc:AlternateContent xmlns:mc="http://schemas.openxmlformats.org/markup-compatibility/2006">
          <mc:Choice Requires="x14">
            <control shapeId="10534" r:id="rId41" name="Check Box 294">
              <controlPr defaultSize="0" autoFill="0" autoLine="0" autoPict="0">
                <anchor moveWithCells="1">
                  <from>
                    <xdr:col>4</xdr:col>
                    <xdr:colOff>1800225</xdr:colOff>
                    <xdr:row>20</xdr:row>
                    <xdr:rowOff>200025</xdr:rowOff>
                  </from>
                  <to>
                    <xdr:col>4</xdr:col>
                    <xdr:colOff>2314575</xdr:colOff>
                    <xdr:row>21</xdr:row>
                    <xdr:rowOff>247650</xdr:rowOff>
                  </to>
                </anchor>
              </controlPr>
            </control>
          </mc:Choice>
        </mc:AlternateContent>
        <mc:AlternateContent xmlns:mc="http://schemas.openxmlformats.org/markup-compatibility/2006">
          <mc:Choice Requires="x14">
            <control shapeId="10535" r:id="rId42" name="Check Box 295">
              <controlPr defaultSize="0" autoFill="0" autoLine="0" autoPict="0">
                <anchor moveWithCells="1">
                  <from>
                    <xdr:col>4</xdr:col>
                    <xdr:colOff>1247775</xdr:colOff>
                    <xdr:row>19</xdr:row>
                    <xdr:rowOff>171450</xdr:rowOff>
                  </from>
                  <to>
                    <xdr:col>4</xdr:col>
                    <xdr:colOff>1762125</xdr:colOff>
                    <xdr:row>20</xdr:row>
                    <xdr:rowOff>228600</xdr:rowOff>
                  </to>
                </anchor>
              </controlPr>
            </control>
          </mc:Choice>
        </mc:AlternateContent>
        <mc:AlternateContent xmlns:mc="http://schemas.openxmlformats.org/markup-compatibility/2006">
          <mc:Choice Requires="x14">
            <control shapeId="10536" r:id="rId43" name="Check Box 296">
              <controlPr defaultSize="0" autoFill="0" autoLine="0" autoPict="0">
                <anchor moveWithCells="1">
                  <from>
                    <xdr:col>4</xdr:col>
                    <xdr:colOff>1800225</xdr:colOff>
                    <xdr:row>19</xdr:row>
                    <xdr:rowOff>171450</xdr:rowOff>
                  </from>
                  <to>
                    <xdr:col>4</xdr:col>
                    <xdr:colOff>2314575</xdr:colOff>
                    <xdr:row>20</xdr:row>
                    <xdr:rowOff>228600</xdr:rowOff>
                  </to>
                </anchor>
              </controlPr>
            </control>
          </mc:Choice>
        </mc:AlternateContent>
        <mc:AlternateContent xmlns:mc="http://schemas.openxmlformats.org/markup-compatibility/2006">
          <mc:Choice Requires="x14">
            <control shapeId="10537" r:id="rId44" name="Check Box 297">
              <controlPr defaultSize="0" autoFill="0" autoLine="0" autoPict="0">
                <anchor moveWithCells="1">
                  <from>
                    <xdr:col>4</xdr:col>
                    <xdr:colOff>1247775</xdr:colOff>
                    <xdr:row>18</xdr:row>
                    <xdr:rowOff>152400</xdr:rowOff>
                  </from>
                  <to>
                    <xdr:col>4</xdr:col>
                    <xdr:colOff>1762125</xdr:colOff>
                    <xdr:row>19</xdr:row>
                    <xdr:rowOff>200025</xdr:rowOff>
                  </to>
                </anchor>
              </controlPr>
            </control>
          </mc:Choice>
        </mc:AlternateContent>
        <mc:AlternateContent xmlns:mc="http://schemas.openxmlformats.org/markup-compatibility/2006">
          <mc:Choice Requires="x14">
            <control shapeId="10538" r:id="rId45" name="Check Box 298">
              <controlPr defaultSize="0" autoFill="0" autoLine="0" autoPict="0">
                <anchor moveWithCells="1">
                  <from>
                    <xdr:col>4</xdr:col>
                    <xdr:colOff>1800225</xdr:colOff>
                    <xdr:row>18</xdr:row>
                    <xdr:rowOff>152400</xdr:rowOff>
                  </from>
                  <to>
                    <xdr:col>4</xdr:col>
                    <xdr:colOff>2314575</xdr:colOff>
                    <xdr:row>19</xdr:row>
                    <xdr:rowOff>200025</xdr:rowOff>
                  </to>
                </anchor>
              </controlPr>
            </control>
          </mc:Choice>
        </mc:AlternateContent>
        <mc:AlternateContent xmlns:mc="http://schemas.openxmlformats.org/markup-compatibility/2006">
          <mc:Choice Requires="x14">
            <control shapeId="10539" r:id="rId46" name="Check Box 299">
              <controlPr defaultSize="0" autoFill="0" autoLine="0" autoPict="0">
                <anchor moveWithCells="1">
                  <from>
                    <xdr:col>4</xdr:col>
                    <xdr:colOff>1247775</xdr:colOff>
                    <xdr:row>17</xdr:row>
                    <xdr:rowOff>142875</xdr:rowOff>
                  </from>
                  <to>
                    <xdr:col>4</xdr:col>
                    <xdr:colOff>1762125</xdr:colOff>
                    <xdr:row>18</xdr:row>
                    <xdr:rowOff>180975</xdr:rowOff>
                  </to>
                </anchor>
              </controlPr>
            </control>
          </mc:Choice>
        </mc:AlternateContent>
        <mc:AlternateContent xmlns:mc="http://schemas.openxmlformats.org/markup-compatibility/2006">
          <mc:Choice Requires="x14">
            <control shapeId="10540" r:id="rId47" name="Check Box 300">
              <controlPr defaultSize="0" autoFill="0" autoLine="0" autoPict="0">
                <anchor moveWithCells="1">
                  <from>
                    <xdr:col>4</xdr:col>
                    <xdr:colOff>1800225</xdr:colOff>
                    <xdr:row>17</xdr:row>
                    <xdr:rowOff>142875</xdr:rowOff>
                  </from>
                  <to>
                    <xdr:col>4</xdr:col>
                    <xdr:colOff>2314575</xdr:colOff>
                    <xdr:row>18</xdr:row>
                    <xdr:rowOff>180975</xdr:rowOff>
                  </to>
                </anchor>
              </controlPr>
            </control>
          </mc:Choice>
        </mc:AlternateContent>
        <mc:AlternateContent xmlns:mc="http://schemas.openxmlformats.org/markup-compatibility/2006">
          <mc:Choice Requires="x14">
            <control shapeId="10541" r:id="rId48" name="Check Box 301">
              <controlPr defaultSize="0" autoFill="0" autoLine="0" autoPict="0">
                <anchor moveWithCells="1">
                  <from>
                    <xdr:col>4</xdr:col>
                    <xdr:colOff>1247775</xdr:colOff>
                    <xdr:row>16</xdr:row>
                    <xdr:rowOff>114300</xdr:rowOff>
                  </from>
                  <to>
                    <xdr:col>4</xdr:col>
                    <xdr:colOff>1762125</xdr:colOff>
                    <xdr:row>17</xdr:row>
                    <xdr:rowOff>171450</xdr:rowOff>
                  </to>
                </anchor>
              </controlPr>
            </control>
          </mc:Choice>
        </mc:AlternateContent>
        <mc:AlternateContent xmlns:mc="http://schemas.openxmlformats.org/markup-compatibility/2006">
          <mc:Choice Requires="x14">
            <control shapeId="10542" r:id="rId49" name="Check Box 302">
              <controlPr defaultSize="0" autoFill="0" autoLine="0" autoPict="0">
                <anchor moveWithCells="1">
                  <from>
                    <xdr:col>4</xdr:col>
                    <xdr:colOff>1800225</xdr:colOff>
                    <xdr:row>16</xdr:row>
                    <xdr:rowOff>114300</xdr:rowOff>
                  </from>
                  <to>
                    <xdr:col>4</xdr:col>
                    <xdr:colOff>2314575</xdr:colOff>
                    <xdr:row>17</xdr:row>
                    <xdr:rowOff>171450</xdr:rowOff>
                  </to>
                </anchor>
              </controlPr>
            </control>
          </mc:Choice>
        </mc:AlternateContent>
        <mc:AlternateContent xmlns:mc="http://schemas.openxmlformats.org/markup-compatibility/2006">
          <mc:Choice Requires="x14">
            <control shapeId="10543" r:id="rId50" name="Check Box 303">
              <controlPr defaultSize="0" autoFill="0" autoLine="0" autoPict="0">
                <anchor moveWithCells="1">
                  <from>
                    <xdr:col>4</xdr:col>
                    <xdr:colOff>1247775</xdr:colOff>
                    <xdr:row>15</xdr:row>
                    <xdr:rowOff>123825</xdr:rowOff>
                  </from>
                  <to>
                    <xdr:col>4</xdr:col>
                    <xdr:colOff>1762125</xdr:colOff>
                    <xdr:row>16</xdr:row>
                    <xdr:rowOff>142875</xdr:rowOff>
                  </to>
                </anchor>
              </controlPr>
            </control>
          </mc:Choice>
        </mc:AlternateContent>
        <mc:AlternateContent xmlns:mc="http://schemas.openxmlformats.org/markup-compatibility/2006">
          <mc:Choice Requires="x14">
            <control shapeId="10544" r:id="rId51" name="Check Box 304">
              <controlPr defaultSize="0" autoFill="0" autoLine="0" autoPict="0">
                <anchor moveWithCells="1">
                  <from>
                    <xdr:col>4</xdr:col>
                    <xdr:colOff>1800225</xdr:colOff>
                    <xdr:row>15</xdr:row>
                    <xdr:rowOff>123825</xdr:rowOff>
                  </from>
                  <to>
                    <xdr:col>4</xdr:col>
                    <xdr:colOff>2314575</xdr:colOff>
                    <xdr:row>16</xdr:row>
                    <xdr:rowOff>142875</xdr:rowOff>
                  </to>
                </anchor>
              </controlPr>
            </control>
          </mc:Choice>
        </mc:AlternateContent>
        <mc:AlternateContent xmlns:mc="http://schemas.openxmlformats.org/markup-compatibility/2006">
          <mc:Choice Requires="x14">
            <control shapeId="10549" r:id="rId52" name="Check Box 309">
              <controlPr defaultSize="0" autoFill="0" autoLine="0" autoPict="0">
                <anchor moveWithCells="1">
                  <from>
                    <xdr:col>3</xdr:col>
                    <xdr:colOff>742950</xdr:colOff>
                    <xdr:row>10</xdr:row>
                    <xdr:rowOff>9525</xdr:rowOff>
                  </from>
                  <to>
                    <xdr:col>3</xdr:col>
                    <xdr:colOff>1257300</xdr:colOff>
                    <xdr:row>11</xdr:row>
                    <xdr:rowOff>57150</xdr:rowOff>
                  </to>
                </anchor>
              </controlPr>
            </control>
          </mc:Choice>
        </mc:AlternateContent>
        <mc:AlternateContent xmlns:mc="http://schemas.openxmlformats.org/markup-compatibility/2006">
          <mc:Choice Requires="x14">
            <control shapeId="10550" r:id="rId53" name="Check Box 310">
              <controlPr defaultSize="0" autoFill="0" autoLine="0" autoPict="0">
                <anchor moveWithCells="1">
                  <from>
                    <xdr:col>3</xdr:col>
                    <xdr:colOff>1295400</xdr:colOff>
                    <xdr:row>10</xdr:row>
                    <xdr:rowOff>9525</xdr:rowOff>
                  </from>
                  <to>
                    <xdr:col>3</xdr:col>
                    <xdr:colOff>1809750</xdr:colOff>
                    <xdr:row>11</xdr:row>
                    <xdr:rowOff>57150</xdr:rowOff>
                  </to>
                </anchor>
              </controlPr>
            </control>
          </mc:Choice>
        </mc:AlternateContent>
        <mc:AlternateContent xmlns:mc="http://schemas.openxmlformats.org/markup-compatibility/2006">
          <mc:Choice Requires="x14">
            <control shapeId="10551" r:id="rId54" name="Check Box 311">
              <controlPr defaultSize="0" autoFill="0" autoLine="0" autoPict="0">
                <anchor moveWithCells="1">
                  <from>
                    <xdr:col>4</xdr:col>
                    <xdr:colOff>1247775</xdr:colOff>
                    <xdr:row>35</xdr:row>
                    <xdr:rowOff>161925</xdr:rowOff>
                  </from>
                  <to>
                    <xdr:col>4</xdr:col>
                    <xdr:colOff>1762125</xdr:colOff>
                    <xdr:row>36</xdr:row>
                    <xdr:rowOff>400050</xdr:rowOff>
                  </to>
                </anchor>
              </controlPr>
            </control>
          </mc:Choice>
        </mc:AlternateContent>
        <mc:AlternateContent xmlns:mc="http://schemas.openxmlformats.org/markup-compatibility/2006">
          <mc:Choice Requires="x14">
            <control shapeId="10552" r:id="rId55" name="Check Box 312">
              <controlPr defaultSize="0" autoFill="0" autoLine="0" autoPict="0">
                <anchor moveWithCells="1">
                  <from>
                    <xdr:col>4</xdr:col>
                    <xdr:colOff>1800225</xdr:colOff>
                    <xdr:row>35</xdr:row>
                    <xdr:rowOff>161925</xdr:rowOff>
                  </from>
                  <to>
                    <xdr:col>4</xdr:col>
                    <xdr:colOff>2314575</xdr:colOff>
                    <xdr:row>36</xdr:row>
                    <xdr:rowOff>400050</xdr:rowOff>
                  </to>
                </anchor>
              </controlPr>
            </control>
          </mc:Choice>
        </mc:AlternateContent>
        <mc:AlternateContent xmlns:mc="http://schemas.openxmlformats.org/markup-compatibility/2006">
          <mc:Choice Requires="x14">
            <control shapeId="10553" r:id="rId56" name="Check Box 313">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554" r:id="rId57" name="Check Box 314">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555" r:id="rId58" name="Check Box 315">
              <controlPr defaultSize="0" autoFill="0" autoLine="0" autoPict="0">
                <anchor moveWithCells="1" sizeWithCells="1">
                  <from>
                    <xdr:col>4</xdr:col>
                    <xdr:colOff>1285875</xdr:colOff>
                    <xdr:row>51</xdr:row>
                    <xdr:rowOff>438150</xdr:rowOff>
                  </from>
                  <to>
                    <xdr:col>4</xdr:col>
                    <xdr:colOff>1295400</xdr:colOff>
                    <xdr:row>51</xdr:row>
                    <xdr:rowOff>438150</xdr:rowOff>
                  </to>
                </anchor>
              </controlPr>
            </control>
          </mc:Choice>
        </mc:AlternateContent>
        <mc:AlternateContent xmlns:mc="http://schemas.openxmlformats.org/markup-compatibility/2006">
          <mc:Choice Requires="x14">
            <control shapeId="10559" r:id="rId59" name="Check Box 319">
              <controlPr defaultSize="0" autoFill="0" autoLine="0" autoPict="0">
                <anchor moveWithCells="1">
                  <from>
                    <xdr:col>3</xdr:col>
                    <xdr:colOff>66675</xdr:colOff>
                    <xdr:row>7</xdr:row>
                    <xdr:rowOff>295275</xdr:rowOff>
                  </from>
                  <to>
                    <xdr:col>6</xdr:col>
                    <xdr:colOff>342900</xdr:colOff>
                    <xdr:row>7</xdr:row>
                    <xdr:rowOff>809625</xdr:rowOff>
                  </to>
                </anchor>
              </controlPr>
            </control>
          </mc:Choice>
        </mc:AlternateContent>
        <mc:AlternateContent xmlns:mc="http://schemas.openxmlformats.org/markup-compatibility/2006">
          <mc:Choice Requires="x14">
            <control shapeId="10560" r:id="rId60" name="Check Box 320">
              <controlPr defaultSize="0" autoFill="0" autoLine="0" autoPict="0">
                <anchor moveWithCells="1">
                  <from>
                    <xdr:col>3</xdr:col>
                    <xdr:colOff>66675</xdr:colOff>
                    <xdr:row>7</xdr:row>
                    <xdr:rowOff>47625</xdr:rowOff>
                  </from>
                  <to>
                    <xdr:col>5</xdr:col>
                    <xdr:colOff>619125</xdr:colOff>
                    <xdr:row>7</xdr:row>
                    <xdr:rowOff>2066925</xdr:rowOff>
                  </to>
                </anchor>
              </controlPr>
            </control>
          </mc:Choice>
        </mc:AlternateContent>
        <mc:AlternateContent xmlns:mc="http://schemas.openxmlformats.org/markup-compatibility/2006">
          <mc:Choice Requires="x14">
            <control shapeId="10561" r:id="rId61" name="Check Box 321">
              <controlPr defaultSize="0" autoFill="0" autoLine="0" autoPict="0">
                <anchor moveWithCells="1">
                  <from>
                    <xdr:col>3</xdr:col>
                    <xdr:colOff>742950</xdr:colOff>
                    <xdr:row>11</xdr:row>
                    <xdr:rowOff>28575</xdr:rowOff>
                  </from>
                  <to>
                    <xdr:col>3</xdr:col>
                    <xdr:colOff>1257300</xdr:colOff>
                    <xdr:row>12</xdr:row>
                    <xdr:rowOff>38100</xdr:rowOff>
                  </to>
                </anchor>
              </controlPr>
            </control>
          </mc:Choice>
        </mc:AlternateContent>
        <mc:AlternateContent xmlns:mc="http://schemas.openxmlformats.org/markup-compatibility/2006">
          <mc:Choice Requires="x14">
            <control shapeId="10562" r:id="rId62" name="Check Box 322">
              <controlPr defaultSize="0" autoFill="0" autoLine="0" autoPict="0">
                <anchor moveWithCells="1">
                  <from>
                    <xdr:col>3</xdr:col>
                    <xdr:colOff>1295400</xdr:colOff>
                    <xdr:row>11</xdr:row>
                    <xdr:rowOff>28575</xdr:rowOff>
                  </from>
                  <to>
                    <xdr:col>3</xdr:col>
                    <xdr:colOff>1809750</xdr:colOff>
                    <xdr:row>12</xdr:row>
                    <xdr:rowOff>38100</xdr:rowOff>
                  </to>
                </anchor>
              </controlPr>
            </control>
          </mc:Choice>
        </mc:AlternateContent>
        <mc:AlternateContent xmlns:mc="http://schemas.openxmlformats.org/markup-compatibility/2006">
          <mc:Choice Requires="x14">
            <control shapeId="10565" r:id="rId63" name="Check Box 325">
              <controlPr defaultSize="0" autoFill="0" autoLine="0" autoPict="0">
                <anchor moveWithCells="1">
                  <from>
                    <xdr:col>3</xdr:col>
                    <xdr:colOff>742950</xdr:colOff>
                    <xdr:row>13</xdr:row>
                    <xdr:rowOff>95250</xdr:rowOff>
                  </from>
                  <to>
                    <xdr:col>3</xdr:col>
                    <xdr:colOff>1257300</xdr:colOff>
                    <xdr:row>15</xdr:row>
                    <xdr:rowOff>123825</xdr:rowOff>
                  </to>
                </anchor>
              </controlPr>
            </control>
          </mc:Choice>
        </mc:AlternateContent>
        <mc:AlternateContent xmlns:mc="http://schemas.openxmlformats.org/markup-compatibility/2006">
          <mc:Choice Requires="x14">
            <control shapeId="10566" r:id="rId64" name="Check Box 326">
              <controlPr defaultSize="0" autoFill="0" autoLine="0" autoPict="0">
                <anchor moveWithCells="1">
                  <from>
                    <xdr:col>3</xdr:col>
                    <xdr:colOff>1295400</xdr:colOff>
                    <xdr:row>13</xdr:row>
                    <xdr:rowOff>95250</xdr:rowOff>
                  </from>
                  <to>
                    <xdr:col>3</xdr:col>
                    <xdr:colOff>1809750</xdr:colOff>
                    <xdr:row>15</xdr:row>
                    <xdr:rowOff>123825</xdr:rowOff>
                  </to>
                </anchor>
              </controlPr>
            </control>
          </mc:Choice>
        </mc:AlternateContent>
        <mc:AlternateContent xmlns:mc="http://schemas.openxmlformats.org/markup-compatibility/2006">
          <mc:Choice Requires="x14">
            <control shapeId="10571" r:id="rId65" name="Check Box 331">
              <controlPr defaultSize="0" autoFill="0" autoLine="0" autoPict="0">
                <anchor moveWithCells="1">
                  <from>
                    <xdr:col>3</xdr:col>
                    <xdr:colOff>742950</xdr:colOff>
                    <xdr:row>15</xdr:row>
                    <xdr:rowOff>123825</xdr:rowOff>
                  </from>
                  <to>
                    <xdr:col>3</xdr:col>
                    <xdr:colOff>1257300</xdr:colOff>
                    <xdr:row>16</xdr:row>
                    <xdr:rowOff>142875</xdr:rowOff>
                  </to>
                </anchor>
              </controlPr>
            </control>
          </mc:Choice>
        </mc:AlternateContent>
        <mc:AlternateContent xmlns:mc="http://schemas.openxmlformats.org/markup-compatibility/2006">
          <mc:Choice Requires="x14">
            <control shapeId="10572" r:id="rId66" name="Check Box 332">
              <controlPr defaultSize="0" autoFill="0" autoLine="0" autoPict="0">
                <anchor moveWithCells="1">
                  <from>
                    <xdr:col>3</xdr:col>
                    <xdr:colOff>1295400</xdr:colOff>
                    <xdr:row>15</xdr:row>
                    <xdr:rowOff>123825</xdr:rowOff>
                  </from>
                  <to>
                    <xdr:col>3</xdr:col>
                    <xdr:colOff>1809750</xdr:colOff>
                    <xdr:row>16</xdr:row>
                    <xdr:rowOff>142875</xdr:rowOff>
                  </to>
                </anchor>
              </controlPr>
            </control>
          </mc:Choice>
        </mc:AlternateContent>
        <mc:AlternateContent xmlns:mc="http://schemas.openxmlformats.org/markup-compatibility/2006">
          <mc:Choice Requires="x14">
            <control shapeId="10573" r:id="rId67" name="Check Box 333">
              <controlPr defaultSize="0" autoFill="0" autoLine="0" autoPict="0">
                <anchor moveWithCells="1">
                  <from>
                    <xdr:col>3</xdr:col>
                    <xdr:colOff>742950</xdr:colOff>
                    <xdr:row>16</xdr:row>
                    <xdr:rowOff>114300</xdr:rowOff>
                  </from>
                  <to>
                    <xdr:col>3</xdr:col>
                    <xdr:colOff>1257300</xdr:colOff>
                    <xdr:row>17</xdr:row>
                    <xdr:rowOff>171450</xdr:rowOff>
                  </to>
                </anchor>
              </controlPr>
            </control>
          </mc:Choice>
        </mc:AlternateContent>
        <mc:AlternateContent xmlns:mc="http://schemas.openxmlformats.org/markup-compatibility/2006">
          <mc:Choice Requires="x14">
            <control shapeId="10574" r:id="rId68" name="Check Box 334">
              <controlPr defaultSize="0" autoFill="0" autoLine="0" autoPict="0">
                <anchor moveWithCells="1">
                  <from>
                    <xdr:col>3</xdr:col>
                    <xdr:colOff>1295400</xdr:colOff>
                    <xdr:row>16</xdr:row>
                    <xdr:rowOff>114300</xdr:rowOff>
                  </from>
                  <to>
                    <xdr:col>3</xdr:col>
                    <xdr:colOff>1809750</xdr:colOff>
                    <xdr:row>17</xdr:row>
                    <xdr:rowOff>171450</xdr:rowOff>
                  </to>
                </anchor>
              </controlPr>
            </control>
          </mc:Choice>
        </mc:AlternateContent>
        <mc:AlternateContent xmlns:mc="http://schemas.openxmlformats.org/markup-compatibility/2006">
          <mc:Choice Requires="x14">
            <control shapeId="10575" r:id="rId69" name="Check Box 335">
              <controlPr defaultSize="0" autoFill="0" autoLine="0" autoPict="0">
                <anchor moveWithCells="1">
                  <from>
                    <xdr:col>3</xdr:col>
                    <xdr:colOff>742950</xdr:colOff>
                    <xdr:row>17</xdr:row>
                    <xdr:rowOff>142875</xdr:rowOff>
                  </from>
                  <to>
                    <xdr:col>3</xdr:col>
                    <xdr:colOff>1257300</xdr:colOff>
                    <xdr:row>18</xdr:row>
                    <xdr:rowOff>180975</xdr:rowOff>
                  </to>
                </anchor>
              </controlPr>
            </control>
          </mc:Choice>
        </mc:AlternateContent>
        <mc:AlternateContent xmlns:mc="http://schemas.openxmlformats.org/markup-compatibility/2006">
          <mc:Choice Requires="x14">
            <control shapeId="10576" r:id="rId70" name="Check Box 336">
              <controlPr defaultSize="0" autoFill="0" autoLine="0" autoPict="0">
                <anchor moveWithCells="1">
                  <from>
                    <xdr:col>3</xdr:col>
                    <xdr:colOff>1295400</xdr:colOff>
                    <xdr:row>17</xdr:row>
                    <xdr:rowOff>142875</xdr:rowOff>
                  </from>
                  <to>
                    <xdr:col>3</xdr:col>
                    <xdr:colOff>1809750</xdr:colOff>
                    <xdr:row>18</xdr:row>
                    <xdr:rowOff>180975</xdr:rowOff>
                  </to>
                </anchor>
              </controlPr>
            </control>
          </mc:Choice>
        </mc:AlternateContent>
        <mc:AlternateContent xmlns:mc="http://schemas.openxmlformats.org/markup-compatibility/2006">
          <mc:Choice Requires="x14">
            <control shapeId="10577" r:id="rId71" name="Check Box 337">
              <controlPr defaultSize="0" autoFill="0" autoLine="0" autoPict="0">
                <anchor moveWithCells="1">
                  <from>
                    <xdr:col>3</xdr:col>
                    <xdr:colOff>742950</xdr:colOff>
                    <xdr:row>18</xdr:row>
                    <xdr:rowOff>152400</xdr:rowOff>
                  </from>
                  <to>
                    <xdr:col>3</xdr:col>
                    <xdr:colOff>1257300</xdr:colOff>
                    <xdr:row>19</xdr:row>
                    <xdr:rowOff>200025</xdr:rowOff>
                  </to>
                </anchor>
              </controlPr>
            </control>
          </mc:Choice>
        </mc:AlternateContent>
        <mc:AlternateContent xmlns:mc="http://schemas.openxmlformats.org/markup-compatibility/2006">
          <mc:Choice Requires="x14">
            <control shapeId="10578" r:id="rId72" name="Check Box 338">
              <controlPr defaultSize="0" autoFill="0" autoLine="0" autoPict="0">
                <anchor moveWithCells="1">
                  <from>
                    <xdr:col>3</xdr:col>
                    <xdr:colOff>1295400</xdr:colOff>
                    <xdr:row>18</xdr:row>
                    <xdr:rowOff>152400</xdr:rowOff>
                  </from>
                  <to>
                    <xdr:col>3</xdr:col>
                    <xdr:colOff>1809750</xdr:colOff>
                    <xdr:row>19</xdr:row>
                    <xdr:rowOff>200025</xdr:rowOff>
                  </to>
                </anchor>
              </controlPr>
            </control>
          </mc:Choice>
        </mc:AlternateContent>
        <mc:AlternateContent xmlns:mc="http://schemas.openxmlformats.org/markup-compatibility/2006">
          <mc:Choice Requires="x14">
            <control shapeId="10579" r:id="rId73" name="Check Box 339">
              <controlPr defaultSize="0" autoFill="0" autoLine="0" autoPict="0">
                <anchor moveWithCells="1">
                  <from>
                    <xdr:col>3</xdr:col>
                    <xdr:colOff>742950</xdr:colOff>
                    <xdr:row>19</xdr:row>
                    <xdr:rowOff>171450</xdr:rowOff>
                  </from>
                  <to>
                    <xdr:col>3</xdr:col>
                    <xdr:colOff>1257300</xdr:colOff>
                    <xdr:row>20</xdr:row>
                    <xdr:rowOff>228600</xdr:rowOff>
                  </to>
                </anchor>
              </controlPr>
            </control>
          </mc:Choice>
        </mc:AlternateContent>
        <mc:AlternateContent xmlns:mc="http://schemas.openxmlformats.org/markup-compatibility/2006">
          <mc:Choice Requires="x14">
            <control shapeId="10580" r:id="rId74" name="Check Box 340">
              <controlPr defaultSize="0" autoFill="0" autoLine="0" autoPict="0">
                <anchor moveWithCells="1">
                  <from>
                    <xdr:col>3</xdr:col>
                    <xdr:colOff>1295400</xdr:colOff>
                    <xdr:row>19</xdr:row>
                    <xdr:rowOff>171450</xdr:rowOff>
                  </from>
                  <to>
                    <xdr:col>3</xdr:col>
                    <xdr:colOff>1809750</xdr:colOff>
                    <xdr:row>20</xdr:row>
                    <xdr:rowOff>228600</xdr:rowOff>
                  </to>
                </anchor>
              </controlPr>
            </control>
          </mc:Choice>
        </mc:AlternateContent>
        <mc:AlternateContent xmlns:mc="http://schemas.openxmlformats.org/markup-compatibility/2006">
          <mc:Choice Requires="x14">
            <control shapeId="10581" r:id="rId75" name="Check Box 341">
              <controlPr defaultSize="0" autoFill="0" autoLine="0" autoPict="0">
                <anchor moveWithCells="1">
                  <from>
                    <xdr:col>3</xdr:col>
                    <xdr:colOff>742950</xdr:colOff>
                    <xdr:row>20</xdr:row>
                    <xdr:rowOff>200025</xdr:rowOff>
                  </from>
                  <to>
                    <xdr:col>3</xdr:col>
                    <xdr:colOff>1257300</xdr:colOff>
                    <xdr:row>21</xdr:row>
                    <xdr:rowOff>247650</xdr:rowOff>
                  </to>
                </anchor>
              </controlPr>
            </control>
          </mc:Choice>
        </mc:AlternateContent>
        <mc:AlternateContent xmlns:mc="http://schemas.openxmlformats.org/markup-compatibility/2006">
          <mc:Choice Requires="x14">
            <control shapeId="10582" r:id="rId76" name="Check Box 342">
              <controlPr defaultSize="0" autoFill="0" autoLine="0" autoPict="0">
                <anchor moveWithCells="1">
                  <from>
                    <xdr:col>3</xdr:col>
                    <xdr:colOff>1295400</xdr:colOff>
                    <xdr:row>20</xdr:row>
                    <xdr:rowOff>200025</xdr:rowOff>
                  </from>
                  <to>
                    <xdr:col>3</xdr:col>
                    <xdr:colOff>1809750</xdr:colOff>
                    <xdr:row>21</xdr:row>
                    <xdr:rowOff>247650</xdr:rowOff>
                  </to>
                </anchor>
              </controlPr>
            </control>
          </mc:Choice>
        </mc:AlternateContent>
        <mc:AlternateContent xmlns:mc="http://schemas.openxmlformats.org/markup-compatibility/2006">
          <mc:Choice Requires="x14">
            <control shapeId="10583" r:id="rId77" name="Check Box 343">
              <controlPr defaultSize="0" autoFill="0" autoLine="0" autoPict="0">
                <anchor moveWithCells="1">
                  <from>
                    <xdr:col>3</xdr:col>
                    <xdr:colOff>742950</xdr:colOff>
                    <xdr:row>21</xdr:row>
                    <xdr:rowOff>219075</xdr:rowOff>
                  </from>
                  <to>
                    <xdr:col>3</xdr:col>
                    <xdr:colOff>1257300</xdr:colOff>
                    <xdr:row>21</xdr:row>
                    <xdr:rowOff>381000</xdr:rowOff>
                  </to>
                </anchor>
              </controlPr>
            </control>
          </mc:Choice>
        </mc:AlternateContent>
        <mc:AlternateContent xmlns:mc="http://schemas.openxmlformats.org/markup-compatibility/2006">
          <mc:Choice Requires="x14">
            <control shapeId="10584" r:id="rId78" name="Check Box 344">
              <controlPr defaultSize="0" autoFill="0" autoLine="0" autoPict="0">
                <anchor moveWithCells="1">
                  <from>
                    <xdr:col>3</xdr:col>
                    <xdr:colOff>1295400</xdr:colOff>
                    <xdr:row>21</xdr:row>
                    <xdr:rowOff>219075</xdr:rowOff>
                  </from>
                  <to>
                    <xdr:col>3</xdr:col>
                    <xdr:colOff>1809750</xdr:colOff>
                    <xdr:row>21</xdr:row>
                    <xdr:rowOff>381000</xdr:rowOff>
                  </to>
                </anchor>
              </controlPr>
            </control>
          </mc:Choice>
        </mc:AlternateContent>
        <mc:AlternateContent xmlns:mc="http://schemas.openxmlformats.org/markup-compatibility/2006">
          <mc:Choice Requires="x14">
            <control shapeId="10585" r:id="rId79" name="Check Box 345">
              <controlPr defaultSize="0" autoFill="0" autoLine="0" autoPict="0">
                <anchor moveWithCells="1">
                  <from>
                    <xdr:col>3</xdr:col>
                    <xdr:colOff>742950</xdr:colOff>
                    <xdr:row>22</xdr:row>
                    <xdr:rowOff>266700</xdr:rowOff>
                  </from>
                  <to>
                    <xdr:col>3</xdr:col>
                    <xdr:colOff>1257300</xdr:colOff>
                    <xdr:row>24</xdr:row>
                    <xdr:rowOff>47625</xdr:rowOff>
                  </to>
                </anchor>
              </controlPr>
            </control>
          </mc:Choice>
        </mc:AlternateContent>
        <mc:AlternateContent xmlns:mc="http://schemas.openxmlformats.org/markup-compatibility/2006">
          <mc:Choice Requires="x14">
            <control shapeId="10586" r:id="rId80" name="Check Box 346">
              <controlPr defaultSize="0" autoFill="0" autoLine="0" autoPict="0">
                <anchor moveWithCells="1">
                  <from>
                    <xdr:col>3</xdr:col>
                    <xdr:colOff>1295400</xdr:colOff>
                    <xdr:row>22</xdr:row>
                    <xdr:rowOff>266700</xdr:rowOff>
                  </from>
                  <to>
                    <xdr:col>3</xdr:col>
                    <xdr:colOff>1809750</xdr:colOff>
                    <xdr:row>24</xdr:row>
                    <xdr:rowOff>47625</xdr:rowOff>
                  </to>
                </anchor>
              </controlPr>
            </control>
          </mc:Choice>
        </mc:AlternateContent>
        <mc:AlternateContent xmlns:mc="http://schemas.openxmlformats.org/markup-compatibility/2006">
          <mc:Choice Requires="x14">
            <control shapeId="10587" r:id="rId81" name="Check Box 347">
              <controlPr defaultSize="0" autoFill="0" autoLine="0" autoPict="0">
                <anchor moveWithCells="1">
                  <from>
                    <xdr:col>3</xdr:col>
                    <xdr:colOff>742950</xdr:colOff>
                    <xdr:row>23</xdr:row>
                    <xdr:rowOff>28575</xdr:rowOff>
                  </from>
                  <to>
                    <xdr:col>3</xdr:col>
                    <xdr:colOff>1257300</xdr:colOff>
                    <xdr:row>23</xdr:row>
                    <xdr:rowOff>323850</xdr:rowOff>
                  </to>
                </anchor>
              </controlPr>
            </control>
          </mc:Choice>
        </mc:AlternateContent>
        <mc:AlternateContent xmlns:mc="http://schemas.openxmlformats.org/markup-compatibility/2006">
          <mc:Choice Requires="x14">
            <control shapeId="10588" r:id="rId82" name="Check Box 348">
              <controlPr defaultSize="0" autoFill="0" autoLine="0" autoPict="0">
                <anchor moveWithCells="1">
                  <from>
                    <xdr:col>3</xdr:col>
                    <xdr:colOff>1295400</xdr:colOff>
                    <xdr:row>23</xdr:row>
                    <xdr:rowOff>28575</xdr:rowOff>
                  </from>
                  <to>
                    <xdr:col>3</xdr:col>
                    <xdr:colOff>1809750</xdr:colOff>
                    <xdr:row>23</xdr:row>
                    <xdr:rowOff>323850</xdr:rowOff>
                  </to>
                </anchor>
              </controlPr>
            </control>
          </mc:Choice>
        </mc:AlternateContent>
        <mc:AlternateContent xmlns:mc="http://schemas.openxmlformats.org/markup-compatibility/2006">
          <mc:Choice Requires="x14">
            <control shapeId="10589" r:id="rId83" name="Check Box 349">
              <controlPr defaultSize="0" autoFill="0" autoLine="0" autoPict="0">
                <anchor moveWithCells="1">
                  <from>
                    <xdr:col>3</xdr:col>
                    <xdr:colOff>742950</xdr:colOff>
                    <xdr:row>24</xdr:row>
                    <xdr:rowOff>295275</xdr:rowOff>
                  </from>
                  <to>
                    <xdr:col>3</xdr:col>
                    <xdr:colOff>1257300</xdr:colOff>
                    <xdr:row>27</xdr:row>
                    <xdr:rowOff>19050</xdr:rowOff>
                  </to>
                </anchor>
              </controlPr>
            </control>
          </mc:Choice>
        </mc:AlternateContent>
        <mc:AlternateContent xmlns:mc="http://schemas.openxmlformats.org/markup-compatibility/2006">
          <mc:Choice Requires="x14">
            <control shapeId="10590" r:id="rId84" name="Check Box 350">
              <controlPr defaultSize="0" autoFill="0" autoLine="0" autoPict="0">
                <anchor moveWithCells="1">
                  <from>
                    <xdr:col>3</xdr:col>
                    <xdr:colOff>1295400</xdr:colOff>
                    <xdr:row>24</xdr:row>
                    <xdr:rowOff>295275</xdr:rowOff>
                  </from>
                  <to>
                    <xdr:col>3</xdr:col>
                    <xdr:colOff>1809750</xdr:colOff>
                    <xdr:row>27</xdr:row>
                    <xdr:rowOff>19050</xdr:rowOff>
                  </to>
                </anchor>
              </controlPr>
            </control>
          </mc:Choice>
        </mc:AlternateContent>
        <mc:AlternateContent xmlns:mc="http://schemas.openxmlformats.org/markup-compatibility/2006">
          <mc:Choice Requires="x14">
            <control shapeId="10591" r:id="rId85" name="Check Box 351">
              <controlPr defaultSize="0" autoFill="0" autoLine="0" autoPict="0">
                <anchor moveWithCells="1">
                  <from>
                    <xdr:col>4</xdr:col>
                    <xdr:colOff>1247775</xdr:colOff>
                    <xdr:row>24</xdr:row>
                    <xdr:rowOff>295275</xdr:rowOff>
                  </from>
                  <to>
                    <xdr:col>4</xdr:col>
                    <xdr:colOff>1762125</xdr:colOff>
                    <xdr:row>27</xdr:row>
                    <xdr:rowOff>19050</xdr:rowOff>
                  </to>
                </anchor>
              </controlPr>
            </control>
          </mc:Choice>
        </mc:AlternateContent>
        <mc:AlternateContent xmlns:mc="http://schemas.openxmlformats.org/markup-compatibility/2006">
          <mc:Choice Requires="x14">
            <control shapeId="10592" r:id="rId86" name="Check Box 352">
              <controlPr defaultSize="0" autoFill="0" autoLine="0" autoPict="0">
                <anchor moveWithCells="1">
                  <from>
                    <xdr:col>4</xdr:col>
                    <xdr:colOff>1800225</xdr:colOff>
                    <xdr:row>24</xdr:row>
                    <xdr:rowOff>295275</xdr:rowOff>
                  </from>
                  <to>
                    <xdr:col>4</xdr:col>
                    <xdr:colOff>2314575</xdr:colOff>
                    <xdr:row>27</xdr:row>
                    <xdr:rowOff>19050</xdr:rowOff>
                  </to>
                </anchor>
              </controlPr>
            </control>
          </mc:Choice>
        </mc:AlternateContent>
        <mc:AlternateContent xmlns:mc="http://schemas.openxmlformats.org/markup-compatibility/2006">
          <mc:Choice Requires="x14">
            <control shapeId="10593" r:id="rId87" name="Check Box 353">
              <controlPr defaultSize="0" autoFill="0" autoLine="0" autoPict="0">
                <anchor moveWithCells="1">
                  <from>
                    <xdr:col>4</xdr:col>
                    <xdr:colOff>1247775</xdr:colOff>
                    <xdr:row>23</xdr:row>
                    <xdr:rowOff>28575</xdr:rowOff>
                  </from>
                  <to>
                    <xdr:col>4</xdr:col>
                    <xdr:colOff>1762125</xdr:colOff>
                    <xdr:row>23</xdr:row>
                    <xdr:rowOff>323850</xdr:rowOff>
                  </to>
                </anchor>
              </controlPr>
            </control>
          </mc:Choice>
        </mc:AlternateContent>
        <mc:AlternateContent xmlns:mc="http://schemas.openxmlformats.org/markup-compatibility/2006">
          <mc:Choice Requires="x14">
            <control shapeId="10594" r:id="rId88" name="Check Box 354">
              <controlPr defaultSize="0" autoFill="0" autoLine="0" autoPict="0">
                <anchor moveWithCells="1">
                  <from>
                    <xdr:col>4</xdr:col>
                    <xdr:colOff>1800225</xdr:colOff>
                    <xdr:row>23</xdr:row>
                    <xdr:rowOff>28575</xdr:rowOff>
                  </from>
                  <to>
                    <xdr:col>4</xdr:col>
                    <xdr:colOff>2314575</xdr:colOff>
                    <xdr:row>23</xdr:row>
                    <xdr:rowOff>323850</xdr:rowOff>
                  </to>
                </anchor>
              </controlPr>
            </control>
          </mc:Choice>
        </mc:AlternateContent>
        <mc:AlternateContent xmlns:mc="http://schemas.openxmlformats.org/markup-compatibility/2006">
          <mc:Choice Requires="x14">
            <control shapeId="10595" r:id="rId89" name="Check Box 355">
              <controlPr defaultSize="0" autoFill="0" autoLine="0" autoPict="0">
                <anchor moveWithCells="1">
                  <from>
                    <xdr:col>4</xdr:col>
                    <xdr:colOff>1247775</xdr:colOff>
                    <xdr:row>22</xdr:row>
                    <xdr:rowOff>266700</xdr:rowOff>
                  </from>
                  <to>
                    <xdr:col>4</xdr:col>
                    <xdr:colOff>1762125</xdr:colOff>
                    <xdr:row>24</xdr:row>
                    <xdr:rowOff>47625</xdr:rowOff>
                  </to>
                </anchor>
              </controlPr>
            </control>
          </mc:Choice>
        </mc:AlternateContent>
        <mc:AlternateContent xmlns:mc="http://schemas.openxmlformats.org/markup-compatibility/2006">
          <mc:Choice Requires="x14">
            <control shapeId="10596" r:id="rId90" name="Check Box 356">
              <controlPr defaultSize="0" autoFill="0" autoLine="0" autoPict="0">
                <anchor moveWithCells="1">
                  <from>
                    <xdr:col>4</xdr:col>
                    <xdr:colOff>1800225</xdr:colOff>
                    <xdr:row>22</xdr:row>
                    <xdr:rowOff>266700</xdr:rowOff>
                  </from>
                  <to>
                    <xdr:col>4</xdr:col>
                    <xdr:colOff>2314575</xdr:colOff>
                    <xdr:row>24</xdr:row>
                    <xdr:rowOff>47625</xdr:rowOff>
                  </to>
                </anchor>
              </controlPr>
            </control>
          </mc:Choice>
        </mc:AlternateContent>
        <mc:AlternateContent xmlns:mc="http://schemas.openxmlformats.org/markup-compatibility/2006">
          <mc:Choice Requires="x14">
            <control shapeId="10597" r:id="rId91" name="Check Box 357">
              <controlPr defaultSize="0" autoFill="0" autoLine="0" autoPict="0">
                <anchor moveWithCells="1">
                  <from>
                    <xdr:col>4</xdr:col>
                    <xdr:colOff>1247775</xdr:colOff>
                    <xdr:row>21</xdr:row>
                    <xdr:rowOff>219075</xdr:rowOff>
                  </from>
                  <to>
                    <xdr:col>4</xdr:col>
                    <xdr:colOff>1762125</xdr:colOff>
                    <xdr:row>21</xdr:row>
                    <xdr:rowOff>381000</xdr:rowOff>
                  </to>
                </anchor>
              </controlPr>
            </control>
          </mc:Choice>
        </mc:AlternateContent>
        <mc:AlternateContent xmlns:mc="http://schemas.openxmlformats.org/markup-compatibility/2006">
          <mc:Choice Requires="x14">
            <control shapeId="10598" r:id="rId92" name="Check Box 358">
              <controlPr defaultSize="0" autoFill="0" autoLine="0" autoPict="0">
                <anchor moveWithCells="1">
                  <from>
                    <xdr:col>4</xdr:col>
                    <xdr:colOff>1800225</xdr:colOff>
                    <xdr:row>21</xdr:row>
                    <xdr:rowOff>219075</xdr:rowOff>
                  </from>
                  <to>
                    <xdr:col>4</xdr:col>
                    <xdr:colOff>2314575</xdr:colOff>
                    <xdr:row>21</xdr:row>
                    <xdr:rowOff>381000</xdr:rowOff>
                  </to>
                </anchor>
              </controlPr>
            </control>
          </mc:Choice>
        </mc:AlternateContent>
        <mc:AlternateContent xmlns:mc="http://schemas.openxmlformats.org/markup-compatibility/2006">
          <mc:Choice Requires="x14">
            <control shapeId="10599" r:id="rId93" name="Check Box 359">
              <controlPr defaultSize="0" autoFill="0" autoLine="0" autoPict="0">
                <anchor moveWithCells="1">
                  <from>
                    <xdr:col>4</xdr:col>
                    <xdr:colOff>1247775</xdr:colOff>
                    <xdr:row>20</xdr:row>
                    <xdr:rowOff>200025</xdr:rowOff>
                  </from>
                  <to>
                    <xdr:col>4</xdr:col>
                    <xdr:colOff>1762125</xdr:colOff>
                    <xdr:row>21</xdr:row>
                    <xdr:rowOff>247650</xdr:rowOff>
                  </to>
                </anchor>
              </controlPr>
            </control>
          </mc:Choice>
        </mc:AlternateContent>
        <mc:AlternateContent xmlns:mc="http://schemas.openxmlformats.org/markup-compatibility/2006">
          <mc:Choice Requires="x14">
            <control shapeId="10600" r:id="rId94" name="Check Box 360">
              <controlPr defaultSize="0" autoFill="0" autoLine="0" autoPict="0">
                <anchor moveWithCells="1">
                  <from>
                    <xdr:col>4</xdr:col>
                    <xdr:colOff>1800225</xdr:colOff>
                    <xdr:row>20</xdr:row>
                    <xdr:rowOff>200025</xdr:rowOff>
                  </from>
                  <to>
                    <xdr:col>4</xdr:col>
                    <xdr:colOff>2314575</xdr:colOff>
                    <xdr:row>21</xdr:row>
                    <xdr:rowOff>247650</xdr:rowOff>
                  </to>
                </anchor>
              </controlPr>
            </control>
          </mc:Choice>
        </mc:AlternateContent>
        <mc:AlternateContent xmlns:mc="http://schemas.openxmlformats.org/markup-compatibility/2006">
          <mc:Choice Requires="x14">
            <control shapeId="10601" r:id="rId95" name="Check Box 361">
              <controlPr defaultSize="0" autoFill="0" autoLine="0" autoPict="0">
                <anchor moveWithCells="1">
                  <from>
                    <xdr:col>4</xdr:col>
                    <xdr:colOff>1247775</xdr:colOff>
                    <xdr:row>19</xdr:row>
                    <xdr:rowOff>171450</xdr:rowOff>
                  </from>
                  <to>
                    <xdr:col>4</xdr:col>
                    <xdr:colOff>1762125</xdr:colOff>
                    <xdr:row>20</xdr:row>
                    <xdr:rowOff>228600</xdr:rowOff>
                  </to>
                </anchor>
              </controlPr>
            </control>
          </mc:Choice>
        </mc:AlternateContent>
        <mc:AlternateContent xmlns:mc="http://schemas.openxmlformats.org/markup-compatibility/2006">
          <mc:Choice Requires="x14">
            <control shapeId="10602" r:id="rId96" name="Check Box 362">
              <controlPr defaultSize="0" autoFill="0" autoLine="0" autoPict="0">
                <anchor moveWithCells="1">
                  <from>
                    <xdr:col>4</xdr:col>
                    <xdr:colOff>1800225</xdr:colOff>
                    <xdr:row>19</xdr:row>
                    <xdr:rowOff>171450</xdr:rowOff>
                  </from>
                  <to>
                    <xdr:col>4</xdr:col>
                    <xdr:colOff>2314575</xdr:colOff>
                    <xdr:row>20</xdr:row>
                    <xdr:rowOff>228600</xdr:rowOff>
                  </to>
                </anchor>
              </controlPr>
            </control>
          </mc:Choice>
        </mc:AlternateContent>
        <mc:AlternateContent xmlns:mc="http://schemas.openxmlformats.org/markup-compatibility/2006">
          <mc:Choice Requires="x14">
            <control shapeId="10603" r:id="rId97" name="Check Box 363">
              <controlPr defaultSize="0" autoFill="0" autoLine="0" autoPict="0">
                <anchor moveWithCells="1">
                  <from>
                    <xdr:col>4</xdr:col>
                    <xdr:colOff>1247775</xdr:colOff>
                    <xdr:row>18</xdr:row>
                    <xdr:rowOff>152400</xdr:rowOff>
                  </from>
                  <to>
                    <xdr:col>4</xdr:col>
                    <xdr:colOff>1762125</xdr:colOff>
                    <xdr:row>19</xdr:row>
                    <xdr:rowOff>200025</xdr:rowOff>
                  </to>
                </anchor>
              </controlPr>
            </control>
          </mc:Choice>
        </mc:AlternateContent>
        <mc:AlternateContent xmlns:mc="http://schemas.openxmlformats.org/markup-compatibility/2006">
          <mc:Choice Requires="x14">
            <control shapeId="10604" r:id="rId98" name="Check Box 364">
              <controlPr defaultSize="0" autoFill="0" autoLine="0" autoPict="0">
                <anchor moveWithCells="1">
                  <from>
                    <xdr:col>4</xdr:col>
                    <xdr:colOff>1800225</xdr:colOff>
                    <xdr:row>18</xdr:row>
                    <xdr:rowOff>152400</xdr:rowOff>
                  </from>
                  <to>
                    <xdr:col>4</xdr:col>
                    <xdr:colOff>2314575</xdr:colOff>
                    <xdr:row>19</xdr:row>
                    <xdr:rowOff>200025</xdr:rowOff>
                  </to>
                </anchor>
              </controlPr>
            </control>
          </mc:Choice>
        </mc:AlternateContent>
        <mc:AlternateContent xmlns:mc="http://schemas.openxmlformats.org/markup-compatibility/2006">
          <mc:Choice Requires="x14">
            <control shapeId="10605" r:id="rId99" name="Check Box 365">
              <controlPr defaultSize="0" autoFill="0" autoLine="0" autoPict="0">
                <anchor moveWithCells="1">
                  <from>
                    <xdr:col>4</xdr:col>
                    <xdr:colOff>1247775</xdr:colOff>
                    <xdr:row>17</xdr:row>
                    <xdr:rowOff>142875</xdr:rowOff>
                  </from>
                  <to>
                    <xdr:col>4</xdr:col>
                    <xdr:colOff>1762125</xdr:colOff>
                    <xdr:row>18</xdr:row>
                    <xdr:rowOff>180975</xdr:rowOff>
                  </to>
                </anchor>
              </controlPr>
            </control>
          </mc:Choice>
        </mc:AlternateContent>
        <mc:AlternateContent xmlns:mc="http://schemas.openxmlformats.org/markup-compatibility/2006">
          <mc:Choice Requires="x14">
            <control shapeId="10606" r:id="rId100" name="Check Box 366">
              <controlPr defaultSize="0" autoFill="0" autoLine="0" autoPict="0">
                <anchor moveWithCells="1">
                  <from>
                    <xdr:col>4</xdr:col>
                    <xdr:colOff>1800225</xdr:colOff>
                    <xdr:row>17</xdr:row>
                    <xdr:rowOff>142875</xdr:rowOff>
                  </from>
                  <to>
                    <xdr:col>4</xdr:col>
                    <xdr:colOff>2314575</xdr:colOff>
                    <xdr:row>18</xdr:row>
                    <xdr:rowOff>180975</xdr:rowOff>
                  </to>
                </anchor>
              </controlPr>
            </control>
          </mc:Choice>
        </mc:AlternateContent>
        <mc:AlternateContent xmlns:mc="http://schemas.openxmlformats.org/markup-compatibility/2006">
          <mc:Choice Requires="x14">
            <control shapeId="10607" r:id="rId101" name="Check Box 367">
              <controlPr defaultSize="0" autoFill="0" autoLine="0" autoPict="0">
                <anchor moveWithCells="1">
                  <from>
                    <xdr:col>4</xdr:col>
                    <xdr:colOff>1247775</xdr:colOff>
                    <xdr:row>16</xdr:row>
                    <xdr:rowOff>114300</xdr:rowOff>
                  </from>
                  <to>
                    <xdr:col>4</xdr:col>
                    <xdr:colOff>1762125</xdr:colOff>
                    <xdr:row>17</xdr:row>
                    <xdr:rowOff>171450</xdr:rowOff>
                  </to>
                </anchor>
              </controlPr>
            </control>
          </mc:Choice>
        </mc:AlternateContent>
        <mc:AlternateContent xmlns:mc="http://schemas.openxmlformats.org/markup-compatibility/2006">
          <mc:Choice Requires="x14">
            <control shapeId="10608" r:id="rId102" name="Check Box 368">
              <controlPr defaultSize="0" autoFill="0" autoLine="0" autoPict="0">
                <anchor moveWithCells="1">
                  <from>
                    <xdr:col>4</xdr:col>
                    <xdr:colOff>1800225</xdr:colOff>
                    <xdr:row>16</xdr:row>
                    <xdr:rowOff>114300</xdr:rowOff>
                  </from>
                  <to>
                    <xdr:col>4</xdr:col>
                    <xdr:colOff>2314575</xdr:colOff>
                    <xdr:row>17</xdr:row>
                    <xdr:rowOff>171450</xdr:rowOff>
                  </to>
                </anchor>
              </controlPr>
            </control>
          </mc:Choice>
        </mc:AlternateContent>
        <mc:AlternateContent xmlns:mc="http://schemas.openxmlformats.org/markup-compatibility/2006">
          <mc:Choice Requires="x14">
            <control shapeId="10609" r:id="rId103" name="Check Box 369">
              <controlPr defaultSize="0" autoFill="0" autoLine="0" autoPict="0">
                <anchor moveWithCells="1">
                  <from>
                    <xdr:col>4</xdr:col>
                    <xdr:colOff>1247775</xdr:colOff>
                    <xdr:row>15</xdr:row>
                    <xdr:rowOff>123825</xdr:rowOff>
                  </from>
                  <to>
                    <xdr:col>4</xdr:col>
                    <xdr:colOff>1762125</xdr:colOff>
                    <xdr:row>16</xdr:row>
                    <xdr:rowOff>142875</xdr:rowOff>
                  </to>
                </anchor>
              </controlPr>
            </control>
          </mc:Choice>
        </mc:AlternateContent>
        <mc:AlternateContent xmlns:mc="http://schemas.openxmlformats.org/markup-compatibility/2006">
          <mc:Choice Requires="x14">
            <control shapeId="10610" r:id="rId104" name="Check Box 370">
              <controlPr defaultSize="0" autoFill="0" autoLine="0" autoPict="0">
                <anchor moveWithCells="1">
                  <from>
                    <xdr:col>4</xdr:col>
                    <xdr:colOff>1800225</xdr:colOff>
                    <xdr:row>15</xdr:row>
                    <xdr:rowOff>123825</xdr:rowOff>
                  </from>
                  <to>
                    <xdr:col>4</xdr:col>
                    <xdr:colOff>2314575</xdr:colOff>
                    <xdr:row>16</xdr:row>
                    <xdr:rowOff>142875</xdr:rowOff>
                  </to>
                </anchor>
              </controlPr>
            </control>
          </mc:Choice>
        </mc:AlternateContent>
        <mc:AlternateContent xmlns:mc="http://schemas.openxmlformats.org/markup-compatibility/2006">
          <mc:Choice Requires="x14">
            <control shapeId="10615" r:id="rId105" name="Check Box 375">
              <controlPr defaultSize="0" autoFill="0" autoLine="0" autoPict="0">
                <anchor moveWithCells="1">
                  <from>
                    <xdr:col>3</xdr:col>
                    <xdr:colOff>742950</xdr:colOff>
                    <xdr:row>10</xdr:row>
                    <xdr:rowOff>9525</xdr:rowOff>
                  </from>
                  <to>
                    <xdr:col>3</xdr:col>
                    <xdr:colOff>1257300</xdr:colOff>
                    <xdr:row>11</xdr:row>
                    <xdr:rowOff>57150</xdr:rowOff>
                  </to>
                </anchor>
              </controlPr>
            </control>
          </mc:Choice>
        </mc:AlternateContent>
        <mc:AlternateContent xmlns:mc="http://schemas.openxmlformats.org/markup-compatibility/2006">
          <mc:Choice Requires="x14">
            <control shapeId="10616" r:id="rId106" name="Check Box 376">
              <controlPr defaultSize="0" autoFill="0" autoLine="0" autoPict="0">
                <anchor moveWithCells="1">
                  <from>
                    <xdr:col>3</xdr:col>
                    <xdr:colOff>1295400</xdr:colOff>
                    <xdr:row>10</xdr:row>
                    <xdr:rowOff>9525</xdr:rowOff>
                  </from>
                  <to>
                    <xdr:col>3</xdr:col>
                    <xdr:colOff>1809750</xdr:colOff>
                    <xdr:row>11</xdr:row>
                    <xdr:rowOff>57150</xdr:rowOff>
                  </to>
                </anchor>
              </controlPr>
            </control>
          </mc:Choice>
        </mc:AlternateContent>
        <mc:AlternateContent xmlns:mc="http://schemas.openxmlformats.org/markup-compatibility/2006">
          <mc:Choice Requires="x14">
            <control shapeId="10617" r:id="rId107" name="Check Box 377">
              <controlPr defaultSize="0" autoFill="0" autoLine="0" autoPict="0">
                <anchor moveWithCells="1">
                  <from>
                    <xdr:col>4</xdr:col>
                    <xdr:colOff>1247775</xdr:colOff>
                    <xdr:row>35</xdr:row>
                    <xdr:rowOff>161925</xdr:rowOff>
                  </from>
                  <to>
                    <xdr:col>4</xdr:col>
                    <xdr:colOff>1762125</xdr:colOff>
                    <xdr:row>36</xdr:row>
                    <xdr:rowOff>400050</xdr:rowOff>
                  </to>
                </anchor>
              </controlPr>
            </control>
          </mc:Choice>
        </mc:AlternateContent>
        <mc:AlternateContent xmlns:mc="http://schemas.openxmlformats.org/markup-compatibility/2006">
          <mc:Choice Requires="x14">
            <control shapeId="10618" r:id="rId108" name="Check Box 378">
              <controlPr defaultSize="0" autoFill="0" autoLine="0" autoPict="0">
                <anchor moveWithCells="1">
                  <from>
                    <xdr:col>4</xdr:col>
                    <xdr:colOff>1800225</xdr:colOff>
                    <xdr:row>35</xdr:row>
                    <xdr:rowOff>161925</xdr:rowOff>
                  </from>
                  <to>
                    <xdr:col>4</xdr:col>
                    <xdr:colOff>2314575</xdr:colOff>
                    <xdr:row>36</xdr:row>
                    <xdr:rowOff>400050</xdr:rowOff>
                  </to>
                </anchor>
              </controlPr>
            </control>
          </mc:Choice>
        </mc:AlternateContent>
        <mc:AlternateContent xmlns:mc="http://schemas.openxmlformats.org/markup-compatibility/2006">
          <mc:Choice Requires="x14">
            <control shapeId="10619" r:id="rId109" name="Check Box 379">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20" r:id="rId110" name="Check Box 380">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21" r:id="rId111" name="Check Box 381">
              <controlPr defaultSize="0" autoFill="0" autoLine="0" autoPict="0">
                <anchor moveWithCells="1" sizeWithCells="1">
                  <from>
                    <xdr:col>4</xdr:col>
                    <xdr:colOff>1285875</xdr:colOff>
                    <xdr:row>51</xdr:row>
                    <xdr:rowOff>438150</xdr:rowOff>
                  </from>
                  <to>
                    <xdr:col>4</xdr:col>
                    <xdr:colOff>1295400</xdr:colOff>
                    <xdr:row>51</xdr:row>
                    <xdr:rowOff>438150</xdr:rowOff>
                  </to>
                </anchor>
              </controlPr>
            </control>
          </mc:Choice>
        </mc:AlternateContent>
        <mc:AlternateContent xmlns:mc="http://schemas.openxmlformats.org/markup-compatibility/2006">
          <mc:Choice Requires="x14">
            <control shapeId="10625" r:id="rId112" name="Check Box 385">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26" r:id="rId113" name="Check Box 386">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27" r:id="rId114" name="Check Box 387">
              <controlPr defaultSize="0" autoFill="0" autoLine="0" autoPict="0">
                <anchor moveWithCells="1" sizeWithCells="1">
                  <from>
                    <xdr:col>4</xdr:col>
                    <xdr:colOff>1285875</xdr:colOff>
                    <xdr:row>51</xdr:row>
                    <xdr:rowOff>438150</xdr:rowOff>
                  </from>
                  <to>
                    <xdr:col>4</xdr:col>
                    <xdr:colOff>1295400</xdr:colOff>
                    <xdr:row>51</xdr:row>
                    <xdr:rowOff>438150</xdr:rowOff>
                  </to>
                </anchor>
              </controlPr>
            </control>
          </mc:Choice>
        </mc:AlternateContent>
        <mc:AlternateContent xmlns:mc="http://schemas.openxmlformats.org/markup-compatibility/2006">
          <mc:Choice Requires="x14">
            <control shapeId="10628" r:id="rId115" name="Check Box 388">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29" r:id="rId116" name="Check Box 389">
              <controlPr defaultSize="0" autoFill="0" autoLine="0" autoPict="0">
                <anchor moveWithCells="1" sizeWithCells="1">
                  <from>
                    <xdr:col>5</xdr:col>
                    <xdr:colOff>1457325</xdr:colOff>
                    <xdr:row>117</xdr:row>
                    <xdr:rowOff>161925</xdr:rowOff>
                  </from>
                  <to>
                    <xdr:col>5</xdr:col>
                    <xdr:colOff>1457325</xdr:colOff>
                    <xdr:row>117</xdr:row>
                    <xdr:rowOff>161925</xdr:rowOff>
                  </to>
                </anchor>
              </controlPr>
            </control>
          </mc:Choice>
        </mc:AlternateContent>
        <mc:AlternateContent xmlns:mc="http://schemas.openxmlformats.org/markup-compatibility/2006">
          <mc:Choice Requires="x14">
            <control shapeId="10630" r:id="rId117" name="Check Box 390">
              <controlPr defaultSize="0" autoFill="0" autoLine="0" autoPict="0">
                <anchor moveWithCells="1" sizeWithCells="1">
                  <from>
                    <xdr:col>4</xdr:col>
                    <xdr:colOff>1285875</xdr:colOff>
                    <xdr:row>51</xdr:row>
                    <xdr:rowOff>438150</xdr:rowOff>
                  </from>
                  <to>
                    <xdr:col>4</xdr:col>
                    <xdr:colOff>1295400</xdr:colOff>
                    <xdr:row>51</xdr:row>
                    <xdr:rowOff>438150</xdr:rowOff>
                  </to>
                </anchor>
              </controlPr>
            </control>
          </mc:Choice>
        </mc:AlternateContent>
        <mc:AlternateContent xmlns:mc="http://schemas.openxmlformats.org/markup-compatibility/2006">
          <mc:Choice Requires="x14">
            <control shapeId="10631" r:id="rId118" name="Check Box 391">
              <controlPr defaultSize="0" autoFill="0" autoLine="0" autoPict="0">
                <anchor moveWithCells="1">
                  <from>
                    <xdr:col>3</xdr:col>
                    <xdr:colOff>742950</xdr:colOff>
                    <xdr:row>13</xdr:row>
                    <xdr:rowOff>95250</xdr:rowOff>
                  </from>
                  <to>
                    <xdr:col>3</xdr:col>
                    <xdr:colOff>1257300</xdr:colOff>
                    <xdr:row>14</xdr:row>
                    <xdr:rowOff>123825</xdr:rowOff>
                  </to>
                </anchor>
              </controlPr>
            </control>
          </mc:Choice>
        </mc:AlternateContent>
        <mc:AlternateContent xmlns:mc="http://schemas.openxmlformats.org/markup-compatibility/2006">
          <mc:Choice Requires="x14">
            <control shapeId="10632" r:id="rId119" name="Check Box 392">
              <controlPr defaultSize="0" autoFill="0" autoLine="0" autoPict="0">
                <anchor moveWithCells="1">
                  <from>
                    <xdr:col>3</xdr:col>
                    <xdr:colOff>1295400</xdr:colOff>
                    <xdr:row>13</xdr:row>
                    <xdr:rowOff>95250</xdr:rowOff>
                  </from>
                  <to>
                    <xdr:col>3</xdr:col>
                    <xdr:colOff>1809750</xdr:colOff>
                    <xdr:row>14</xdr:row>
                    <xdr:rowOff>123825</xdr:rowOff>
                  </to>
                </anchor>
              </controlPr>
            </control>
          </mc:Choice>
        </mc:AlternateContent>
        <mc:AlternateContent xmlns:mc="http://schemas.openxmlformats.org/markup-compatibility/2006">
          <mc:Choice Requires="x14">
            <control shapeId="10639" r:id="rId120" name="Check Box 399">
              <controlPr defaultSize="0" autoFill="0" autoLine="0" autoPict="0">
                <anchor moveWithCells="1">
                  <from>
                    <xdr:col>3</xdr:col>
                    <xdr:colOff>742950</xdr:colOff>
                    <xdr:row>13</xdr:row>
                    <xdr:rowOff>95250</xdr:rowOff>
                  </from>
                  <to>
                    <xdr:col>3</xdr:col>
                    <xdr:colOff>1257300</xdr:colOff>
                    <xdr:row>14</xdr:row>
                    <xdr:rowOff>123825</xdr:rowOff>
                  </to>
                </anchor>
              </controlPr>
            </control>
          </mc:Choice>
        </mc:AlternateContent>
        <mc:AlternateContent xmlns:mc="http://schemas.openxmlformats.org/markup-compatibility/2006">
          <mc:Choice Requires="x14">
            <control shapeId="10640" r:id="rId121" name="Check Box 400">
              <controlPr defaultSize="0" autoFill="0" autoLine="0" autoPict="0">
                <anchor moveWithCells="1">
                  <from>
                    <xdr:col>3</xdr:col>
                    <xdr:colOff>1295400</xdr:colOff>
                    <xdr:row>13</xdr:row>
                    <xdr:rowOff>95250</xdr:rowOff>
                  </from>
                  <to>
                    <xdr:col>3</xdr:col>
                    <xdr:colOff>1809750</xdr:colOff>
                    <xdr:row>14</xdr:row>
                    <xdr:rowOff>123825</xdr:rowOff>
                  </to>
                </anchor>
              </controlPr>
            </control>
          </mc:Choice>
        </mc:AlternateContent>
        <mc:AlternateContent xmlns:mc="http://schemas.openxmlformats.org/markup-compatibility/2006">
          <mc:Choice Requires="x14">
            <control shapeId="10713" r:id="rId122" name="Check Box 473">
              <controlPr defaultSize="0" autoFill="0" autoLine="0" autoPict="0">
                <anchor moveWithCells="1">
                  <from>
                    <xdr:col>4</xdr:col>
                    <xdr:colOff>1247775</xdr:colOff>
                    <xdr:row>10</xdr:row>
                    <xdr:rowOff>209550</xdr:rowOff>
                  </from>
                  <to>
                    <xdr:col>4</xdr:col>
                    <xdr:colOff>1762125</xdr:colOff>
                    <xdr:row>12</xdr:row>
                    <xdr:rowOff>123825</xdr:rowOff>
                  </to>
                </anchor>
              </controlPr>
            </control>
          </mc:Choice>
        </mc:AlternateContent>
        <mc:AlternateContent xmlns:mc="http://schemas.openxmlformats.org/markup-compatibility/2006">
          <mc:Choice Requires="x14">
            <control shapeId="10714" r:id="rId123" name="Check Box 474">
              <controlPr defaultSize="0" autoFill="0" autoLine="0" autoPict="0">
                <anchor moveWithCells="1">
                  <from>
                    <xdr:col>4</xdr:col>
                    <xdr:colOff>1800225</xdr:colOff>
                    <xdr:row>10</xdr:row>
                    <xdr:rowOff>209550</xdr:rowOff>
                  </from>
                  <to>
                    <xdr:col>4</xdr:col>
                    <xdr:colOff>2314575</xdr:colOff>
                    <xdr:row>12</xdr:row>
                    <xdr:rowOff>123825</xdr:rowOff>
                  </to>
                </anchor>
              </controlPr>
            </control>
          </mc:Choice>
        </mc:AlternateContent>
        <mc:AlternateContent xmlns:mc="http://schemas.openxmlformats.org/markup-compatibility/2006">
          <mc:Choice Requires="x14">
            <control shapeId="10717" r:id="rId124" name="Check Box 477">
              <controlPr defaultSize="0" autoFill="0" autoLine="0" autoPict="0">
                <anchor moveWithCells="1">
                  <from>
                    <xdr:col>4</xdr:col>
                    <xdr:colOff>1276350</xdr:colOff>
                    <xdr:row>10</xdr:row>
                    <xdr:rowOff>57150</xdr:rowOff>
                  </from>
                  <to>
                    <xdr:col>4</xdr:col>
                    <xdr:colOff>1781175</xdr:colOff>
                    <xdr:row>10</xdr:row>
                    <xdr:rowOff>476250</xdr:rowOff>
                  </to>
                </anchor>
              </controlPr>
            </control>
          </mc:Choice>
        </mc:AlternateContent>
        <mc:AlternateContent xmlns:mc="http://schemas.openxmlformats.org/markup-compatibility/2006">
          <mc:Choice Requires="x14">
            <control shapeId="10718" r:id="rId125" name="Check Box 478">
              <controlPr defaultSize="0" autoFill="0" autoLine="0" autoPict="0">
                <anchor moveWithCells="1">
                  <from>
                    <xdr:col>4</xdr:col>
                    <xdr:colOff>1819275</xdr:colOff>
                    <xdr:row>10</xdr:row>
                    <xdr:rowOff>57150</xdr:rowOff>
                  </from>
                  <to>
                    <xdr:col>4</xdr:col>
                    <xdr:colOff>2314575</xdr:colOff>
                    <xdr:row>10</xdr:row>
                    <xdr:rowOff>476250</xdr:rowOff>
                  </to>
                </anchor>
              </controlPr>
            </control>
          </mc:Choice>
        </mc:AlternateContent>
        <mc:AlternateContent xmlns:mc="http://schemas.openxmlformats.org/markup-compatibility/2006">
          <mc:Choice Requires="x14">
            <control shapeId="10719" r:id="rId126" name="Check Box 479">
              <controlPr defaultSize="0" autoFill="0" autoLine="0" autoPict="0">
                <anchor moveWithCells="1">
                  <from>
                    <xdr:col>4</xdr:col>
                    <xdr:colOff>1247775</xdr:colOff>
                    <xdr:row>14</xdr:row>
                    <xdr:rowOff>123825</xdr:rowOff>
                  </from>
                  <to>
                    <xdr:col>4</xdr:col>
                    <xdr:colOff>1762125</xdr:colOff>
                    <xdr:row>15</xdr:row>
                    <xdr:rowOff>142875</xdr:rowOff>
                  </to>
                </anchor>
              </controlPr>
            </control>
          </mc:Choice>
        </mc:AlternateContent>
        <mc:AlternateContent xmlns:mc="http://schemas.openxmlformats.org/markup-compatibility/2006">
          <mc:Choice Requires="x14">
            <control shapeId="10720" r:id="rId127" name="Check Box 480">
              <controlPr defaultSize="0" autoFill="0" autoLine="0" autoPict="0">
                <anchor moveWithCells="1">
                  <from>
                    <xdr:col>4</xdr:col>
                    <xdr:colOff>1800225</xdr:colOff>
                    <xdr:row>14</xdr:row>
                    <xdr:rowOff>123825</xdr:rowOff>
                  </from>
                  <to>
                    <xdr:col>4</xdr:col>
                    <xdr:colOff>2314575</xdr:colOff>
                    <xdr:row>15</xdr:row>
                    <xdr:rowOff>142875</xdr:rowOff>
                  </to>
                </anchor>
              </controlPr>
            </control>
          </mc:Choice>
        </mc:AlternateContent>
        <mc:AlternateContent xmlns:mc="http://schemas.openxmlformats.org/markup-compatibility/2006">
          <mc:Choice Requires="x14">
            <control shapeId="10721" r:id="rId128" name="Check Box 481">
              <controlPr defaultSize="0" autoFill="0" autoLine="0" autoPict="0">
                <anchor moveWithCells="1">
                  <from>
                    <xdr:col>4</xdr:col>
                    <xdr:colOff>1247775</xdr:colOff>
                    <xdr:row>14</xdr:row>
                    <xdr:rowOff>123825</xdr:rowOff>
                  </from>
                  <to>
                    <xdr:col>4</xdr:col>
                    <xdr:colOff>1762125</xdr:colOff>
                    <xdr:row>15</xdr:row>
                    <xdr:rowOff>142875</xdr:rowOff>
                  </to>
                </anchor>
              </controlPr>
            </control>
          </mc:Choice>
        </mc:AlternateContent>
        <mc:AlternateContent xmlns:mc="http://schemas.openxmlformats.org/markup-compatibility/2006">
          <mc:Choice Requires="x14">
            <control shapeId="10722" r:id="rId129" name="Check Box 482">
              <controlPr defaultSize="0" autoFill="0" autoLine="0" autoPict="0">
                <anchor moveWithCells="1">
                  <from>
                    <xdr:col>4</xdr:col>
                    <xdr:colOff>1800225</xdr:colOff>
                    <xdr:row>14</xdr:row>
                    <xdr:rowOff>123825</xdr:rowOff>
                  </from>
                  <to>
                    <xdr:col>4</xdr:col>
                    <xdr:colOff>2314575</xdr:colOff>
                    <xdr:row>15</xdr:row>
                    <xdr:rowOff>142875</xdr:rowOff>
                  </to>
                </anchor>
              </controlPr>
            </control>
          </mc:Choice>
        </mc:AlternateContent>
        <mc:AlternateContent xmlns:mc="http://schemas.openxmlformats.org/markup-compatibility/2006">
          <mc:Choice Requires="x14">
            <control shapeId="10743" r:id="rId130" name="Check Box 503">
              <controlPr defaultSize="0" autoFill="0" autoLine="0" autoPict="0">
                <anchor moveWithCells="1">
                  <from>
                    <xdr:col>4</xdr:col>
                    <xdr:colOff>1247775</xdr:colOff>
                    <xdr:row>13</xdr:row>
                    <xdr:rowOff>123825</xdr:rowOff>
                  </from>
                  <to>
                    <xdr:col>4</xdr:col>
                    <xdr:colOff>1762125</xdr:colOff>
                    <xdr:row>14</xdr:row>
                    <xdr:rowOff>142875</xdr:rowOff>
                  </to>
                </anchor>
              </controlPr>
            </control>
          </mc:Choice>
        </mc:AlternateContent>
        <mc:AlternateContent xmlns:mc="http://schemas.openxmlformats.org/markup-compatibility/2006">
          <mc:Choice Requires="x14">
            <control shapeId="10744" r:id="rId131" name="Check Box 504">
              <controlPr defaultSize="0" autoFill="0" autoLine="0" autoPict="0">
                <anchor moveWithCells="1">
                  <from>
                    <xdr:col>4</xdr:col>
                    <xdr:colOff>1800225</xdr:colOff>
                    <xdr:row>13</xdr:row>
                    <xdr:rowOff>123825</xdr:rowOff>
                  </from>
                  <to>
                    <xdr:col>4</xdr:col>
                    <xdr:colOff>2314575</xdr:colOff>
                    <xdr:row>14</xdr:row>
                    <xdr:rowOff>142875</xdr:rowOff>
                  </to>
                </anchor>
              </controlPr>
            </control>
          </mc:Choice>
        </mc:AlternateContent>
        <mc:AlternateContent xmlns:mc="http://schemas.openxmlformats.org/markup-compatibility/2006">
          <mc:Choice Requires="x14">
            <control shapeId="10745" r:id="rId132" name="Check Box 505">
              <controlPr defaultSize="0" autoFill="0" autoLine="0" autoPict="0">
                <anchor moveWithCells="1">
                  <from>
                    <xdr:col>4</xdr:col>
                    <xdr:colOff>1247775</xdr:colOff>
                    <xdr:row>13</xdr:row>
                    <xdr:rowOff>123825</xdr:rowOff>
                  </from>
                  <to>
                    <xdr:col>4</xdr:col>
                    <xdr:colOff>1762125</xdr:colOff>
                    <xdr:row>14</xdr:row>
                    <xdr:rowOff>142875</xdr:rowOff>
                  </to>
                </anchor>
              </controlPr>
            </control>
          </mc:Choice>
        </mc:AlternateContent>
        <mc:AlternateContent xmlns:mc="http://schemas.openxmlformats.org/markup-compatibility/2006">
          <mc:Choice Requires="x14">
            <control shapeId="10746" r:id="rId133" name="Check Box 506">
              <controlPr defaultSize="0" autoFill="0" autoLine="0" autoPict="0">
                <anchor moveWithCells="1">
                  <from>
                    <xdr:col>4</xdr:col>
                    <xdr:colOff>1800225</xdr:colOff>
                    <xdr:row>13</xdr:row>
                    <xdr:rowOff>123825</xdr:rowOff>
                  </from>
                  <to>
                    <xdr:col>4</xdr:col>
                    <xdr:colOff>2314575</xdr:colOff>
                    <xdr:row>14</xdr:row>
                    <xdr:rowOff>142875</xdr:rowOff>
                  </to>
                </anchor>
              </controlPr>
            </control>
          </mc:Choice>
        </mc:AlternateContent>
        <mc:AlternateContent xmlns:mc="http://schemas.openxmlformats.org/markup-compatibility/2006">
          <mc:Choice Requires="x14">
            <control shapeId="10755" r:id="rId134" name="Check Box 515">
              <controlPr defaultSize="0" autoFill="0" autoLine="0" autoPict="0">
                <anchor moveWithCells="1">
                  <from>
                    <xdr:col>4</xdr:col>
                    <xdr:colOff>1247775</xdr:colOff>
                    <xdr:row>12</xdr:row>
                    <xdr:rowOff>123825</xdr:rowOff>
                  </from>
                  <to>
                    <xdr:col>4</xdr:col>
                    <xdr:colOff>1762125</xdr:colOff>
                    <xdr:row>13</xdr:row>
                    <xdr:rowOff>152400</xdr:rowOff>
                  </to>
                </anchor>
              </controlPr>
            </control>
          </mc:Choice>
        </mc:AlternateContent>
        <mc:AlternateContent xmlns:mc="http://schemas.openxmlformats.org/markup-compatibility/2006">
          <mc:Choice Requires="x14">
            <control shapeId="10756" r:id="rId135" name="Check Box 516">
              <controlPr defaultSize="0" autoFill="0" autoLine="0" autoPict="0">
                <anchor moveWithCells="1">
                  <from>
                    <xdr:col>4</xdr:col>
                    <xdr:colOff>1800225</xdr:colOff>
                    <xdr:row>12</xdr:row>
                    <xdr:rowOff>123825</xdr:rowOff>
                  </from>
                  <to>
                    <xdr:col>4</xdr:col>
                    <xdr:colOff>2314575</xdr:colOff>
                    <xdr:row>13</xdr:row>
                    <xdr:rowOff>152400</xdr:rowOff>
                  </to>
                </anchor>
              </controlPr>
            </control>
          </mc:Choice>
        </mc:AlternateContent>
        <mc:AlternateContent xmlns:mc="http://schemas.openxmlformats.org/markup-compatibility/2006">
          <mc:Choice Requires="x14">
            <control shapeId="10757" r:id="rId136" name="Check Box 517">
              <controlPr defaultSize="0" autoFill="0" autoLine="0" autoPict="0">
                <anchor moveWithCells="1">
                  <from>
                    <xdr:col>4</xdr:col>
                    <xdr:colOff>1247775</xdr:colOff>
                    <xdr:row>12</xdr:row>
                    <xdr:rowOff>123825</xdr:rowOff>
                  </from>
                  <to>
                    <xdr:col>4</xdr:col>
                    <xdr:colOff>1762125</xdr:colOff>
                    <xdr:row>13</xdr:row>
                    <xdr:rowOff>152400</xdr:rowOff>
                  </to>
                </anchor>
              </controlPr>
            </control>
          </mc:Choice>
        </mc:AlternateContent>
        <mc:AlternateContent xmlns:mc="http://schemas.openxmlformats.org/markup-compatibility/2006">
          <mc:Choice Requires="x14">
            <control shapeId="10758" r:id="rId137" name="Check Box 518">
              <controlPr defaultSize="0" autoFill="0" autoLine="0" autoPict="0">
                <anchor moveWithCells="1">
                  <from>
                    <xdr:col>4</xdr:col>
                    <xdr:colOff>1800225</xdr:colOff>
                    <xdr:row>12</xdr:row>
                    <xdr:rowOff>123825</xdr:rowOff>
                  </from>
                  <to>
                    <xdr:col>4</xdr:col>
                    <xdr:colOff>2314575</xdr:colOff>
                    <xdr:row>13</xdr:row>
                    <xdr:rowOff>152400</xdr:rowOff>
                  </to>
                </anchor>
              </controlPr>
            </control>
          </mc:Choice>
        </mc:AlternateContent>
        <mc:AlternateContent xmlns:mc="http://schemas.openxmlformats.org/markup-compatibility/2006">
          <mc:Choice Requires="x14">
            <control shapeId="10759" r:id="rId138" name="Check Box 519">
              <controlPr defaultSize="0" autoFill="0" autoLine="0" autoPict="0">
                <anchor moveWithCells="1">
                  <from>
                    <xdr:col>4</xdr:col>
                    <xdr:colOff>19050</xdr:colOff>
                    <xdr:row>710</xdr:row>
                    <xdr:rowOff>295275</xdr:rowOff>
                  </from>
                  <to>
                    <xdr:col>4</xdr:col>
                    <xdr:colOff>533400</xdr:colOff>
                    <xdr:row>710</xdr:row>
                    <xdr:rowOff>1057275</xdr:rowOff>
                  </to>
                </anchor>
              </controlPr>
            </control>
          </mc:Choice>
        </mc:AlternateContent>
        <mc:AlternateContent xmlns:mc="http://schemas.openxmlformats.org/markup-compatibility/2006">
          <mc:Choice Requires="x14">
            <control shapeId="10760" r:id="rId139" name="Check Box 520">
              <controlPr defaultSize="0" autoFill="0" autoLine="0" autoPict="0">
                <anchor moveWithCells="1">
                  <from>
                    <xdr:col>4</xdr:col>
                    <xdr:colOff>571500</xdr:colOff>
                    <xdr:row>710</xdr:row>
                    <xdr:rowOff>295275</xdr:rowOff>
                  </from>
                  <to>
                    <xdr:col>4</xdr:col>
                    <xdr:colOff>1085850</xdr:colOff>
                    <xdr:row>710</xdr:row>
                    <xdr:rowOff>1057275</xdr:rowOff>
                  </to>
                </anchor>
              </controlPr>
            </control>
          </mc:Choice>
        </mc:AlternateContent>
        <mc:AlternateContent xmlns:mc="http://schemas.openxmlformats.org/markup-compatibility/2006">
          <mc:Choice Requires="x14">
            <control shapeId="10761" r:id="rId140" name="Check Box 521">
              <controlPr defaultSize="0" autoFill="0" autoLine="0" autoPict="0">
                <anchor moveWithCells="1">
                  <from>
                    <xdr:col>4</xdr:col>
                    <xdr:colOff>1076325</xdr:colOff>
                    <xdr:row>710</xdr:row>
                    <xdr:rowOff>295275</xdr:rowOff>
                  </from>
                  <to>
                    <xdr:col>4</xdr:col>
                    <xdr:colOff>1866900</xdr:colOff>
                    <xdr:row>710</xdr:row>
                    <xdr:rowOff>1057275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77"/>
  <sheetViews>
    <sheetView view="pageBreakPreview" topLeftCell="A73" zoomScale="70" zoomScaleNormal="81" zoomScaleSheetLayoutView="70" workbookViewId="0">
      <selection activeCell="C73" sqref="C73:D73"/>
    </sheetView>
  </sheetViews>
  <sheetFormatPr defaultColWidth="9.42578125" defaultRowHeight="12.75" x14ac:dyDescent="0.25"/>
  <cols>
    <col min="1" max="2" width="1.5703125" style="493" customWidth="1"/>
    <col min="3" max="3" width="50" style="493" customWidth="1"/>
    <col min="4" max="4" width="28.42578125" style="493" customWidth="1"/>
    <col min="5" max="5" width="25" style="493" customWidth="1"/>
    <col min="6" max="6" width="27.5703125" style="494" customWidth="1"/>
    <col min="7" max="7" width="26.42578125" style="494" customWidth="1"/>
    <col min="8" max="8" width="57.42578125" style="495" customWidth="1"/>
    <col min="9" max="10" width="1.5703125" style="493" customWidth="1"/>
    <col min="11" max="16384" width="9.42578125" style="493"/>
  </cols>
  <sheetData>
    <row r="1" spans="2:9" ht="13.5" thickBot="1" x14ac:dyDescent="0.3"/>
    <row r="2" spans="2:9" ht="13.5" thickBot="1" x14ac:dyDescent="0.3">
      <c r="B2" s="496"/>
      <c r="C2" s="497"/>
      <c r="D2" s="497"/>
      <c r="E2" s="497"/>
      <c r="F2" s="498"/>
      <c r="G2" s="498"/>
      <c r="H2" s="499"/>
      <c r="I2" s="500"/>
    </row>
    <row r="3" spans="2:9" ht="13.5" thickBot="1" x14ac:dyDescent="0.3">
      <c r="B3" s="501"/>
      <c r="C3" s="760" t="s">
        <v>823</v>
      </c>
      <c r="D3" s="761"/>
      <c r="E3" s="761"/>
      <c r="F3" s="761"/>
      <c r="G3" s="761"/>
      <c r="H3" s="762"/>
      <c r="I3" s="502"/>
    </row>
    <row r="4" spans="2:9" x14ac:dyDescent="0.25">
      <c r="B4" s="501"/>
      <c r="C4" s="503"/>
      <c r="D4" s="503"/>
      <c r="E4" s="503"/>
      <c r="F4" s="504"/>
      <c r="G4" s="504"/>
      <c r="H4" s="505"/>
      <c r="I4" s="502"/>
    </row>
    <row r="5" spans="2:9" x14ac:dyDescent="0.25">
      <c r="B5" s="501"/>
      <c r="C5" s="503"/>
      <c r="D5" s="503"/>
      <c r="E5" s="503"/>
      <c r="F5" s="504"/>
      <c r="G5" s="504"/>
      <c r="H5" s="505"/>
      <c r="I5" s="502"/>
    </row>
    <row r="6" spans="2:9" ht="13.5" x14ac:dyDescent="0.25">
      <c r="B6" s="501"/>
      <c r="C6" s="506" t="s">
        <v>1599</v>
      </c>
      <c r="D6" s="503"/>
      <c r="E6" s="503"/>
      <c r="F6" s="504"/>
      <c r="G6" s="504"/>
      <c r="H6" s="505"/>
      <c r="I6" s="502"/>
    </row>
    <row r="7" spans="2:9" ht="13.5" thickBot="1" x14ac:dyDescent="0.3">
      <c r="B7" s="501"/>
      <c r="C7" s="503"/>
      <c r="D7" s="503"/>
      <c r="E7" s="503"/>
      <c r="F7" s="504"/>
      <c r="G7" s="504"/>
      <c r="H7" s="505"/>
      <c r="I7" s="502"/>
    </row>
    <row r="8" spans="2:9" ht="45" customHeight="1" x14ac:dyDescent="0.25">
      <c r="B8" s="501"/>
      <c r="C8" s="729" t="s">
        <v>824</v>
      </c>
      <c r="D8" s="730"/>
      <c r="E8" s="764" t="s">
        <v>19</v>
      </c>
      <c r="F8" s="764"/>
      <c r="G8" s="764"/>
      <c r="H8" s="765"/>
      <c r="I8" s="502"/>
    </row>
    <row r="9" spans="2:9" ht="45" customHeight="1" thickBot="1" x14ac:dyDescent="0.3">
      <c r="B9" s="501"/>
      <c r="C9" s="751" t="s">
        <v>825</v>
      </c>
      <c r="D9" s="752"/>
      <c r="E9" s="767" t="s">
        <v>19</v>
      </c>
      <c r="F9" s="767"/>
      <c r="G9" s="767"/>
      <c r="H9" s="768"/>
      <c r="I9" s="502"/>
    </row>
    <row r="10" spans="2:9" ht="15" customHeight="1" thickBot="1" x14ac:dyDescent="0.3">
      <c r="B10" s="501"/>
      <c r="C10" s="763"/>
      <c r="D10" s="763"/>
      <c r="E10" s="766"/>
      <c r="F10" s="766"/>
      <c r="G10" s="766"/>
      <c r="H10" s="766"/>
      <c r="I10" s="502"/>
    </row>
    <row r="11" spans="2:9" ht="35.25" customHeight="1" x14ac:dyDescent="0.25">
      <c r="B11" s="501"/>
      <c r="C11" s="769" t="s">
        <v>826</v>
      </c>
      <c r="D11" s="770"/>
      <c r="E11" s="770"/>
      <c r="F11" s="770"/>
      <c r="G11" s="770"/>
      <c r="H11" s="771"/>
      <c r="I11" s="502"/>
    </row>
    <row r="12" spans="2:9" ht="27.75" customHeight="1" x14ac:dyDescent="0.25">
      <c r="B12" s="501"/>
      <c r="C12" s="778" t="s">
        <v>827</v>
      </c>
      <c r="D12" s="779"/>
      <c r="E12" s="779"/>
      <c r="F12" s="779"/>
      <c r="G12" s="779"/>
      <c r="H12" s="780"/>
      <c r="I12" s="502"/>
    </row>
    <row r="13" spans="2:9" x14ac:dyDescent="0.25">
      <c r="B13" s="501"/>
      <c r="C13" s="507" t="s">
        <v>828</v>
      </c>
      <c r="D13" s="508" t="s">
        <v>829</v>
      </c>
      <c r="E13" s="508" t="s">
        <v>830</v>
      </c>
      <c r="F13" s="508" t="s">
        <v>831</v>
      </c>
      <c r="G13" s="508" t="s">
        <v>832</v>
      </c>
      <c r="H13" s="509" t="s">
        <v>833</v>
      </c>
      <c r="I13" s="502"/>
    </row>
    <row r="14" spans="2:9" ht="14.1" customHeight="1" x14ac:dyDescent="0.25">
      <c r="B14" s="501"/>
      <c r="C14" s="510"/>
      <c r="D14" s="511"/>
      <c r="E14" s="508"/>
      <c r="F14" s="508" t="s">
        <v>834</v>
      </c>
      <c r="G14" s="508"/>
      <c r="H14" s="512"/>
      <c r="I14" s="502"/>
    </row>
    <row r="15" spans="2:9" ht="108.95" customHeight="1" x14ac:dyDescent="0.25">
      <c r="B15" s="501"/>
      <c r="C15" s="786" t="s">
        <v>835</v>
      </c>
      <c r="D15" s="398" t="s">
        <v>836</v>
      </c>
      <c r="E15" s="404" t="s">
        <v>837</v>
      </c>
      <c r="F15" s="513">
        <v>0</v>
      </c>
      <c r="G15" s="402">
        <v>0.5</v>
      </c>
      <c r="H15" s="514" t="s">
        <v>1600</v>
      </c>
      <c r="I15" s="502"/>
    </row>
    <row r="16" spans="2:9" ht="30" customHeight="1" x14ac:dyDescent="0.25">
      <c r="B16" s="501"/>
      <c r="C16" s="787"/>
      <c r="D16" s="785" t="s">
        <v>838</v>
      </c>
      <c r="E16" s="777" t="s">
        <v>839</v>
      </c>
      <c r="F16" s="513" t="s">
        <v>840</v>
      </c>
      <c r="G16" s="515" t="s">
        <v>841</v>
      </c>
      <c r="H16" s="772" t="s">
        <v>842</v>
      </c>
      <c r="I16" s="502"/>
    </row>
    <row r="17" spans="2:9" ht="115.5" customHeight="1" x14ac:dyDescent="0.25">
      <c r="B17" s="501"/>
      <c r="C17" s="787"/>
      <c r="D17" s="789"/>
      <c r="E17" s="777"/>
      <c r="F17" s="513" t="s">
        <v>843</v>
      </c>
      <c r="G17" s="515" t="s">
        <v>844</v>
      </c>
      <c r="H17" s="773"/>
      <c r="I17" s="502"/>
    </row>
    <row r="18" spans="2:9" ht="30" customHeight="1" x14ac:dyDescent="0.25">
      <c r="B18" s="501"/>
      <c r="C18" s="787"/>
      <c r="D18" s="789"/>
      <c r="E18" s="777" t="s">
        <v>845</v>
      </c>
      <c r="F18" s="513" t="s">
        <v>846</v>
      </c>
      <c r="G18" s="515" t="s">
        <v>847</v>
      </c>
      <c r="H18" s="774" t="s">
        <v>848</v>
      </c>
      <c r="I18" s="502"/>
    </row>
    <row r="19" spans="2:9" ht="72.599999999999994" customHeight="1" x14ac:dyDescent="0.25">
      <c r="B19" s="501"/>
      <c r="C19" s="787"/>
      <c r="D19" s="790"/>
      <c r="E19" s="777"/>
      <c r="F19" s="513" t="s">
        <v>849</v>
      </c>
      <c r="G19" s="515" t="s">
        <v>850</v>
      </c>
      <c r="H19" s="775"/>
      <c r="I19" s="502"/>
    </row>
    <row r="20" spans="2:9" ht="56.45" customHeight="1" x14ac:dyDescent="0.25">
      <c r="B20" s="501"/>
      <c r="C20" s="787"/>
      <c r="D20" s="750" t="s">
        <v>851</v>
      </c>
      <c r="E20" s="777" t="s">
        <v>852</v>
      </c>
      <c r="F20" s="781">
        <v>0</v>
      </c>
      <c r="G20" s="401" t="s">
        <v>853</v>
      </c>
      <c r="H20" s="774" t="s">
        <v>854</v>
      </c>
      <c r="I20" s="502"/>
    </row>
    <row r="21" spans="2:9" ht="30" customHeight="1" x14ac:dyDescent="0.25">
      <c r="B21" s="501"/>
      <c r="C21" s="787"/>
      <c r="D21" s="750"/>
      <c r="E21" s="777"/>
      <c r="F21" s="781"/>
      <c r="G21" s="401" t="s">
        <v>855</v>
      </c>
      <c r="H21" s="776"/>
      <c r="I21" s="502"/>
    </row>
    <row r="22" spans="2:9" ht="30" customHeight="1" x14ac:dyDescent="0.25">
      <c r="B22" s="501"/>
      <c r="C22" s="787"/>
      <c r="D22" s="783" t="s">
        <v>856</v>
      </c>
      <c r="E22" s="777" t="s">
        <v>857</v>
      </c>
      <c r="F22" s="516" t="s">
        <v>858</v>
      </c>
      <c r="G22" s="401" t="s">
        <v>859</v>
      </c>
      <c r="H22" s="782" t="s">
        <v>860</v>
      </c>
      <c r="I22" s="502"/>
    </row>
    <row r="23" spans="2:9" ht="33.950000000000003" customHeight="1" x14ac:dyDescent="0.25">
      <c r="B23" s="501"/>
      <c r="C23" s="787"/>
      <c r="D23" s="783"/>
      <c r="E23" s="777"/>
      <c r="F23" s="516" t="s">
        <v>861</v>
      </c>
      <c r="G23" s="401" t="s">
        <v>862</v>
      </c>
      <c r="H23" s="782"/>
      <c r="I23" s="502"/>
    </row>
    <row r="24" spans="2:9" ht="51.6" customHeight="1" x14ac:dyDescent="0.25">
      <c r="B24" s="501"/>
      <c r="C24" s="787"/>
      <c r="D24" s="783"/>
      <c r="E24" s="777" t="s">
        <v>863</v>
      </c>
      <c r="F24" s="401" t="s">
        <v>864</v>
      </c>
      <c r="G24" s="517" t="s">
        <v>865</v>
      </c>
      <c r="H24" s="774" t="s">
        <v>866</v>
      </c>
      <c r="I24" s="502"/>
    </row>
    <row r="25" spans="2:9" ht="93.95" customHeight="1" x14ac:dyDescent="0.25">
      <c r="B25" s="501"/>
      <c r="C25" s="787"/>
      <c r="D25" s="784"/>
      <c r="E25" s="777"/>
      <c r="F25" s="401" t="s">
        <v>867</v>
      </c>
      <c r="G25" s="401" t="s">
        <v>868</v>
      </c>
      <c r="H25" s="776"/>
      <c r="I25" s="502"/>
    </row>
    <row r="26" spans="2:9" ht="72.599999999999994" customHeight="1" x14ac:dyDescent="0.25">
      <c r="B26" s="501"/>
      <c r="C26" s="787"/>
      <c r="D26" s="785" t="s">
        <v>869</v>
      </c>
      <c r="E26" s="777" t="s">
        <v>870</v>
      </c>
      <c r="F26" s="516" t="s">
        <v>871</v>
      </c>
      <c r="G26" s="401" t="s">
        <v>872</v>
      </c>
      <c r="H26" s="772" t="s">
        <v>873</v>
      </c>
      <c r="I26" s="502"/>
    </row>
    <row r="27" spans="2:9" ht="128.1" customHeight="1" x14ac:dyDescent="0.25">
      <c r="B27" s="501"/>
      <c r="C27" s="787"/>
      <c r="D27" s="783"/>
      <c r="E27" s="777"/>
      <c r="F27" s="516" t="s">
        <v>874</v>
      </c>
      <c r="G27" s="401" t="s">
        <v>875</v>
      </c>
      <c r="H27" s="773"/>
      <c r="I27" s="502"/>
    </row>
    <row r="28" spans="2:9" ht="81.599999999999994" customHeight="1" x14ac:dyDescent="0.25">
      <c r="B28" s="501"/>
      <c r="C28" s="787"/>
      <c r="D28" s="783"/>
      <c r="E28" s="782" t="s">
        <v>876</v>
      </c>
      <c r="F28" s="401" t="s">
        <v>877</v>
      </c>
      <c r="G28" s="401" t="s">
        <v>878</v>
      </c>
      <c r="H28" s="774" t="s">
        <v>879</v>
      </c>
      <c r="I28" s="502"/>
    </row>
    <row r="29" spans="2:9" ht="77.45" customHeight="1" x14ac:dyDescent="0.25">
      <c r="B29" s="501"/>
      <c r="C29" s="787"/>
      <c r="D29" s="783"/>
      <c r="E29" s="782"/>
      <c r="F29" s="401" t="s">
        <v>880</v>
      </c>
      <c r="G29" s="401" t="s">
        <v>881</v>
      </c>
      <c r="H29" s="776"/>
      <c r="I29" s="502"/>
    </row>
    <row r="30" spans="2:9" ht="46.5" customHeight="1" x14ac:dyDescent="0.25">
      <c r="B30" s="501"/>
      <c r="C30" s="787"/>
      <c r="D30" s="783"/>
      <c r="E30" s="782" t="s">
        <v>1601</v>
      </c>
      <c r="F30" s="518" t="s">
        <v>882</v>
      </c>
      <c r="G30" s="516" t="s">
        <v>878</v>
      </c>
      <c r="H30" s="772" t="s">
        <v>883</v>
      </c>
      <c r="I30" s="502"/>
    </row>
    <row r="31" spans="2:9" ht="45" customHeight="1" x14ac:dyDescent="0.25">
      <c r="B31" s="501"/>
      <c r="C31" s="787"/>
      <c r="D31" s="783"/>
      <c r="E31" s="782"/>
      <c r="F31" s="518" t="s">
        <v>884</v>
      </c>
      <c r="G31" s="516" t="s">
        <v>880</v>
      </c>
      <c r="H31" s="773"/>
      <c r="I31" s="502"/>
    </row>
    <row r="32" spans="2:9" ht="44.1" customHeight="1" x14ac:dyDescent="0.25">
      <c r="B32" s="501"/>
      <c r="C32" s="787"/>
      <c r="D32" s="750" t="s">
        <v>885</v>
      </c>
      <c r="E32" s="782" t="s">
        <v>886</v>
      </c>
      <c r="F32" s="516" t="s">
        <v>887</v>
      </c>
      <c r="G32" s="401" t="s">
        <v>847</v>
      </c>
      <c r="H32" s="772" t="s">
        <v>888</v>
      </c>
      <c r="I32" s="502"/>
    </row>
    <row r="33" spans="2:9" ht="144.94999999999999" customHeight="1" x14ac:dyDescent="0.25">
      <c r="B33" s="501"/>
      <c r="C33" s="787"/>
      <c r="D33" s="750"/>
      <c r="E33" s="782"/>
      <c r="F33" s="516" t="s">
        <v>889</v>
      </c>
      <c r="G33" s="401" t="s">
        <v>890</v>
      </c>
      <c r="H33" s="773"/>
      <c r="I33" s="502"/>
    </row>
    <row r="34" spans="2:9" ht="62.45" customHeight="1" x14ac:dyDescent="0.25">
      <c r="B34" s="501"/>
      <c r="C34" s="787"/>
      <c r="D34" s="783" t="s">
        <v>891</v>
      </c>
      <c r="E34" s="782" t="s">
        <v>892</v>
      </c>
      <c r="F34" s="513" t="s">
        <v>893</v>
      </c>
      <c r="G34" s="401" t="s">
        <v>894</v>
      </c>
      <c r="H34" s="772" t="s">
        <v>895</v>
      </c>
      <c r="I34" s="502"/>
    </row>
    <row r="35" spans="2:9" ht="166.5" customHeight="1" x14ac:dyDescent="0.25">
      <c r="B35" s="501"/>
      <c r="C35" s="787"/>
      <c r="D35" s="784"/>
      <c r="E35" s="782"/>
      <c r="F35" s="513" t="s">
        <v>896</v>
      </c>
      <c r="G35" s="401" t="s">
        <v>897</v>
      </c>
      <c r="H35" s="773"/>
      <c r="I35" s="502"/>
    </row>
    <row r="36" spans="2:9" ht="166.5" customHeight="1" x14ac:dyDescent="0.25">
      <c r="B36" s="501"/>
      <c r="C36" s="787"/>
      <c r="D36" s="519" t="s">
        <v>898</v>
      </c>
      <c r="E36" s="404" t="s">
        <v>899</v>
      </c>
      <c r="F36" s="516" t="s">
        <v>900</v>
      </c>
      <c r="G36" s="513" t="s">
        <v>901</v>
      </c>
      <c r="H36" s="520" t="s">
        <v>902</v>
      </c>
      <c r="I36" s="502"/>
    </row>
    <row r="37" spans="2:9" ht="30" customHeight="1" x14ac:dyDescent="0.25">
      <c r="B37" s="501"/>
      <c r="C37" s="787"/>
      <c r="D37" s="785" t="s">
        <v>903</v>
      </c>
      <c r="E37" s="777" t="s">
        <v>904</v>
      </c>
      <c r="F37" s="516" t="s">
        <v>905</v>
      </c>
      <c r="G37" s="401" t="s">
        <v>906</v>
      </c>
      <c r="H37" s="772" t="s">
        <v>907</v>
      </c>
      <c r="I37" s="502"/>
    </row>
    <row r="38" spans="2:9" ht="75" customHeight="1" x14ac:dyDescent="0.25">
      <c r="B38" s="501"/>
      <c r="C38" s="787"/>
      <c r="D38" s="783"/>
      <c r="E38" s="777"/>
      <c r="F38" s="516" t="s">
        <v>908</v>
      </c>
      <c r="G38" s="401" t="s">
        <v>880</v>
      </c>
      <c r="H38" s="773"/>
      <c r="I38" s="502"/>
    </row>
    <row r="39" spans="2:9" ht="48.95" customHeight="1" x14ac:dyDescent="0.25">
      <c r="B39" s="501"/>
      <c r="C39" s="787"/>
      <c r="D39" s="783"/>
      <c r="E39" s="777" t="s">
        <v>909</v>
      </c>
      <c r="F39" s="516" t="s">
        <v>910</v>
      </c>
      <c r="G39" s="401" t="s">
        <v>906</v>
      </c>
      <c r="H39" s="772" t="s">
        <v>911</v>
      </c>
      <c r="I39" s="502"/>
    </row>
    <row r="40" spans="2:9" ht="51.6" customHeight="1" x14ac:dyDescent="0.25">
      <c r="B40" s="501"/>
      <c r="C40" s="787"/>
      <c r="D40" s="783"/>
      <c r="E40" s="777"/>
      <c r="F40" s="516" t="s">
        <v>912</v>
      </c>
      <c r="G40" s="401" t="s">
        <v>880</v>
      </c>
      <c r="H40" s="773"/>
      <c r="I40" s="502"/>
    </row>
    <row r="41" spans="2:9" ht="44.1" customHeight="1" x14ac:dyDescent="0.25">
      <c r="B41" s="501"/>
      <c r="C41" s="787"/>
      <c r="D41" s="783"/>
      <c r="E41" s="782" t="s">
        <v>913</v>
      </c>
      <c r="F41" s="781">
        <v>0</v>
      </c>
      <c r="G41" s="401" t="s">
        <v>914</v>
      </c>
      <c r="H41" s="772" t="s">
        <v>915</v>
      </c>
      <c r="I41" s="502"/>
    </row>
    <row r="42" spans="2:9" ht="56.45" customHeight="1" x14ac:dyDescent="0.25">
      <c r="B42" s="501"/>
      <c r="C42" s="787"/>
      <c r="D42" s="783"/>
      <c r="E42" s="782"/>
      <c r="F42" s="781"/>
      <c r="G42" s="401" t="s">
        <v>916</v>
      </c>
      <c r="H42" s="773"/>
      <c r="I42" s="502"/>
    </row>
    <row r="43" spans="2:9" ht="71.099999999999994" customHeight="1" x14ac:dyDescent="0.25">
      <c r="B43" s="501"/>
      <c r="C43" s="787"/>
      <c r="D43" s="783"/>
      <c r="E43" s="399" t="s">
        <v>917</v>
      </c>
      <c r="F43" s="402" t="s">
        <v>918</v>
      </c>
      <c r="G43" s="513" t="s">
        <v>919</v>
      </c>
      <c r="H43" s="774" t="s">
        <v>920</v>
      </c>
      <c r="I43" s="502"/>
    </row>
    <row r="44" spans="2:9" ht="71.45" customHeight="1" x14ac:dyDescent="0.25">
      <c r="B44" s="501"/>
      <c r="C44" s="787"/>
      <c r="D44" s="783"/>
      <c r="E44" s="399" t="s">
        <v>921</v>
      </c>
      <c r="F44" s="403" t="s">
        <v>922</v>
      </c>
      <c r="G44" s="513" t="s">
        <v>923</v>
      </c>
      <c r="H44" s="775"/>
      <c r="I44" s="502"/>
    </row>
    <row r="45" spans="2:9" ht="65.099999999999994" customHeight="1" x14ac:dyDescent="0.25">
      <c r="B45" s="501"/>
      <c r="C45" s="787"/>
      <c r="D45" s="784"/>
      <c r="E45" s="399" t="s">
        <v>924</v>
      </c>
      <c r="F45" s="403" t="s">
        <v>925</v>
      </c>
      <c r="G45" s="513" t="s">
        <v>926</v>
      </c>
      <c r="H45" s="776"/>
      <c r="I45" s="502"/>
    </row>
    <row r="46" spans="2:9" ht="30" customHeight="1" x14ac:dyDescent="0.25">
      <c r="B46" s="501"/>
      <c r="C46" s="787"/>
      <c r="D46" s="750" t="s">
        <v>927</v>
      </c>
      <c r="E46" s="777" t="s">
        <v>928</v>
      </c>
      <c r="F46" s="402" t="s">
        <v>918</v>
      </c>
      <c r="G46" s="513" t="s">
        <v>919</v>
      </c>
      <c r="H46" s="774" t="s">
        <v>929</v>
      </c>
      <c r="I46" s="502"/>
    </row>
    <row r="47" spans="2:9" ht="30" customHeight="1" x14ac:dyDescent="0.25">
      <c r="B47" s="501"/>
      <c r="C47" s="787"/>
      <c r="D47" s="750"/>
      <c r="E47" s="777"/>
      <c r="F47" s="403" t="s">
        <v>925</v>
      </c>
      <c r="G47" s="513" t="s">
        <v>930</v>
      </c>
      <c r="H47" s="775"/>
      <c r="I47" s="502"/>
    </row>
    <row r="48" spans="2:9" ht="68.099999999999994" customHeight="1" thickBot="1" x14ac:dyDescent="0.3">
      <c r="B48" s="501"/>
      <c r="C48" s="787"/>
      <c r="D48" s="750"/>
      <c r="E48" s="777"/>
      <c r="F48" s="403" t="s">
        <v>922</v>
      </c>
      <c r="G48" s="513" t="s">
        <v>931</v>
      </c>
      <c r="H48" s="776"/>
      <c r="I48" s="502"/>
    </row>
    <row r="49" spans="2:9" ht="30" customHeight="1" thickBot="1" x14ac:dyDescent="0.3">
      <c r="B49" s="501"/>
      <c r="C49" s="787"/>
      <c r="D49" s="750"/>
      <c r="E49" s="782" t="s">
        <v>932</v>
      </c>
      <c r="F49" s="402" t="s">
        <v>933</v>
      </c>
      <c r="G49" s="521" t="s">
        <v>919</v>
      </c>
      <c r="H49" s="791" t="s">
        <v>934</v>
      </c>
      <c r="I49" s="502"/>
    </row>
    <row r="50" spans="2:9" ht="30" customHeight="1" thickBot="1" x14ac:dyDescent="0.3">
      <c r="B50" s="501"/>
      <c r="C50" s="787"/>
      <c r="D50" s="750"/>
      <c r="E50" s="782"/>
      <c r="F50" s="403" t="s">
        <v>935</v>
      </c>
      <c r="G50" s="521" t="s">
        <v>936</v>
      </c>
      <c r="H50" s="791"/>
      <c r="I50" s="502"/>
    </row>
    <row r="51" spans="2:9" ht="68.45" customHeight="1" thickBot="1" x14ac:dyDescent="0.3">
      <c r="B51" s="501"/>
      <c r="C51" s="788"/>
      <c r="D51" s="750"/>
      <c r="E51" s="782"/>
      <c r="F51" s="403" t="s">
        <v>937</v>
      </c>
      <c r="G51" s="521" t="s">
        <v>931</v>
      </c>
      <c r="H51" s="791"/>
      <c r="I51" s="502"/>
    </row>
    <row r="52" spans="2:9" ht="14.1" customHeight="1" x14ac:dyDescent="0.25">
      <c r="B52" s="501"/>
      <c r="C52" s="503"/>
      <c r="D52" s="503"/>
      <c r="E52" s="503"/>
      <c r="F52" s="504"/>
      <c r="G52" s="504"/>
      <c r="H52" s="505"/>
      <c r="I52" s="502"/>
    </row>
    <row r="53" spans="2:9" x14ac:dyDescent="0.25">
      <c r="B53" s="501"/>
      <c r="C53" s="522"/>
      <c r="D53" s="503"/>
      <c r="E53" s="503"/>
      <c r="F53" s="504"/>
      <c r="G53" s="504"/>
      <c r="H53" s="505"/>
      <c r="I53" s="502"/>
    </row>
    <row r="54" spans="2:9" ht="13.5" x14ac:dyDescent="0.25">
      <c r="B54" s="501"/>
      <c r="C54" s="506" t="s">
        <v>1602</v>
      </c>
      <c r="D54" s="503"/>
      <c r="E54" s="503"/>
      <c r="F54" s="504"/>
      <c r="G54" s="504"/>
      <c r="H54" s="505"/>
      <c r="I54" s="502"/>
    </row>
    <row r="55" spans="2:9" ht="13.5" thickBot="1" x14ac:dyDescent="0.3">
      <c r="B55" s="501"/>
      <c r="C55" s="506"/>
      <c r="D55" s="503"/>
      <c r="E55" s="503"/>
      <c r="F55" s="504"/>
      <c r="G55" s="504"/>
      <c r="H55" s="505"/>
      <c r="I55" s="502"/>
    </row>
    <row r="56" spans="2:9" ht="30" customHeight="1" x14ac:dyDescent="0.25">
      <c r="B56" s="501"/>
      <c r="C56" s="757" t="s">
        <v>938</v>
      </c>
      <c r="D56" s="758"/>
      <c r="E56" s="758"/>
      <c r="F56" s="758"/>
      <c r="G56" s="758"/>
      <c r="H56" s="759"/>
      <c r="I56" s="502"/>
    </row>
    <row r="57" spans="2:9" ht="30" customHeight="1" x14ac:dyDescent="0.25">
      <c r="B57" s="501"/>
      <c r="C57" s="731" t="s">
        <v>939</v>
      </c>
      <c r="D57" s="732"/>
      <c r="E57" s="732" t="s">
        <v>833</v>
      </c>
      <c r="F57" s="732"/>
      <c r="G57" s="732"/>
      <c r="H57" s="735"/>
      <c r="I57" s="502"/>
    </row>
    <row r="58" spans="2:9" ht="30" customHeight="1" x14ac:dyDescent="0.25">
      <c r="B58" s="501"/>
      <c r="C58" s="753" t="s">
        <v>940</v>
      </c>
      <c r="D58" s="754"/>
      <c r="E58" s="649" t="s">
        <v>941</v>
      </c>
      <c r="F58" s="755"/>
      <c r="G58" s="755"/>
      <c r="H58" s="756"/>
      <c r="I58" s="502"/>
    </row>
    <row r="59" spans="2:9" x14ac:dyDescent="0.25">
      <c r="B59" s="501"/>
      <c r="C59" s="503"/>
      <c r="D59" s="503"/>
      <c r="E59" s="503"/>
      <c r="F59" s="504"/>
      <c r="G59" s="504"/>
      <c r="H59" s="505"/>
      <c r="I59" s="502"/>
    </row>
    <row r="60" spans="2:9" x14ac:dyDescent="0.25">
      <c r="B60" s="501"/>
      <c r="C60" s="503"/>
      <c r="D60" s="503"/>
      <c r="E60" s="503"/>
      <c r="F60" s="504"/>
      <c r="G60" s="504"/>
      <c r="H60" s="505"/>
      <c r="I60" s="502"/>
    </row>
    <row r="61" spans="2:9" x14ac:dyDescent="0.25">
      <c r="B61" s="501"/>
      <c r="C61" s="506" t="s">
        <v>942</v>
      </c>
      <c r="D61" s="506"/>
      <c r="E61" s="503"/>
      <c r="F61" s="504"/>
      <c r="G61" s="504"/>
      <c r="H61" s="505"/>
      <c r="I61" s="502"/>
    </row>
    <row r="62" spans="2:9" ht="13.5" thickBot="1" x14ac:dyDescent="0.3">
      <c r="B62" s="501"/>
      <c r="C62" s="523"/>
      <c r="D62" s="503"/>
      <c r="E62" s="503"/>
      <c r="F62" s="504"/>
      <c r="G62" s="504"/>
      <c r="H62" s="505"/>
      <c r="I62" s="502"/>
    </row>
    <row r="63" spans="2:9" ht="60" customHeight="1" x14ac:dyDescent="0.25">
      <c r="B63" s="501"/>
      <c r="C63" s="729" t="s">
        <v>1603</v>
      </c>
      <c r="D63" s="730"/>
      <c r="E63" s="741" t="s">
        <v>943</v>
      </c>
      <c r="F63" s="741"/>
      <c r="G63" s="741"/>
      <c r="H63" s="742"/>
      <c r="I63" s="502"/>
    </row>
    <row r="64" spans="2:9" ht="45" customHeight="1" x14ac:dyDescent="0.25">
      <c r="B64" s="501"/>
      <c r="C64" s="749" t="s">
        <v>944</v>
      </c>
      <c r="D64" s="750"/>
      <c r="E64" s="743" t="s">
        <v>945</v>
      </c>
      <c r="F64" s="743"/>
      <c r="G64" s="743"/>
      <c r="H64" s="744"/>
      <c r="I64" s="502"/>
    </row>
    <row r="65" spans="2:9" ht="71.099999999999994" customHeight="1" x14ac:dyDescent="0.25">
      <c r="B65" s="501"/>
      <c r="C65" s="749" t="s">
        <v>1604</v>
      </c>
      <c r="D65" s="750"/>
      <c r="E65" s="745" t="s">
        <v>946</v>
      </c>
      <c r="F65" s="745"/>
      <c r="G65" s="745"/>
      <c r="H65" s="746"/>
      <c r="I65" s="502"/>
    </row>
    <row r="66" spans="2:9" ht="45" customHeight="1" x14ac:dyDescent="0.25">
      <c r="B66" s="501"/>
      <c r="C66" s="749" t="s">
        <v>947</v>
      </c>
      <c r="D66" s="750"/>
      <c r="E66" s="745" t="s">
        <v>948</v>
      </c>
      <c r="F66" s="745"/>
      <c r="G66" s="745"/>
      <c r="H66" s="746"/>
      <c r="I66" s="502"/>
    </row>
    <row r="67" spans="2:9" ht="45" customHeight="1" thickBot="1" x14ac:dyDescent="0.3">
      <c r="B67" s="501"/>
      <c r="C67" s="751" t="s">
        <v>949</v>
      </c>
      <c r="D67" s="752"/>
      <c r="E67" s="747" t="s">
        <v>950</v>
      </c>
      <c r="F67" s="747"/>
      <c r="G67" s="747"/>
      <c r="H67" s="748"/>
      <c r="I67" s="502"/>
    </row>
    <row r="68" spans="2:9" s="528" customFormat="1" ht="15" customHeight="1" x14ac:dyDescent="0.2">
      <c r="B68" s="524"/>
      <c r="C68" s="525"/>
      <c r="D68" s="525"/>
      <c r="E68" s="525"/>
      <c r="F68" s="526"/>
      <c r="G68" s="526"/>
      <c r="H68" s="525"/>
      <c r="I68" s="527"/>
    </row>
    <row r="69" spans="2:9" x14ac:dyDescent="0.25">
      <c r="B69" s="501"/>
      <c r="C69" s="522"/>
      <c r="D69" s="503"/>
      <c r="E69" s="503"/>
      <c r="F69" s="504"/>
      <c r="G69" s="504"/>
      <c r="H69" s="505"/>
      <c r="I69" s="502"/>
    </row>
    <row r="70" spans="2:9" x14ac:dyDescent="0.25">
      <c r="B70" s="501"/>
      <c r="C70" s="506" t="s">
        <v>951</v>
      </c>
      <c r="D70" s="503"/>
      <c r="E70" s="503"/>
      <c r="F70" s="504"/>
      <c r="G70" s="504"/>
      <c r="H70" s="505"/>
      <c r="I70" s="502"/>
    </row>
    <row r="71" spans="2:9" ht="13.5" thickBot="1" x14ac:dyDescent="0.3">
      <c r="B71" s="501"/>
      <c r="C71" s="506"/>
      <c r="D71" s="503"/>
      <c r="E71" s="503"/>
      <c r="F71" s="504"/>
      <c r="G71" s="504"/>
      <c r="H71" s="505"/>
      <c r="I71" s="502"/>
    </row>
    <row r="72" spans="2:9" ht="73.5" customHeight="1" x14ac:dyDescent="0.25">
      <c r="B72" s="501"/>
      <c r="C72" s="729" t="s">
        <v>1605</v>
      </c>
      <c r="D72" s="730"/>
      <c r="E72" s="733"/>
      <c r="F72" s="733"/>
      <c r="G72" s="733"/>
      <c r="H72" s="734"/>
      <c r="I72" s="502"/>
    </row>
    <row r="73" spans="2:9" ht="45" customHeight="1" x14ac:dyDescent="0.25">
      <c r="B73" s="501"/>
      <c r="C73" s="731" t="s">
        <v>952</v>
      </c>
      <c r="D73" s="732"/>
      <c r="E73" s="732" t="s">
        <v>816</v>
      </c>
      <c r="F73" s="732"/>
      <c r="G73" s="732"/>
      <c r="H73" s="735"/>
      <c r="I73" s="502"/>
    </row>
    <row r="74" spans="2:9" ht="98.1" customHeight="1" thickBot="1" x14ac:dyDescent="0.3">
      <c r="B74" s="501"/>
      <c r="C74" s="736" t="s">
        <v>334</v>
      </c>
      <c r="D74" s="737"/>
      <c r="E74" s="738" t="s">
        <v>328</v>
      </c>
      <c r="F74" s="739"/>
      <c r="G74" s="739"/>
      <c r="H74" s="740"/>
      <c r="I74" s="502"/>
    </row>
    <row r="75" spans="2:9" x14ac:dyDescent="0.25">
      <c r="B75" s="501"/>
      <c r="C75" s="503"/>
      <c r="D75" s="503"/>
      <c r="E75" s="503"/>
      <c r="F75" s="503"/>
      <c r="G75" s="504"/>
      <c r="H75" s="503"/>
      <c r="I75" s="502"/>
    </row>
    <row r="76" spans="2:9" x14ac:dyDescent="0.25">
      <c r="B76" s="501"/>
      <c r="C76" s="503"/>
      <c r="D76" s="503"/>
      <c r="E76" s="503"/>
      <c r="F76" s="504"/>
      <c r="G76" s="504"/>
      <c r="H76" s="505"/>
      <c r="I76" s="502"/>
    </row>
    <row r="77" spans="2:9" ht="13.5" thickBot="1" x14ac:dyDescent="0.3">
      <c r="B77" s="529"/>
      <c r="C77" s="530"/>
      <c r="D77" s="530"/>
      <c r="E77" s="530"/>
      <c r="F77" s="531"/>
      <c r="G77" s="531"/>
      <c r="H77" s="532"/>
      <c r="I77" s="533"/>
    </row>
  </sheetData>
  <mergeCells count="72">
    <mergeCell ref="H46:H48"/>
    <mergeCell ref="H49:H51"/>
    <mergeCell ref="H43:H45"/>
    <mergeCell ref="H37:H38"/>
    <mergeCell ref="H39:H40"/>
    <mergeCell ref="H41:H42"/>
    <mergeCell ref="D22:D25"/>
    <mergeCell ref="D34:D35"/>
    <mergeCell ref="D32:D33"/>
    <mergeCell ref="D37:D45"/>
    <mergeCell ref="C15:C51"/>
    <mergeCell ref="D46:D51"/>
    <mergeCell ref="D16:D19"/>
    <mergeCell ref="D26:D31"/>
    <mergeCell ref="E46:E48"/>
    <mergeCell ref="E49:E51"/>
    <mergeCell ref="H22:H23"/>
    <mergeCell ref="E37:E38"/>
    <mergeCell ref="E39:E40"/>
    <mergeCell ref="E41:E42"/>
    <mergeCell ref="F41:F42"/>
    <mergeCell ref="E28:E29"/>
    <mergeCell ref="E30:E31"/>
    <mergeCell ref="E32:E33"/>
    <mergeCell ref="E34:E35"/>
    <mergeCell ref="H26:H27"/>
    <mergeCell ref="H28:H29"/>
    <mergeCell ref="E22:E23"/>
    <mergeCell ref="E24:E25"/>
    <mergeCell ref="E26:E27"/>
    <mergeCell ref="H34:H35"/>
    <mergeCell ref="E18:E19"/>
    <mergeCell ref="E20:E21"/>
    <mergeCell ref="F20:F21"/>
    <mergeCell ref="H30:H31"/>
    <mergeCell ref="H32:H33"/>
    <mergeCell ref="H24:H25"/>
    <mergeCell ref="C11:H11"/>
    <mergeCell ref="H16:H17"/>
    <mergeCell ref="H18:H19"/>
    <mergeCell ref="H20:H21"/>
    <mergeCell ref="D20:D21"/>
    <mergeCell ref="E16:E17"/>
    <mergeCell ref="C12:H12"/>
    <mergeCell ref="C3:H3"/>
    <mergeCell ref="C8:D8"/>
    <mergeCell ref="C10:D10"/>
    <mergeCell ref="E8:H8"/>
    <mergeCell ref="E10:H10"/>
    <mergeCell ref="C9:D9"/>
    <mergeCell ref="E9:H9"/>
    <mergeCell ref="C57:D57"/>
    <mergeCell ref="E57:H57"/>
    <mergeCell ref="C58:D58"/>
    <mergeCell ref="E58:H58"/>
    <mergeCell ref="C56:H56"/>
    <mergeCell ref="C63:D63"/>
    <mergeCell ref="C64:D64"/>
    <mergeCell ref="C65:D65"/>
    <mergeCell ref="C66:D66"/>
    <mergeCell ref="C67:D67"/>
    <mergeCell ref="E63:H63"/>
    <mergeCell ref="E64:H64"/>
    <mergeCell ref="E65:H65"/>
    <mergeCell ref="E66:H66"/>
    <mergeCell ref="E67:H67"/>
    <mergeCell ref="C72:D72"/>
    <mergeCell ref="C73:D73"/>
    <mergeCell ref="E72:H72"/>
    <mergeCell ref="E73:H73"/>
    <mergeCell ref="C74:D74"/>
    <mergeCell ref="E74:H74"/>
  </mergeCells>
  <phoneticPr fontId="48" type="noConversion"/>
  <pageMargins left="0.7" right="0.7" top="0.75" bottom="0.75" header="0.3" footer="0.3"/>
  <pageSetup paperSize="9" scale="40"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8" r:id="rId4" name="Check Box 4">
              <controlPr defaultSize="0" autoFill="0" autoLine="0" autoPict="0">
                <anchor moveWithCells="1">
                  <from>
                    <xdr:col>4</xdr:col>
                    <xdr:colOff>1047750</xdr:colOff>
                    <xdr:row>71</xdr:row>
                    <xdr:rowOff>542925</xdr:rowOff>
                  </from>
                  <to>
                    <xdr:col>5</xdr:col>
                    <xdr:colOff>409575</xdr:colOff>
                    <xdr:row>72</xdr:row>
                    <xdr:rowOff>142875</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5</xdr:col>
                    <xdr:colOff>485775</xdr:colOff>
                    <xdr:row>71</xdr:row>
                    <xdr:rowOff>542925</xdr:rowOff>
                  </from>
                  <to>
                    <xdr:col>5</xdr:col>
                    <xdr:colOff>1533525</xdr:colOff>
                    <xdr:row>72</xdr:row>
                    <xdr:rowOff>142875</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5</xdr:col>
                    <xdr:colOff>1514475</xdr:colOff>
                    <xdr:row>71</xdr:row>
                    <xdr:rowOff>542925</xdr:rowOff>
                  </from>
                  <to>
                    <xdr:col>6</xdr:col>
                    <xdr:colOff>1285875</xdr:colOff>
                    <xdr:row>72</xdr:row>
                    <xdr:rowOff>142875</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4</xdr:col>
                    <xdr:colOff>1047750</xdr:colOff>
                    <xdr:row>71</xdr:row>
                    <xdr:rowOff>542925</xdr:rowOff>
                  </from>
                  <to>
                    <xdr:col>5</xdr:col>
                    <xdr:colOff>409575</xdr:colOff>
                    <xdr:row>72</xdr:row>
                    <xdr:rowOff>142875</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5</xdr:col>
                    <xdr:colOff>485775</xdr:colOff>
                    <xdr:row>71</xdr:row>
                    <xdr:rowOff>542925</xdr:rowOff>
                  </from>
                  <to>
                    <xdr:col>5</xdr:col>
                    <xdr:colOff>1533525</xdr:colOff>
                    <xdr:row>72</xdr:row>
                    <xdr:rowOff>142875</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5</xdr:col>
                    <xdr:colOff>1514475</xdr:colOff>
                    <xdr:row>71</xdr:row>
                    <xdr:rowOff>542925</xdr:rowOff>
                  </from>
                  <to>
                    <xdr:col>6</xdr:col>
                    <xdr:colOff>1285875</xdr:colOff>
                    <xdr:row>72</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33" workbookViewId="0">
      <selection activeCell="D34" sqref="D34"/>
    </sheetView>
  </sheetViews>
  <sheetFormatPr defaultColWidth="9.42578125" defaultRowHeight="15" x14ac:dyDescent="0.25"/>
  <cols>
    <col min="1" max="2" width="1.5703125" style="4" customWidth="1"/>
    <col min="3" max="3" width="11.42578125" style="143" customWidth="1"/>
    <col min="4" max="4" width="116" style="5" customWidth="1"/>
    <col min="5" max="6" width="1.5703125" style="4" customWidth="1"/>
    <col min="7" max="16384" width="9.42578125" style="4"/>
  </cols>
  <sheetData>
    <row r="1" spans="2:6" ht="10.5" customHeight="1" thickBot="1" x14ac:dyDescent="0.3"/>
    <row r="2" spans="2:6" ht="15.75" thickBot="1" x14ac:dyDescent="0.3">
      <c r="B2" s="34"/>
      <c r="C2" s="33"/>
      <c r="D2" s="32"/>
      <c r="E2" s="31"/>
    </row>
    <row r="3" spans="2:6" ht="21" thickBot="1" x14ac:dyDescent="0.35">
      <c r="B3" s="27"/>
      <c r="C3" s="792" t="s">
        <v>953</v>
      </c>
      <c r="D3" s="793"/>
      <c r="E3" s="26"/>
    </row>
    <row r="4" spans="2:6" ht="20.25" x14ac:dyDescent="0.3">
      <c r="B4" s="27"/>
      <c r="C4" s="144"/>
      <c r="D4" s="144"/>
      <c r="E4" s="26"/>
    </row>
    <row r="5" spans="2:6" ht="20.25" x14ac:dyDescent="0.3">
      <c r="B5" s="27"/>
      <c r="C5" s="145" t="s">
        <v>954</v>
      </c>
      <c r="D5" s="144"/>
      <c r="E5" s="26"/>
    </row>
    <row r="6" spans="2:6" ht="15.75" thickBot="1" x14ac:dyDescent="0.3">
      <c r="B6" s="27"/>
      <c r="C6" s="30"/>
      <c r="D6" s="146"/>
      <c r="E6" s="26"/>
    </row>
    <row r="7" spans="2:6" ht="30" customHeight="1" x14ac:dyDescent="0.25">
      <c r="B7" s="27"/>
      <c r="C7" s="29" t="s">
        <v>955</v>
      </c>
      <c r="D7" s="28" t="s">
        <v>956</v>
      </c>
      <c r="E7" s="26"/>
    </row>
    <row r="8" spans="2:6" ht="45" x14ac:dyDescent="0.25">
      <c r="B8" s="27"/>
      <c r="C8" s="147">
        <v>1</v>
      </c>
      <c r="D8" s="148" t="s">
        <v>957</v>
      </c>
      <c r="E8" s="26"/>
      <c r="F8" s="149"/>
    </row>
    <row r="9" spans="2:6" x14ac:dyDescent="0.25">
      <c r="B9" s="27"/>
      <c r="C9" s="147">
        <v>2</v>
      </c>
      <c r="D9" s="148" t="s">
        <v>958</v>
      </c>
      <c r="E9" s="26"/>
    </row>
    <row r="10" spans="2:6" ht="45" x14ac:dyDescent="0.25">
      <c r="B10" s="27"/>
      <c r="C10" s="147">
        <v>3</v>
      </c>
      <c r="D10" s="148" t="s">
        <v>959</v>
      </c>
      <c r="E10" s="26"/>
    </row>
    <row r="11" spans="2:6" x14ac:dyDescent="0.25">
      <c r="B11" s="27"/>
      <c r="C11" s="147">
        <v>4</v>
      </c>
      <c r="D11" s="148" t="s">
        <v>960</v>
      </c>
      <c r="E11" s="26"/>
    </row>
    <row r="12" spans="2:6" ht="30" x14ac:dyDescent="0.25">
      <c r="B12" s="27"/>
      <c r="C12" s="147">
        <v>5</v>
      </c>
      <c r="D12" s="148" t="s">
        <v>961</v>
      </c>
      <c r="E12" s="26"/>
    </row>
    <row r="13" spans="2:6" x14ac:dyDescent="0.25">
      <c r="B13" s="27"/>
      <c r="C13" s="147">
        <v>6</v>
      </c>
      <c r="D13" s="148" t="s">
        <v>962</v>
      </c>
      <c r="E13" s="26"/>
    </row>
    <row r="14" spans="2:6" ht="30" x14ac:dyDescent="0.25">
      <c r="B14" s="27"/>
      <c r="C14" s="147">
        <v>7</v>
      </c>
      <c r="D14" s="148" t="s">
        <v>963</v>
      </c>
      <c r="E14" s="26"/>
    </row>
    <row r="15" spans="2:6" x14ac:dyDescent="0.25">
      <c r="B15" s="27"/>
      <c r="C15" s="147">
        <v>8</v>
      </c>
      <c r="D15" s="148" t="s">
        <v>964</v>
      </c>
      <c r="E15" s="26"/>
    </row>
    <row r="16" spans="2:6" x14ac:dyDescent="0.25">
      <c r="B16" s="27"/>
      <c r="C16" s="147">
        <v>9</v>
      </c>
      <c r="D16" s="148" t="s">
        <v>965</v>
      </c>
      <c r="E16" s="26"/>
    </row>
    <row r="17" spans="2:5" x14ac:dyDescent="0.25">
      <c r="B17" s="27"/>
      <c r="C17" s="147">
        <v>10</v>
      </c>
      <c r="D17" s="150" t="s">
        <v>966</v>
      </c>
      <c r="E17" s="26"/>
    </row>
    <row r="18" spans="2:5" ht="30.75" thickBot="1" x14ac:dyDescent="0.3">
      <c r="B18" s="27"/>
      <c r="C18" s="151">
        <v>11</v>
      </c>
      <c r="D18" s="152" t="s">
        <v>967</v>
      </c>
      <c r="E18" s="26"/>
    </row>
    <row r="19" spans="2:5" x14ac:dyDescent="0.25">
      <c r="B19" s="27"/>
      <c r="C19" s="153"/>
      <c r="D19" s="154"/>
      <c r="E19" s="26"/>
    </row>
    <row r="20" spans="2:5" x14ac:dyDescent="0.25">
      <c r="B20" s="27"/>
      <c r="C20" s="145" t="s">
        <v>968</v>
      </c>
      <c r="D20" s="154"/>
      <c r="E20" s="26"/>
    </row>
    <row r="21" spans="2:5" ht="15.75" thickBot="1" x14ac:dyDescent="0.3">
      <c r="B21" s="27"/>
      <c r="C21" s="30"/>
      <c r="D21" s="154"/>
      <c r="E21" s="26"/>
    </row>
    <row r="22" spans="2:5" x14ac:dyDescent="0.25">
      <c r="B22" s="27"/>
      <c r="C22" s="29" t="s">
        <v>955</v>
      </c>
      <c r="D22" s="28" t="s">
        <v>956</v>
      </c>
      <c r="E22" s="26"/>
    </row>
    <row r="23" spans="2:5" x14ac:dyDescent="0.25">
      <c r="B23" s="27"/>
      <c r="C23" s="147">
        <v>1</v>
      </c>
      <c r="D23" s="150" t="s">
        <v>969</v>
      </c>
      <c r="E23" s="26"/>
    </row>
    <row r="24" spans="2:5" x14ac:dyDescent="0.25">
      <c r="B24" s="27"/>
      <c r="C24" s="147">
        <v>2</v>
      </c>
      <c r="D24" s="148" t="s">
        <v>970</v>
      </c>
      <c r="E24" s="26"/>
    </row>
    <row r="25" spans="2:5" x14ac:dyDescent="0.25">
      <c r="B25" s="27"/>
      <c r="C25" s="147">
        <v>3</v>
      </c>
      <c r="D25" s="148" t="s">
        <v>971</v>
      </c>
      <c r="E25" s="26"/>
    </row>
    <row r="26" spans="2:5" x14ac:dyDescent="0.25">
      <c r="B26" s="27"/>
      <c r="C26" s="147">
        <v>4</v>
      </c>
      <c r="D26" s="148" t="s">
        <v>972</v>
      </c>
      <c r="E26" s="26"/>
    </row>
    <row r="27" spans="2:5" x14ac:dyDescent="0.25">
      <c r="B27" s="27"/>
      <c r="C27" s="147">
        <v>5</v>
      </c>
      <c r="D27" s="148" t="s">
        <v>973</v>
      </c>
      <c r="E27" s="26"/>
    </row>
    <row r="28" spans="2:5" ht="45.75" thickBot="1" x14ac:dyDescent="0.3">
      <c r="B28" s="27"/>
      <c r="C28" s="151">
        <v>6</v>
      </c>
      <c r="D28" s="152" t="s">
        <v>974</v>
      </c>
      <c r="E28" s="26"/>
    </row>
    <row r="29" spans="2:5" ht="15.75" thickBot="1" x14ac:dyDescent="0.3">
      <c r="B29" s="25"/>
      <c r="C29" s="24"/>
      <c r="D29" s="23"/>
      <c r="E29" s="22"/>
    </row>
    <row r="30" spans="2:5" x14ac:dyDescent="0.25">
      <c r="D30" s="149"/>
    </row>
    <row r="31" spans="2:5" x14ac:dyDescent="0.25">
      <c r="D31" s="149"/>
    </row>
    <row r="32" spans="2:5" x14ac:dyDescent="0.25">
      <c r="D32" s="149"/>
    </row>
    <row r="33" spans="4:4" s="4" customFormat="1" x14ac:dyDescent="0.25">
      <c r="D33" s="149"/>
    </row>
    <row r="34" spans="4:4" s="4" customFormat="1" x14ac:dyDescent="0.25">
      <c r="D34" s="149"/>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W93"/>
  <sheetViews>
    <sheetView topLeftCell="A71" zoomScale="40" zoomScaleNormal="40" zoomScaleSheetLayoutView="80" zoomScalePageLayoutView="80" workbookViewId="0">
      <selection activeCell="A78" sqref="A78"/>
    </sheetView>
  </sheetViews>
  <sheetFormatPr defaultColWidth="8.5703125" defaultRowHeight="15" x14ac:dyDescent="0.25"/>
  <cols>
    <col min="1" max="2" width="2.42578125" style="534" customWidth="1"/>
    <col min="3" max="3" width="22.42578125" style="155" customWidth="1"/>
    <col min="4" max="4" width="26.85546875" style="534" customWidth="1"/>
    <col min="5" max="5" width="20.42578125" style="534" customWidth="1"/>
    <col min="6" max="6" width="35.140625" style="534" customWidth="1"/>
    <col min="7" max="7" width="85.5703125" style="155" customWidth="1"/>
    <col min="8" max="8" width="13.5703125" style="535" customWidth="1"/>
    <col min="9" max="9" width="2.5703125" style="534" customWidth="1"/>
    <col min="10" max="10" width="2" style="534" customWidth="1"/>
    <col min="11" max="16384" width="8.5703125" style="534"/>
  </cols>
  <sheetData>
    <row r="1" spans="2:48" ht="15.75" thickBot="1" x14ac:dyDescent="0.3"/>
    <row r="2" spans="2:48" ht="15.75" thickBot="1" x14ac:dyDescent="0.3">
      <c r="B2" s="536"/>
      <c r="C2" s="156"/>
      <c r="D2" s="537"/>
      <c r="E2" s="537"/>
      <c r="F2" s="537"/>
      <c r="G2" s="156"/>
      <c r="H2" s="538"/>
      <c r="I2" s="539"/>
    </row>
    <row r="3" spans="2:48" ht="15.75" thickBot="1" x14ac:dyDescent="0.3">
      <c r="B3" s="119"/>
      <c r="C3" s="809" t="s">
        <v>975</v>
      </c>
      <c r="D3" s="810"/>
      <c r="E3" s="810"/>
      <c r="F3" s="810"/>
      <c r="G3" s="810"/>
      <c r="H3" s="811"/>
      <c r="I3" s="157"/>
    </row>
    <row r="4" spans="2:48" ht="15" customHeight="1" x14ac:dyDescent="0.25">
      <c r="B4" s="119"/>
      <c r="C4" s="812" t="s">
        <v>976</v>
      </c>
      <c r="D4" s="812"/>
      <c r="E4" s="812"/>
      <c r="F4" s="812"/>
      <c r="G4" s="812"/>
      <c r="H4" s="812"/>
      <c r="I4" s="118"/>
    </row>
    <row r="5" spans="2:48" ht="15" customHeight="1" x14ac:dyDescent="0.25">
      <c r="B5" s="119"/>
      <c r="C5" s="827" t="s">
        <v>977</v>
      </c>
      <c r="D5" s="827"/>
      <c r="E5" s="827"/>
      <c r="F5" s="827"/>
      <c r="G5" s="827"/>
      <c r="H5" s="827"/>
      <c r="I5" s="118"/>
    </row>
    <row r="6" spans="2:48" x14ac:dyDescent="0.25">
      <c r="B6" s="119"/>
      <c r="C6" s="121"/>
      <c r="D6" s="120"/>
      <c r="E6" s="120"/>
      <c r="F6" s="120"/>
      <c r="G6" s="121"/>
      <c r="H6" s="385"/>
      <c r="I6" s="118"/>
    </row>
    <row r="7" spans="2:48" ht="29.1" customHeight="1" x14ac:dyDescent="0.25">
      <c r="B7" s="119"/>
      <c r="C7" s="121"/>
      <c r="D7" s="122" t="s">
        <v>978</v>
      </c>
      <c r="E7" s="122" t="s">
        <v>979</v>
      </c>
      <c r="F7" s="122" t="s">
        <v>980</v>
      </c>
      <c r="G7" s="384" t="s">
        <v>981</v>
      </c>
      <c r="H7" s="122" t="s">
        <v>982</v>
      </c>
      <c r="I7" s="118"/>
    </row>
    <row r="8" spans="2:48" s="155" customFormat="1" ht="162" customHeight="1" x14ac:dyDescent="0.25">
      <c r="B8" s="417"/>
      <c r="C8" s="384" t="s">
        <v>983</v>
      </c>
      <c r="D8" s="794" t="s">
        <v>984</v>
      </c>
      <c r="E8" s="540" t="s">
        <v>985</v>
      </c>
      <c r="F8" s="795" t="s">
        <v>986</v>
      </c>
      <c r="G8" s="798"/>
      <c r="H8" s="800" t="s">
        <v>30</v>
      </c>
      <c r="I8" s="541"/>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c r="AO8" s="534"/>
      <c r="AP8" s="534"/>
      <c r="AQ8" s="534"/>
      <c r="AR8" s="534"/>
      <c r="AS8" s="534"/>
      <c r="AT8" s="534"/>
      <c r="AU8" s="534"/>
      <c r="AV8" s="534"/>
    </row>
    <row r="9" spans="2:48" s="155" customFormat="1" ht="179.45" customHeight="1" x14ac:dyDescent="0.25">
      <c r="B9" s="417"/>
      <c r="C9" s="384"/>
      <c r="D9" s="794"/>
      <c r="E9" s="540" t="s">
        <v>987</v>
      </c>
      <c r="F9" s="796"/>
      <c r="G9" s="798"/>
      <c r="H9" s="801"/>
      <c r="I9" s="541"/>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row>
    <row r="10" spans="2:48" s="155" customFormat="1" ht="210" customHeight="1" x14ac:dyDescent="0.25">
      <c r="B10" s="417"/>
      <c r="C10" s="384"/>
      <c r="D10" s="794"/>
      <c r="E10" s="540" t="s">
        <v>988</v>
      </c>
      <c r="F10" s="796"/>
      <c r="G10" s="798"/>
      <c r="H10" s="801"/>
      <c r="I10" s="541"/>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row>
    <row r="11" spans="2:48" s="155" customFormat="1" ht="87" customHeight="1" x14ac:dyDescent="0.25">
      <c r="B11" s="417"/>
      <c r="C11" s="384"/>
      <c r="D11" s="794"/>
      <c r="E11" s="540" t="s">
        <v>989</v>
      </c>
      <c r="F11" s="797"/>
      <c r="G11" s="799"/>
      <c r="H11" s="802"/>
      <c r="I11" s="541"/>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row>
    <row r="12" spans="2:48" s="155" customFormat="1" ht="205.5" customHeight="1" x14ac:dyDescent="0.25">
      <c r="B12" s="417"/>
      <c r="C12" s="384"/>
      <c r="D12" s="794" t="s">
        <v>990</v>
      </c>
      <c r="E12" s="540" t="s">
        <v>987</v>
      </c>
      <c r="F12" s="803" t="s">
        <v>991</v>
      </c>
      <c r="G12" s="806"/>
      <c r="H12" s="800" t="s">
        <v>30</v>
      </c>
      <c r="I12" s="541"/>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row>
    <row r="13" spans="2:48" s="155" customFormat="1" ht="137.1" customHeight="1" x14ac:dyDescent="0.25">
      <c r="B13" s="417"/>
      <c r="C13" s="384"/>
      <c r="D13" s="794"/>
      <c r="E13" s="540" t="s">
        <v>988</v>
      </c>
      <c r="F13" s="804"/>
      <c r="G13" s="807"/>
      <c r="H13" s="801"/>
      <c r="I13" s="541"/>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534"/>
      <c r="AV13" s="534"/>
    </row>
    <row r="14" spans="2:48" s="155" customFormat="1" ht="24" customHeight="1" x14ac:dyDescent="0.25">
      <c r="B14" s="417"/>
      <c r="C14" s="384"/>
      <c r="D14" s="794"/>
      <c r="E14" s="540" t="s">
        <v>992</v>
      </c>
      <c r="F14" s="804"/>
      <c r="G14" s="807"/>
      <c r="H14" s="801"/>
      <c r="I14" s="541"/>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534"/>
      <c r="AV14" s="534"/>
    </row>
    <row r="15" spans="2:48" s="155" customFormat="1" ht="26.45" customHeight="1" x14ac:dyDescent="0.25">
      <c r="B15" s="417"/>
      <c r="C15" s="384"/>
      <c r="D15" s="794"/>
      <c r="E15" s="540" t="s">
        <v>993</v>
      </c>
      <c r="F15" s="805"/>
      <c r="G15" s="808"/>
      <c r="H15" s="802"/>
      <c r="I15" s="541"/>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34"/>
      <c r="AV15" s="534"/>
    </row>
    <row r="16" spans="2:48" s="155" customFormat="1" ht="220.5" customHeight="1" x14ac:dyDescent="0.25">
      <c r="B16" s="417"/>
      <c r="C16" s="384"/>
      <c r="D16" s="540" t="s">
        <v>994</v>
      </c>
      <c r="E16" s="540" t="s">
        <v>993</v>
      </c>
      <c r="F16" s="540" t="s">
        <v>995</v>
      </c>
      <c r="G16" s="542"/>
      <c r="H16" s="540" t="s">
        <v>996</v>
      </c>
      <c r="I16" s="541"/>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4"/>
    </row>
    <row r="17" spans="2:48" s="155" customFormat="1" ht="107.25" customHeight="1" thickBot="1" x14ac:dyDescent="0.3">
      <c r="B17" s="417"/>
      <c r="C17" s="384"/>
      <c r="D17" s="121"/>
      <c r="E17" s="121"/>
      <c r="F17" s="121"/>
      <c r="G17" s="158" t="s">
        <v>997</v>
      </c>
      <c r="H17" s="543" t="s">
        <v>996</v>
      </c>
      <c r="I17" s="541"/>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534"/>
      <c r="AK17" s="534"/>
      <c r="AL17" s="534"/>
      <c r="AM17" s="534"/>
      <c r="AN17" s="534"/>
      <c r="AO17" s="534"/>
      <c r="AP17" s="534"/>
      <c r="AQ17" s="534"/>
      <c r="AR17" s="534"/>
      <c r="AS17" s="534"/>
      <c r="AT17" s="534"/>
      <c r="AU17" s="534"/>
      <c r="AV17" s="534"/>
    </row>
    <row r="18" spans="2:48" s="155" customFormat="1" ht="109.35" customHeight="1" x14ac:dyDescent="0.25">
      <c r="B18" s="417"/>
      <c r="C18" s="384"/>
      <c r="D18" s="121"/>
      <c r="E18" s="121"/>
      <c r="F18" s="121"/>
      <c r="G18" s="121"/>
      <c r="H18" s="385"/>
      <c r="I18" s="541"/>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4"/>
      <c r="AM18" s="534"/>
      <c r="AN18" s="534"/>
      <c r="AO18" s="534"/>
      <c r="AP18" s="534"/>
      <c r="AQ18" s="534"/>
      <c r="AR18" s="534"/>
      <c r="AS18" s="534"/>
      <c r="AT18" s="534"/>
      <c r="AU18" s="534"/>
      <c r="AV18" s="534"/>
    </row>
    <row r="19" spans="2:48" s="155" customFormat="1" ht="52.35" customHeight="1" thickBot="1" x14ac:dyDescent="0.3">
      <c r="B19" s="417"/>
      <c r="C19" s="384"/>
      <c r="D19" s="641" t="s">
        <v>998</v>
      </c>
      <c r="E19" s="641"/>
      <c r="F19" s="641"/>
      <c r="G19" s="641"/>
      <c r="H19" s="641"/>
      <c r="I19" s="541"/>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4"/>
      <c r="AM19" s="534"/>
      <c r="AN19" s="534"/>
      <c r="AO19" s="534"/>
      <c r="AP19" s="534"/>
      <c r="AQ19" s="534"/>
      <c r="AR19" s="534"/>
      <c r="AS19" s="534"/>
      <c r="AT19" s="534"/>
      <c r="AU19" s="534"/>
      <c r="AV19" s="534"/>
    </row>
    <row r="20" spans="2:48" s="155" customFormat="1" ht="18.75" customHeight="1" thickBot="1" x14ac:dyDescent="0.3">
      <c r="B20" s="417"/>
      <c r="C20" s="384"/>
      <c r="D20" s="544" t="s">
        <v>95</v>
      </c>
      <c r="E20" s="813" t="s">
        <v>999</v>
      </c>
      <c r="F20" s="814"/>
      <c r="G20" s="815"/>
      <c r="H20" s="385"/>
      <c r="I20" s="541"/>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c r="AP20" s="534"/>
      <c r="AQ20" s="534"/>
      <c r="AR20" s="534"/>
      <c r="AS20" s="534"/>
      <c r="AT20" s="534"/>
      <c r="AU20" s="534"/>
      <c r="AV20" s="534"/>
    </row>
    <row r="21" spans="2:48" s="155" customFormat="1" ht="18.75" customHeight="1" thickBot="1" x14ac:dyDescent="0.3">
      <c r="B21" s="417"/>
      <c r="C21" s="384"/>
      <c r="D21" s="544" t="s">
        <v>98</v>
      </c>
      <c r="E21" s="816" t="s">
        <v>114</v>
      </c>
      <c r="F21" s="814"/>
      <c r="G21" s="815"/>
      <c r="H21" s="385"/>
      <c r="I21" s="541"/>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row>
    <row r="22" spans="2:48" s="155" customFormat="1" x14ac:dyDescent="0.25">
      <c r="B22" s="417"/>
      <c r="C22" s="384"/>
      <c r="D22" s="121"/>
      <c r="E22" s="121"/>
      <c r="F22" s="121"/>
      <c r="G22" s="121"/>
      <c r="H22" s="385"/>
      <c r="I22" s="541"/>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U22" s="534"/>
      <c r="AV22" s="534"/>
    </row>
    <row r="23" spans="2:48" s="155" customFormat="1" ht="15.75" thickBot="1" x14ac:dyDescent="0.3">
      <c r="B23" s="417"/>
      <c r="C23" s="384"/>
      <c r="D23" s="386"/>
      <c r="E23" s="386"/>
      <c r="F23" s="386"/>
      <c r="G23" s="386"/>
      <c r="H23" s="385"/>
      <c r="I23" s="541"/>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row>
    <row r="24" spans="2:48" s="155" customFormat="1" x14ac:dyDescent="0.25">
      <c r="B24" s="417"/>
      <c r="C24" s="826" t="s">
        <v>1000</v>
      </c>
      <c r="D24" s="817"/>
      <c r="E24" s="818"/>
      <c r="F24" s="818"/>
      <c r="G24" s="818"/>
      <c r="H24" s="819"/>
      <c r="I24" s="541"/>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row>
    <row r="25" spans="2:48" s="155" customFormat="1" ht="13.5" customHeight="1" x14ac:dyDescent="0.25">
      <c r="B25" s="417"/>
      <c r="C25" s="826"/>
      <c r="D25" s="820"/>
      <c r="E25" s="821"/>
      <c r="F25" s="821"/>
      <c r="G25" s="821"/>
      <c r="H25" s="822"/>
      <c r="I25" s="541"/>
      <c r="K25" s="534"/>
      <c r="L25" s="534"/>
      <c r="M25" s="534"/>
      <c r="N25" s="534"/>
      <c r="O25" s="534"/>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534"/>
      <c r="AT25" s="534"/>
      <c r="AU25" s="534"/>
      <c r="AV25" s="534"/>
    </row>
    <row r="26" spans="2:48" s="155" customFormat="1" ht="132.94999999999999" customHeight="1" x14ac:dyDescent="0.25">
      <c r="B26" s="417"/>
      <c r="C26" s="826"/>
      <c r="D26" s="820"/>
      <c r="E26" s="821"/>
      <c r="F26" s="821"/>
      <c r="G26" s="821"/>
      <c r="H26" s="822"/>
      <c r="I26" s="541"/>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row>
    <row r="27" spans="2:48" s="155" customFormat="1" ht="192.6" customHeight="1" thickBot="1" x14ac:dyDescent="0.3">
      <c r="B27" s="417"/>
      <c r="C27" s="826"/>
      <c r="D27" s="823"/>
      <c r="E27" s="824"/>
      <c r="F27" s="824"/>
      <c r="G27" s="824"/>
      <c r="H27" s="825"/>
      <c r="I27" s="541"/>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row>
    <row r="28" spans="2:48" s="155" customFormat="1" ht="30.75" customHeight="1" x14ac:dyDescent="0.25">
      <c r="B28" s="417"/>
      <c r="C28" s="386"/>
      <c r="D28" s="386"/>
      <c r="E28" s="386"/>
      <c r="F28" s="386"/>
      <c r="G28" s="121"/>
      <c r="H28" s="385"/>
      <c r="I28" s="541"/>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c r="AQ28" s="534"/>
      <c r="AR28" s="534"/>
      <c r="AS28" s="534"/>
      <c r="AT28" s="534"/>
      <c r="AU28" s="534"/>
      <c r="AV28" s="534"/>
    </row>
    <row r="29" spans="2:48" ht="29.1" customHeight="1" x14ac:dyDescent="0.25">
      <c r="B29" s="119"/>
      <c r="C29" s="121"/>
      <c r="D29" s="122" t="s">
        <v>978</v>
      </c>
      <c r="E29" s="122" t="s">
        <v>979</v>
      </c>
      <c r="F29" s="122" t="s">
        <v>980</v>
      </c>
      <c r="G29" s="384" t="s">
        <v>981</v>
      </c>
      <c r="H29" s="122" t="s">
        <v>982</v>
      </c>
      <c r="I29" s="118"/>
    </row>
    <row r="30" spans="2:48" s="155" customFormat="1" ht="162" customHeight="1" x14ac:dyDescent="0.25">
      <c r="B30" s="417"/>
      <c r="C30" s="384" t="s">
        <v>1001</v>
      </c>
      <c r="D30" s="794" t="s">
        <v>984</v>
      </c>
      <c r="E30" s="540" t="s">
        <v>985</v>
      </c>
      <c r="F30" s="795" t="s">
        <v>986</v>
      </c>
      <c r="G30" s="798"/>
      <c r="H30" s="800" t="s">
        <v>30</v>
      </c>
      <c r="I30" s="541"/>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row>
    <row r="31" spans="2:48" s="155" customFormat="1" ht="179.45" customHeight="1" x14ac:dyDescent="0.25">
      <c r="B31" s="417"/>
      <c r="C31" s="384"/>
      <c r="D31" s="794"/>
      <c r="E31" s="540" t="s">
        <v>987</v>
      </c>
      <c r="F31" s="796"/>
      <c r="G31" s="798"/>
      <c r="H31" s="801"/>
      <c r="I31" s="541"/>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4"/>
      <c r="AQ31" s="534"/>
      <c r="AR31" s="534"/>
      <c r="AS31" s="534"/>
      <c r="AT31" s="534"/>
      <c r="AU31" s="534"/>
      <c r="AV31" s="534"/>
    </row>
    <row r="32" spans="2:48" s="155" customFormat="1" ht="210" customHeight="1" x14ac:dyDescent="0.25">
      <c r="B32" s="417"/>
      <c r="C32" s="384"/>
      <c r="D32" s="794"/>
      <c r="E32" s="540" t="s">
        <v>988</v>
      </c>
      <c r="F32" s="796"/>
      <c r="G32" s="798"/>
      <c r="H32" s="801"/>
      <c r="I32" s="541"/>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4"/>
      <c r="AN32" s="534"/>
      <c r="AO32" s="534"/>
      <c r="AP32" s="534"/>
      <c r="AQ32" s="534"/>
      <c r="AR32" s="534"/>
      <c r="AS32" s="534"/>
      <c r="AT32" s="534"/>
      <c r="AU32" s="534"/>
      <c r="AV32" s="534"/>
    </row>
    <row r="33" spans="2:48" s="155" customFormat="1" ht="342" customHeight="1" x14ac:dyDescent="0.25">
      <c r="B33" s="417"/>
      <c r="C33" s="384"/>
      <c r="D33" s="794"/>
      <c r="E33" s="540" t="s">
        <v>989</v>
      </c>
      <c r="F33" s="797"/>
      <c r="G33" s="799"/>
      <c r="H33" s="802"/>
      <c r="I33" s="541"/>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row>
    <row r="34" spans="2:48" s="155" customFormat="1" ht="205.5" customHeight="1" x14ac:dyDescent="0.25">
      <c r="B34" s="417"/>
      <c r="C34" s="384"/>
      <c r="D34" s="794" t="s">
        <v>990</v>
      </c>
      <c r="E34" s="540" t="s">
        <v>987</v>
      </c>
      <c r="F34" s="803" t="s">
        <v>991</v>
      </c>
      <c r="G34" s="806"/>
      <c r="H34" s="800" t="s">
        <v>30</v>
      </c>
      <c r="I34" s="541"/>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4"/>
      <c r="AO34" s="534"/>
      <c r="AP34" s="534"/>
      <c r="AQ34" s="534"/>
      <c r="AR34" s="534"/>
      <c r="AS34" s="534"/>
      <c r="AT34" s="534"/>
      <c r="AU34" s="534"/>
      <c r="AV34" s="534"/>
    </row>
    <row r="35" spans="2:48" s="155" customFormat="1" ht="354.95" customHeight="1" x14ac:dyDescent="0.25">
      <c r="B35" s="417"/>
      <c r="C35" s="384"/>
      <c r="D35" s="794"/>
      <c r="E35" s="540" t="s">
        <v>988</v>
      </c>
      <c r="F35" s="804"/>
      <c r="G35" s="807"/>
      <c r="H35" s="801"/>
      <c r="I35" s="541"/>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4"/>
      <c r="AL35" s="534"/>
      <c r="AM35" s="534"/>
      <c r="AN35" s="534"/>
      <c r="AO35" s="534"/>
      <c r="AP35" s="534"/>
      <c r="AQ35" s="534"/>
      <c r="AR35" s="534"/>
      <c r="AS35" s="534"/>
      <c r="AT35" s="534"/>
      <c r="AU35" s="534"/>
      <c r="AV35" s="534"/>
    </row>
    <row r="36" spans="2:48" s="155" customFormat="1" ht="177" customHeight="1" x14ac:dyDescent="0.25">
      <c r="B36" s="417"/>
      <c r="C36" s="384"/>
      <c r="D36" s="794"/>
      <c r="E36" s="540" t="s">
        <v>992</v>
      </c>
      <c r="F36" s="804"/>
      <c r="G36" s="807"/>
      <c r="H36" s="801"/>
      <c r="I36" s="541"/>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4"/>
      <c r="AL36" s="534"/>
      <c r="AM36" s="534"/>
      <c r="AN36" s="534"/>
      <c r="AO36" s="534"/>
      <c r="AP36" s="534"/>
      <c r="AQ36" s="534"/>
      <c r="AR36" s="534"/>
      <c r="AS36" s="534"/>
      <c r="AT36" s="534"/>
      <c r="AU36" s="534"/>
      <c r="AV36" s="534"/>
    </row>
    <row r="37" spans="2:48" s="155" customFormat="1" ht="267" customHeight="1" x14ac:dyDescent="0.25">
      <c r="B37" s="417"/>
      <c r="C37" s="384"/>
      <c r="D37" s="794"/>
      <c r="E37" s="540" t="s">
        <v>993</v>
      </c>
      <c r="F37" s="805"/>
      <c r="G37" s="808"/>
      <c r="H37" s="802"/>
      <c r="I37" s="541"/>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row>
    <row r="38" spans="2:48" s="155" customFormat="1" ht="302.25" customHeight="1" x14ac:dyDescent="0.25">
      <c r="B38" s="417"/>
      <c r="C38" s="384"/>
      <c r="D38" s="540" t="s">
        <v>994</v>
      </c>
      <c r="E38" s="540" t="s">
        <v>993</v>
      </c>
      <c r="F38" s="540" t="s">
        <v>995</v>
      </c>
      <c r="G38" s="542"/>
      <c r="H38" s="540" t="s">
        <v>996</v>
      </c>
      <c r="I38" s="541"/>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row>
    <row r="39" spans="2:48" s="155" customFormat="1" ht="107.25" customHeight="1" thickBot="1" x14ac:dyDescent="0.3">
      <c r="B39" s="417"/>
      <c r="C39" s="384"/>
      <c r="D39" s="121"/>
      <c r="E39" s="121"/>
      <c r="F39" s="121"/>
      <c r="G39" s="158" t="s">
        <v>997</v>
      </c>
      <c r="H39" s="543" t="s">
        <v>30</v>
      </c>
      <c r="I39" s="541"/>
      <c r="K39" s="534"/>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row>
    <row r="40" spans="2:48" s="155" customFormat="1" ht="30.75" customHeight="1" x14ac:dyDescent="0.25">
      <c r="B40" s="417"/>
      <c r="C40" s="386"/>
      <c r="D40" s="122"/>
      <c r="E40" s="122"/>
      <c r="F40" s="122"/>
      <c r="G40" s="384"/>
      <c r="H40" s="122"/>
      <c r="I40" s="541"/>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4"/>
      <c r="AO40" s="534"/>
      <c r="AP40" s="534"/>
      <c r="AQ40" s="534"/>
      <c r="AR40" s="534"/>
      <c r="AS40" s="534"/>
      <c r="AT40" s="534"/>
      <c r="AU40" s="534"/>
      <c r="AV40" s="534"/>
    </row>
    <row r="41" spans="2:48" s="155" customFormat="1" x14ac:dyDescent="0.25">
      <c r="B41" s="417"/>
      <c r="C41" s="386"/>
      <c r="D41" s="122"/>
      <c r="E41" s="122"/>
      <c r="F41" s="122"/>
      <c r="G41" s="384"/>
      <c r="H41" s="122"/>
      <c r="I41" s="541"/>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4"/>
      <c r="AJ41" s="534"/>
      <c r="AK41" s="534"/>
      <c r="AL41" s="534"/>
      <c r="AM41" s="534"/>
      <c r="AN41" s="534"/>
      <c r="AO41" s="534"/>
      <c r="AP41" s="534"/>
      <c r="AQ41" s="534"/>
      <c r="AR41" s="534"/>
      <c r="AS41" s="534"/>
      <c r="AT41" s="534"/>
      <c r="AU41" s="534"/>
      <c r="AV41" s="534"/>
    </row>
    <row r="42" spans="2:48" ht="36.75" customHeight="1" thickBot="1" x14ac:dyDescent="0.3">
      <c r="B42" s="417"/>
      <c r="C42" s="121"/>
      <c r="D42" s="827" t="s">
        <v>998</v>
      </c>
      <c r="E42" s="827"/>
      <c r="F42" s="827"/>
      <c r="G42" s="827"/>
      <c r="H42" s="385"/>
      <c r="I42" s="541"/>
    </row>
    <row r="43" spans="2:48" ht="36.75" customHeight="1" thickBot="1" x14ac:dyDescent="0.3">
      <c r="B43" s="417"/>
      <c r="C43" s="121"/>
      <c r="D43" s="544" t="s">
        <v>95</v>
      </c>
      <c r="E43" s="814" t="s">
        <v>1002</v>
      </c>
      <c r="F43" s="814"/>
      <c r="G43" s="815"/>
      <c r="H43" s="385"/>
      <c r="I43" s="541"/>
    </row>
    <row r="44" spans="2:48" ht="36.75" customHeight="1" thickBot="1" x14ac:dyDescent="0.3">
      <c r="B44" s="417"/>
      <c r="C44" s="121"/>
      <c r="D44" s="544" t="s">
        <v>98</v>
      </c>
      <c r="E44" s="828" t="s">
        <v>1003</v>
      </c>
      <c r="F44" s="814"/>
      <c r="G44" s="815"/>
      <c r="H44" s="385"/>
      <c r="I44" s="541"/>
    </row>
    <row r="45" spans="2:48" ht="45" customHeight="1" x14ac:dyDescent="0.25">
      <c r="B45" s="417"/>
      <c r="C45" s="384"/>
      <c r="D45" s="121"/>
      <c r="E45" s="121"/>
      <c r="F45" s="121"/>
      <c r="G45" s="121"/>
      <c r="H45" s="385"/>
      <c r="I45" s="541"/>
    </row>
    <row r="46" spans="2:48" ht="27" customHeight="1" thickBot="1" x14ac:dyDescent="0.3">
      <c r="B46" s="417"/>
      <c r="C46" s="384"/>
      <c r="D46" s="386"/>
      <c r="E46" s="386"/>
      <c r="F46" s="386"/>
      <c r="G46" s="386"/>
      <c r="H46" s="385"/>
      <c r="I46" s="541"/>
    </row>
    <row r="47" spans="2:48" ht="43.5" customHeight="1" x14ac:dyDescent="0.25">
      <c r="B47" s="417"/>
      <c r="C47" s="384"/>
      <c r="D47" s="829"/>
      <c r="E47" s="830"/>
      <c r="F47" s="830"/>
      <c r="G47" s="830"/>
      <c r="H47" s="831"/>
      <c r="I47" s="541"/>
    </row>
    <row r="48" spans="2:48" ht="50.1" customHeight="1" x14ac:dyDescent="0.25">
      <c r="B48" s="417"/>
      <c r="C48" s="384"/>
      <c r="D48" s="832"/>
      <c r="E48" s="833"/>
      <c r="F48" s="833"/>
      <c r="G48" s="833"/>
      <c r="H48" s="834"/>
      <c r="I48" s="541"/>
    </row>
    <row r="49" spans="1:49" ht="75" customHeight="1" thickBot="1" x14ac:dyDescent="0.3">
      <c r="B49" s="417"/>
      <c r="C49" s="384"/>
      <c r="D49" s="835"/>
      <c r="E49" s="836"/>
      <c r="F49" s="836"/>
      <c r="G49" s="836"/>
      <c r="H49" s="837"/>
      <c r="I49" s="541"/>
    </row>
    <row r="50" spans="1:49" s="189" customFormat="1" ht="8.85" customHeight="1" x14ac:dyDescent="0.25">
      <c r="A50" s="409"/>
      <c r="B50" s="416"/>
      <c r="C50" s="383"/>
      <c r="D50" s="383"/>
      <c r="E50" s="383"/>
      <c r="F50" s="383"/>
      <c r="G50" s="545"/>
      <c r="H50" s="383"/>
      <c r="I50" s="546"/>
    </row>
    <row r="51" spans="1:49" s="189" customFormat="1" ht="33.75" customHeight="1" thickBot="1" x14ac:dyDescent="0.3">
      <c r="A51" s="409"/>
      <c r="B51" s="416"/>
      <c r="C51" s="383"/>
      <c r="D51" s="312" t="s">
        <v>978</v>
      </c>
      <c r="E51" s="312" t="s">
        <v>979</v>
      </c>
      <c r="F51" s="312" t="s">
        <v>980</v>
      </c>
      <c r="G51" s="122" t="s">
        <v>981</v>
      </c>
      <c r="H51" s="122" t="s">
        <v>982</v>
      </c>
      <c r="I51" s="546"/>
    </row>
    <row r="52" spans="1:49" s="189" customFormat="1" ht="40.35" customHeight="1" thickBot="1" x14ac:dyDescent="0.3">
      <c r="A52" s="409"/>
      <c r="B52" s="416"/>
      <c r="C52" s="617" t="s">
        <v>1004</v>
      </c>
      <c r="D52" s="547"/>
      <c r="E52" s="547"/>
      <c r="F52" s="547"/>
      <c r="G52" s="548"/>
      <c r="H52" s="548"/>
      <c r="I52" s="546"/>
    </row>
    <row r="53" spans="1:49" s="189" customFormat="1" ht="40.35" customHeight="1" thickBot="1" x14ac:dyDescent="0.3">
      <c r="A53" s="409"/>
      <c r="B53" s="416"/>
      <c r="C53" s="617"/>
      <c r="D53" s="547"/>
      <c r="E53" s="547"/>
      <c r="F53" s="547"/>
      <c r="G53" s="548"/>
      <c r="H53" s="548"/>
      <c r="I53" s="546"/>
    </row>
    <row r="54" spans="1:49" s="189" customFormat="1" ht="48" customHeight="1" thickBot="1" x14ac:dyDescent="0.3">
      <c r="A54" s="409"/>
      <c r="B54" s="416"/>
      <c r="C54" s="617"/>
      <c r="D54" s="547"/>
      <c r="E54" s="547"/>
      <c r="F54" s="547"/>
      <c r="G54" s="548"/>
      <c r="H54" s="548"/>
      <c r="I54" s="546"/>
    </row>
    <row r="55" spans="1:49" s="189" customFormat="1" ht="26.1" customHeight="1" thickBot="1" x14ac:dyDescent="0.3">
      <c r="A55" s="409"/>
      <c r="B55" s="416"/>
      <c r="C55" s="617"/>
      <c r="D55" s="383"/>
      <c r="E55" s="383"/>
      <c r="F55" s="383"/>
      <c r="G55" s="549" t="s">
        <v>997</v>
      </c>
      <c r="H55" s="550"/>
      <c r="I55" s="546"/>
    </row>
    <row r="56" spans="1:49" s="189" customFormat="1" ht="15.75" thickBot="1" x14ac:dyDescent="0.3">
      <c r="A56" s="409"/>
      <c r="B56" s="416"/>
      <c r="C56" s="383"/>
      <c r="D56" s="551" t="s">
        <v>1005</v>
      </c>
      <c r="E56" s="194"/>
      <c r="F56" s="383"/>
      <c r="G56" s="545"/>
      <c r="H56" s="383"/>
      <c r="I56" s="546"/>
    </row>
    <row r="57" spans="1:49" s="189" customFormat="1" ht="15.75" thickBot="1" x14ac:dyDescent="0.3">
      <c r="A57" s="409"/>
      <c r="B57" s="416"/>
      <c r="C57" s="383"/>
      <c r="D57" s="552" t="s">
        <v>95</v>
      </c>
      <c r="E57" s="838"/>
      <c r="F57" s="838"/>
      <c r="G57" s="839"/>
      <c r="H57" s="383"/>
      <c r="I57" s="546"/>
    </row>
    <row r="58" spans="1:49" s="189" customFormat="1" ht="15.75" thickBot="1" x14ac:dyDescent="0.3">
      <c r="A58" s="409"/>
      <c r="B58" s="416"/>
      <c r="C58" s="383"/>
      <c r="D58" s="552" t="s">
        <v>98</v>
      </c>
      <c r="E58" s="838"/>
      <c r="F58" s="838"/>
      <c r="G58" s="839"/>
      <c r="H58" s="383"/>
      <c r="I58" s="546"/>
    </row>
    <row r="59" spans="1:49" s="189" customFormat="1" ht="15.75" thickBot="1" x14ac:dyDescent="0.3">
      <c r="A59" s="409"/>
      <c r="B59" s="416"/>
      <c r="C59" s="383"/>
      <c r="D59" s="552"/>
      <c r="E59" s="383"/>
      <c r="F59" s="383"/>
      <c r="G59" s="383"/>
      <c r="H59" s="383"/>
      <c r="I59" s="546"/>
    </row>
    <row r="60" spans="1:49" s="189" customFormat="1" ht="191.1" customHeight="1" thickBot="1" x14ac:dyDescent="0.3">
      <c r="A60" s="409"/>
      <c r="B60" s="416"/>
      <c r="C60" s="840" t="s">
        <v>1006</v>
      </c>
      <c r="D60" s="840"/>
      <c r="E60" s="159"/>
      <c r="F60" s="160"/>
      <c r="G60" s="160"/>
      <c r="H60" s="161"/>
      <c r="I60" s="546"/>
    </row>
    <row r="61" spans="1:49" s="553" customFormat="1" ht="18.75" customHeight="1" x14ac:dyDescent="0.25">
      <c r="A61" s="408"/>
      <c r="B61" s="416"/>
      <c r="C61" s="126"/>
      <c r="D61" s="126"/>
      <c r="E61" s="126"/>
      <c r="F61" s="126"/>
      <c r="G61" s="194"/>
      <c r="H61" s="194"/>
      <c r="I61" s="546"/>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row>
    <row r="62" spans="1:49" s="553" customFormat="1" ht="15.75" customHeight="1" thickBot="1" x14ac:dyDescent="0.3">
      <c r="A62" s="408"/>
      <c r="B62" s="416"/>
      <c r="C62" s="383"/>
      <c r="D62" s="554" t="s">
        <v>1007</v>
      </c>
      <c r="E62" s="125"/>
      <c r="F62" s="125"/>
      <c r="G62" s="194"/>
      <c r="H62" s="194"/>
      <c r="I62" s="546"/>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row>
    <row r="63" spans="1:49" s="553" customFormat="1" ht="78" customHeight="1" x14ac:dyDescent="0.25">
      <c r="A63" s="408"/>
      <c r="B63" s="416"/>
      <c r="C63" s="162" t="s">
        <v>985</v>
      </c>
      <c r="D63" s="841" t="s">
        <v>1008</v>
      </c>
      <c r="E63" s="842"/>
      <c r="F63" s="162" t="s">
        <v>1009</v>
      </c>
      <c r="G63" s="843"/>
      <c r="H63" s="842"/>
      <c r="I63" s="546"/>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row>
    <row r="64" spans="1:49" s="553" customFormat="1" ht="54.75" customHeight="1" x14ac:dyDescent="0.25">
      <c r="A64" s="408"/>
      <c r="B64" s="416"/>
      <c r="C64" s="163" t="s">
        <v>987</v>
      </c>
      <c r="D64" s="844" t="s">
        <v>1010</v>
      </c>
      <c r="E64" s="845"/>
      <c r="F64" s="163" t="s">
        <v>1011</v>
      </c>
      <c r="G64" s="846"/>
      <c r="H64" s="845"/>
      <c r="I64" s="546"/>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row>
    <row r="65" spans="1:49" s="553" customFormat="1" ht="58.5" customHeight="1" x14ac:dyDescent="0.25">
      <c r="A65" s="408"/>
      <c r="B65" s="416"/>
      <c r="C65" s="163" t="s">
        <v>988</v>
      </c>
      <c r="D65" s="844" t="s">
        <v>1012</v>
      </c>
      <c r="E65" s="845"/>
      <c r="F65" s="163" t="s">
        <v>1013</v>
      </c>
      <c r="G65" s="846"/>
      <c r="H65" s="845"/>
      <c r="I65" s="546"/>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row>
    <row r="66" spans="1:49" s="189" customFormat="1" ht="60" customHeight="1" x14ac:dyDescent="0.25">
      <c r="A66" s="409"/>
      <c r="B66" s="416"/>
      <c r="C66" s="163" t="s">
        <v>1014</v>
      </c>
      <c r="D66" s="844" t="s">
        <v>1015</v>
      </c>
      <c r="E66" s="845"/>
      <c r="F66" s="163" t="s">
        <v>1016</v>
      </c>
      <c r="G66" s="846"/>
      <c r="H66" s="845"/>
      <c r="I66" s="546"/>
    </row>
    <row r="67" spans="1:49" s="189" customFormat="1" ht="54" customHeight="1" x14ac:dyDescent="0.25">
      <c r="A67" s="409"/>
      <c r="B67" s="555"/>
      <c r="C67" s="163" t="s">
        <v>992</v>
      </c>
      <c r="D67" s="844" t="s">
        <v>1017</v>
      </c>
      <c r="E67" s="845"/>
      <c r="F67" s="163" t="s">
        <v>1018</v>
      </c>
      <c r="G67" s="846"/>
      <c r="H67" s="845"/>
      <c r="I67" s="556"/>
    </row>
    <row r="68" spans="1:49" s="189" customFormat="1" ht="61.5" customHeight="1" thickBot="1" x14ac:dyDescent="0.3">
      <c r="A68" s="409"/>
      <c r="B68" s="555"/>
      <c r="C68" s="163" t="s">
        <v>1019</v>
      </c>
      <c r="D68" s="844" t="s">
        <v>1020</v>
      </c>
      <c r="E68" s="845"/>
      <c r="F68" s="165" t="s">
        <v>1021</v>
      </c>
      <c r="G68" s="849"/>
      <c r="H68" s="848"/>
      <c r="I68" s="556"/>
    </row>
    <row r="69" spans="1:49" s="189" customFormat="1" ht="61.5" customHeight="1" x14ac:dyDescent="0.25">
      <c r="A69" s="409"/>
      <c r="B69" s="555"/>
      <c r="C69" s="164" t="s">
        <v>1022</v>
      </c>
      <c r="D69" s="844" t="s">
        <v>1023</v>
      </c>
      <c r="E69" s="845"/>
      <c r="F69" s="138"/>
      <c r="G69" s="121"/>
      <c r="H69" s="121"/>
      <c r="I69" s="556"/>
    </row>
    <row r="70" spans="1:49" s="189" customFormat="1" ht="61.5" customHeight="1" thickBot="1" x14ac:dyDescent="0.3">
      <c r="A70" s="409"/>
      <c r="B70" s="557"/>
      <c r="C70" s="165" t="s">
        <v>1024</v>
      </c>
      <c r="D70" s="847" t="s">
        <v>1025</v>
      </c>
      <c r="E70" s="848"/>
      <c r="F70" s="138"/>
      <c r="G70" s="121"/>
      <c r="H70" s="121"/>
      <c r="I70" s="556"/>
    </row>
    <row r="71" spans="1:49" s="189" customFormat="1" ht="15.75" thickBot="1" x14ac:dyDescent="0.3">
      <c r="A71" s="409"/>
      <c r="B71" s="558"/>
      <c r="C71" s="559"/>
      <c r="D71" s="560"/>
      <c r="E71" s="560"/>
      <c r="F71" s="560"/>
      <c r="G71" s="561"/>
      <c r="H71" s="561"/>
      <c r="I71" s="562"/>
    </row>
    <row r="72" spans="1:49" x14ac:dyDescent="0.25">
      <c r="C72" s="534"/>
    </row>
    <row r="73" spans="1:49" x14ac:dyDescent="0.25">
      <c r="C73" s="534"/>
    </row>
    <row r="74" spans="1:49" x14ac:dyDescent="0.25">
      <c r="C74" s="534"/>
    </row>
    <row r="75" spans="1:49" x14ac:dyDescent="0.25">
      <c r="C75" s="534"/>
    </row>
    <row r="76" spans="1:49" x14ac:dyDescent="0.25">
      <c r="C76" s="534"/>
      <c r="G76" s="534"/>
      <c r="H76" s="534"/>
    </row>
    <row r="77" spans="1:49" x14ac:dyDescent="0.25">
      <c r="C77" s="534"/>
      <c r="G77" s="534"/>
      <c r="H77" s="534"/>
    </row>
    <row r="78" spans="1:49" x14ac:dyDescent="0.25">
      <c r="C78" s="534"/>
      <c r="G78" s="534"/>
      <c r="H78" s="534"/>
    </row>
    <row r="79" spans="1:49" x14ac:dyDescent="0.25">
      <c r="C79" s="534"/>
      <c r="G79" s="534"/>
      <c r="H79" s="534"/>
    </row>
    <row r="80" spans="1:49" x14ac:dyDescent="0.25">
      <c r="C80" s="534"/>
      <c r="G80" s="534"/>
      <c r="H80" s="534"/>
    </row>
    <row r="81" s="534" customFormat="1" x14ac:dyDescent="0.25"/>
    <row r="82" s="534" customFormat="1" x14ac:dyDescent="0.25"/>
    <row r="83" s="534" customFormat="1" x14ac:dyDescent="0.25"/>
    <row r="84" s="534" customFormat="1" x14ac:dyDescent="0.25"/>
    <row r="85" s="534" customFormat="1" x14ac:dyDescent="0.25"/>
    <row r="86" s="534" customFormat="1" x14ac:dyDescent="0.25"/>
    <row r="87" s="534" customFormat="1" x14ac:dyDescent="0.25"/>
    <row r="88" s="534" customFormat="1" x14ac:dyDescent="0.25"/>
    <row r="89" s="534" customFormat="1" x14ac:dyDescent="0.25"/>
    <row r="90" s="534" customFormat="1" x14ac:dyDescent="0.25"/>
    <row r="91" s="534" customFormat="1" x14ac:dyDescent="0.25"/>
    <row r="92" s="534" customFormat="1" x14ac:dyDescent="0.25"/>
    <row r="93" s="534" customFormat="1" x14ac:dyDescent="0.25"/>
  </sheetData>
  <mergeCells count="46">
    <mergeCell ref="D70:E70"/>
    <mergeCell ref="D67:E67"/>
    <mergeCell ref="G67:H67"/>
    <mergeCell ref="D68:E68"/>
    <mergeCell ref="G68:H68"/>
    <mergeCell ref="D69:E69"/>
    <mergeCell ref="D64:E64"/>
    <mergeCell ref="G64:H64"/>
    <mergeCell ref="D65:E65"/>
    <mergeCell ref="G65:H65"/>
    <mergeCell ref="D66:E66"/>
    <mergeCell ref="G66:H66"/>
    <mergeCell ref="E57:G57"/>
    <mergeCell ref="E58:G58"/>
    <mergeCell ref="C60:D60"/>
    <mergeCell ref="D63:E63"/>
    <mergeCell ref="G63:H63"/>
    <mergeCell ref="C52:C55"/>
    <mergeCell ref="D42:G42"/>
    <mergeCell ref="E43:G43"/>
    <mergeCell ref="E44:G44"/>
    <mergeCell ref="D47:H49"/>
    <mergeCell ref="H12:H15"/>
    <mergeCell ref="D12:D15"/>
    <mergeCell ref="F12:F15"/>
    <mergeCell ref="G12:G15"/>
    <mergeCell ref="C5:H5"/>
    <mergeCell ref="D8:D11"/>
    <mergeCell ref="D19:H19"/>
    <mergeCell ref="E20:G20"/>
    <mergeCell ref="E21:G21"/>
    <mergeCell ref="D24:H27"/>
    <mergeCell ref="C24:C27"/>
    <mergeCell ref="C3:H3"/>
    <mergeCell ref="C4:H4"/>
    <mergeCell ref="F8:F11"/>
    <mergeCell ref="G8:G11"/>
    <mergeCell ref="H8:H11"/>
    <mergeCell ref="D30:D33"/>
    <mergeCell ref="F30:F33"/>
    <mergeCell ref="G30:G33"/>
    <mergeCell ref="H30:H33"/>
    <mergeCell ref="D34:D37"/>
    <mergeCell ref="F34:F37"/>
    <mergeCell ref="G34:G37"/>
    <mergeCell ref="H34:H37"/>
  </mergeCells>
  <dataValidations count="6">
    <dataValidation type="list" allowBlank="1" showInputMessage="1" showErrorMessage="1" prompt="Please use drop down menu to enter data " sqref="E52 E8:E15 E30:E37" xr:uid="{C78AAF8D-90FA-411E-B1F6-44E3F5CA5E46}">
      <formula1>"Outcome 1, Outcome 2, Outcome 3, Outcome 4, Outcome 5, Outcome 6, Outcome 7, Outcome 8"</formula1>
    </dataValidation>
    <dataValidation allowBlank="1" showInputMessage="1" showErrorMessage="1" prompt="Report the project components/outcomes as in the project document " sqref="D7 D51 D40:D41 D29" xr:uid="{9A75D561-E1F6-40AD-B801-54352A836865}"/>
    <dataValidation allowBlank="1" showInputMessage="1" showErrorMessage="1" prompt="Please use the drop-down menu to fill this section" sqref="E7 E51 E40:E41 E29" xr:uid="{5E6D85A2-5F05-4521-8578-6BBAFA09B650}"/>
    <dataValidation allowBlank="1" showInputMessage="1" showErrorMessage="1" prompt="Refers to the progress expected to be reached at project finalization. " sqref="F7 F51 F40:F41 F29" xr:uid="{EB9BED93-6571-4CC4-9C6A-7660EEC07545}"/>
    <dataValidation allowBlank="1" showInputMessage="1" showErrorMessage="1" prompt="Report on the progress at output level and explain how it relates to the key milestone (outcome/project component)" sqref="G7 G51 G40:G41 G29" xr:uid="{C2C59281-9A14-402F-8ADD-18D3CAF303F5}"/>
    <dataValidation type="list" allowBlank="1" showInputMessage="1" showErrorMessage="1" sqref="E53:E54" xr:uid="{6C8F7844-C04C-45F6-995F-9942DF47D748}">
      <formula1>"Outcome 1, Outcome 2, Outcome 3, Outcome 4, Outcome 5, Outcome 6, Outcome 7, Outcome 8"</formula1>
    </dataValidation>
  </dataValidations>
  <hyperlinks>
    <hyperlink ref="E21" r:id="rId1" xr:uid="{5D839E48-4CEF-49C6-BDFF-60CB13C0EA51}"/>
    <hyperlink ref="E44" r:id="rId2" xr:uid="{47332121-B6B6-4B40-80DF-B2E8A0E206D2}"/>
  </hyperlinks>
  <pageMargins left="0.2" right="0.21" top="0.17" bottom="0.17" header="0.17" footer="0.17"/>
  <pageSetup scale="63" orientation="landscape" r:id="rId3"/>
  <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3"/>
  <sheetViews>
    <sheetView workbookViewId="0">
      <selection activeCell="D5" sqref="D5"/>
    </sheetView>
  </sheetViews>
  <sheetFormatPr defaultColWidth="8.5703125" defaultRowHeight="15" x14ac:dyDescent="0.25"/>
  <cols>
    <col min="1" max="1" width="1.42578125" customWidth="1"/>
    <col min="2" max="2" width="2" customWidth="1"/>
    <col min="3" max="3" width="45.42578125" customWidth="1"/>
    <col min="4" max="4" width="63.5703125" style="168" customWidth="1"/>
    <col min="5" max="5" width="2.42578125" customWidth="1"/>
    <col min="6" max="6" width="1.42578125" customWidth="1"/>
  </cols>
  <sheetData>
    <row r="1" spans="2:5" ht="15.75" thickBot="1" x14ac:dyDescent="0.3"/>
    <row r="2" spans="2:5" ht="15.75" thickBot="1" x14ac:dyDescent="0.3">
      <c r="B2" s="16"/>
      <c r="C2" s="6"/>
      <c r="D2" s="169"/>
      <c r="E2" s="7"/>
    </row>
    <row r="3" spans="2:5" ht="19.5" thickBot="1" x14ac:dyDescent="0.35">
      <c r="B3" s="17"/>
      <c r="C3" s="850" t="s">
        <v>1026</v>
      </c>
      <c r="D3" s="851"/>
      <c r="E3" s="18"/>
    </row>
    <row r="4" spans="2:5" x14ac:dyDescent="0.25">
      <c r="B4" s="17"/>
      <c r="C4" s="170"/>
      <c r="D4" s="171"/>
      <c r="E4" s="18"/>
    </row>
    <row r="5" spans="2:5" ht="15.75" thickBot="1" x14ac:dyDescent="0.3">
      <c r="B5" s="17"/>
      <c r="C5" s="172" t="s">
        <v>1027</v>
      </c>
      <c r="D5" s="171"/>
      <c r="E5" s="18"/>
    </row>
    <row r="6" spans="2:5" ht="15.75" thickBot="1" x14ac:dyDescent="0.3">
      <c r="B6" s="17"/>
      <c r="C6" s="173" t="s">
        <v>1028</v>
      </c>
      <c r="D6" s="174" t="s">
        <v>1029</v>
      </c>
      <c r="E6" s="18"/>
    </row>
    <row r="7" spans="2:5" ht="240.75" thickBot="1" x14ac:dyDescent="0.3">
      <c r="B7" s="17"/>
      <c r="C7" s="175" t="s">
        <v>1030</v>
      </c>
      <c r="D7" s="176" t="s">
        <v>1031</v>
      </c>
      <c r="E7" s="18"/>
    </row>
    <row r="8" spans="2:5" ht="165.75" thickBot="1" x14ac:dyDescent="0.3">
      <c r="B8" s="17"/>
      <c r="C8" s="177" t="s">
        <v>1032</v>
      </c>
      <c r="D8" s="306" t="s">
        <v>1033</v>
      </c>
      <c r="E8" s="18"/>
    </row>
    <row r="9" spans="2:5" ht="105.75" thickBot="1" x14ac:dyDescent="0.3">
      <c r="B9" s="17"/>
      <c r="C9" s="39" t="s">
        <v>1034</v>
      </c>
      <c r="D9" s="178" t="s">
        <v>1035</v>
      </c>
      <c r="E9" s="18"/>
    </row>
    <row r="10" spans="2:5" ht="60.75" thickBot="1" x14ac:dyDescent="0.3">
      <c r="B10" s="17"/>
      <c r="C10" s="35" t="s">
        <v>1036</v>
      </c>
      <c r="D10" s="179" t="s">
        <v>1037</v>
      </c>
      <c r="E10" s="18"/>
    </row>
    <row r="11" spans="2:5" ht="139.5" customHeight="1" x14ac:dyDescent="0.25">
      <c r="B11" s="17"/>
      <c r="C11" s="856" t="s">
        <v>1038</v>
      </c>
      <c r="D11" s="310" t="s">
        <v>1039</v>
      </c>
      <c r="E11" s="18"/>
    </row>
    <row r="12" spans="2:5" ht="6" customHeight="1" x14ac:dyDescent="0.25">
      <c r="B12" s="17"/>
      <c r="C12" s="857"/>
      <c r="D12" s="311"/>
      <c r="E12" s="36"/>
    </row>
    <row r="13" spans="2:5" ht="75.75" thickBot="1" x14ac:dyDescent="0.3">
      <c r="B13" s="17"/>
      <c r="C13" s="857"/>
      <c r="D13" s="311" t="s">
        <v>1040</v>
      </c>
      <c r="E13" s="36"/>
    </row>
    <row r="14" spans="2:5" ht="40.35" customHeight="1" x14ac:dyDescent="0.25">
      <c r="B14" s="17"/>
      <c r="C14" s="858" t="s">
        <v>1041</v>
      </c>
      <c r="D14" s="858"/>
      <c r="E14" s="18"/>
    </row>
    <row r="15" spans="2:5" x14ac:dyDescent="0.25">
      <c r="B15" s="17"/>
      <c r="C15" s="170"/>
      <c r="D15" s="171"/>
      <c r="E15" s="18"/>
    </row>
    <row r="16" spans="2:5" ht="15.75" thickBot="1" x14ac:dyDescent="0.3">
      <c r="B16" s="17"/>
      <c r="C16" s="852" t="s">
        <v>1042</v>
      </c>
      <c r="D16" s="852"/>
      <c r="E16" s="18"/>
    </row>
    <row r="17" spans="2:5" ht="15.75" thickBot="1" x14ac:dyDescent="0.3">
      <c r="B17" s="17"/>
      <c r="C17" s="180" t="s">
        <v>1043</v>
      </c>
      <c r="D17" s="180" t="s">
        <v>1029</v>
      </c>
      <c r="E17" s="18"/>
    </row>
    <row r="18" spans="2:5" ht="15.75" thickBot="1" x14ac:dyDescent="0.3">
      <c r="B18" s="17"/>
      <c r="C18" s="853" t="s">
        <v>1044</v>
      </c>
      <c r="D18" s="853"/>
      <c r="E18" s="18"/>
    </row>
    <row r="19" spans="2:5" ht="75.75" thickBot="1" x14ac:dyDescent="0.3">
      <c r="B19" s="17"/>
      <c r="C19" s="307" t="s">
        <v>1045</v>
      </c>
      <c r="D19" s="179" t="s">
        <v>1046</v>
      </c>
      <c r="E19" s="18"/>
    </row>
    <row r="20" spans="2:5" ht="60.75" thickBot="1" x14ac:dyDescent="0.3">
      <c r="B20" s="17"/>
      <c r="C20" s="182" t="s">
        <v>1047</v>
      </c>
      <c r="D20" s="179"/>
      <c r="E20" s="18"/>
    </row>
    <row r="21" spans="2:5" ht="15.75" thickBot="1" x14ac:dyDescent="0.3">
      <c r="B21" s="17"/>
      <c r="C21" s="854" t="s">
        <v>1048</v>
      </c>
      <c r="D21" s="855"/>
      <c r="E21" s="18"/>
    </row>
    <row r="22" spans="2:5" ht="90.75" thickBot="1" x14ac:dyDescent="0.3">
      <c r="B22" s="17"/>
      <c r="C22" s="181" t="s">
        <v>1049</v>
      </c>
      <c r="D22" s="181"/>
      <c r="E22" s="18"/>
    </row>
    <row r="23" spans="2:5" ht="120.75" thickBot="1" x14ac:dyDescent="0.3">
      <c r="B23" s="17"/>
      <c r="C23" s="181" t="s">
        <v>1050</v>
      </c>
      <c r="D23" s="179"/>
      <c r="E23" s="18"/>
    </row>
    <row r="24" spans="2:5" ht="18" customHeight="1" thickBot="1" x14ac:dyDescent="0.3">
      <c r="B24" s="17"/>
      <c r="C24" s="853" t="s">
        <v>1051</v>
      </c>
      <c r="D24" s="853"/>
      <c r="E24" s="18"/>
    </row>
    <row r="25" spans="2:5" ht="120.75" customHeight="1" thickBot="1" x14ac:dyDescent="0.3">
      <c r="B25" s="17"/>
      <c r="C25" s="182" t="s">
        <v>1052</v>
      </c>
      <c r="D25" s="179"/>
      <c r="E25" s="18"/>
    </row>
    <row r="26" spans="2:5" ht="60.75" thickBot="1" x14ac:dyDescent="0.3">
      <c r="B26" s="17"/>
      <c r="C26" s="182" t="s">
        <v>1053</v>
      </c>
      <c r="D26" s="181"/>
      <c r="E26" s="18"/>
    </row>
    <row r="27" spans="2:5" ht="15.75" thickBot="1" x14ac:dyDescent="0.3">
      <c r="B27" s="17"/>
      <c r="C27" s="853" t="s">
        <v>1054</v>
      </c>
      <c r="D27" s="853"/>
      <c r="E27" s="18"/>
    </row>
    <row r="28" spans="2:5" ht="30.75" thickBot="1" x14ac:dyDescent="0.3">
      <c r="B28" s="17"/>
      <c r="C28" s="183" t="s">
        <v>1055</v>
      </c>
      <c r="D28" s="179"/>
      <c r="E28" s="18"/>
    </row>
    <row r="29" spans="2:5" ht="30.75" thickBot="1" x14ac:dyDescent="0.3">
      <c r="B29" s="17"/>
      <c r="C29" s="183" t="s">
        <v>1056</v>
      </c>
      <c r="D29" s="179"/>
      <c r="E29" s="18"/>
    </row>
    <row r="30" spans="2:5" ht="30.75" thickBot="1" x14ac:dyDescent="0.3">
      <c r="B30" s="17"/>
      <c r="C30" s="183" t="s">
        <v>1057</v>
      </c>
      <c r="D30" s="179"/>
      <c r="E30" s="18"/>
    </row>
    <row r="31" spans="2:5" ht="15.75" thickBot="1" x14ac:dyDescent="0.3">
      <c r="B31" s="17"/>
      <c r="C31" s="853" t="s">
        <v>1058</v>
      </c>
      <c r="D31" s="853"/>
      <c r="E31" s="18"/>
    </row>
    <row r="32" spans="2:5" ht="42" customHeight="1" thickBot="1" x14ac:dyDescent="0.3">
      <c r="B32" s="17"/>
      <c r="C32" s="182" t="s">
        <v>1059</v>
      </c>
      <c r="D32" s="181"/>
      <c r="E32" s="18"/>
    </row>
    <row r="33" spans="2:5" ht="45.75" thickBot="1" x14ac:dyDescent="0.3">
      <c r="B33" s="17"/>
      <c r="C33" s="181" t="s">
        <v>1060</v>
      </c>
      <c r="D33" s="179"/>
      <c r="E33" s="18"/>
    </row>
    <row r="34" spans="2:5" ht="75.75" thickBot="1" x14ac:dyDescent="0.3">
      <c r="B34" s="17"/>
      <c r="C34" s="181" t="s">
        <v>1061</v>
      </c>
      <c r="D34" s="179"/>
      <c r="E34" s="18"/>
    </row>
    <row r="35" spans="2:5" ht="30.75" thickBot="1" x14ac:dyDescent="0.3">
      <c r="B35" s="17"/>
      <c r="C35" s="182" t="s">
        <v>1062</v>
      </c>
      <c r="D35" s="184"/>
      <c r="E35" s="18"/>
    </row>
    <row r="36" spans="2:5" ht="75.75" thickBot="1" x14ac:dyDescent="0.3">
      <c r="B36" s="17"/>
      <c r="C36" s="182" t="s">
        <v>1063</v>
      </c>
      <c r="D36" s="179"/>
      <c r="E36" s="18"/>
    </row>
    <row r="37" spans="2:5" ht="45.75" thickBot="1" x14ac:dyDescent="0.3">
      <c r="B37" s="17"/>
      <c r="C37" s="182" t="s">
        <v>1064</v>
      </c>
      <c r="D37" s="179"/>
      <c r="E37" s="18"/>
    </row>
    <row r="38" spans="2:5" ht="15.75" thickBot="1" x14ac:dyDescent="0.3">
      <c r="B38" s="17"/>
      <c r="C38" s="853" t="s">
        <v>1065</v>
      </c>
      <c r="D38" s="853"/>
      <c r="E38" s="18"/>
    </row>
    <row r="39" spans="2:5" ht="30.75" thickBot="1" x14ac:dyDescent="0.3">
      <c r="B39" s="17"/>
      <c r="C39" s="308" t="s">
        <v>1066</v>
      </c>
      <c r="D39" s="181"/>
      <c r="E39" s="18"/>
    </row>
    <row r="40" spans="2:5" ht="15.75" thickBot="1" x14ac:dyDescent="0.3">
      <c r="B40" s="17"/>
      <c r="C40" s="853" t="s">
        <v>1067</v>
      </c>
      <c r="D40" s="853"/>
      <c r="E40" s="18"/>
    </row>
    <row r="41" spans="2:5" ht="60.75" thickBot="1" x14ac:dyDescent="0.3">
      <c r="B41" s="17"/>
      <c r="C41" s="185" t="s">
        <v>1068</v>
      </c>
      <c r="D41" s="186"/>
      <c r="E41" s="18"/>
    </row>
    <row r="42" spans="2:5" ht="30.75" thickBot="1" x14ac:dyDescent="0.3">
      <c r="B42" s="17"/>
      <c r="C42" s="185" t="s">
        <v>1069</v>
      </c>
      <c r="D42" s="187"/>
      <c r="E42" s="18"/>
    </row>
    <row r="43" spans="2:5" ht="45.6" customHeight="1" thickBot="1" x14ac:dyDescent="0.3">
      <c r="B43" s="20"/>
      <c r="C43" s="19"/>
      <c r="D43" s="188"/>
      <c r="E43" s="21"/>
    </row>
  </sheetData>
  <mergeCells count="11">
    <mergeCell ref="C38:D38"/>
    <mergeCell ref="C40:D40"/>
    <mergeCell ref="C11:C13"/>
    <mergeCell ref="C31:D31"/>
    <mergeCell ref="C14:D14"/>
    <mergeCell ref="C27:D27"/>
    <mergeCell ref="C3:D3"/>
    <mergeCell ref="C16:D16"/>
    <mergeCell ref="C18:D18"/>
    <mergeCell ref="C21:D21"/>
    <mergeCell ref="C24:D24"/>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defaultSize="0" autoFill="0" autoLine="0" autoPict="0">
                <anchor moveWithCells="1" sizeWithCells="1">
                  <from>
                    <xdr:col>3</xdr:col>
                    <xdr:colOff>619125</xdr:colOff>
                    <xdr:row>40</xdr:row>
                    <xdr:rowOff>266700</xdr:rowOff>
                  </from>
                  <to>
                    <xdr:col>3</xdr:col>
                    <xdr:colOff>2895600</xdr:colOff>
                    <xdr:row>40</xdr:row>
                    <xdr:rowOff>314325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sizeWithCells="1">
                  <from>
                    <xdr:col>3</xdr:col>
                    <xdr:colOff>3067050</xdr:colOff>
                    <xdr:row>40</xdr:row>
                    <xdr:rowOff>266700</xdr:rowOff>
                  </from>
                  <to>
                    <xdr:col>7</xdr:col>
                    <xdr:colOff>276225</xdr:colOff>
                    <xdr:row>40</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79"/>
  <sheetViews>
    <sheetView topLeftCell="A84" zoomScale="90" zoomScaleNormal="90" workbookViewId="0">
      <selection activeCell="G92" sqref="G92"/>
    </sheetView>
  </sheetViews>
  <sheetFormatPr defaultColWidth="8.5703125" defaultRowHeight="12.75" x14ac:dyDescent="0.25"/>
  <cols>
    <col min="1" max="1" width="4.42578125" style="464" customWidth="1"/>
    <col min="2" max="2" width="1.5703125" style="464" customWidth="1"/>
    <col min="3" max="3" width="29" style="464" customWidth="1"/>
    <col min="4" max="4" width="31.42578125" style="563" customWidth="1"/>
    <col min="5" max="5" width="17.42578125" style="564" customWidth="1"/>
    <col min="6" max="6" width="28.85546875" style="564" customWidth="1"/>
    <col min="7" max="7" width="23" style="564" customWidth="1"/>
    <col min="8" max="8" width="34.140625" style="464" customWidth="1"/>
    <col min="9" max="9" width="1.5703125" style="464" customWidth="1"/>
    <col min="10" max="10" width="8.5703125" style="464"/>
    <col min="11" max="11" width="15.85546875" style="464" customWidth="1"/>
    <col min="12" max="16384" width="8.5703125" style="464"/>
  </cols>
  <sheetData>
    <row r="1" spans="2:8" ht="13.5" thickBot="1" x14ac:dyDescent="0.3"/>
    <row r="2" spans="2:8" ht="13.5" thickBot="1" x14ac:dyDescent="0.3">
      <c r="B2" s="565"/>
      <c r="C2" s="566"/>
      <c r="D2" s="566"/>
      <c r="E2" s="567"/>
      <c r="F2" s="567"/>
      <c r="G2" s="567"/>
      <c r="H2" s="568"/>
    </row>
    <row r="3" spans="2:8" ht="26.1" customHeight="1" thickBot="1" x14ac:dyDescent="0.3">
      <c r="B3" s="569"/>
      <c r="C3" s="862" t="s">
        <v>1070</v>
      </c>
      <c r="D3" s="863"/>
      <c r="E3" s="863"/>
      <c r="F3" s="863"/>
      <c r="G3" s="864"/>
      <c r="H3" s="166"/>
    </row>
    <row r="4" spans="2:8" x14ac:dyDescent="0.25">
      <c r="B4" s="570"/>
      <c r="C4" s="865" t="s">
        <v>1071</v>
      </c>
      <c r="D4" s="865"/>
      <c r="E4" s="865"/>
      <c r="F4" s="865"/>
      <c r="G4" s="865"/>
      <c r="H4" s="571"/>
    </row>
    <row r="5" spans="2:8" ht="28.5" customHeight="1" x14ac:dyDescent="0.25">
      <c r="B5" s="570"/>
      <c r="C5" s="866" t="s">
        <v>1072</v>
      </c>
      <c r="D5" s="866"/>
      <c r="E5" s="866"/>
      <c r="F5" s="866"/>
      <c r="G5" s="866"/>
      <c r="H5" s="571"/>
    </row>
    <row r="6" spans="2:8" ht="36.6" customHeight="1" x14ac:dyDescent="0.25">
      <c r="B6" s="570"/>
      <c r="C6" s="867" t="s">
        <v>1073</v>
      </c>
      <c r="D6" s="867"/>
      <c r="E6" s="572"/>
      <c r="F6" s="572"/>
      <c r="G6" s="572"/>
      <c r="H6" s="571"/>
    </row>
    <row r="7" spans="2:8" ht="30" customHeight="1" x14ac:dyDescent="0.25">
      <c r="B7" s="570"/>
      <c r="C7" s="573" t="s">
        <v>1074</v>
      </c>
      <c r="D7" s="381" t="s">
        <v>830</v>
      </c>
      <c r="E7" s="381" t="s">
        <v>831</v>
      </c>
      <c r="F7" s="381" t="s">
        <v>1075</v>
      </c>
      <c r="G7" s="381" t="s">
        <v>1076</v>
      </c>
      <c r="H7" s="382" t="s">
        <v>1077</v>
      </c>
    </row>
    <row r="8" spans="2:8" ht="62.1" customHeight="1" x14ac:dyDescent="0.25">
      <c r="B8" s="574"/>
      <c r="C8" s="866" t="s">
        <v>836</v>
      </c>
      <c r="D8" s="575" t="s">
        <v>1078</v>
      </c>
      <c r="E8" s="513">
        <v>0</v>
      </c>
      <c r="F8" s="403">
        <v>0</v>
      </c>
      <c r="G8" s="167">
        <v>0.8</v>
      </c>
      <c r="H8" s="576"/>
    </row>
    <row r="9" spans="2:8" ht="58.5" customHeight="1" x14ac:dyDescent="0.25">
      <c r="B9" s="574"/>
      <c r="C9" s="866"/>
      <c r="D9" s="404" t="s">
        <v>1079</v>
      </c>
      <c r="E9" s="513">
        <v>0</v>
      </c>
      <c r="F9" s="403">
        <v>0</v>
      </c>
      <c r="G9" s="167">
        <v>0.5</v>
      </c>
      <c r="H9" s="576"/>
    </row>
    <row r="10" spans="2:8" ht="62.85" customHeight="1" x14ac:dyDescent="0.25">
      <c r="B10" s="574"/>
      <c r="C10" s="866"/>
      <c r="D10" s="404" t="s">
        <v>1080</v>
      </c>
      <c r="E10" s="513">
        <v>0</v>
      </c>
      <c r="F10" s="167">
        <v>0.05</v>
      </c>
      <c r="G10" s="167">
        <v>1</v>
      </c>
      <c r="H10" s="576"/>
    </row>
    <row r="11" spans="2:8" ht="62.1" customHeight="1" x14ac:dyDescent="0.25">
      <c r="B11" s="574"/>
      <c r="C11" s="866"/>
      <c r="D11" s="404" t="s">
        <v>1081</v>
      </c>
      <c r="E11" s="513">
        <v>0</v>
      </c>
      <c r="F11" s="402" t="s">
        <v>1082</v>
      </c>
      <c r="G11" s="167">
        <v>0.5</v>
      </c>
      <c r="H11" s="576"/>
    </row>
    <row r="12" spans="2:8" ht="31.5" customHeight="1" x14ac:dyDescent="0.25">
      <c r="B12" s="574"/>
      <c r="C12" s="866" t="s">
        <v>1083</v>
      </c>
      <c r="D12" s="870" t="s">
        <v>839</v>
      </c>
      <c r="E12" s="871" t="s">
        <v>1084</v>
      </c>
      <c r="F12" s="868" t="s">
        <v>1085</v>
      </c>
      <c r="G12" s="515" t="s">
        <v>841</v>
      </c>
      <c r="H12" s="880" t="s">
        <v>1086</v>
      </c>
    </row>
    <row r="13" spans="2:8" ht="24" customHeight="1" x14ac:dyDescent="0.25">
      <c r="B13" s="574"/>
      <c r="C13" s="866"/>
      <c r="D13" s="870"/>
      <c r="E13" s="871"/>
      <c r="F13" s="869"/>
      <c r="G13" s="515" t="s">
        <v>844</v>
      </c>
      <c r="H13" s="880"/>
    </row>
    <row r="14" spans="2:8" ht="25.35" customHeight="1" x14ac:dyDescent="0.25">
      <c r="B14" s="574"/>
      <c r="C14" s="866"/>
      <c r="D14" s="870" t="s">
        <v>845</v>
      </c>
      <c r="E14" s="513">
        <v>0</v>
      </c>
      <c r="F14" s="402">
        <v>0.17</v>
      </c>
      <c r="G14" s="515" t="s">
        <v>847</v>
      </c>
      <c r="H14" s="576"/>
    </row>
    <row r="15" spans="2:8" ht="32.1" customHeight="1" x14ac:dyDescent="0.25">
      <c r="B15" s="574"/>
      <c r="C15" s="866"/>
      <c r="D15" s="870"/>
      <c r="E15" s="513">
        <v>0</v>
      </c>
      <c r="F15" s="402">
        <v>0.11</v>
      </c>
      <c r="G15" s="515" t="s">
        <v>850</v>
      </c>
      <c r="H15" s="576"/>
    </row>
    <row r="16" spans="2:8" ht="38.85" customHeight="1" x14ac:dyDescent="0.25">
      <c r="B16" s="574"/>
      <c r="C16" s="866"/>
      <c r="D16" s="575" t="s">
        <v>1087</v>
      </c>
      <c r="E16" s="577">
        <v>0.14000000000000001</v>
      </c>
      <c r="F16" s="167">
        <v>0.28000000000000003</v>
      </c>
      <c r="G16" s="577">
        <v>0.8</v>
      </c>
      <c r="H16" s="576"/>
    </row>
    <row r="17" spans="2:11" ht="30.6" customHeight="1" x14ac:dyDescent="0.25">
      <c r="B17" s="574"/>
      <c r="C17" s="859" t="s">
        <v>1088</v>
      </c>
      <c r="D17" s="870" t="s">
        <v>852</v>
      </c>
      <c r="E17" s="781">
        <v>0</v>
      </c>
      <c r="F17" s="872" t="s">
        <v>1089</v>
      </c>
      <c r="G17" s="516" t="s">
        <v>853</v>
      </c>
      <c r="H17" s="576"/>
    </row>
    <row r="18" spans="2:11" x14ac:dyDescent="0.25">
      <c r="B18" s="574"/>
      <c r="C18" s="860"/>
      <c r="D18" s="870"/>
      <c r="E18" s="781"/>
      <c r="F18" s="872"/>
      <c r="G18" s="516" t="s">
        <v>855</v>
      </c>
      <c r="H18" s="576"/>
    </row>
    <row r="19" spans="2:11" ht="25.5" x14ac:dyDescent="0.25">
      <c r="B19" s="574"/>
      <c r="C19" s="860"/>
      <c r="D19" s="575" t="s">
        <v>1090</v>
      </c>
      <c r="E19" s="401">
        <v>0</v>
      </c>
      <c r="F19" s="578">
        <v>434344.7</v>
      </c>
      <c r="G19" s="320">
        <v>460800</v>
      </c>
      <c r="H19" s="576"/>
    </row>
    <row r="20" spans="2:11" ht="25.5" x14ac:dyDescent="0.25">
      <c r="B20" s="574"/>
      <c r="C20" s="861"/>
      <c r="D20" s="575" t="s">
        <v>1091</v>
      </c>
      <c r="E20" s="401">
        <v>0</v>
      </c>
      <c r="F20" s="579">
        <v>4219476.05</v>
      </c>
      <c r="G20" s="323">
        <v>2477419</v>
      </c>
      <c r="H20" s="576"/>
    </row>
    <row r="21" spans="2:11" ht="20.85" customHeight="1" x14ac:dyDescent="0.25">
      <c r="B21" s="574"/>
      <c r="C21" s="859" t="s">
        <v>856</v>
      </c>
      <c r="D21" s="870" t="s">
        <v>857</v>
      </c>
      <c r="E21" s="401" t="s">
        <v>858</v>
      </c>
      <c r="F21" s="403" t="s">
        <v>1092</v>
      </c>
      <c r="G21" s="401" t="s">
        <v>859</v>
      </c>
      <c r="H21" s="576"/>
    </row>
    <row r="22" spans="2:11" x14ac:dyDescent="0.25">
      <c r="B22" s="574"/>
      <c r="C22" s="860"/>
      <c r="D22" s="870"/>
      <c r="E22" s="401" t="s">
        <v>1093</v>
      </c>
      <c r="F22" s="403" t="s">
        <v>1094</v>
      </c>
      <c r="G22" s="401" t="s">
        <v>862</v>
      </c>
      <c r="H22" s="576"/>
    </row>
    <row r="23" spans="2:11" ht="31.5" customHeight="1" x14ac:dyDescent="0.25">
      <c r="B23" s="574"/>
      <c r="C23" s="860"/>
      <c r="D23" s="870" t="s">
        <v>863</v>
      </c>
      <c r="E23" s="401" t="s">
        <v>864</v>
      </c>
      <c r="F23" s="517" t="s">
        <v>865</v>
      </c>
      <c r="G23" s="517" t="s">
        <v>865</v>
      </c>
      <c r="H23" s="880" t="s">
        <v>1086</v>
      </c>
      <c r="K23" s="580"/>
    </row>
    <row r="24" spans="2:11" ht="35.1" customHeight="1" x14ac:dyDescent="0.25">
      <c r="B24" s="574"/>
      <c r="C24" s="860"/>
      <c r="D24" s="870"/>
      <c r="E24" s="401" t="s">
        <v>867</v>
      </c>
      <c r="F24" s="401" t="s">
        <v>868</v>
      </c>
      <c r="G24" s="401" t="s">
        <v>868</v>
      </c>
      <c r="H24" s="880"/>
    </row>
    <row r="25" spans="2:11" ht="25.5" x14ac:dyDescent="0.25">
      <c r="B25" s="574"/>
      <c r="C25" s="866" t="s">
        <v>1095</v>
      </c>
      <c r="D25" s="575" t="s">
        <v>1096</v>
      </c>
      <c r="E25" s="401">
        <v>0</v>
      </c>
      <c r="F25" s="403">
        <v>2</v>
      </c>
      <c r="G25" s="401">
        <v>3</v>
      </c>
      <c r="H25" s="576"/>
    </row>
    <row r="26" spans="2:11" ht="51" x14ac:dyDescent="0.25">
      <c r="B26" s="574"/>
      <c r="C26" s="866"/>
      <c r="D26" s="575" t="s">
        <v>1097</v>
      </c>
      <c r="E26" s="401" t="s">
        <v>1098</v>
      </c>
      <c r="F26" s="403" t="s">
        <v>1099</v>
      </c>
      <c r="G26" s="401">
        <v>50</v>
      </c>
      <c r="H26" s="581" t="s">
        <v>1086</v>
      </c>
    </row>
    <row r="27" spans="2:11" ht="51" x14ac:dyDescent="0.25">
      <c r="B27" s="574"/>
      <c r="C27" s="582" t="s">
        <v>1100</v>
      </c>
      <c r="D27" s="575" t="s">
        <v>1101</v>
      </c>
      <c r="E27" s="516">
        <v>2</v>
      </c>
      <c r="F27" s="513">
        <v>2</v>
      </c>
      <c r="G27" s="401">
        <v>10</v>
      </c>
      <c r="H27" s="581" t="s">
        <v>1086</v>
      </c>
    </row>
    <row r="28" spans="2:11" ht="40.5" customHeight="1" x14ac:dyDescent="0.25">
      <c r="B28" s="574"/>
      <c r="C28" s="866" t="s">
        <v>869</v>
      </c>
      <c r="D28" s="870" t="s">
        <v>870</v>
      </c>
      <c r="E28" s="401" t="s">
        <v>1102</v>
      </c>
      <c r="F28" s="167">
        <v>0.55000000000000004</v>
      </c>
      <c r="G28" s="401" t="s">
        <v>872</v>
      </c>
      <c r="H28" s="881" t="s">
        <v>1086</v>
      </c>
    </row>
    <row r="29" spans="2:11" x14ac:dyDescent="0.25">
      <c r="B29" s="574"/>
      <c r="C29" s="866"/>
      <c r="D29" s="870"/>
      <c r="E29" s="401" t="s">
        <v>874</v>
      </c>
      <c r="F29" s="167">
        <v>0.65</v>
      </c>
      <c r="G29" s="401" t="s">
        <v>875</v>
      </c>
      <c r="H29" s="882"/>
    </row>
    <row r="30" spans="2:11" ht="40.5" customHeight="1" x14ac:dyDescent="0.25">
      <c r="B30" s="574"/>
      <c r="C30" s="866"/>
      <c r="D30" s="873" t="s">
        <v>876</v>
      </c>
      <c r="E30" s="401" t="s">
        <v>877</v>
      </c>
      <c r="F30" s="516" t="s">
        <v>1103</v>
      </c>
      <c r="G30" s="401" t="s">
        <v>878</v>
      </c>
      <c r="H30" s="576"/>
    </row>
    <row r="31" spans="2:11" x14ac:dyDescent="0.25">
      <c r="B31" s="574"/>
      <c r="C31" s="866"/>
      <c r="D31" s="873"/>
      <c r="E31" s="401" t="s">
        <v>880</v>
      </c>
      <c r="F31" s="516" t="s">
        <v>1104</v>
      </c>
      <c r="G31" s="401" t="s">
        <v>881</v>
      </c>
      <c r="H31" s="576"/>
    </row>
    <row r="32" spans="2:11" ht="40.5" customHeight="1" x14ac:dyDescent="0.25">
      <c r="B32" s="574"/>
      <c r="C32" s="866"/>
      <c r="D32" s="873" t="s">
        <v>1105</v>
      </c>
      <c r="E32" s="518" t="s">
        <v>882</v>
      </c>
      <c r="F32" s="518" t="s">
        <v>882</v>
      </c>
      <c r="G32" s="401" t="s">
        <v>878</v>
      </c>
      <c r="H32" s="583" t="s">
        <v>1086</v>
      </c>
    </row>
    <row r="33" spans="2:11" x14ac:dyDescent="0.25">
      <c r="B33" s="574"/>
      <c r="C33" s="866"/>
      <c r="D33" s="873"/>
      <c r="E33" s="518" t="s">
        <v>884</v>
      </c>
      <c r="F33" s="518" t="s">
        <v>884</v>
      </c>
      <c r="G33" s="401" t="s">
        <v>880</v>
      </c>
      <c r="H33" s="583" t="s">
        <v>1086</v>
      </c>
    </row>
    <row r="34" spans="2:11" ht="102" x14ac:dyDescent="0.25">
      <c r="B34" s="574"/>
      <c r="C34" s="859" t="s">
        <v>1106</v>
      </c>
      <c r="D34" s="575" t="s">
        <v>1107</v>
      </c>
      <c r="E34" s="401">
        <v>5</v>
      </c>
      <c r="F34" s="513" t="s">
        <v>1108</v>
      </c>
      <c r="G34" s="401">
        <v>5</v>
      </c>
      <c r="H34" s="576"/>
    </row>
    <row r="35" spans="2:11" ht="63.75" x14ac:dyDescent="0.25">
      <c r="B35" s="574"/>
      <c r="C35" s="860"/>
      <c r="D35" s="404" t="s">
        <v>1109</v>
      </c>
      <c r="E35" s="403">
        <v>0</v>
      </c>
      <c r="F35" s="403" t="s">
        <v>1110</v>
      </c>
      <c r="G35" s="401">
        <v>36</v>
      </c>
      <c r="H35" s="576"/>
    </row>
    <row r="36" spans="2:11" ht="63.75" x14ac:dyDescent="0.2">
      <c r="B36" s="574"/>
      <c r="C36" s="861"/>
      <c r="D36" s="584" t="s">
        <v>1111</v>
      </c>
      <c r="E36" s="315">
        <v>9.6000000000000002E-2</v>
      </c>
      <c r="F36" s="315" t="s">
        <v>1112</v>
      </c>
      <c r="G36" s="585">
        <v>0.15</v>
      </c>
      <c r="H36" s="581" t="s">
        <v>1086</v>
      </c>
    </row>
    <row r="37" spans="2:11" ht="40.5" customHeight="1" x14ac:dyDescent="0.25">
      <c r="B37" s="574"/>
      <c r="C37" s="859" t="s">
        <v>1113</v>
      </c>
      <c r="D37" s="873" t="s">
        <v>886</v>
      </c>
      <c r="E37" s="516" t="s">
        <v>887</v>
      </c>
      <c r="F37" s="167" t="s">
        <v>1114</v>
      </c>
      <c r="G37" s="401" t="s">
        <v>847</v>
      </c>
      <c r="H37" s="879" t="s">
        <v>1086</v>
      </c>
    </row>
    <row r="38" spans="2:11" ht="13.5" thickBot="1" x14ac:dyDescent="0.3">
      <c r="B38" s="574"/>
      <c r="C38" s="860"/>
      <c r="D38" s="873"/>
      <c r="E38" s="516" t="s">
        <v>889</v>
      </c>
      <c r="F38" s="167" t="s">
        <v>1115</v>
      </c>
      <c r="G38" s="401" t="s">
        <v>890</v>
      </c>
      <c r="H38" s="879"/>
    </row>
    <row r="39" spans="2:11" ht="13.5" thickBot="1" x14ac:dyDescent="0.3">
      <c r="B39" s="574"/>
      <c r="C39" s="860"/>
      <c r="D39" s="397" t="s">
        <v>1116</v>
      </c>
      <c r="E39" s="316">
        <v>335.72</v>
      </c>
      <c r="F39" s="313">
        <v>1020</v>
      </c>
      <c r="G39" s="368">
        <v>3400</v>
      </c>
      <c r="H39" s="581" t="s">
        <v>1086</v>
      </c>
      <c r="J39" s="586"/>
    </row>
    <row r="40" spans="2:11" ht="13.5" thickBot="1" x14ac:dyDescent="0.3">
      <c r="B40" s="574"/>
      <c r="C40" s="861"/>
      <c r="D40" s="317" t="s">
        <v>1117</v>
      </c>
      <c r="E40" s="318">
        <v>8000</v>
      </c>
      <c r="F40" s="314">
        <v>5100</v>
      </c>
      <c r="G40" s="369">
        <v>17000</v>
      </c>
      <c r="H40" s="581" t="s">
        <v>1086</v>
      </c>
    </row>
    <row r="41" spans="2:11" ht="65.099999999999994" customHeight="1" x14ac:dyDescent="0.25">
      <c r="B41" s="574"/>
      <c r="C41" s="859" t="s">
        <v>891</v>
      </c>
      <c r="D41" s="404" t="s">
        <v>1118</v>
      </c>
      <c r="E41" s="401">
        <v>2</v>
      </c>
      <c r="F41" s="403" t="s">
        <v>1119</v>
      </c>
      <c r="G41" s="401">
        <v>4</v>
      </c>
      <c r="H41" s="576"/>
    </row>
    <row r="42" spans="2:11" ht="73.5" customHeight="1" x14ac:dyDescent="0.25">
      <c r="B42" s="574"/>
      <c r="C42" s="860"/>
      <c r="D42" s="774" t="s">
        <v>892</v>
      </c>
      <c r="E42" s="404" t="s">
        <v>893</v>
      </c>
      <c r="F42" s="587" t="s">
        <v>1120</v>
      </c>
      <c r="G42" s="401" t="s">
        <v>894</v>
      </c>
      <c r="H42" s="581" t="s">
        <v>1086</v>
      </c>
    </row>
    <row r="43" spans="2:11" ht="63.75" x14ac:dyDescent="0.25">
      <c r="B43" s="574"/>
      <c r="C43" s="861"/>
      <c r="D43" s="776"/>
      <c r="E43" s="404" t="s">
        <v>896</v>
      </c>
      <c r="F43" s="513" t="s">
        <v>1121</v>
      </c>
      <c r="G43" s="401" t="s">
        <v>897</v>
      </c>
      <c r="H43" s="581" t="s">
        <v>1086</v>
      </c>
    </row>
    <row r="44" spans="2:11" ht="90.95" customHeight="1" x14ac:dyDescent="0.25">
      <c r="B44" s="574"/>
      <c r="C44" s="588" t="s">
        <v>1122</v>
      </c>
      <c r="D44" s="404" t="s">
        <v>1123</v>
      </c>
      <c r="E44" s="403" t="s">
        <v>1124</v>
      </c>
      <c r="F44" s="403" t="s">
        <v>1124</v>
      </c>
      <c r="G44" s="403" t="s">
        <v>1125</v>
      </c>
      <c r="H44" s="581" t="s">
        <v>1086</v>
      </c>
    </row>
    <row r="45" spans="2:11" ht="76.5" x14ac:dyDescent="0.25">
      <c r="B45" s="574"/>
      <c r="C45" s="860" t="s">
        <v>898</v>
      </c>
      <c r="D45" s="404" t="s">
        <v>1126</v>
      </c>
      <c r="E45" s="403" t="s">
        <v>1127</v>
      </c>
      <c r="F45" s="513" t="s">
        <v>1128</v>
      </c>
      <c r="G45" s="403" t="s">
        <v>1129</v>
      </c>
      <c r="H45" s="576" t="s">
        <v>1086</v>
      </c>
      <c r="K45" s="589"/>
    </row>
    <row r="46" spans="2:11" ht="89.25" x14ac:dyDescent="0.25">
      <c r="B46" s="574"/>
      <c r="C46" s="861"/>
      <c r="D46" s="404" t="s">
        <v>899</v>
      </c>
      <c r="E46" s="516" t="s">
        <v>900</v>
      </c>
      <c r="F46" s="513" t="s">
        <v>1130</v>
      </c>
      <c r="G46" s="513" t="s">
        <v>901</v>
      </c>
      <c r="H46" s="581" t="s">
        <v>1086</v>
      </c>
    </row>
    <row r="47" spans="2:11" ht="65.099999999999994" customHeight="1" x14ac:dyDescent="0.25">
      <c r="B47" s="574"/>
      <c r="C47" s="859" t="s">
        <v>1131</v>
      </c>
      <c r="D47" s="404" t="s">
        <v>1096</v>
      </c>
      <c r="E47" s="401">
        <v>0</v>
      </c>
      <c r="F47" s="403">
        <v>3</v>
      </c>
      <c r="G47" s="401">
        <v>5</v>
      </c>
      <c r="H47" s="581"/>
    </row>
    <row r="48" spans="2:11" ht="84.95" customHeight="1" x14ac:dyDescent="0.25">
      <c r="B48" s="574"/>
      <c r="C48" s="860"/>
      <c r="D48" s="404" t="s">
        <v>1132</v>
      </c>
      <c r="E48" s="516">
        <v>0</v>
      </c>
      <c r="F48" s="513" t="s">
        <v>1133</v>
      </c>
      <c r="G48" s="516" t="s">
        <v>1134</v>
      </c>
      <c r="H48" s="581"/>
    </row>
    <row r="49" spans="2:8" ht="25.5" x14ac:dyDescent="0.25">
      <c r="B49" s="574"/>
      <c r="C49" s="861"/>
      <c r="D49" s="575" t="s">
        <v>1135</v>
      </c>
      <c r="E49" s="401">
        <v>0</v>
      </c>
      <c r="F49" s="403">
        <v>8</v>
      </c>
      <c r="G49" s="401">
        <v>20</v>
      </c>
      <c r="H49" s="576"/>
    </row>
    <row r="50" spans="2:8" ht="30.6" customHeight="1" x14ac:dyDescent="0.25">
      <c r="B50" s="574"/>
      <c r="C50" s="874" t="s">
        <v>1136</v>
      </c>
      <c r="D50" s="870" t="s">
        <v>904</v>
      </c>
      <c r="E50" s="516" t="s">
        <v>905</v>
      </c>
      <c r="F50" s="402" t="s">
        <v>1137</v>
      </c>
      <c r="G50" s="401" t="s">
        <v>906</v>
      </c>
      <c r="H50" s="882" t="s">
        <v>1086</v>
      </c>
    </row>
    <row r="51" spans="2:8" x14ac:dyDescent="0.25">
      <c r="B51" s="574"/>
      <c r="C51" s="874"/>
      <c r="D51" s="870"/>
      <c r="E51" s="516" t="s">
        <v>908</v>
      </c>
      <c r="F51" s="403" t="s">
        <v>1138</v>
      </c>
      <c r="G51" s="401" t="s">
        <v>880</v>
      </c>
      <c r="H51" s="882"/>
    </row>
    <row r="52" spans="2:8" ht="30.6" customHeight="1" x14ac:dyDescent="0.25">
      <c r="B52" s="574"/>
      <c r="C52" s="874"/>
      <c r="D52" s="870" t="s">
        <v>909</v>
      </c>
      <c r="E52" s="516" t="s">
        <v>910</v>
      </c>
      <c r="F52" s="403" t="s">
        <v>1139</v>
      </c>
      <c r="G52" s="401" t="s">
        <v>906</v>
      </c>
      <c r="H52" s="882" t="s">
        <v>1086</v>
      </c>
    </row>
    <row r="53" spans="2:8" x14ac:dyDescent="0.25">
      <c r="B53" s="574"/>
      <c r="C53" s="874"/>
      <c r="D53" s="870"/>
      <c r="E53" s="516" t="s">
        <v>912</v>
      </c>
      <c r="F53" s="403" t="s">
        <v>1140</v>
      </c>
      <c r="G53" s="401" t="s">
        <v>880</v>
      </c>
      <c r="H53" s="882"/>
    </row>
    <row r="54" spans="2:8" ht="30.6" customHeight="1" x14ac:dyDescent="0.25">
      <c r="B54" s="574"/>
      <c r="C54" s="874"/>
      <c r="D54" s="873" t="s">
        <v>913</v>
      </c>
      <c r="E54" s="781">
        <v>0</v>
      </c>
      <c r="F54" s="868" t="s">
        <v>1141</v>
      </c>
      <c r="G54" s="401" t="s">
        <v>914</v>
      </c>
      <c r="H54" s="576"/>
    </row>
    <row r="55" spans="2:8" ht="73.5" customHeight="1" x14ac:dyDescent="0.25">
      <c r="B55" s="574"/>
      <c r="C55" s="874"/>
      <c r="D55" s="873"/>
      <c r="E55" s="781"/>
      <c r="F55" s="869"/>
      <c r="G55" s="401" t="s">
        <v>916</v>
      </c>
      <c r="H55" s="576"/>
    </row>
    <row r="56" spans="2:8" ht="38.25" x14ac:dyDescent="0.25">
      <c r="B56" s="574"/>
      <c r="C56" s="874"/>
      <c r="D56" s="404" t="s">
        <v>1142</v>
      </c>
      <c r="E56" s="324">
        <v>0</v>
      </c>
      <c r="F56" s="402">
        <v>0</v>
      </c>
      <c r="G56" s="324">
        <v>0.1</v>
      </c>
      <c r="H56" s="576" t="s">
        <v>1086</v>
      </c>
    </row>
    <row r="57" spans="2:8" ht="75" customHeight="1" x14ac:dyDescent="0.25">
      <c r="B57" s="574"/>
      <c r="C57" s="874"/>
      <c r="D57" s="404" t="s">
        <v>1143</v>
      </c>
      <c r="E57" s="401">
        <v>0</v>
      </c>
      <c r="F57" s="402" t="s">
        <v>1144</v>
      </c>
      <c r="G57" s="324">
        <v>0.3</v>
      </c>
      <c r="H57" s="576"/>
    </row>
    <row r="58" spans="2:8" ht="25.5" x14ac:dyDescent="0.25">
      <c r="B58" s="574"/>
      <c r="C58" s="874"/>
      <c r="D58" s="404" t="s">
        <v>1145</v>
      </c>
      <c r="E58" s="324">
        <v>0.15</v>
      </c>
      <c r="F58" s="167">
        <v>0.2</v>
      </c>
      <c r="G58" s="324">
        <v>0.5</v>
      </c>
      <c r="H58" s="576" t="s">
        <v>1086</v>
      </c>
    </row>
    <row r="59" spans="2:8" ht="40.5" customHeight="1" x14ac:dyDescent="0.25">
      <c r="B59" s="574"/>
      <c r="C59" s="874"/>
      <c r="D59" s="873" t="s">
        <v>1146</v>
      </c>
      <c r="E59" s="402" t="s">
        <v>918</v>
      </c>
      <c r="F59" s="402" t="s">
        <v>1147</v>
      </c>
      <c r="G59" s="513" t="s">
        <v>919</v>
      </c>
      <c r="H59" s="879" t="s">
        <v>1086</v>
      </c>
    </row>
    <row r="60" spans="2:8" x14ac:dyDescent="0.25">
      <c r="B60" s="574"/>
      <c r="C60" s="874"/>
      <c r="D60" s="873"/>
      <c r="E60" s="403" t="s">
        <v>925</v>
      </c>
      <c r="F60" s="403" t="s">
        <v>1148</v>
      </c>
      <c r="G60" s="513" t="s">
        <v>930</v>
      </c>
      <c r="H60" s="879"/>
    </row>
    <row r="61" spans="2:8" x14ac:dyDescent="0.25">
      <c r="B61" s="574"/>
      <c r="C61" s="874"/>
      <c r="D61" s="873"/>
      <c r="E61" s="403" t="s">
        <v>922</v>
      </c>
      <c r="F61" s="403" t="s">
        <v>1149</v>
      </c>
      <c r="G61" s="513" t="s">
        <v>931</v>
      </c>
      <c r="H61" s="879"/>
    </row>
    <row r="62" spans="2:8" x14ac:dyDescent="0.25">
      <c r="B62" s="574"/>
      <c r="C62" s="874"/>
      <c r="D62" s="404" t="s">
        <v>1150</v>
      </c>
      <c r="E62" s="324">
        <v>0.22800000000000001</v>
      </c>
      <c r="F62" s="167">
        <v>0.85</v>
      </c>
      <c r="G62" s="324">
        <v>0.95</v>
      </c>
      <c r="H62" s="576" t="s">
        <v>1086</v>
      </c>
    </row>
    <row r="63" spans="2:8" ht="90.95" customHeight="1" x14ac:dyDescent="0.25">
      <c r="B63" s="574"/>
      <c r="C63" s="859" t="s">
        <v>1151</v>
      </c>
      <c r="D63" s="575" t="s">
        <v>1152</v>
      </c>
      <c r="E63" s="590">
        <v>0</v>
      </c>
      <c r="F63" s="402" t="s">
        <v>1153</v>
      </c>
      <c r="G63" s="324">
        <v>0.75</v>
      </c>
      <c r="H63" s="576"/>
    </row>
    <row r="64" spans="2:8" ht="66" customHeight="1" x14ac:dyDescent="0.25">
      <c r="B64" s="574"/>
      <c r="C64" s="860"/>
      <c r="D64" s="875" t="s">
        <v>1154</v>
      </c>
      <c r="E64" s="319" t="s">
        <v>1155</v>
      </c>
      <c r="F64" s="877" t="s">
        <v>1156</v>
      </c>
      <c r="G64" s="320">
        <v>80000</v>
      </c>
      <c r="H64" s="576" t="s">
        <v>1086</v>
      </c>
    </row>
    <row r="65" spans="2:10" ht="66" customHeight="1" x14ac:dyDescent="0.2">
      <c r="B65" s="574"/>
      <c r="C65" s="860"/>
      <c r="D65" s="876"/>
      <c r="E65" s="319" t="s">
        <v>1157</v>
      </c>
      <c r="F65" s="878"/>
      <c r="G65" s="320">
        <v>80000</v>
      </c>
      <c r="H65" s="576" t="s">
        <v>1086</v>
      </c>
      <c r="J65" s="591"/>
    </row>
    <row r="66" spans="2:10" ht="76.5" x14ac:dyDescent="0.25">
      <c r="B66" s="574"/>
      <c r="C66" s="860"/>
      <c r="D66" s="321" t="s">
        <v>1158</v>
      </c>
      <c r="E66" s="322" t="s">
        <v>1159</v>
      </c>
      <c r="F66" s="403" t="s">
        <v>1160</v>
      </c>
      <c r="G66" s="320">
        <v>23600</v>
      </c>
      <c r="H66" s="576" t="s">
        <v>1086</v>
      </c>
    </row>
    <row r="67" spans="2:10" ht="76.5" x14ac:dyDescent="0.25">
      <c r="B67" s="574"/>
      <c r="C67" s="861"/>
      <c r="D67" s="404" t="s">
        <v>1161</v>
      </c>
      <c r="E67" s="323" t="s">
        <v>1162</v>
      </c>
      <c r="F67" s="403" t="s">
        <v>1163</v>
      </c>
      <c r="G67" s="320">
        <v>80000</v>
      </c>
      <c r="H67" s="576" t="s">
        <v>1086</v>
      </c>
    </row>
    <row r="68" spans="2:10" ht="63.75" x14ac:dyDescent="0.25">
      <c r="B68" s="574"/>
      <c r="C68" s="588" t="s">
        <v>1164</v>
      </c>
      <c r="D68" s="404" t="s">
        <v>1165</v>
      </c>
      <c r="E68" s="401">
        <v>0</v>
      </c>
      <c r="F68" s="403">
        <v>0</v>
      </c>
      <c r="G68" s="320">
        <v>2000</v>
      </c>
      <c r="H68" s="576"/>
    </row>
    <row r="69" spans="2:10" ht="51.95" customHeight="1" x14ac:dyDescent="0.25">
      <c r="B69" s="574"/>
      <c r="C69" s="859" t="s">
        <v>1166</v>
      </c>
      <c r="D69" s="404" t="s">
        <v>1167</v>
      </c>
      <c r="E69" s="401">
        <v>3</v>
      </c>
      <c r="F69" s="403" t="s">
        <v>1168</v>
      </c>
      <c r="G69" s="401">
        <v>25</v>
      </c>
      <c r="H69" s="576"/>
    </row>
    <row r="70" spans="2:10" ht="62.45" customHeight="1" x14ac:dyDescent="0.25">
      <c r="B70" s="574"/>
      <c r="C70" s="861"/>
      <c r="D70" s="404" t="s">
        <v>1169</v>
      </c>
      <c r="E70" s="320" t="s">
        <v>1170</v>
      </c>
      <c r="F70" s="592" t="s">
        <v>1171</v>
      </c>
      <c r="G70" s="320" t="s">
        <v>1172</v>
      </c>
      <c r="H70" s="581" t="s">
        <v>1086</v>
      </c>
    </row>
    <row r="71" spans="2:10" ht="53.45" customHeight="1" x14ac:dyDescent="0.25">
      <c r="B71" s="574"/>
      <c r="C71" s="593" t="s">
        <v>1173</v>
      </c>
      <c r="D71" s="404" t="s">
        <v>1174</v>
      </c>
      <c r="E71" s="516">
        <v>0</v>
      </c>
      <c r="F71" s="592" t="s">
        <v>1175</v>
      </c>
      <c r="G71" s="320" t="s">
        <v>1172</v>
      </c>
      <c r="H71" s="576"/>
    </row>
    <row r="72" spans="2:10" ht="35.450000000000003" customHeight="1" x14ac:dyDescent="0.25">
      <c r="B72" s="574"/>
      <c r="C72" s="588" t="s">
        <v>1176</v>
      </c>
      <c r="D72" s="404" t="s">
        <v>1177</v>
      </c>
      <c r="E72" s="516">
        <v>0</v>
      </c>
      <c r="F72" s="403">
        <v>0</v>
      </c>
      <c r="G72" s="516">
        <v>1</v>
      </c>
      <c r="H72" s="576"/>
    </row>
    <row r="73" spans="2:10" ht="15" customHeight="1" x14ac:dyDescent="0.25">
      <c r="B73" s="574"/>
      <c r="C73" s="859" t="s">
        <v>1178</v>
      </c>
      <c r="D73" s="870" t="s">
        <v>928</v>
      </c>
      <c r="E73" s="594" t="s">
        <v>918</v>
      </c>
      <c r="F73" s="594" t="s">
        <v>1147</v>
      </c>
      <c r="G73" s="513" t="s">
        <v>919</v>
      </c>
      <c r="H73" s="879" t="s">
        <v>1086</v>
      </c>
    </row>
    <row r="74" spans="2:10" x14ac:dyDescent="0.25">
      <c r="B74" s="574"/>
      <c r="C74" s="860"/>
      <c r="D74" s="870"/>
      <c r="E74" s="595" t="s">
        <v>925</v>
      </c>
      <c r="F74" s="595" t="s">
        <v>1148</v>
      </c>
      <c r="G74" s="513" t="s">
        <v>930</v>
      </c>
      <c r="H74" s="879"/>
    </row>
    <row r="75" spans="2:10" x14ac:dyDescent="0.25">
      <c r="B75" s="574"/>
      <c r="C75" s="860"/>
      <c r="D75" s="870"/>
      <c r="E75" s="465" t="s">
        <v>922</v>
      </c>
      <c r="F75" s="465" t="s">
        <v>1149</v>
      </c>
      <c r="G75" s="513" t="s">
        <v>931</v>
      </c>
      <c r="H75" s="879"/>
    </row>
    <row r="76" spans="2:10" ht="25.35" customHeight="1" x14ac:dyDescent="0.25">
      <c r="B76" s="574"/>
      <c r="C76" s="860"/>
      <c r="D76" s="873" t="s">
        <v>932</v>
      </c>
      <c r="E76" s="594" t="s">
        <v>933</v>
      </c>
      <c r="F76" s="594" t="s">
        <v>933</v>
      </c>
      <c r="G76" s="513" t="s">
        <v>919</v>
      </c>
      <c r="H76" s="879" t="s">
        <v>1086</v>
      </c>
    </row>
    <row r="77" spans="2:10" x14ac:dyDescent="0.25">
      <c r="B77" s="574"/>
      <c r="C77" s="860"/>
      <c r="D77" s="873"/>
      <c r="E77" s="465" t="s">
        <v>935</v>
      </c>
      <c r="F77" s="465" t="s">
        <v>935</v>
      </c>
      <c r="G77" s="513" t="s">
        <v>936</v>
      </c>
      <c r="H77" s="879"/>
    </row>
    <row r="78" spans="2:10" x14ac:dyDescent="0.25">
      <c r="B78" s="574"/>
      <c r="C78" s="861"/>
      <c r="D78" s="873"/>
      <c r="E78" s="465" t="s">
        <v>937</v>
      </c>
      <c r="F78" s="465" t="s">
        <v>937</v>
      </c>
      <c r="G78" s="513" t="s">
        <v>931</v>
      </c>
      <c r="H78" s="879"/>
    </row>
    <row r="79" spans="2:10" ht="13.5" thickBot="1" x14ac:dyDescent="0.3">
      <c r="B79" s="596"/>
      <c r="C79" s="597"/>
      <c r="D79" s="598"/>
      <c r="E79" s="599"/>
      <c r="F79" s="599"/>
      <c r="G79" s="599"/>
      <c r="H79" s="600"/>
    </row>
  </sheetData>
  <mergeCells count="52">
    <mergeCell ref="H76:H78"/>
    <mergeCell ref="H12:H13"/>
    <mergeCell ref="H23:H24"/>
    <mergeCell ref="H28:H29"/>
    <mergeCell ref="H37:H38"/>
    <mergeCell ref="H50:H51"/>
    <mergeCell ref="H52:H53"/>
    <mergeCell ref="H59:H61"/>
    <mergeCell ref="E54:E55"/>
    <mergeCell ref="F54:F55"/>
    <mergeCell ref="D73:D75"/>
    <mergeCell ref="F64:F65"/>
    <mergeCell ref="H73:H75"/>
    <mergeCell ref="D76:D78"/>
    <mergeCell ref="D59:D61"/>
    <mergeCell ref="C50:C62"/>
    <mergeCell ref="D52:D53"/>
    <mergeCell ref="D54:D55"/>
    <mergeCell ref="C73:C78"/>
    <mergeCell ref="C63:C67"/>
    <mergeCell ref="C69:C70"/>
    <mergeCell ref="D64:D65"/>
    <mergeCell ref="C34:C36"/>
    <mergeCell ref="C47:C49"/>
    <mergeCell ref="D42:D43"/>
    <mergeCell ref="D50:D51"/>
    <mergeCell ref="C41:C43"/>
    <mergeCell ref="C37:C40"/>
    <mergeCell ref="D37:D38"/>
    <mergeCell ref="C45:C46"/>
    <mergeCell ref="C21:C24"/>
    <mergeCell ref="C28:C33"/>
    <mergeCell ref="D28:D29"/>
    <mergeCell ref="D30:D31"/>
    <mergeCell ref="D32:D33"/>
    <mergeCell ref="C25:C26"/>
    <mergeCell ref="D21:D22"/>
    <mergeCell ref="D23:D24"/>
    <mergeCell ref="C17:C20"/>
    <mergeCell ref="C3:G3"/>
    <mergeCell ref="C4:G4"/>
    <mergeCell ref="C5:G5"/>
    <mergeCell ref="C6:D6"/>
    <mergeCell ref="F12:F13"/>
    <mergeCell ref="C12:C16"/>
    <mergeCell ref="C8:C11"/>
    <mergeCell ref="D14:D15"/>
    <mergeCell ref="E12:E13"/>
    <mergeCell ref="D12:D13"/>
    <mergeCell ref="D17:D18"/>
    <mergeCell ref="E17:E18"/>
    <mergeCell ref="F17:F18"/>
  </mergeCells>
  <pageMargins left="0.25" right="0.25" top="0.17"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8901</ProjectId>
    <ReportingPeriod xmlns="dc9b7735-1e97-4a24-b7a2-47bf824ab39e" xsi:nil="true"/>
    <WBDocsDocURL xmlns="dc9b7735-1e97-4a24-b7a2-47bf824ab39e">https://spfilesapi.worldbank.org/services?I4_SERVICE=VC&amp;I4_KEY=TF069013&amp;I4_DOCID=cd1ed3ef-d7f7-4d2c-aa03-ddd436065520</WBDocsDocURL>
    <WBDocsDocURLPublicOnly xmlns="dc9b7735-1e97-4a24-b7a2-47bf824ab39e">https://spxdocs.worldbank.org/en/081042207052240338/8901_AF Annual Report Y1 - 26_06_2022 - for 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6174E1E2-F069-4601-A453-29576D84F409}"/>
</file>

<file path=customXml/itemProps2.xml><?xml version="1.0" encoding="utf-8"?>
<ds:datastoreItem xmlns:ds="http://schemas.openxmlformats.org/officeDocument/2006/customXml" ds:itemID="{95FB974A-0773-48F8-9989-6C4332902AC8}">
  <ds:schemaRefs>
    <ds:schemaRef ds:uri="http://schemas.microsoft.com/sharepoint/v3/contenttype/forms"/>
  </ds:schemaRefs>
</ds:datastoreItem>
</file>

<file path=customXml/itemProps3.xml><?xml version="1.0" encoding="utf-8"?>
<ds:datastoreItem xmlns:ds="http://schemas.openxmlformats.org/officeDocument/2006/customXml" ds:itemID="{2A7138DE-D200-4E40-880F-39D566A01672}">
  <ds:schemaRefs>
    <ds:schemaRef ds:uri="http://schemas.microsoft.com/office/2006/metadata/properties"/>
    <ds:schemaRef ds:uri="http://schemas.microsoft.com/office/infopath/2007/PartnerControls"/>
    <ds:schemaRef ds:uri="83135053-af89-4c53-abf0-aa3c7c483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Overview</vt:lpstr>
      <vt:lpstr>Financial Data</vt:lpstr>
      <vt:lpstr>Risk Assesment</vt:lpstr>
      <vt:lpstr>ESP Compliance</vt:lpstr>
      <vt:lpstr>GP Compliance</vt:lpstr>
      <vt:lpstr>ESP and GP Guidance notes</vt:lpstr>
      <vt:lpstr>Rating</vt:lpstr>
      <vt:lpstr>Lessons Learned</vt:lpstr>
      <vt:lpstr>Project Indicators</vt:lpstr>
      <vt:lpstr>Results Tracker</vt:lpstr>
      <vt:lpstr>'Project Indicators'!_Hlk58338044</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Hugo</cp:lastModifiedBy>
  <cp:revision/>
  <dcterms:created xsi:type="dcterms:W3CDTF">2010-11-30T14:15:01Z</dcterms:created>
  <dcterms:modified xsi:type="dcterms:W3CDTF">2022-06-27T17:19:48Z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