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Uruguay\2015\"/>
    </mc:Choice>
  </mc:AlternateContent>
  <bookViews>
    <workbookView xWindow="0" yWindow="0" windowWidth="23040" windowHeight="9390" activeTab="2"/>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#REF!</definedName>
    <definedName name="income" localSheetId="6">#REF!</definedName>
    <definedName name="income">#REF!</definedName>
    <definedName name="incomelevel">'Results Tracker'!$E$137:$E$139</definedName>
    <definedName name="info">'Results Tracker'!$E$156:$E$158</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[1]Dropdowns!$H$2:$H$36</definedName>
    <definedName name="yesno">'Results Tracker'!$E$143:$E$144</definedName>
  </definedNames>
  <calcPr calcId="171027"/>
</workbook>
</file>

<file path=xl/calcChain.xml><?xml version="1.0" encoding="utf-8"?>
<calcChain xmlns="http://schemas.openxmlformats.org/spreadsheetml/2006/main">
  <c r="F42" i="2" l="1"/>
  <c r="O21" i="11" l="1"/>
  <c r="M21" i="11" s="1"/>
  <c r="I21" i="11"/>
  <c r="D115" i="11" l="1"/>
  <c r="G21" i="11"/>
  <c r="F28" i="2" l="1"/>
</calcChain>
</file>

<file path=xl/comments1.xml><?xml version="1.0" encoding="utf-8"?>
<comments xmlns="http://schemas.openxmlformats.org/spreadsheetml/2006/main">
  <authors>
    <author>opypa</author>
  </authors>
  <commentList>
    <comment ref="B8" authorId="0" shapeId="0">
      <text>
        <r>
          <rPr>
            <b/>
            <sz val="9"/>
            <color indexed="81"/>
            <rFont val="Tahoma"/>
            <family val="2"/>
          </rPr>
          <t>opypa:</t>
        </r>
        <r>
          <rPr>
            <sz val="9"/>
            <color indexed="81"/>
            <rFont val="Tahoma"/>
            <family val="2"/>
          </rPr>
          <t xml:space="preserve">
ingresamos pero da error 404</t>
        </r>
      </text>
    </comment>
    <comment ref="F21" authorId="0" shapeId="0">
      <text>
        <r>
          <rPr>
            <b/>
            <sz val="9"/>
            <color indexed="81"/>
            <rFont val="Tahoma"/>
            <family val="2"/>
          </rPr>
          <t>opypa:</t>
        </r>
        <r>
          <rPr>
            <sz val="9"/>
            <color indexed="81"/>
            <rFont val="Tahoma"/>
            <family val="2"/>
          </rPr>
          <t xml:space="preserve">
revisar el total de benefi
no serian 1400?</t>
        </r>
      </text>
    </comment>
    <comment ref="G21" authorId="0" shapeId="0">
      <text>
        <r>
          <rPr>
            <b/>
            <sz val="9"/>
            <color indexed="81"/>
            <rFont val="Tahoma"/>
            <charset val="1"/>
          </rPr>
          <t>opypa:</t>
        </r>
        <r>
          <rPr>
            <sz val="9"/>
            <color indexed="81"/>
            <rFont val="Tahoma"/>
            <charset val="1"/>
          </rPr>
          <t xml:space="preserve">
relacion 1:1?</t>
        </r>
      </text>
    </comment>
    <comment ref="K27" authorId="0" shapeId="0">
      <text>
        <r>
          <rPr>
            <b/>
            <sz val="9"/>
            <color indexed="81"/>
            <rFont val="Tahoma"/>
            <family val="2"/>
          </rPr>
          <t>opypa:</t>
        </r>
        <r>
          <rPr>
            <sz val="9"/>
            <color indexed="81"/>
            <rFont val="Tahoma"/>
            <family val="2"/>
          </rPr>
          <t xml:space="preserve">
lo subimos a efectivo
</t>
        </r>
      </text>
    </comment>
    <comment ref="E28" authorId="0" shapeId="0">
      <text>
        <r>
          <rPr>
            <b/>
            <sz val="9"/>
            <color indexed="81"/>
            <rFont val="Tahoma"/>
            <family val="2"/>
          </rPr>
          <t>opypa:</t>
        </r>
        <r>
          <rPr>
            <sz val="9"/>
            <color indexed="81"/>
            <rFont val="Tahoma"/>
            <family val="2"/>
          </rPr>
          <t xml:space="preserve">
en cuanto a la proporcion de mujeres nos queda la duda si en este caso no es l 100 
</t>
        </r>
      </text>
    </comment>
    <comment ref="E40" authorId="0" shapeId="0">
      <text>
        <r>
          <rPr>
            <b/>
            <sz val="9"/>
            <color indexed="81"/>
            <rFont val="Tahoma"/>
            <family val="2"/>
          </rPr>
          <t>opypa:</t>
        </r>
        <r>
          <rPr>
            <sz val="9"/>
            <color indexed="81"/>
            <rFont val="Tahoma"/>
            <family val="2"/>
          </rPr>
          <t xml:space="preserve">
son las de inumet que ya existian, pero son para eventos de temporal u olas de calor, no para squias
</t>
        </r>
      </text>
    </comment>
    <comment ref="E43" authorId="0" shapeId="0">
      <text>
        <r>
          <rPr>
            <b/>
            <sz val="9"/>
            <color indexed="81"/>
            <rFont val="Tahoma"/>
            <family val="2"/>
          </rPr>
          <t>opypa:</t>
        </r>
        <r>
          <rPr>
            <sz val="9"/>
            <color indexed="81"/>
            <rFont val="Tahoma"/>
            <family val="2"/>
          </rPr>
          <t xml:space="preserve">
pronosticos estacionales enso de gras  e inumet</t>
        </r>
      </text>
    </comment>
    <comment ref="C104" authorId="0" shapeId="0">
      <text>
        <r>
          <rPr>
            <b/>
            <sz val="9"/>
            <color indexed="81"/>
            <rFont val="Tahoma"/>
            <family val="2"/>
          </rPr>
          <t>opypa:</t>
        </r>
        <r>
          <rPr>
            <sz val="9"/>
            <color indexed="81"/>
            <rFont val="Tahoma"/>
            <family val="2"/>
          </rPr>
          <t xml:space="preserve">
NO APLICA A ESTE PROYECTO NO H AY DIVERSIFICACION DE ESTRATEGIAS
</t>
        </r>
      </text>
    </comment>
    <comment ref="C112" authorId="0" shapeId="0">
      <text>
        <r>
          <rPr>
            <b/>
            <sz val="9"/>
            <color indexed="81"/>
            <rFont val="Tahoma"/>
            <family val="2"/>
          </rPr>
          <t>opypa:</t>
        </r>
        <r>
          <rPr>
            <sz val="9"/>
            <color indexed="81"/>
            <rFont val="Tahoma"/>
            <family val="2"/>
          </rPr>
          <t xml:space="preserve">
a responder con anii, no cuadraria en este proyecto</t>
        </r>
      </text>
    </comment>
    <comment ref="E128" authorId="0" shapeId="0">
      <text>
        <r>
          <rPr>
            <b/>
            <sz val="9"/>
            <color indexed="81"/>
            <rFont val="Tahoma"/>
            <family val="2"/>
          </rPr>
          <t>opypa:</t>
        </r>
        <r>
          <rPr>
            <sz val="9"/>
            <color indexed="81"/>
            <rFont val="Tahoma"/>
            <family val="2"/>
          </rPr>
          <t xml:space="preserve">
los ppr anteriores tajamares etc
</t>
        </r>
      </text>
    </comment>
  </commentList>
</comments>
</file>

<file path=xl/sharedStrings.xml><?xml version="1.0" encoding="utf-8"?>
<sst xmlns="http://schemas.openxmlformats.org/spreadsheetml/2006/main" count="1699" uniqueCount="828">
  <si>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</si>
  <si>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</si>
  <si>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</si>
  <si>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</si>
  <si>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</si>
  <si>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</si>
  <si>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</si>
  <si>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</si>
  <si>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</si>
  <si>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</si>
  <si>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</si>
  <si>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</si>
  <si>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</si>
  <si>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</si>
  <si>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</si>
  <si>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</si>
  <si>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</si>
  <si>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</si>
  <si>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</si>
  <si>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</si>
  <si>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</si>
  <si>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</si>
  <si>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</si>
  <si>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</si>
  <si>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</si>
  <si>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</si>
  <si>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</si>
  <si>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</si>
  <si>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</si>
  <si>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</si>
  <si>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</si>
  <si>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</si>
  <si>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</si>
  <si>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</si>
  <si>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</si>
  <si>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</si>
  <si>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</si>
  <si>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</si>
  <si>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</si>
  <si>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</si>
  <si>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</si>
  <si>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</si>
  <si>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</si>
  <si>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</si>
  <si>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</si>
  <si>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</si>
  <si>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</si>
  <si>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</si>
  <si>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</si>
  <si>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</si>
  <si>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</si>
  <si>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</si>
  <si>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</si>
  <si>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</si>
  <si>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</si>
  <si>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</si>
  <si>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</si>
  <si>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</si>
  <si>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</si>
  <si>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</si>
  <si>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</si>
  <si>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</si>
  <si>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</si>
  <si>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</si>
  <si>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</si>
  <si>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</si>
  <si>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</si>
  <si>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</si>
  <si>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</si>
  <si>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</si>
  <si>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</si>
  <si>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</si>
  <si>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</si>
  <si>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</si>
  <si>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</si>
  <si>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</si>
  <si>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</si>
  <si>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</si>
  <si>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</si>
  <si>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</si>
  <si>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</si>
  <si>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</si>
  <si>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</si>
  <si>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</si>
  <si>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</si>
  <si>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</si>
  <si>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</si>
  <si>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</si>
  <si>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</si>
  <si>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</si>
  <si>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</si>
  <si>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</si>
  <si>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</si>
  <si>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</si>
  <si>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</si>
  <si>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</si>
  <si>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</si>
  <si>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</si>
  <si>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</si>
  <si>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</si>
  <si>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</si>
  <si>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</si>
  <si>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</si>
  <si>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</si>
  <si>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</si>
  <si>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</si>
  <si>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</si>
  <si>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</si>
  <si>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</si>
  <si>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</si>
  <si>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</si>
  <si>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</si>
  <si>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</si>
  <si>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</si>
  <si>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</si>
  <si>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</si>
  <si>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</si>
  <si>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</si>
  <si>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</si>
  <si>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</si>
  <si>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</si>
  <si>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</si>
  <si>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</si>
  <si>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</si>
  <si>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</si>
  <si>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</si>
  <si>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</si>
  <si>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</si>
  <si>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</si>
  <si>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</si>
  <si>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</si>
  <si>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</si>
  <si>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</si>
  <si>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</si>
  <si>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</si>
  <si>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</si>
  <si>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</si>
  <si>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</si>
  <si>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</si>
  <si>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</si>
  <si>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</si>
  <si>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</si>
  <si>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</si>
  <si>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</si>
  <si>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</si>
  <si>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</si>
  <si>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</si>
  <si>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</si>
  <si>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</si>
  <si>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</si>
  <si>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</si>
  <si>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</si>
  <si>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</si>
  <si>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</si>
  <si>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</si>
  <si>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</si>
  <si>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</si>
  <si>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</si>
  <si>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</si>
  <si>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</si>
  <si>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</si>
  <si>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</si>
  <si>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</si>
  <si>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</si>
  <si>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</si>
  <si>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</si>
  <si>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</si>
  <si>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</si>
  <si>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</si>
  <si>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</si>
  <si>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</si>
  <si>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</si>
  <si>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</si>
  <si>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</si>
  <si>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</si>
  <si>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</si>
  <si>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</si>
  <si>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</si>
  <si>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</si>
  <si>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</si>
  <si>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</si>
  <si>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</si>
  <si>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</si>
  <si>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</si>
  <si>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</si>
  <si>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</si>
  <si>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</si>
  <si>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</si>
  <si>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</si>
  <si>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</si>
  <si>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</si>
  <si>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</si>
  <si>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</si>
  <si>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</si>
  <si>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</si>
  <si>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</si>
  <si>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</si>
  <si>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</si>
  <si>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</si>
  <si>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</si>
  <si>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</si>
  <si>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</si>
  <si>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</si>
  <si>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</si>
  <si>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</si>
  <si>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</si>
  <si>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</si>
  <si>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</si>
  <si>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</si>
  <si>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</si>
  <si>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</si>
  <si>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</si>
  <si>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</si>
  <si>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</si>
  <si>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</si>
  <si>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</si>
  <si>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</si>
  <si>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</si>
  <si>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</si>
  <si>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</si>
  <si>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</si>
  <si>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</si>
  <si>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</si>
  <si>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</si>
  <si>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</si>
  <si>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</si>
  <si>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</si>
  <si>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</si>
  <si>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</si>
  <si>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</si>
  <si>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</si>
  <si>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</si>
  <si>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</si>
  <si>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</si>
  <si>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</si>
  <si>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</si>
  <si>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</si>
  <si>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</si>
  <si>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</si>
  <si>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</si>
  <si>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</si>
  <si>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</si>
  <si>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</si>
  <si>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</si>
  <si>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</si>
  <si>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</si>
  <si>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</si>
  <si>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</si>
  <si>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</si>
  <si>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</si>
  <si>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</si>
  <si>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</si>
  <si>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</si>
  <si>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</si>
  <si>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</si>
  <si>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</si>
  <si>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</si>
  <si>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</si>
  <si>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</si>
  <si>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</si>
  <si>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</si>
  <si>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</si>
  <si>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</si>
  <si>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</si>
  <si>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</si>
  <si>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</si>
  <si>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</si>
  <si>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</si>
  <si>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</si>
  <si>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</si>
  <si>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</si>
  <si>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</si>
  <si>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</si>
  <si>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</si>
  <si>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</si>
  <si>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</si>
  <si>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</si>
  <si>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</si>
  <si>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</si>
  <si>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</si>
  <si>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</si>
  <si>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</si>
  <si>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</si>
  <si>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</si>
  <si>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</si>
  <si>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</si>
  <si>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</si>
  <si>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</si>
  <si>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</si>
  <si>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</si>
  <si>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</si>
  <si>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</si>
  <si>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</si>
  <si>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</si>
  <si>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</si>
  <si>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</si>
  <si>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</si>
  <si>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</si>
  <si>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</si>
  <si>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</si>
  <si>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</si>
  <si>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</si>
  <si>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</si>
  <si>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</si>
  <si>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</si>
  <si>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</si>
  <si>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</si>
  <si>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</si>
  <si>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</si>
  <si>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</si>
  <si>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</si>
  <si>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</si>
  <si>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</si>
  <si>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</si>
  <si>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</si>
  <si>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</si>
  <si>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</si>
  <si>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</si>
  <si>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</si>
  <si>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</si>
  <si>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</si>
  <si>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</si>
  <si>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</si>
  <si>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</si>
  <si>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</si>
  <si>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</si>
  <si>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</si>
  <si>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</si>
  <si>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</si>
  <si>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</si>
  <si>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</si>
  <si>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</si>
  <si>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</si>
  <si>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</si>
  <si>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</si>
  <si>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</si>
  <si>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</si>
  <si>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</si>
  <si>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</si>
  <si>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</si>
  <si>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</si>
  <si>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</si>
  <si>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</si>
  <si>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</si>
  <si>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</si>
  <si>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</si>
  <si>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</si>
  <si>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</si>
  <si>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</si>
  <si>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</si>
  <si>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</si>
  <si>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</si>
  <si>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</si>
  <si>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</si>
  <si>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</si>
  <si>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</si>
  <si>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</si>
  <si>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</si>
  <si>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</si>
  <si>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</si>
  <si>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</si>
  <si>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</si>
  <si>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</si>
  <si>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</si>
  <si>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</si>
  <si>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</si>
  <si>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</si>
  <si>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</si>
  <si>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</si>
  <si>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</si>
  <si>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</si>
  <si>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</si>
  <si>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</si>
  <si>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</si>
  <si>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</si>
  <si>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</si>
  <si>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</si>
  <si>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</si>
  <si>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</si>
  <si>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</si>
  <si>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</si>
  <si>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</si>
  <si>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</si>
  <si>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</si>
  <si>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</si>
  <si>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</si>
  <si>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</si>
  <si>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</si>
  <si>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</si>
  <si>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</si>
  <si>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</si>
  <si>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</si>
  <si>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</si>
  <si>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</si>
  <si>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</si>
  <si>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</si>
  <si>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</si>
  <si>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</si>
  <si>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</si>
  <si>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</si>
  <si>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</si>
  <si>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</si>
  <si>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</si>
  <si>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</si>
  <si>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</si>
  <si>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</si>
  <si>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</si>
  <si>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</si>
  <si>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</si>
  <si>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</si>
  <si>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</si>
  <si>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</si>
  <si>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</si>
  <si>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</si>
  <si>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</si>
  <si>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</si>
  <si>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</si>
  <si>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</si>
  <si>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</si>
  <si>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</si>
  <si>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</si>
  <si>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</si>
  <si>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</si>
  <si>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</si>
  <si>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</si>
  <si>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</si>
  <si>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</si>
  <si>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</si>
  <si>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</si>
  <si>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</si>
  <si>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</si>
  <si>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</si>
  <si>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</si>
  <si>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</si>
  <si>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</si>
  <si>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</si>
  <si>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</si>
  <si>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</si>
  <si>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</si>
  <si>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</si>
  <si>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</si>
  <si>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</si>
  <si>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</si>
  <si>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</si>
  <si>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</si>
  <si>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</si>
  <si>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</si>
  <si>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</si>
  <si>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</si>
  <si>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</si>
  <si>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</si>
  <si>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</si>
  <si>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</si>
  <si>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</si>
  <si>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</si>
  <si>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</si>
  <si>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</si>
  <si>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</si>
  <si>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</si>
  <si>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</si>
  <si>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</si>
  <si>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</si>
  <si>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</si>
  <si>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</si>
  <si>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</si>
  <si>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</si>
  <si>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</si>
  <si>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</si>
  <si>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</si>
  <si>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</si>
  <si>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</si>
  <si>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</si>
  <si>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</si>
  <si>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</si>
  <si>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</si>
  <si>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</si>
  <si>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</si>
  <si>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</si>
  <si>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</si>
  <si>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</si>
  <si>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</si>
  <si>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</si>
  <si>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</si>
  <si>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</si>
  <si>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</si>
  <si>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</si>
  <si>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</si>
  <si>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</si>
  <si>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</si>
  <si>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</si>
  <si>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</si>
  <si>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</si>
  <si>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</si>
  <si>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</si>
  <si>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</si>
  <si>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</si>
  <si>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</si>
  <si>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</si>
  <si>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</si>
  <si>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</si>
  <si>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</si>
  <si>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</si>
  <si>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</si>
  <si>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</si>
  <si>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</si>
  <si>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</si>
  <si>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</si>
  <si>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</si>
  <si>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</si>
  <si>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</si>
  <si>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</si>
  <si>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</si>
  <si>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</si>
  <si>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</si>
  <si>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</si>
  <si>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</si>
  <si>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</si>
  <si>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</si>
  <si>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</si>
  <si>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</si>
  <si>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</si>
  <si>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</si>
  <si>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</si>
  <si>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</si>
  <si>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</si>
  <si>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</si>
  <si>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</si>
  <si>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</si>
  <si>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</si>
  <si>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</si>
  <si>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</si>
  <si>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</si>
  <si>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</si>
  <si>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</si>
  <si>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</si>
  <si>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</si>
  <si>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</si>
  <si>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</si>
  <si>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</si>
  <si>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</si>
  <si>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</si>
  <si>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</si>
  <si>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</si>
  <si>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</si>
  <si>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</si>
  <si>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</si>
  <si>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</si>
  <si>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</si>
  <si>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</si>
  <si>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</si>
  <si>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</si>
  <si>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</si>
  <si>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</si>
  <si>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</si>
  <si>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</si>
  <si>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</si>
  <si>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</si>
  <si>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</si>
  <si>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</si>
  <si>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</si>
  <si>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</si>
  <si>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</si>
  <si>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</si>
  <si>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</si>
  <si>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</si>
  <si>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</si>
  <si>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</si>
  <si>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</si>
  <si>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</si>
  <si>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</si>
  <si>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</si>
  <si>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</si>
  <si>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</si>
  <si>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</si>
  <si>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</si>
  <si>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</si>
  <si>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</si>
  <si>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</si>
  <si>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</si>
  <si>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</si>
  <si>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</si>
  <si>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</si>
  <si>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</si>
  <si>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</si>
  <si>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</si>
  <si>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</si>
  <si>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</si>
  <si>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</si>
  <si>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</si>
  <si>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</si>
  <si>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</si>
  <si>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</si>
  <si>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</si>
  <si>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</si>
  <si>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</si>
  <si>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</si>
  <si>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</si>
  <si>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</si>
  <si>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</si>
  <si>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</si>
  <si>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</si>
  <si>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</si>
  <si>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</si>
  <si>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</si>
  <si>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</si>
  <si>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</si>
  <si>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</si>
  <si>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</si>
  <si>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</si>
  <si>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</si>
  <si>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</si>
  <si>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</si>
  <si>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</si>
  <si>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</si>
  <si>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</si>
  <si>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</si>
  <si>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</si>
  <si>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</si>
  <si>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</si>
  <si>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</si>
  <si>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</si>
  <si>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</si>
  <si>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</si>
  <si>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</si>
  <si>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</si>
  <si>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</si>
  <si>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</si>
  <si>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</si>
  <si>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</si>
  <si>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</si>
  <si>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</si>
  <si>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</si>
  <si>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</si>
  <si>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</si>
  <si>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</si>
  <si>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</si>
  <si>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</si>
  <si>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</si>
  <si>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</si>
  <si>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</si>
  <si>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</si>
  <si>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</si>
  <si>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</si>
  <si>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</si>
  <si>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</si>
  <si>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</si>
  <si>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</si>
  <si>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</si>
  <si>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</si>
  <si>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</si>
  <si>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</si>
  <si>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</si>
  <si>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</si>
  <si>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</si>
  <si>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</si>
  <si>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</si>
  <si>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</si>
  <si>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</si>
  <si>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</si>
  <si>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</si>
  <si>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</si>
  <si>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</si>
  <si>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</si>
  <si>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</si>
  <si>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</si>
  <si>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</si>
  <si>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</si>
  <si>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</si>
  <si>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</si>
  <si>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</si>
  <si>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</si>
  <si>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</si>
  <si>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</si>
  <si>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</si>
  <si>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</si>
  <si>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</si>
  <si>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October 2015</t>
  </si>
  <si>
    <t>Project: "Building resilience to climate change and variability in vulnerable smallholders" (Project "GFCC")</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</si>
  <si>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</si>
  <si>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PROJECT AFB/NIE/Agri/2011/1</t>
  </si>
  <si>
    <t>Agencia Nacional de Investigación e Innovación (ANII)</t>
  </si>
  <si>
    <t>Basaltic Cuesta (Artigas, Salto, Tacuarembó and Rivera) and East Hills (Maldonado, Rocha,
 Lavalleja and Treinta y Tres)</t>
  </si>
  <si>
    <t>April 2016</t>
  </si>
  <si>
    <t>September, 2017</t>
  </si>
  <si>
    <t>Currently we have: Operating Manual, field manual, grid proposal evaluation, operating regulations for disbursement for payment of proposals and technical assistance, technical and operational regulations of the revolving fund, reports consulting baseline, field notebook and protocol use, MEGANE program and its implementation methodology to estimate amount of pasture, communicational posters.</t>
  </si>
  <si>
    <t>http://www.mgap.gub.uy/portal/page.aspx?2,MGAP,MGAPAmpliacion,O,es,0,PAG;CONC;599;3;D;proyecto-ganaderos-familiares-y-cambio-climatico-gfcc--donacion-fondo-de-adaptacion-del-protocolo-de-kyoto;1;PAG;</t>
  </si>
  <si>
    <t>Ing. Agr. Marcos Martínez</t>
  </si>
  <si>
    <t>marcosmartinez@mgap.gub.uy</t>
  </si>
  <si>
    <t>Ing. Agr. Marcelo Batto</t>
  </si>
  <si>
    <t>mbatto@anii.org.uy</t>
  </si>
  <si>
    <t>Dr. Alberto Castelar</t>
  </si>
  <si>
    <t>acastelar@mgap.gub.uy</t>
  </si>
  <si>
    <t>Ing Agr. Jorge Marzaroli</t>
  </si>
  <si>
    <t>jmarzaroli@mgap.gub.uy</t>
  </si>
  <si>
    <t>No demand for investments in adaptation.</t>
  </si>
  <si>
    <t>Medium</t>
  </si>
  <si>
    <t>The amount of technician private and technician of public institution
this topdressing for making new proposal</t>
  </si>
  <si>
    <t>Agricultural organizations are not interested in participating in local networks.</t>
  </si>
  <si>
    <t>Low</t>
  </si>
  <si>
    <t>The agricultural organizations are working actively: conducting seminars, adhering new farmers and  senziting people about climatic change</t>
  </si>
  <si>
    <t>The strategic line of MGAP adaptation to climate change is maintained, that line is reinforced at the level of central government.
New research in agriculture reinforces the concept of a better use of natural field, incrmenta productivity, the systems are more resilient and improve biodiversity</t>
  </si>
  <si>
    <t>Project focus changes from adaptation to climate change and variability to production and productivity</t>
  </si>
  <si>
    <t xml:space="preserve">The smallholders targeted are unable to compete or sustain their livelihoods. </t>
  </si>
  <si>
    <t>Only 3% of the smallholders renounced their proposal</t>
  </si>
  <si>
    <t xml:space="preserve">Delays in funds disbursement discourage farmers from participating in the project. </t>
  </si>
  <si>
    <t>A level MGAP has generated a protocol evaluation, approval and disbursement of the proposals, this has allowed shorten the internal times, but still large external transparency court proceedings.
This has resulted in some closures occur some discomfort at producer level</t>
  </si>
  <si>
    <t xml:space="preserve">Lack of transparency or political interference in allocation of resources. </t>
  </si>
  <si>
    <t>The creation of the Coordination Committee markedly improved coordination between components. In addition to conducting this meeting in UP, called ateneos, incrmento knowledge of the problematic and zonal solutions and exchange between both UP.</t>
  </si>
  <si>
    <t>Lack of coordination between the various components.</t>
  </si>
  <si>
    <t xml:space="preserve">Execution is carried out through public calls, which ensures transparency. Projects are assessed using a grid of criteria, MDR al local level provide social control, and there are contracts between farmers and MGAP, and public records of all actions and decisions.    </t>
  </si>
  <si>
    <t>A protocol that in the absence of each resource person or persons who would assume the roles were available</t>
  </si>
  <si>
    <t>The project is so efficient in the use of human resources, which leads to that for reasons beyond the same, the absence of a human resource development project affects</t>
  </si>
  <si>
    <t>Mainstreaming project in different MGAP units, leads to delays in project implementation</t>
  </si>
  <si>
    <t>They were generated resolves committees where actions and responsibilities</t>
  </si>
  <si>
    <t>In this period they were strengthened and generated action protocols in cases of execution risks mentioned above.
The Committee focused more on finding action to improve the functioning of the execution, which in scheduling activities and raise awareness.</t>
  </si>
  <si>
    <t>Component1</t>
  </si>
  <si>
    <t>To have 400 projects approved in 2015.</t>
  </si>
  <si>
    <t>704 projects approved.</t>
  </si>
  <si>
    <t>HS</t>
  </si>
  <si>
    <t>Component 2</t>
  </si>
  <si>
    <t>Develompent of the participative diagnostic, kick of for strategic planning and development of several communication activities</t>
  </si>
  <si>
    <t xml:space="preserve">A Call to young members project related with CC and adaptability
B MDR working in planification in actions to sensibility comunity in
CC and adpatability
C  Beginning of 2016 defined participatory diagnosis and definitions of specific action </t>
  </si>
  <si>
    <t>Component 3</t>
  </si>
  <si>
    <t>Reference farms elected and monitoring process on the ground.</t>
  </si>
  <si>
    <t xml:space="preserve">A- MEGANE: generating tool, which is available in http://megane.planagropecuario.org.uy/ was completed.
B- Baseline: field survey was completed and the final data is processing.
C- MGAP and BSE launched a pilot insurance for farmers
family on the basis of a modern climatic index of drought.
http://www.mgap.gub.uy/portal/afiledownload.aspx?2,1,12,O,S,0,13653%3BS%3B1%3B16
</t>
  </si>
  <si>
    <t>MS</t>
  </si>
  <si>
    <t>Marcos Javier Martínez Techera</t>
  </si>
  <si>
    <t>Reaching the total number of beneficiaries and that investments in farms allow changes in productivity and this is sustainable and increases resilience</t>
  </si>
  <si>
    <t>So far have not generated actions in this regard, it is studying a possible modification to the strategy</t>
  </si>
  <si>
    <t xml:space="preserve">Component 1: Despite the initial delay in the start of the project, it was a big boost in the second year at the level of the UP, which allowed the presentation of a importanto number of proposals, which managed to reach the total number of beneficiaries .
Component 2: Farmers' organizations at the beginning of the program were not people working without clear objectives, with little training in issues relating to climate change and its consequences, and technicians had little training on issues of strategic planning, which leads to Levelling more time on these issues. This component also articulate strongly with other public institutions that have undergone changes in its direction, which delayed the start of execution.
Component 3: This component was initially proposed work jointly with the rangeland field board, in terms of methodology and technological proposals applicable to farms, institutions that comprise only the University and the IPA, submitted proposals to it. Once agreed the signing of the work was delayed.
</t>
  </si>
  <si>
    <t>Farm plans implemented per Landscape Unit (LU).</t>
  </si>
  <si>
    <t xml:space="preserve">Basalto:  187 projects submitted, and 133 projects approved
Sierra del Este: 168 projects submitted. 299 projects approved. Total 355 submitted,
432 projects approved </t>
  </si>
  <si>
    <t>In 2015 400 projects approved</t>
  </si>
  <si>
    <t>Investments implemented per LU, per type.</t>
  </si>
  <si>
    <t>Basalto: 272  projects approved.
Sierra del Este: 626 projects approved. Total: 898 projects approved</t>
  </si>
  <si>
    <t>700 in Basaltic Cuesta, 640 in East Hills no distinction. US$7.260.000</t>
  </si>
  <si>
    <t>Women beneficiaries</t>
  </si>
  <si>
    <t>Of the 898 projects approved 
in this period, 17% are women</t>
  </si>
  <si>
    <t>25 % of the beneficiaries are women</t>
  </si>
  <si>
    <t>Source and availability of water for animal consumption.</t>
  </si>
  <si>
    <t>Production systems with water shortage.</t>
  </si>
  <si>
    <t>84% of investment amount dedicated to water solution (596 approved proposal)</t>
  </si>
  <si>
    <t>Not listed. Estimated: 60% of investment amount.</t>
  </si>
  <si>
    <t>Source and availability of forage in farms.</t>
  </si>
  <si>
    <t>Degraded native grasslands, overgrazing, in many situations. Few forage banks.</t>
  </si>
  <si>
    <t>92 % of investment amount dedicated to increase forage availability ( 651 approved proposal)</t>
  </si>
  <si>
    <t>Not listed. At least 80% of the projects propose actions aimed at increasing forage availability. 40 forage and grain banks.</t>
  </si>
  <si>
    <t>Net primary productivity (NPP)</t>
  </si>
  <si>
    <t>3,300 kg DM/ha/yr in Basaltic Cuesta, 3,050 kg DM/ha/yr in East Hills.</t>
  </si>
  <si>
    <t xml:space="preserve">Not date avalaible until now. Monitoring at farms level </t>
  </si>
  <si>
    <t>Project will help improve NPP in farm holdings, measured in a sample of holdings.</t>
  </si>
  <si>
    <t>Stocking rate.</t>
  </si>
  <si>
    <t>From the baseline survey, stocking rates per hectare is 0,96 UG</t>
  </si>
  <si>
    <t>Not listed. A decrease to 0.75-0.8 LU/ha is estimated in farm holdings participating in the project.</t>
  </si>
  <si>
    <t>Fertility rate per year.</t>
  </si>
  <si>
    <t>Calving rate from the baseline survey, the average is 61,93</t>
  </si>
  <si>
    <t>Not listed. Estimated: 70% in farm holdings participating in the project.</t>
  </si>
  <si>
    <t>Estimated weight gain of animals per year, per category.</t>
  </si>
  <si>
    <t>From the baseline survey, the average production of meat per hectare is 74,4 kg</t>
  </si>
  <si>
    <t>No data. Estimated: 110 Kg in farm holdings participating in the project.</t>
  </si>
  <si>
    <t>Networks have regular meetings as subgroups or independent MDRs [Rural Development Boards].</t>
  </si>
  <si>
    <t>28 organizations and 9 MDR linked to the LU, without reference to climate change.</t>
  </si>
  <si>
    <t>Basalto: In the 4  MDRs and 8 organizations, carry out activities connected to the project.
Sierra del Este: In the 5  MDRs and 14 organizations, carry out activities connected to the project.</t>
  </si>
  <si>
    <t>* 50% of organizations and 100% of MDRs discussed actions related to adaptation and climate change.</t>
  </si>
  <si>
    <t>Networks implement communications about CC, variability and adaptation.</t>
  </si>
  <si>
    <t>9 MDR develop local projects to strengthen local networks.</t>
  </si>
  <si>
    <t>* The 9 MDRs participate in an adaptation to CC and variability information network.</t>
  </si>
  <si>
    <t>Networks submit proposals to the sponsoring MDRs, MGAP and SNE [National Emergency System].</t>
  </si>
  <si>
    <t>5 MDR local projects designed to strengthen networks for adaptation to climate change</t>
  </si>
  <si>
    <t>The 9 MDRs receive and discuss proposals coming from the network linked to CC and variability.</t>
  </si>
  <si>
    <t>Networks seek and obtain funds from other programs to implement their development and CC agenda.</t>
  </si>
  <si>
    <t>Organizations have found support at the individual level but not at the network level</t>
  </si>
  <si>
    <t>Networks submit proposals linked to development and adaptation to CC and variability to funding institutions.</t>
  </si>
  <si>
    <t>Young members and youth organizations participate in the network.</t>
  </si>
  <si>
    <t>young people who have 18 initiatives involving the MDR</t>
  </si>
  <si>
    <t>15% of participants in MDR that are included in the networks are young members.</t>
  </si>
  <si>
    <t>Implementation of proposals and initiatives submitted by young members/youth organizations.</t>
  </si>
  <si>
    <t>110 young people have submitted 18 initiatives aimed at adapting to climate change and variability</t>
  </si>
  <si>
    <t>Young members submit at least 14 initiatives related to adaptation to CC and variability.</t>
  </si>
  <si>
    <t>Studies, regular reports on climate data and early warnings on adverse events are available at the LU level through the website.</t>
  </si>
  <si>
    <t>Information available from INIA GRAS and Dirección Nacional de Meteorología [National Directorate of Meteorology].</t>
  </si>
  <si>
    <t>Participation in building SNIA for generating agroclimatic information at the LU level.</t>
  </si>
  <si>
    <t>UACC generates information about adaptation to CC and variability, available through the SNIA: agro-climatic monitoring with better spatial resolution and early warnings.</t>
  </si>
  <si>
    <t>Participation of key institutions and achievement of recognition thanks to national seminars as milestones for CC and variability, through participants’ evaluations.</t>
  </si>
  <si>
    <t xml:space="preserve"> 4 seminars were held in summer - autumn 2016. Theme "Technical change and livestock adapatación to CC"</t>
  </si>
  <si>
    <t>4 national seminars on topics related to adaptation to CC and variability.</t>
  </si>
  <si>
    <t>Published catalogue of best practices and toolkits for diagnostics, training, etc.</t>
  </si>
  <si>
    <t>After the experience of the farms reference the lessons learned in the process will be compiled in one catalog</t>
  </si>
  <si>
    <t>1 catalogue of best practices for adaptation to CC and variability in the livestock sector.</t>
  </si>
  <si>
    <t>Positive peer and stakeholder reviews of funded studies and research projects.</t>
  </si>
  <si>
    <t>Studies and projects identified: resilience indicators (SARAS), resilient intensification in livestock sector (FAGRO, IPA), coinnovation methodology on farm (FAGRO-INIA), impact of extension methodology on decisión making for risk managment (UFFIP), MEGANE: simulation tools for decisión support on farm level (IPA), grassland and mapping states (FCIEN)</t>
  </si>
  <si>
    <t>Research projects, case studies and assessment studies funded by the project received positive reviews from peers.</t>
  </si>
  <si>
    <t>Increased awareness among the rural population about CC and variability, according to specific surveys.</t>
  </si>
  <si>
    <t>Conducted awareness activities about the CC and variability problem. At the End of the project specific surveys will be implemented to measure the impact on awareness.</t>
  </si>
  <si>
    <t>Study on the level of awareness of CC and variability at the Landscape Unit level.</t>
  </si>
  <si>
    <t>Comprehensive investments in water supply, best practices for native grasslands management shadow trees and animal management improvements benefitting approximately 700 farmers in the LU of the Basaltic Cuesta, 25% women household heads</t>
  </si>
  <si>
    <t>Comprehensive investments in water supply, best practices for native grasslands management, shadow trees and animal management improvements and agro-forestry schemes benefitting approximately 640 farmers in the LU of the East Hills Region, 25% women household heads</t>
  </si>
  <si>
    <t>In depth diagnosis of the landscape units and development of a local network of grass-root organizations and public institutions that conducts a participatory assessment of local capacities and prepares and implements a strategic plan to address CC and variability</t>
  </si>
  <si>
    <t>A training plan is formulated and implemented at local level responding to the weaknesses identified and focusing on CC and variability issues</t>
  </si>
  <si>
    <t>Demonstration plots in schools and organizations on adaptation measures and youth communication projects are implemented making use of the CEIBAL Plan internet platform to the extent possible, to involve children and youth</t>
  </si>
  <si>
    <t>Actions Plans identified in the Strategic Plan are developed and implemented at the LU level with technical support and coordinated with the training programme</t>
  </si>
  <si>
    <t>The UACC of the MGAP is strengthened to monitor and evaluate CC with reference to the agricultural sector</t>
  </si>
  <si>
    <t>Indicators and methodologies to monitor and evaluate CC and variability are identified and applied</t>
  </si>
  <si>
    <t>Research projects provide a better understanding and/or technical recommendations to face climate variability with particular reference to droughts (water supply, fencing, shadows trees, stocking rate)</t>
  </si>
  <si>
    <t>Systematic review and exchange of experiences regarding CC adaptation involving research and extension institutions and participatory systematization of project experience to elicit lessons learned for future projects and for the region</t>
  </si>
  <si>
    <r>
      <t>Estimated cumulative total disbursement as of</t>
    </r>
    <r>
      <rPr>
        <b/>
        <sz val="11"/>
        <color indexed="10"/>
        <rFont val="Times New Roman"/>
        <family val="1"/>
      </rPr>
      <t xml:space="preserve"> October 2015</t>
    </r>
  </si>
  <si>
    <t>URY/NIE/Agri/2011/1</t>
  </si>
  <si>
    <t>ANII</t>
  </si>
  <si>
    <t>,</t>
  </si>
  <si>
    <t>2: Physical asset (produced/improved/strenghtened)</t>
  </si>
  <si>
    <t>public</t>
  </si>
  <si>
    <t>water</t>
  </si>
  <si>
    <t>There is not data in impact on net income so far. Data will be available after the second survey at the end of the project</t>
  </si>
  <si>
    <t>Implementing agencies have an important role to play to streamline procedures and enforcement actions paper. Execution based on agreements with public institutes of private law expedites procedures</t>
  </si>
  <si>
    <t>Yes, there were delays in bureaucratic delays cuasa the effects of having agreements with partner institutions operating procedures. forms of cooperation with partners that made feasible the implementation of activities before the arrival of the funds were sought</t>
  </si>
  <si>
    <t>Tools support for technical assistance (field notebook and field notebook) and adjustments in the submission form farm projects that pointed in the direction of giving more relavancia aspects of livestock management and natural field were developed. These elements are considered key to strengthening resliliencia of family farming systems.</t>
  </si>
  <si>
    <t>Actions concerning property taxes improve infrastructure are necessary but not sufficient for the purposes of improving the resilience of systems. It is necessary to strengthen public outreach strategies with a long-term vision</t>
  </si>
  <si>
    <t>The potential of the measures is good, especially when it comes to measures of water and shade / shelter for livestock. It should think of strategies escalation of technical assistance in livestock management measures and grassland</t>
  </si>
  <si>
    <t>Greater emphasis is needed on management measures rodeo and grazing. It is necessary to continue to improve the mechanisms of reporting and verification (MRV). The field notebook eleborado during the project as an input for technicians is a preliminary step in this direction</t>
  </si>
  <si>
    <t>The potential impact of the measures in handling is very high. This demonstrated by other interventions that low-cost measures can have high productive impact on the livestock breeding sector.</t>
  </si>
  <si>
    <t>Improved building infrastructure, which reduces the negative impact of future droughts</t>
  </si>
  <si>
    <t>Working with tables development seeking to continue the process of territorial development. On the other hand the gestation of new projects that will continue the intervention in the future.</t>
  </si>
  <si>
    <t>The baseline research and implementation of the network of reference farms.</t>
  </si>
  <si>
    <t>MGAP secondary information: Census 2000 and 2011 surveys. Information generated from the baseline survey assessment team generated with MGAP policy and Faculty of Agronomy. Project tracking information (UGP). The information used and relieved refers to characteristics of production systems when it comes to resources (land, labor, improvements), pracices management, use of information and links to networks of different types.</t>
  </si>
  <si>
    <t>Yes, it has succeeded in internalizing the MGAP the need to create a learning environment based on research-participation processes. They have generated agreements with partner institutions in order to install the network of reference farms</t>
  </si>
  <si>
    <t>Difficulties intraministerial access to information by the absence of automatic mechanisms for obtaining it had to. These restrictions have been partially lifted creating new mechanisms between offices, which have viablizado obtaining essential information.</t>
  </si>
  <si>
    <t>Slowly changes are displayed in the perception of the producers on the farm problem. Specifically they begin to see that the property tax improved infrastructure is not the main constraint to improving production indicators, income and resilience, but must undertake changes in the management system. Punctually in handling rodeo (entore dates, revisación bull, analysis of gestation) in the nutritional management (supplementation recría) and cargo handling in time and space. In some producer groups begin to observe these changes on the perception of the need for technical advice in this regard. These groups will be the main partners to promote the network of reference farms</t>
  </si>
  <si>
    <t>The proposals where the recipient was a woman counted in the evaluation grid with a higher percentage than if it was male. Anyway it was that this was not enough, so you think make a call specific to women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</si>
</sst>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dd\-mmm\-yyyy"/>
    <numFmt numFmtId="165" formatCode="_(* #,##0_);_(* \(#,##0\);_(* &quot;-&quot;??_);_(@_)"/>
  </numFmts>
  <fonts count="6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9"/>
      <color indexed="8"/>
      <name val="Times New Roman"/>
      <family val="1"/>
    </font>
    <font>
      <sz val="9"/>
      <color theme="1"/>
      <name val="Times New Roman"/>
      <family val="1"/>
    </font>
    <font>
      <sz val="11"/>
      <color rgb="FF747474"/>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
      <sz val="10"/>
      <name val="Arial"/>
      <family val="2"/>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indexed="9"/>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7">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43" fontId="51" fillId="0" borderId="0" applyFont="0" applyFill="0" applyBorder="0" applyAlignment="0" applyProtection="0"/>
    <xf numFmtId="9" fontId="51" fillId="0" borderId="0" applyFont="0" applyFill="0" applyBorder="0" applyAlignment="0" applyProtection="0"/>
  </cellStyleXfs>
  <cellXfs count="559">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6"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27"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5" fillId="3" borderId="22" xfId="0" applyFont="1" applyFill="1" applyBorder="1" applyAlignment="1" applyProtection="1">
      <alignment vertical="top" wrapText="1"/>
    </xf>
    <xf numFmtId="0" fontId="15" fillId="3" borderId="21"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5" fillId="3" borderId="18"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19" xfId="0" applyFont="1" applyFill="1" applyBorder="1"/>
    <xf numFmtId="0" fontId="25" fillId="3" borderId="20" xfId="0" applyFont="1" applyFill="1" applyBorder="1"/>
    <xf numFmtId="0" fontId="25"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5" fillId="3" borderId="19" xfId="0" applyFont="1" applyFill="1" applyBorder="1" applyProtection="1"/>
    <xf numFmtId="0" fontId="25" fillId="3" borderId="20" xfId="0" applyFont="1" applyFill="1" applyBorder="1" applyProtection="1"/>
    <xf numFmtId="0" fontId="25" fillId="3" borderId="0" xfId="0" applyFont="1" applyFill="1" applyBorder="1" applyProtection="1"/>
    <xf numFmtId="0" fontId="25"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9"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4" fillId="3" borderId="22" xfId="0" applyFont="1" applyFill="1" applyBorder="1" applyAlignment="1" applyProtection="1"/>
    <xf numFmtId="0" fontId="0" fillId="3" borderId="22" xfId="0" applyFill="1" applyBorder="1"/>
    <xf numFmtId="0" fontId="30" fillId="3" borderId="18" xfId="0" applyFont="1" applyFill="1" applyBorder="1" applyAlignment="1">
      <alignment vertical="center"/>
    </xf>
    <xf numFmtId="0" fontId="30" fillId="3" borderId="21"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15" xfId="0" applyFont="1" applyFill="1" applyBorder="1" applyAlignment="1" applyProtection="1">
      <alignment vertical="center" wrapText="1"/>
    </xf>
    <xf numFmtId="0" fontId="2" fillId="3" borderId="26" xfId="0" applyFont="1" applyFill="1" applyBorder="1" applyAlignment="1" applyProtection="1">
      <alignment vertical="center" wrapText="1"/>
    </xf>
    <xf numFmtId="0" fontId="2" fillId="3" borderId="27" xfId="0" applyFont="1" applyFill="1" applyBorder="1" applyAlignment="1" applyProtection="1">
      <alignment vertical="center"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8" xfId="0" applyFont="1" applyFill="1" applyBorder="1"/>
    <xf numFmtId="0" fontId="25" fillId="3" borderId="21" xfId="0" applyFont="1" applyFill="1" applyBorder="1"/>
    <xf numFmtId="0" fontId="25" fillId="3" borderId="22" xfId="0" applyFont="1" applyFill="1" applyBorder="1"/>
    <xf numFmtId="0" fontId="31" fillId="3" borderId="0" xfId="0" applyFont="1" applyFill="1" applyBorder="1"/>
    <xf numFmtId="0" fontId="32" fillId="3" borderId="0" xfId="0" applyFont="1" applyFill="1" applyBorder="1"/>
    <xf numFmtId="0" fontId="31" fillId="0" borderId="27"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2" xfId="0" applyFont="1" applyFill="1" applyBorder="1" applyAlignment="1">
      <alignment vertical="top" wrapText="1"/>
    </xf>
    <xf numFmtId="0" fontId="31" fillId="0" borderId="1" xfId="0" applyFont="1" applyFill="1" applyBorder="1" applyAlignment="1">
      <alignment vertical="top" wrapText="1"/>
    </xf>
    <xf numFmtId="0" fontId="31" fillId="0" borderId="30" xfId="0" applyFont="1" applyFill="1" applyBorder="1" applyAlignment="1">
      <alignment vertical="top" wrapText="1"/>
    </xf>
    <xf numFmtId="0" fontId="25" fillId="0" borderId="1" xfId="0" applyFont="1" applyFill="1" applyBorder="1" applyAlignment="1">
      <alignment vertical="top" wrapText="1"/>
    </xf>
    <xf numFmtId="0" fontId="25" fillId="3" borderId="24" xfId="0" applyFont="1" applyFill="1" applyBorder="1"/>
    <xf numFmtId="0" fontId="33" fillId="0" borderId="1" xfId="0" applyFont="1" applyFill="1" applyBorder="1" applyAlignment="1">
      <alignment horizontal="center" vertical="top" wrapText="1"/>
    </xf>
    <xf numFmtId="0" fontId="33" fillId="0" borderId="30"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8" xfId="0" applyFont="1" applyFill="1" applyBorder="1" applyAlignment="1" applyProtection="1">
      <alignment horizontal="right"/>
    </xf>
    <xf numFmtId="0" fontId="25" fillId="3" borderId="19" xfId="0" applyFont="1" applyFill="1" applyBorder="1" applyAlignment="1" applyProtection="1">
      <alignment horizontal="right"/>
    </xf>
    <xf numFmtId="0" fontId="25" fillId="3" borderId="21"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3" xfId="0" applyFont="1" applyFill="1" applyBorder="1"/>
    <xf numFmtId="0" fontId="25"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4" fillId="11" borderId="55"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58"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5"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9" xfId="0" applyFont="1" applyFill="1" applyBorder="1" applyAlignment="1" applyProtection="1">
      <alignment horizontal="center" vertical="center" wrapText="1"/>
    </xf>
    <xf numFmtId="0" fontId="44" fillId="11" borderId="43"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51" xfId="0" applyFont="1" applyFill="1" applyBorder="1" applyAlignment="1" applyProtection="1">
      <alignment horizontal="center" vertical="center" wrapText="1"/>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1"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1"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6" xfId="4" applyFont="1" applyBorder="1" applyAlignment="1" applyProtection="1">
      <alignment vertical="center"/>
      <protection locked="0"/>
    </xf>
    <xf numFmtId="0" fontId="49"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9"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4" fillId="11" borderId="55" xfId="0" applyFont="1" applyFill="1" applyBorder="1" applyAlignment="1" applyProtection="1">
      <alignment horizontal="center" vertical="center" wrapText="1"/>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39"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wrapText="1"/>
    </xf>
    <xf numFmtId="0" fontId="44" fillId="11" borderId="52" xfId="0" applyFont="1" applyFill="1" applyBorder="1" applyAlignment="1" applyProtection="1">
      <alignment horizontal="center" vertical="center" wrapText="1"/>
    </xf>
    <xf numFmtId="0" fontId="41" fillId="8" borderId="11" xfId="4" applyBorder="1" applyProtection="1">
      <protection locked="0"/>
    </xf>
    <xf numFmtId="0" fontId="49" fillId="8" borderId="29" xfId="4" applyFont="1" applyBorder="1" applyAlignment="1" applyProtection="1">
      <alignment vertical="center" wrapText="1"/>
      <protection locked="0"/>
    </xf>
    <xf numFmtId="0" fontId="49" fillId="8" borderId="52" xfId="4" applyFont="1" applyBorder="1" applyAlignment="1" applyProtection="1">
      <alignment horizontal="center" vertical="center"/>
      <protection locked="0"/>
    </xf>
    <xf numFmtId="0" fontId="41" fillId="12" borderId="11" xfId="4" applyFill="1" applyBorder="1" applyProtection="1">
      <protection locked="0"/>
    </xf>
    <xf numFmtId="0" fontId="49" fillId="12" borderId="29" xfId="4" applyFont="1" applyFill="1" applyBorder="1" applyAlignment="1" applyProtection="1">
      <alignment vertical="center" wrapText="1"/>
      <protection locked="0"/>
    </xf>
    <xf numFmtId="0" fontId="49"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8"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1"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1" xfId="4" applyFill="1" applyBorder="1" applyAlignment="1" applyProtection="1">
      <alignment vertical="center" wrapText="1"/>
      <protection locked="0"/>
    </xf>
    <xf numFmtId="0" fontId="41" fillId="8" borderId="55" xfId="4" applyBorder="1" applyAlignment="1" applyProtection="1">
      <alignment horizontal="center" vertical="center"/>
      <protection locked="0"/>
    </xf>
    <xf numFmtId="0" fontId="41" fillId="8" borderId="7" xfId="4" applyBorder="1" applyAlignment="1" applyProtection="1">
      <alignment horizontal="center" vertical="center"/>
      <protection locked="0"/>
    </xf>
    <xf numFmtId="0" fontId="41" fillId="12" borderId="55" xfId="4" applyFill="1"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3"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29" xfId="4" applyFill="1" applyBorder="1" applyAlignment="1" applyProtection="1">
      <alignment horizontal="center" vertical="center" wrapText="1"/>
      <protection locked="0"/>
    </xf>
    <xf numFmtId="0" fontId="41" fillId="12" borderId="55" xfId="4" applyFill="1" applyBorder="1" applyAlignment="1" applyProtection="1">
      <alignment horizontal="center" vertical="center" wrapText="1"/>
      <protection locked="0"/>
    </xf>
    <xf numFmtId="0" fontId="41" fillId="12" borderId="7" xfId="4" applyFill="1" applyBorder="1" applyAlignment="1" applyProtection="1">
      <alignment vertical="center" wrapText="1"/>
      <protection locked="0"/>
    </xf>
    <xf numFmtId="0" fontId="44" fillId="11" borderId="40" xfId="0" applyFont="1" applyFill="1" applyBorder="1" applyAlignment="1" applyProtection="1">
      <alignment horizontal="center" vertical="center"/>
    </xf>
    <xf numFmtId="0" fontId="44" fillId="11" borderId="10" xfId="0" applyFont="1" applyFill="1" applyBorder="1" applyAlignment="1" applyProtection="1">
      <alignment horizontal="center" vertical="center" wrapText="1"/>
    </xf>
    <xf numFmtId="0" fontId="41" fillId="8" borderId="34" xfId="4" applyBorder="1" applyAlignment="1" applyProtection="1">
      <protection locked="0"/>
    </xf>
    <xf numFmtId="10" fontId="41" fillId="8" borderId="39" xfId="4" applyNumberFormat="1" applyBorder="1" applyAlignment="1" applyProtection="1">
      <alignment horizontal="center" vertical="center"/>
      <protection locked="0"/>
    </xf>
    <xf numFmtId="0" fontId="41" fillId="12" borderId="34" xfId="4" applyFill="1" applyBorder="1" applyAlignment="1" applyProtection="1">
      <protection locked="0"/>
    </xf>
    <xf numFmtId="10" fontId="41" fillId="12" borderId="39" xfId="4" applyNumberFormat="1" applyFill="1" applyBorder="1" applyAlignment="1" applyProtection="1">
      <alignment horizontal="center" vertical="center"/>
      <protection locked="0"/>
    </xf>
    <xf numFmtId="0" fontId="44" fillId="11" borderId="29"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5"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29"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19" xfId="0" applyFont="1" applyFill="1" applyBorder="1" applyAlignment="1">
      <alignment vertical="top" wrapText="1"/>
    </xf>
    <xf numFmtId="0" fontId="26" fillId="3" borderId="20" xfId="0" applyFont="1" applyFill="1" applyBorder="1" applyAlignment="1">
      <alignment vertical="top" wrapText="1"/>
    </xf>
    <xf numFmtId="0" fontId="24" fillId="3" borderId="24" xfId="1" applyFill="1" applyBorder="1" applyAlignment="1" applyProtection="1">
      <alignment vertical="top" wrapText="1"/>
    </xf>
    <xf numFmtId="0" fontId="24" fillId="3" borderId="25" xfId="1" applyFill="1" applyBorder="1" applyAlignment="1" applyProtection="1">
      <alignment vertical="top" wrapText="1"/>
    </xf>
    <xf numFmtId="0" fontId="44" fillId="11" borderId="29" xfId="0" applyFont="1" applyFill="1" applyBorder="1" applyAlignment="1" applyProtection="1">
      <alignment horizontal="center" vertical="center" wrapText="1"/>
    </xf>
    <xf numFmtId="0" fontId="41" fillId="12" borderId="52" xfId="4" applyFill="1" applyBorder="1" applyAlignment="1" applyProtection="1">
      <alignment horizontal="center" vertical="center"/>
      <protection locked="0"/>
    </xf>
    <xf numFmtId="0" fontId="0" fillId="10" borderId="1" xfId="0" applyFill="1" applyBorder="1" applyProtection="1"/>
    <xf numFmtId="0" fontId="41" fillId="12" borderId="55" xfId="4" applyFill="1" applyBorder="1" applyAlignment="1" applyProtection="1">
      <alignment vertical="center"/>
      <protection locked="0"/>
    </xf>
    <xf numFmtId="0" fontId="0" fillId="0" borderId="0" xfId="0" applyAlignment="1">
      <alignment vertical="center" wrapText="1"/>
    </xf>
    <xf numFmtId="1" fontId="1" fillId="2" borderId="1" xfId="0" applyNumberFormat="1" applyFont="1" applyFill="1" applyBorder="1" applyAlignment="1" applyProtection="1">
      <alignment horizontal="left" wrapText="1"/>
      <protection locked="0"/>
    </xf>
    <xf numFmtId="14" fontId="1" fillId="2" borderId="3" xfId="0" applyNumberFormat="1" applyFont="1" applyFill="1" applyBorder="1" applyAlignment="1" applyProtection="1">
      <alignment horizontal="center"/>
    </xf>
    <xf numFmtId="0" fontId="24" fillId="2" borderId="3" xfId="1" applyFill="1" applyBorder="1" applyAlignment="1" applyProtection="1">
      <protection locked="0"/>
    </xf>
    <xf numFmtId="164" fontId="1" fillId="13" borderId="4" xfId="0" applyNumberFormat="1" applyFont="1" applyFill="1" applyBorder="1" applyAlignment="1" applyProtection="1">
      <alignment horizontal="left"/>
      <protection locked="0"/>
    </xf>
    <xf numFmtId="0" fontId="1" fillId="13" borderId="3" xfId="0" applyFont="1" applyFill="1" applyBorder="1" applyAlignment="1" applyProtection="1">
      <alignment horizontal="center"/>
    </xf>
    <xf numFmtId="0" fontId="15" fillId="2" borderId="14" xfId="0" applyFont="1" applyFill="1" applyBorder="1" applyAlignment="1" applyProtection="1">
      <alignment horizontal="center" vertical="center" wrapText="1"/>
    </xf>
    <xf numFmtId="0" fontId="15" fillId="2" borderId="3" xfId="0" applyFont="1" applyFill="1" applyBorder="1" applyAlignment="1" applyProtection="1">
      <alignment horizontal="center" vertical="top" wrapText="1"/>
    </xf>
    <xf numFmtId="0" fontId="15" fillId="2" borderId="3" xfId="0"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vertical="top" wrapText="1"/>
    </xf>
    <xf numFmtId="0" fontId="1" fillId="5" borderId="1" xfId="0" applyFont="1" applyFill="1" applyBorder="1" applyAlignment="1" applyProtection="1">
      <alignment horizontal="center" vertical="center"/>
    </xf>
    <xf numFmtId="37" fontId="52" fillId="0" borderId="14" xfId="5" applyNumberFormat="1" applyFont="1" applyFill="1" applyBorder="1" applyAlignment="1" applyProtection="1">
      <alignment horizontal="center" vertical="center" wrapText="1"/>
    </xf>
    <xf numFmtId="0" fontId="53" fillId="0" borderId="3" xfId="0" applyFont="1" applyBorder="1" applyAlignment="1">
      <alignment vertical="center" wrapText="1"/>
    </xf>
    <xf numFmtId="37" fontId="52" fillId="0" borderId="3" xfId="5" applyNumberFormat="1" applyFont="1" applyFill="1" applyBorder="1" applyAlignment="1" applyProtection="1">
      <alignment horizontal="center" vertical="center" wrapText="1"/>
    </xf>
    <xf numFmtId="165" fontId="52" fillId="0" borderId="3" xfId="5" applyNumberFormat="1" applyFont="1" applyFill="1" applyBorder="1" applyAlignment="1" applyProtection="1">
      <alignment horizontal="center" vertical="center" wrapText="1"/>
    </xf>
    <xf numFmtId="9" fontId="53" fillId="0" borderId="3" xfId="0" applyNumberFormat="1" applyFont="1" applyBorder="1" applyAlignment="1">
      <alignment vertical="center" wrapText="1"/>
    </xf>
    <xf numFmtId="165" fontId="52" fillId="2" borderId="3" xfId="5" applyNumberFormat="1" applyFont="1" applyFill="1" applyBorder="1" applyAlignment="1" applyProtection="1">
      <alignment horizontal="left" vertical="center" wrapText="1"/>
    </xf>
    <xf numFmtId="0" fontId="53" fillId="2" borderId="3" xfId="0" applyFont="1" applyFill="1" applyBorder="1" applyAlignment="1">
      <alignment horizontal="left" vertical="center" wrapText="1"/>
    </xf>
    <xf numFmtId="37" fontId="52" fillId="2" borderId="14" xfId="5" applyNumberFormat="1" applyFont="1" applyFill="1" applyBorder="1" applyAlignment="1" applyProtection="1">
      <alignment horizontal="center" vertical="center" wrapText="1"/>
    </xf>
    <xf numFmtId="0" fontId="53" fillId="2" borderId="3" xfId="0" applyFont="1" applyFill="1" applyBorder="1" applyAlignment="1">
      <alignment vertical="center" wrapText="1"/>
    </xf>
    <xf numFmtId="0" fontId="53" fillId="0" borderId="3" xfId="0" applyFont="1" applyFill="1" applyBorder="1" applyAlignment="1">
      <alignment vertical="center" wrapText="1"/>
    </xf>
    <xf numFmtId="165" fontId="1" fillId="2" borderId="9" xfId="5" applyNumberFormat="1" applyFont="1" applyFill="1" applyBorder="1" applyAlignment="1" applyProtection="1">
      <alignment vertical="top" wrapText="1"/>
    </xf>
    <xf numFmtId="165" fontId="1" fillId="2" borderId="7" xfId="5" applyNumberFormat="1" applyFont="1" applyFill="1" applyBorder="1" applyAlignment="1" applyProtection="1">
      <alignment vertical="top" wrapText="1"/>
    </xf>
    <xf numFmtId="165" fontId="1" fillId="2" borderId="36" xfId="5" applyNumberFormat="1" applyFont="1" applyFill="1" applyBorder="1" applyAlignment="1" applyProtection="1">
      <alignment vertical="top" wrapText="1"/>
    </xf>
    <xf numFmtId="165" fontId="1" fillId="2" borderId="17" xfId="5" applyNumberFormat="1"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0" fontId="54" fillId="0" borderId="0" xfId="0" applyFont="1"/>
    <xf numFmtId="0" fontId="0" fillId="0" borderId="56" xfId="0" applyBorder="1" applyAlignment="1" applyProtection="1">
      <alignment horizontal="left" vertical="center" wrapText="1"/>
    </xf>
    <xf numFmtId="0" fontId="41" fillId="12" borderId="52" xfId="4" applyFill="1" applyBorder="1" applyAlignment="1" applyProtection="1">
      <alignment horizontal="center" vertical="center"/>
      <protection locked="0"/>
    </xf>
    <xf numFmtId="0" fontId="41" fillId="12" borderId="55" xfId="4" applyFill="1" applyBorder="1" applyAlignment="1" applyProtection="1">
      <alignment horizontal="center" vertical="center"/>
      <protection locked="0"/>
    </xf>
    <xf numFmtId="0" fontId="49" fillId="8" borderId="55" xfId="4" applyFont="1" applyBorder="1" applyAlignment="1" applyProtection="1">
      <alignment horizontal="center" vertical="center"/>
      <protection locked="0"/>
    </xf>
    <xf numFmtId="0" fontId="41" fillId="12" borderId="51" xfId="4" applyFill="1" applyBorder="1" applyAlignment="1" applyProtection="1">
      <alignment vertical="center"/>
      <protection locked="0"/>
    </xf>
    <xf numFmtId="0" fontId="31" fillId="0" borderId="1" xfId="0" applyFont="1" applyFill="1" applyBorder="1" applyAlignment="1">
      <alignment vertical="center" wrapText="1"/>
    </xf>
    <xf numFmtId="0" fontId="25" fillId="0" borderId="1" xfId="0" applyFont="1" applyFill="1" applyBorder="1" applyAlignment="1">
      <alignment vertical="center" wrapText="1"/>
    </xf>
    <xf numFmtId="9" fontId="41" fillId="8" borderId="11" xfId="4" applyNumberFormat="1" applyBorder="1" applyAlignment="1" applyProtection="1">
      <alignment horizontal="center" vertical="center"/>
      <protection locked="0"/>
    </xf>
    <xf numFmtId="0" fontId="59" fillId="2" borderId="11" xfId="0" applyFont="1" applyFill="1" applyBorder="1" applyAlignment="1">
      <alignment vertical="center" wrapText="1"/>
    </xf>
    <xf numFmtId="41" fontId="59" fillId="2" borderId="11" xfId="5" applyNumberFormat="1" applyFont="1" applyFill="1" applyBorder="1" applyAlignment="1">
      <alignment vertical="center"/>
    </xf>
    <xf numFmtId="17" fontId="1" fillId="2" borderId="11" xfId="0" applyNumberFormat="1" applyFont="1" applyFill="1" applyBorder="1" applyAlignment="1" applyProtection="1">
      <alignment horizontal="center" vertical="top" wrapText="1"/>
    </xf>
    <xf numFmtId="0" fontId="0" fillId="2" borderId="11" xfId="0" applyFill="1" applyBorder="1" applyAlignment="1">
      <alignment vertical="center" wrapText="1"/>
    </xf>
    <xf numFmtId="0" fontId="41" fillId="8" borderId="51" xfId="4" applyBorder="1" applyAlignment="1" applyProtection="1">
      <alignment horizontal="center" vertical="center" wrapText="1"/>
      <protection locked="0"/>
    </xf>
    <xf numFmtId="0" fontId="41" fillId="8" borderId="11" xfId="4" applyBorder="1" applyAlignment="1" applyProtection="1">
      <alignment horizontal="center" vertical="center" wrapText="1"/>
      <protection locked="0"/>
    </xf>
    <xf numFmtId="0" fontId="41" fillId="12" borderId="11" xfId="4" applyFill="1" applyBorder="1" applyAlignment="1" applyProtection="1">
      <alignment horizontal="center" vertical="center" wrapText="1"/>
      <protection locked="0"/>
    </xf>
    <xf numFmtId="0" fontId="41" fillId="8" borderId="34" xfId="4" applyBorder="1" applyAlignment="1" applyProtection="1">
      <alignment horizontal="center" vertical="center"/>
      <protection locked="0"/>
    </xf>
    <xf numFmtId="0" fontId="41" fillId="12" borderId="34" xfId="4" applyFill="1" applyBorder="1" applyAlignment="1" applyProtection="1">
      <alignment horizontal="center" vertical="center"/>
      <protection locked="0"/>
    </xf>
    <xf numFmtId="14"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1" fillId="2" borderId="42" xfId="0" applyFont="1" applyFill="1" applyBorder="1" applyAlignment="1" applyProtection="1">
      <alignment horizontal="center" vertical="top" wrapText="1"/>
      <protection locked="0"/>
    </xf>
    <xf numFmtId="0" fontId="1" fillId="2" borderId="30"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4" fillId="2" borderId="42"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0" xfId="0" applyNumberFormat="1" applyFont="1" applyFill="1" applyBorder="1" applyAlignment="1" applyProtection="1">
      <alignment horizontal="center"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top" wrapText="1"/>
    </xf>
    <xf numFmtId="0" fontId="15" fillId="3" borderId="21"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42" xfId="0" applyFont="1" applyFill="1" applyBorder="1" applyAlignment="1" applyProtection="1">
      <alignment horizontal="center" vertical="top" wrapText="1"/>
    </xf>
    <xf numFmtId="0" fontId="15" fillId="2" borderId="16" xfId="0" applyFont="1" applyFill="1" applyBorder="1" applyAlignment="1" applyProtection="1">
      <alignment horizontal="center" vertical="top" wrapText="1"/>
    </xf>
    <xf numFmtId="0" fontId="15" fillId="2" borderId="30"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15" fillId="2" borderId="5" xfId="0" applyFont="1" applyFill="1" applyBorder="1" applyAlignment="1" applyProtection="1">
      <alignment horizontal="left" vertical="top" wrapText="1"/>
    </xf>
    <xf numFmtId="0" fontId="15" fillId="2" borderId="43"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6" fillId="2" borderId="31" xfId="0" applyFont="1" applyFill="1" applyBorder="1" applyAlignment="1" applyProtection="1">
      <alignment horizontal="center" vertical="top" wrapText="1"/>
    </xf>
    <xf numFmtId="0" fontId="16" fillId="2" borderId="17" xfId="0" applyFont="1" applyFill="1" applyBorder="1" applyAlignment="1" applyProtection="1">
      <alignment horizontal="center" vertical="top" wrapText="1"/>
    </xf>
    <xf numFmtId="0" fontId="15" fillId="2" borderId="47" xfId="0" applyFont="1" applyFill="1" applyBorder="1" applyAlignment="1" applyProtection="1">
      <alignment horizontal="left" vertical="top" wrapText="1"/>
    </xf>
    <xf numFmtId="0" fontId="15" fillId="2" borderId="49" xfId="0" applyFont="1" applyFill="1" applyBorder="1" applyAlignment="1" applyProtection="1">
      <alignment horizontal="left" vertical="top" wrapText="1"/>
    </xf>
    <xf numFmtId="0" fontId="15" fillId="3" borderId="0" xfId="0" applyFont="1" applyFill="1" applyBorder="1" applyAlignment="1" applyProtection="1">
      <alignment horizontal="center"/>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1" fillId="2" borderId="42"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2" fillId="3" borderId="24"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5" fillId="2" borderId="52"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1" fillId="14" borderId="42" xfId="0" applyFont="1" applyFill="1" applyBorder="1" applyAlignment="1" applyProtection="1">
      <alignment horizontal="center" vertical="center" wrapText="1"/>
    </xf>
    <xf numFmtId="0" fontId="1" fillId="14" borderId="30"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4" fillId="2" borderId="42" xfId="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0" fillId="0" borderId="16" xfId="0" applyBorder="1"/>
    <xf numFmtId="0" fontId="0" fillId="0" borderId="30" xfId="0" applyBorder="1"/>
    <xf numFmtId="0" fontId="36"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52" fillId="14" borderId="47" xfId="0" applyFont="1" applyFill="1" applyBorder="1" applyAlignment="1" applyProtection="1">
      <alignment horizontal="left" vertical="center" wrapText="1"/>
    </xf>
    <xf numFmtId="0" fontId="52" fillId="14" borderId="4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52" fillId="14" borderId="6" xfId="0" applyFont="1" applyFill="1" applyBorder="1" applyAlignment="1" applyProtection="1">
      <alignment horizontal="left" vertical="center" wrapText="1"/>
    </xf>
    <xf numFmtId="0" fontId="52" fillId="14" borderId="29" xfId="0" applyFont="1" applyFill="1" applyBorder="1" applyAlignment="1" applyProtection="1">
      <alignment horizontal="left" vertical="center" wrapText="1"/>
    </xf>
    <xf numFmtId="0" fontId="52" fillId="14" borderId="50" xfId="0" applyFont="1" applyFill="1" applyBorder="1" applyAlignment="1" applyProtection="1">
      <alignment horizontal="center" vertical="center" wrapText="1"/>
    </xf>
    <xf numFmtId="0" fontId="52" fillId="14" borderId="5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52" fillId="2" borderId="6" xfId="0" applyFont="1" applyFill="1" applyBorder="1" applyAlignment="1" applyProtection="1">
      <alignment horizontal="left" vertical="center" wrapText="1"/>
    </xf>
    <xf numFmtId="0" fontId="52" fillId="2" borderId="29" xfId="0" applyFont="1" applyFill="1" applyBorder="1" applyAlignment="1" applyProtection="1">
      <alignment horizontal="left" vertical="center" wrapText="1"/>
    </xf>
    <xf numFmtId="0" fontId="2" fillId="2" borderId="6"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37" fillId="4" borderId="1" xfId="0" applyFont="1" applyFill="1" applyBorder="1" applyAlignment="1">
      <alignment horizontal="center"/>
    </xf>
    <xf numFmtId="0" fontId="29" fillId="0" borderId="42" xfId="0" applyFont="1" applyFill="1" applyBorder="1" applyAlignment="1">
      <alignment horizontal="center"/>
    </xf>
    <xf numFmtId="0" fontId="29" fillId="0" borderId="53" xfId="0" applyFont="1" applyFill="1" applyBorder="1" applyAlignment="1">
      <alignment horizontal="center"/>
    </xf>
    <xf numFmtId="0" fontId="32" fillId="3" borderId="24" xfId="0" applyFont="1" applyFill="1" applyBorder="1"/>
    <xf numFmtId="0" fontId="44" fillId="11" borderId="40" xfId="0" applyFont="1" applyFill="1" applyBorder="1" applyAlignment="1" applyProtection="1">
      <alignment horizontal="center" vertical="center"/>
    </xf>
    <xf numFmtId="0" fontId="44" fillId="11" borderId="49" xfId="0" applyFont="1" applyFill="1" applyBorder="1" applyAlignment="1" applyProtection="1">
      <alignment horizontal="center" vertical="center"/>
    </xf>
    <xf numFmtId="0" fontId="41" fillId="12" borderId="29" xfId="4" applyFill="1" applyBorder="1" applyAlignment="1" applyProtection="1">
      <alignment horizontal="center"/>
      <protection locked="0"/>
    </xf>
    <xf numFmtId="0" fontId="41" fillId="12" borderId="52" xfId="4" applyFill="1" applyBorder="1" applyAlignment="1" applyProtection="1">
      <alignment horizontal="center"/>
      <protection locked="0"/>
    </xf>
    <xf numFmtId="0" fontId="44" fillId="11" borderId="29" xfId="0" applyFont="1" applyFill="1" applyBorder="1" applyAlignment="1" applyProtection="1">
      <alignment horizontal="center" vertical="center" wrapText="1"/>
    </xf>
    <xf numFmtId="0" fontId="44" fillId="11" borderId="55" xfId="0" applyFont="1" applyFill="1" applyBorder="1" applyAlignment="1" applyProtection="1">
      <alignment horizontal="center" vertical="center" wrapText="1"/>
    </xf>
    <xf numFmtId="0" fontId="49" fillId="12" borderId="29" xfId="4" applyFont="1" applyFill="1" applyBorder="1" applyAlignment="1" applyProtection="1">
      <alignment horizontal="center" vertical="center"/>
      <protection locked="0"/>
    </xf>
    <xf numFmtId="0" fontId="49"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41" fillId="12" borderId="39" xfId="4" applyFill="1" applyBorder="1" applyAlignment="1" applyProtection="1">
      <alignment horizontal="center" vertical="center"/>
      <protection locked="0"/>
    </xf>
    <xf numFmtId="0" fontId="41" fillId="12" borderId="59" xfId="4" applyFill="1" applyBorder="1" applyAlignment="1" applyProtection="1">
      <alignment horizontal="center" vertical="center"/>
      <protection locked="0"/>
    </xf>
    <xf numFmtId="0" fontId="41" fillId="12" borderId="36" xfId="4" applyFill="1" applyBorder="1" applyAlignment="1" applyProtection="1">
      <alignment horizontal="center" vertical="center"/>
      <protection locked="0"/>
    </xf>
    <xf numFmtId="0" fontId="41" fillId="12" borderId="43" xfId="4" applyFill="1" applyBorder="1" applyAlignment="1" applyProtection="1">
      <alignment horizontal="center" vertical="center"/>
      <protection locked="0"/>
    </xf>
    <xf numFmtId="10" fontId="41" fillId="12" borderId="29" xfId="4" applyNumberFormat="1" applyFill="1" applyBorder="1" applyAlignment="1" applyProtection="1">
      <alignment horizontal="center" vertical="center"/>
      <protection locked="0"/>
    </xf>
    <xf numFmtId="10" fontId="41" fillId="12" borderId="55" xfId="4" applyNumberFormat="1" applyFill="1" applyBorder="1" applyAlignment="1" applyProtection="1">
      <alignment horizontal="center" vertical="center"/>
      <protection locked="0"/>
    </xf>
    <xf numFmtId="0" fontId="30" fillId="3" borderId="19" xfId="0" applyFont="1" applyFill="1" applyBorder="1" applyAlignment="1">
      <alignment horizontal="center" vertical="center"/>
    </xf>
    <xf numFmtId="0" fontId="20" fillId="3" borderId="18" xfId="0" applyFont="1" applyFill="1" applyBorder="1" applyAlignment="1">
      <alignment horizontal="center" vertical="top" wrapText="1"/>
    </xf>
    <xf numFmtId="0" fontId="20" fillId="3" borderId="19" xfId="0" applyFont="1" applyFill="1" applyBorder="1" applyAlignment="1">
      <alignment horizontal="center" vertical="top" wrapText="1"/>
    </xf>
    <xf numFmtId="0" fontId="26" fillId="3" borderId="19" xfId="0" applyFont="1" applyFill="1" applyBorder="1" applyAlignment="1">
      <alignment horizontal="center" vertical="top" wrapText="1"/>
    </xf>
    <xf numFmtId="0" fontId="24" fillId="3" borderId="23" xfId="1" applyFill="1" applyBorder="1" applyAlignment="1" applyProtection="1">
      <alignment horizontal="center" vertical="top" wrapText="1"/>
    </xf>
    <xf numFmtId="0" fontId="24" fillId="3" borderId="24" xfId="1" applyFill="1" applyBorder="1" applyAlignment="1" applyProtection="1">
      <alignment horizontal="center" vertical="top" wrapText="1"/>
    </xf>
    <xf numFmtId="0" fontId="38" fillId="2" borderId="29" xfId="0" applyFont="1" applyFill="1" applyBorder="1" applyAlignment="1">
      <alignment horizontal="center" vertical="center"/>
    </xf>
    <xf numFmtId="0" fontId="38" fillId="2" borderId="51" xfId="0" applyFont="1" applyFill="1" applyBorder="1" applyAlignment="1">
      <alignment horizontal="center" vertical="center"/>
    </xf>
    <xf numFmtId="0" fontId="38" fillId="2" borderId="55"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9" fillId="8" borderId="29" xfId="4" applyFont="1" applyBorder="1" applyAlignment="1" applyProtection="1">
      <alignment horizontal="center" vertical="center"/>
      <protection locked="0"/>
    </xf>
    <xf numFmtId="0" fontId="49" fillId="8" borderId="55" xfId="4" applyFont="1" applyBorder="1" applyAlignment="1" applyProtection="1">
      <alignment horizontal="center" vertical="center"/>
      <protection locked="0"/>
    </xf>
    <xf numFmtId="0" fontId="44" fillId="11" borderId="48" xfId="0" applyFont="1" applyFill="1" applyBorder="1" applyAlignment="1" applyProtection="1">
      <alignment horizontal="center" vertical="center"/>
    </xf>
    <xf numFmtId="0" fontId="41" fillId="8" borderId="29" xfId="4" applyBorder="1" applyAlignment="1" applyProtection="1">
      <alignment horizontal="left" vertical="center" wrapText="1"/>
      <protection locked="0"/>
    </xf>
    <xf numFmtId="0" fontId="41" fillId="8" borderId="51" xfId="4" applyBorder="1" applyAlignment="1" applyProtection="1">
      <alignment horizontal="left" vertical="center" wrapText="1"/>
      <protection locked="0"/>
    </xf>
    <xf numFmtId="0" fontId="41" fillId="8" borderId="52" xfId="4" applyBorder="1" applyAlignment="1" applyProtection="1">
      <alignment horizontal="left" vertical="center" wrapText="1"/>
      <protection locked="0"/>
    </xf>
    <xf numFmtId="0" fontId="41" fillId="12" borderId="29" xfId="4" applyFill="1" applyBorder="1" applyAlignment="1" applyProtection="1">
      <alignment horizontal="left" vertical="center" wrapText="1"/>
      <protection locked="0"/>
    </xf>
    <xf numFmtId="0" fontId="41" fillId="12" borderId="51" xfId="4" applyFill="1" applyBorder="1" applyAlignment="1" applyProtection="1">
      <alignment horizontal="left" vertical="center" wrapText="1"/>
      <protection locked="0"/>
    </xf>
    <xf numFmtId="0" fontId="41"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41" fillId="8" borderId="29" xfId="4" applyBorder="1" applyAlignment="1" applyProtection="1">
      <alignment horizontal="center" vertical="center" wrapText="1"/>
      <protection locked="0"/>
    </xf>
    <xf numFmtId="0" fontId="41" fillId="8" borderId="52" xfId="4" applyBorder="1" applyAlignment="1" applyProtection="1">
      <alignment horizontal="center" vertical="center" wrapText="1"/>
      <protection locked="0"/>
    </xf>
    <xf numFmtId="0" fontId="41" fillId="8" borderId="39" xfId="4" applyBorder="1" applyAlignment="1" applyProtection="1">
      <alignment horizontal="center" vertical="center"/>
      <protection locked="0"/>
    </xf>
    <xf numFmtId="0" fontId="41" fillId="8" borderId="59" xfId="4" applyBorder="1" applyAlignment="1" applyProtection="1">
      <alignment horizontal="center" vertical="center"/>
      <protection locked="0"/>
    </xf>
    <xf numFmtId="0" fontId="41" fillId="9" borderId="39" xfId="4" applyFill="1" applyBorder="1" applyAlignment="1" applyProtection="1">
      <alignment horizontal="center" vertical="center"/>
      <protection locked="0"/>
    </xf>
    <xf numFmtId="0" fontId="41" fillId="9" borderId="59" xfId="4" applyFill="1" applyBorder="1" applyAlignment="1" applyProtection="1">
      <alignment horizontal="center" vertical="center"/>
      <protection locked="0"/>
    </xf>
    <xf numFmtId="0" fontId="41" fillId="8" borderId="36" xfId="4" applyBorder="1" applyAlignment="1" applyProtection="1">
      <alignment horizontal="center" vertical="center"/>
      <protection locked="0"/>
    </xf>
    <xf numFmtId="0" fontId="41" fillId="8" borderId="43" xfId="4" applyBorder="1" applyAlignment="1" applyProtection="1">
      <alignment horizontal="center" vertical="center"/>
      <protection locked="0"/>
    </xf>
    <xf numFmtId="0" fontId="0" fillId="0" borderId="11" xfId="0" applyBorder="1" applyAlignment="1" applyProtection="1">
      <alignment horizontal="center" vertical="center" wrapText="1"/>
    </xf>
    <xf numFmtId="0" fontId="44" fillId="11" borderId="58" xfId="0" applyFont="1" applyFill="1" applyBorder="1" applyAlignment="1" applyProtection="1">
      <alignment horizontal="center" vertical="center"/>
    </xf>
    <xf numFmtId="0" fontId="44" fillId="11" borderId="47" xfId="0" applyFont="1" applyFill="1" applyBorder="1" applyAlignment="1" applyProtection="1">
      <alignment horizontal="center" vertical="center"/>
    </xf>
    <xf numFmtId="0" fontId="41" fillId="8" borderId="29" xfId="4" applyBorder="1" applyAlignment="1" applyProtection="1">
      <alignment horizontal="center" vertical="center"/>
      <protection locked="0"/>
    </xf>
    <xf numFmtId="0" fontId="41" fillId="8" borderId="55" xfId="4" applyBorder="1" applyAlignment="1" applyProtection="1">
      <alignment horizontal="center" vertical="center"/>
      <protection locked="0"/>
    </xf>
    <xf numFmtId="0" fontId="41" fillId="12" borderId="29" xfId="4" applyFill="1" applyBorder="1" applyAlignment="1" applyProtection="1">
      <alignment horizontal="center" vertical="center"/>
      <protection locked="0"/>
    </xf>
    <xf numFmtId="0" fontId="41" fillId="12" borderId="55" xfId="4" applyFill="1" applyBorder="1" applyAlignment="1" applyProtection="1">
      <alignment horizontal="center" vertical="center"/>
      <protection locked="0"/>
    </xf>
    <xf numFmtId="0" fontId="41"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41" fillId="12" borderId="29" xfId="4" applyFill="1" applyBorder="1" applyAlignment="1" applyProtection="1">
      <alignment horizontal="center" vertical="center" wrapText="1"/>
      <protection locked="0"/>
    </xf>
    <xf numFmtId="0" fontId="41" fillId="12" borderId="52" xfId="4" applyFill="1" applyBorder="1" applyAlignment="1" applyProtection="1">
      <alignment horizontal="center" vertical="center" wrapText="1"/>
      <protection locked="0"/>
    </xf>
    <xf numFmtId="0" fontId="44"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41" fillId="8" borderId="29" xfId="4" applyBorder="1" applyAlignment="1" applyProtection="1">
      <alignment horizontal="center"/>
      <protection locked="0"/>
    </xf>
    <xf numFmtId="0" fontId="41" fillId="8" borderId="52" xfId="4" applyBorder="1" applyAlignment="1" applyProtection="1">
      <alignment horizontal="center"/>
      <protection locked="0"/>
    </xf>
    <xf numFmtId="0" fontId="41" fillId="12" borderId="51" xfId="4" applyFill="1" applyBorder="1" applyAlignment="1" applyProtection="1">
      <alignment horizontal="center" vertical="center"/>
      <protection locked="0"/>
    </xf>
    <xf numFmtId="0" fontId="41" fillId="12" borderId="52" xfId="4" applyFill="1" applyBorder="1" applyAlignment="1" applyProtection="1">
      <alignment horizontal="center" vertical="center"/>
      <protection locked="0"/>
    </xf>
    <xf numFmtId="0" fontId="41" fillId="12" borderId="50" xfId="4" applyFill="1" applyBorder="1" applyAlignment="1" applyProtection="1">
      <alignment horizontal="center" vertical="center" wrapText="1"/>
      <protection locked="0"/>
    </xf>
    <xf numFmtId="0" fontId="41" fillId="12" borderId="55" xfId="4" applyFill="1" applyBorder="1" applyAlignment="1" applyProtection="1">
      <alignment horizontal="center" vertical="center" wrapText="1"/>
      <protection locked="0"/>
    </xf>
    <xf numFmtId="0" fontId="44" fillId="11" borderId="51" xfId="0" applyFont="1" applyFill="1" applyBorder="1" applyAlignment="1" applyProtection="1">
      <alignment horizontal="center" vertical="center" wrapText="1"/>
    </xf>
    <xf numFmtId="0" fontId="41" fillId="8" borderId="51" xfId="4" applyBorder="1" applyAlignment="1" applyProtection="1">
      <alignment horizontal="center" vertical="center"/>
      <protection locked="0"/>
    </xf>
    <xf numFmtId="10" fontId="41" fillId="8" borderId="29" xfId="4" applyNumberFormat="1" applyBorder="1" applyAlignment="1" applyProtection="1">
      <alignment horizontal="center" vertical="center" wrapText="1"/>
      <protection locked="0"/>
    </xf>
    <xf numFmtId="10" fontId="41" fillId="8" borderId="55" xfId="4" applyNumberFormat="1" applyBorder="1" applyAlignment="1" applyProtection="1">
      <alignment horizontal="center" vertical="center" wrapText="1"/>
      <protection locked="0"/>
    </xf>
    <xf numFmtId="0" fontId="41" fillId="8" borderId="51" xfId="4" applyBorder="1" applyAlignment="1" applyProtection="1">
      <alignment horizontal="center" vertical="center" wrapText="1"/>
      <protection locked="0"/>
    </xf>
    <xf numFmtId="9" fontId="41" fillId="12" borderId="50" xfId="4" applyNumberFormat="1" applyFill="1" applyBorder="1" applyAlignment="1" applyProtection="1">
      <alignment horizontal="center" vertical="center" wrapText="1"/>
      <protection locked="0"/>
    </xf>
    <xf numFmtId="9" fontId="41" fillId="12" borderId="50" xfId="6" applyFont="1" applyFill="1" applyBorder="1" applyAlignment="1" applyProtection="1">
      <alignment horizontal="center" vertical="center" wrapText="1"/>
      <protection locked="0"/>
    </xf>
    <xf numFmtId="9" fontId="41" fillId="12" borderId="55" xfId="6" applyFont="1" applyFill="1" applyBorder="1" applyAlignment="1" applyProtection="1">
      <alignment horizontal="center" vertical="center" wrapText="1"/>
      <protection locked="0"/>
    </xf>
    <xf numFmtId="0" fontId="44" fillId="11" borderId="40" xfId="0" applyFont="1" applyFill="1" applyBorder="1" applyAlignment="1" applyProtection="1">
      <alignment horizontal="center" vertical="center" wrapText="1"/>
    </xf>
    <xf numFmtId="0" fontId="44" fillId="11" borderId="58" xfId="0" applyFont="1" applyFill="1" applyBorder="1" applyAlignment="1" applyProtection="1">
      <alignment horizontal="center" vertical="center" wrapText="1"/>
    </xf>
    <xf numFmtId="0" fontId="44"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41" fillId="12" borderId="39" xfId="4" applyFill="1" applyBorder="1" applyAlignment="1" applyProtection="1">
      <alignment horizontal="center" wrapText="1"/>
      <protection locked="0"/>
    </xf>
    <xf numFmtId="0" fontId="41" fillId="12" borderId="59" xfId="4" applyFill="1" applyBorder="1" applyAlignment="1" applyProtection="1">
      <alignment horizontal="center" wrapText="1"/>
      <protection locked="0"/>
    </xf>
    <xf numFmtId="0" fontId="41" fillId="12" borderId="36" xfId="4" applyFill="1" applyBorder="1" applyAlignment="1" applyProtection="1">
      <alignment horizontal="center" wrapText="1"/>
      <protection locked="0"/>
    </xf>
    <xf numFmtId="0" fontId="41" fillId="12" borderId="43" xfId="4" applyFill="1" applyBorder="1" applyAlignment="1" applyProtection="1">
      <alignment horizontal="center" wrapText="1"/>
      <protection locked="0"/>
    </xf>
    <xf numFmtId="0" fontId="41" fillId="8" borderId="39" xfId="4" applyBorder="1" applyAlignment="1" applyProtection="1">
      <alignment horizontal="center" wrapText="1"/>
      <protection locked="0"/>
    </xf>
    <xf numFmtId="0" fontId="41" fillId="8" borderId="59" xfId="4" applyBorder="1" applyAlignment="1" applyProtection="1">
      <alignment horizontal="center" wrapText="1"/>
      <protection locked="0"/>
    </xf>
    <xf numFmtId="0" fontId="41" fillId="8" borderId="36" xfId="4" applyBorder="1" applyAlignment="1" applyProtection="1">
      <alignment horizontal="center" wrapText="1"/>
      <protection locked="0"/>
    </xf>
    <xf numFmtId="0" fontId="41" fillId="8" borderId="43" xfId="4" applyBorder="1" applyAlignment="1" applyProtection="1">
      <alignment horizontal="center" wrapText="1"/>
      <protection locked="0"/>
    </xf>
    <xf numFmtId="0" fontId="49" fillId="8" borderId="29" xfId="4" applyFont="1" applyBorder="1" applyAlignment="1" applyProtection="1">
      <alignment horizontal="center" vertical="center" wrapText="1"/>
      <protection locked="0"/>
    </xf>
    <xf numFmtId="0" fontId="49" fillId="8" borderId="52" xfId="4" applyFont="1" applyBorder="1" applyAlignment="1" applyProtection="1">
      <alignment horizontal="center" vertical="center" wrapText="1"/>
      <protection locked="0"/>
    </xf>
    <xf numFmtId="0" fontId="49" fillId="12" borderId="29" xfId="4" applyFont="1" applyFill="1" applyBorder="1" applyAlignment="1" applyProtection="1">
      <alignment horizontal="center" vertical="center" wrapText="1"/>
      <protection locked="0"/>
    </xf>
    <xf numFmtId="0" fontId="49" fillId="12" borderId="52" xfId="4" applyFont="1" applyFill="1" applyBorder="1" applyAlignment="1" applyProtection="1">
      <alignment horizontal="center" vertical="center" wrapText="1"/>
      <protection locked="0"/>
    </xf>
    <xf numFmtId="0" fontId="49" fillId="12" borderId="39" xfId="4" applyFont="1" applyFill="1" applyBorder="1" applyAlignment="1" applyProtection="1">
      <alignment horizontal="center" vertical="center"/>
      <protection locked="0"/>
    </xf>
    <xf numFmtId="0" fontId="49" fillId="12" borderId="59" xfId="4" applyFont="1" applyFill="1" applyBorder="1" applyAlignment="1" applyProtection="1">
      <alignment horizontal="center" vertical="center"/>
      <protection locked="0"/>
    </xf>
    <xf numFmtId="0" fontId="49" fillId="8" borderId="39" xfId="4" applyFont="1" applyBorder="1" applyAlignment="1" applyProtection="1">
      <alignment horizontal="center" vertical="center"/>
      <protection locked="0"/>
    </xf>
    <xf numFmtId="0" fontId="49" fillId="8" borderId="59" xfId="4" applyFont="1" applyBorder="1" applyAlignment="1" applyProtection="1">
      <alignment horizontal="center" vertical="center"/>
      <protection locked="0"/>
    </xf>
    <xf numFmtId="0" fontId="42"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7">
    <cellStyle name="Bad" xfId="3" builtinId="27"/>
    <cellStyle name="Comma" xfId="5" builtinId="3"/>
    <cellStyle name="Good" xfId="2" builtinId="26"/>
    <cellStyle name="Hyperlink" xfId="1" builtinId="8"/>
    <cellStyle name="Neutral" xfId="4"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batto@anii.org.u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arcosmartinez@mgap.gub.u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workbookViewId="0">
      <selection activeCell="D7" sqref="D7"/>
    </sheetView>
  </sheetViews>
  <sheetFormatPr defaultColWidth="102.28515625" defaultRowHeight="15" x14ac:dyDescent="0.25"/>
  <cols>
    <col min="1" max="1" width="2.5703125" style="1" customWidth="1"/>
    <col min="2" max="2" width="10.85546875" style="151" customWidth="1"/>
    <col min="3" max="3" width="14.85546875" style="151"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52"/>
      <c r="C2" s="153"/>
      <c r="D2" s="84"/>
      <c r="E2" s="85"/>
    </row>
    <row r="3" spans="2:16" ht="18" thickBot="1" x14ac:dyDescent="0.35">
      <c r="B3" s="154"/>
      <c r="C3" s="155"/>
      <c r="D3" s="96" t="s">
        <v>245</v>
      </c>
      <c r="E3" s="87"/>
    </row>
    <row r="4" spans="2:16" ht="14.45" thickBot="1" x14ac:dyDescent="0.3">
      <c r="B4" s="154"/>
      <c r="C4" s="155"/>
      <c r="D4" s="86"/>
      <c r="E4" s="87"/>
    </row>
    <row r="5" spans="2:16" ht="14.45" thickBot="1" x14ac:dyDescent="0.3">
      <c r="B5" s="154"/>
      <c r="C5" s="158" t="s">
        <v>288</v>
      </c>
      <c r="D5" s="169" t="s">
        <v>676</v>
      </c>
      <c r="E5" s="87"/>
    </row>
    <row r="6" spans="2:16" s="3" customFormat="1" ht="14.45" thickBot="1" x14ac:dyDescent="0.3">
      <c r="B6" s="156"/>
      <c r="C6" s="94"/>
      <c r="D6" s="54"/>
      <c r="E6" s="52"/>
      <c r="G6" s="2"/>
      <c r="H6" s="2"/>
      <c r="I6" s="2"/>
      <c r="J6" s="2"/>
      <c r="K6" s="2"/>
      <c r="L6" s="2"/>
      <c r="M6" s="2"/>
      <c r="N6" s="2"/>
      <c r="O6" s="2"/>
      <c r="P6" s="2"/>
    </row>
    <row r="7" spans="2:16" s="3" customFormat="1" ht="30.75" customHeight="1" thickBot="1" x14ac:dyDescent="0.3">
      <c r="B7" s="156"/>
      <c r="C7" s="88" t="s">
        <v>214</v>
      </c>
      <c r="D7" s="14" t="s">
        <v>677</v>
      </c>
      <c r="E7" s="52"/>
      <c r="G7" s="2"/>
      <c r="H7" s="2"/>
      <c r="I7" s="2"/>
      <c r="J7" s="2"/>
      <c r="K7" s="2"/>
      <c r="L7" s="2"/>
      <c r="M7" s="2"/>
      <c r="N7" s="2"/>
      <c r="O7" s="2"/>
      <c r="P7" s="2"/>
    </row>
    <row r="8" spans="2:16" s="3" customFormat="1" ht="13.9" hidden="1" x14ac:dyDescent="0.25">
      <c r="B8" s="154"/>
      <c r="C8" s="155"/>
      <c r="D8" s="86"/>
      <c r="E8" s="52"/>
      <c r="G8" s="2"/>
      <c r="H8" s="2"/>
      <c r="I8" s="2"/>
      <c r="J8" s="2"/>
      <c r="K8" s="2"/>
      <c r="L8" s="2"/>
      <c r="M8" s="2"/>
      <c r="N8" s="2"/>
      <c r="O8" s="2"/>
      <c r="P8" s="2"/>
    </row>
    <row r="9" spans="2:16" s="3" customFormat="1" ht="13.9" hidden="1" x14ac:dyDescent="0.25">
      <c r="B9" s="154"/>
      <c r="C9" s="155"/>
      <c r="D9" s="86"/>
      <c r="E9" s="52"/>
      <c r="G9" s="2"/>
      <c r="H9" s="2"/>
      <c r="I9" s="2"/>
      <c r="J9" s="2"/>
      <c r="K9" s="2"/>
      <c r="L9" s="2"/>
      <c r="M9" s="2"/>
      <c r="N9" s="2"/>
      <c r="O9" s="2"/>
      <c r="P9" s="2"/>
    </row>
    <row r="10" spans="2:16" s="3" customFormat="1" ht="13.9" hidden="1" x14ac:dyDescent="0.25">
      <c r="B10" s="154"/>
      <c r="C10" s="155"/>
      <c r="D10" s="86"/>
      <c r="E10" s="52"/>
      <c r="G10" s="2"/>
      <c r="H10" s="2"/>
      <c r="I10" s="2"/>
      <c r="J10" s="2"/>
      <c r="K10" s="2"/>
      <c r="L10" s="2"/>
      <c r="M10" s="2"/>
      <c r="N10" s="2"/>
      <c r="O10" s="2"/>
      <c r="P10" s="2"/>
    </row>
    <row r="11" spans="2:16" s="3" customFormat="1" ht="13.9" hidden="1" x14ac:dyDescent="0.25">
      <c r="B11" s="154"/>
      <c r="C11" s="155"/>
      <c r="D11" s="86"/>
      <c r="E11" s="52"/>
      <c r="G11" s="2"/>
      <c r="H11" s="2"/>
      <c r="I11" s="2"/>
      <c r="J11" s="2"/>
      <c r="K11" s="2"/>
      <c r="L11" s="2"/>
      <c r="M11" s="2"/>
      <c r="N11" s="2"/>
      <c r="O11" s="2"/>
      <c r="P11" s="2"/>
    </row>
    <row r="12" spans="2:16" s="3" customFormat="1" ht="14.45" thickBot="1" x14ac:dyDescent="0.3">
      <c r="B12" s="156"/>
      <c r="C12" s="94"/>
      <c r="D12" s="54"/>
      <c r="E12" s="52"/>
      <c r="G12" s="2"/>
      <c r="H12" s="2"/>
      <c r="I12" s="2"/>
      <c r="J12" s="2"/>
      <c r="K12" s="2"/>
      <c r="L12" s="2"/>
      <c r="M12" s="2"/>
      <c r="N12" s="2"/>
      <c r="O12" s="2"/>
      <c r="P12" s="2"/>
    </row>
    <row r="13" spans="2:16" s="3" customFormat="1" ht="145.5" customHeight="1" thickBot="1" x14ac:dyDescent="0.3">
      <c r="B13" s="156"/>
      <c r="C13" s="89" t="s">
        <v>0</v>
      </c>
      <c r="D13" s="14" t="s">
        <v>678</v>
      </c>
      <c r="E13" s="52"/>
      <c r="G13" s="2"/>
      <c r="H13" s="2"/>
      <c r="I13" s="2"/>
      <c r="J13" s="2"/>
      <c r="K13" s="2"/>
      <c r="L13" s="2"/>
      <c r="M13" s="2"/>
      <c r="N13" s="2"/>
      <c r="O13" s="2"/>
      <c r="P13" s="2"/>
    </row>
    <row r="14" spans="2:16" s="3" customFormat="1" ht="14.45" thickBot="1" x14ac:dyDescent="0.3">
      <c r="B14" s="156"/>
      <c r="C14" s="94"/>
      <c r="D14" s="54"/>
      <c r="E14" s="52"/>
      <c r="G14" s="2"/>
      <c r="H14" s="2" t="s">
        <v>1</v>
      </c>
      <c r="I14" s="2" t="s">
        <v>2</v>
      </c>
      <c r="J14" s="2"/>
      <c r="K14" s="2" t="s">
        <v>3</v>
      </c>
      <c r="L14" s="2" t="s">
        <v>4</v>
      </c>
      <c r="M14" s="2" t="s">
        <v>5</v>
      </c>
      <c r="N14" s="2" t="s">
        <v>6</v>
      </c>
      <c r="O14" s="2" t="s">
        <v>7</v>
      </c>
      <c r="P14" s="2" t="s">
        <v>8</v>
      </c>
    </row>
    <row r="15" spans="2:16" s="3" customFormat="1" ht="13.9" x14ac:dyDescent="0.25">
      <c r="B15" s="156"/>
      <c r="C15" s="90" t="s">
        <v>204</v>
      </c>
      <c r="D15" s="15" t="s">
        <v>679</v>
      </c>
      <c r="E15" s="52"/>
      <c r="G15" s="2"/>
      <c r="H15" s="4" t="s">
        <v>9</v>
      </c>
      <c r="I15" s="2" t="s">
        <v>10</v>
      </c>
      <c r="J15" s="2" t="s">
        <v>11</v>
      </c>
      <c r="K15" s="2" t="s">
        <v>12</v>
      </c>
      <c r="L15" s="2">
        <v>1</v>
      </c>
      <c r="M15" s="2">
        <v>1</v>
      </c>
      <c r="N15" s="2" t="s">
        <v>13</v>
      </c>
      <c r="O15" s="2" t="s">
        <v>14</v>
      </c>
      <c r="P15" s="2" t="s">
        <v>15</v>
      </c>
    </row>
    <row r="16" spans="2:16" s="3" customFormat="1" ht="29.25" customHeight="1" x14ac:dyDescent="0.25">
      <c r="B16" s="328" t="s">
        <v>275</v>
      </c>
      <c r="C16" s="329"/>
      <c r="D16" s="16" t="s">
        <v>680</v>
      </c>
      <c r="E16" s="52"/>
      <c r="G16" s="2"/>
      <c r="H16" s="4" t="s">
        <v>16</v>
      </c>
      <c r="I16" s="2" t="s">
        <v>17</v>
      </c>
      <c r="J16" s="2" t="s">
        <v>18</v>
      </c>
      <c r="K16" s="2" t="s">
        <v>19</v>
      </c>
      <c r="L16" s="2">
        <v>2</v>
      </c>
      <c r="M16" s="2">
        <v>2</v>
      </c>
      <c r="N16" s="2" t="s">
        <v>20</v>
      </c>
      <c r="O16" s="2" t="s">
        <v>21</v>
      </c>
      <c r="P16" s="2" t="s">
        <v>22</v>
      </c>
    </row>
    <row r="17" spans="2:16" s="3" customFormat="1" ht="13.9" x14ac:dyDescent="0.25">
      <c r="B17" s="156"/>
      <c r="C17" s="90" t="s">
        <v>210</v>
      </c>
      <c r="D17" s="16" t="s">
        <v>612</v>
      </c>
      <c r="E17" s="52"/>
      <c r="G17" s="2"/>
      <c r="H17" s="4" t="s">
        <v>23</v>
      </c>
      <c r="I17" s="2" t="s">
        <v>24</v>
      </c>
      <c r="J17" s="2"/>
      <c r="K17" s="2" t="s">
        <v>25</v>
      </c>
      <c r="L17" s="2">
        <v>3</v>
      </c>
      <c r="M17" s="2">
        <v>3</v>
      </c>
      <c r="N17" s="2" t="s">
        <v>26</v>
      </c>
      <c r="O17" s="2" t="s">
        <v>27</v>
      </c>
      <c r="P17" s="2" t="s">
        <v>28</v>
      </c>
    </row>
    <row r="18" spans="2:16" s="3" customFormat="1" ht="14.45" thickBot="1" x14ac:dyDescent="0.3">
      <c r="B18" s="157"/>
      <c r="C18" s="89" t="s">
        <v>205</v>
      </c>
      <c r="D18" s="149" t="s">
        <v>196</v>
      </c>
      <c r="E18" s="52"/>
      <c r="G18" s="2"/>
      <c r="H18" s="4" t="s">
        <v>29</v>
      </c>
      <c r="I18" s="2"/>
      <c r="J18" s="2"/>
      <c r="K18" s="2" t="s">
        <v>30</v>
      </c>
      <c r="L18" s="2">
        <v>5</v>
      </c>
      <c r="M18" s="2">
        <v>5</v>
      </c>
      <c r="N18" s="2" t="s">
        <v>31</v>
      </c>
      <c r="O18" s="2" t="s">
        <v>32</v>
      </c>
      <c r="P18" s="2" t="s">
        <v>33</v>
      </c>
    </row>
    <row r="19" spans="2:16" s="3" customFormat="1" ht="44.25" customHeight="1" thickBot="1" x14ac:dyDescent="0.3">
      <c r="B19" s="331" t="s">
        <v>206</v>
      </c>
      <c r="C19" s="332"/>
      <c r="D19" s="281" t="s">
        <v>681</v>
      </c>
      <c r="E19" s="52"/>
      <c r="G19" s="2"/>
      <c r="H19" s="4" t="s">
        <v>34</v>
      </c>
      <c r="I19" s="2"/>
      <c r="J19" s="2"/>
      <c r="K19" s="2" t="s">
        <v>35</v>
      </c>
      <c r="L19" s="2"/>
      <c r="M19" s="2"/>
      <c r="N19" s="2"/>
      <c r="O19" s="2" t="s">
        <v>36</v>
      </c>
      <c r="P19" s="2" t="s">
        <v>37</v>
      </c>
    </row>
    <row r="20" spans="2:16" s="3" customFormat="1" ht="13.9" x14ac:dyDescent="0.25">
      <c r="B20" s="156"/>
      <c r="C20" s="89"/>
      <c r="D20" s="54"/>
      <c r="E20" s="87"/>
      <c r="F20" s="4"/>
      <c r="G20" s="2"/>
      <c r="H20" s="2"/>
      <c r="J20" s="2"/>
      <c r="K20" s="2"/>
      <c r="L20" s="2"/>
      <c r="M20" s="2" t="s">
        <v>38</v>
      </c>
      <c r="N20" s="2" t="s">
        <v>39</v>
      </c>
    </row>
    <row r="21" spans="2:16" s="3" customFormat="1" ht="13.9" x14ac:dyDescent="0.25">
      <c r="B21" s="156"/>
      <c r="C21" s="158" t="s">
        <v>209</v>
      </c>
      <c r="D21" s="54"/>
      <c r="E21" s="87"/>
      <c r="F21" s="4"/>
      <c r="G21" s="2"/>
      <c r="H21" s="2"/>
      <c r="J21" s="2"/>
      <c r="K21" s="2"/>
      <c r="L21" s="2"/>
      <c r="M21" s="2" t="s">
        <v>40</v>
      </c>
      <c r="N21" s="2" t="s">
        <v>41</v>
      </c>
    </row>
    <row r="22" spans="2:16" s="3" customFormat="1" ht="14.45" thickBot="1" x14ac:dyDescent="0.3">
      <c r="B22" s="156"/>
      <c r="C22" s="159" t="s">
        <v>212</v>
      </c>
      <c r="D22" s="54"/>
      <c r="E22" s="52"/>
      <c r="G22" s="2"/>
      <c r="H22" s="4" t="s">
        <v>42</v>
      </c>
      <c r="I22" s="2"/>
      <c r="J22" s="2"/>
      <c r="L22" s="2"/>
      <c r="M22" s="2"/>
      <c r="N22" s="2"/>
      <c r="O22" s="2" t="s">
        <v>43</v>
      </c>
      <c r="P22" s="2" t="s">
        <v>44</v>
      </c>
    </row>
    <row r="23" spans="2:16" s="3" customFormat="1" x14ac:dyDescent="0.25">
      <c r="B23" s="328" t="s">
        <v>211</v>
      </c>
      <c r="C23" s="329"/>
      <c r="D23" s="326">
        <v>40904</v>
      </c>
      <c r="E23" s="52"/>
      <c r="G23" s="2"/>
      <c r="H23" s="4"/>
      <c r="I23" s="2"/>
      <c r="J23" s="2"/>
      <c r="L23" s="2"/>
      <c r="M23" s="2"/>
      <c r="N23" s="2"/>
      <c r="O23" s="2"/>
      <c r="P23" s="2"/>
    </row>
    <row r="24" spans="2:16" s="3" customFormat="1" ht="4.5" customHeight="1" x14ac:dyDescent="0.25">
      <c r="B24" s="328"/>
      <c r="C24" s="329"/>
      <c r="D24" s="327"/>
      <c r="E24" s="52"/>
      <c r="G24" s="2"/>
      <c r="H24" s="4"/>
      <c r="I24" s="2"/>
      <c r="J24" s="2"/>
      <c r="L24" s="2"/>
      <c r="M24" s="2"/>
      <c r="N24" s="2"/>
      <c r="O24" s="2"/>
      <c r="P24" s="2"/>
    </row>
    <row r="25" spans="2:16" s="3" customFormat="1" ht="27.75" customHeight="1" x14ac:dyDescent="0.25">
      <c r="B25" s="328" t="s">
        <v>281</v>
      </c>
      <c r="C25" s="329"/>
      <c r="D25" s="285"/>
      <c r="E25" s="52"/>
      <c r="F25" s="2"/>
      <c r="G25" s="4"/>
      <c r="H25" s="2"/>
      <c r="I25" s="2"/>
      <c r="K25" s="2"/>
      <c r="L25" s="2"/>
      <c r="M25" s="2"/>
      <c r="N25" s="2" t="s">
        <v>45</v>
      </c>
      <c r="O25" s="2" t="s">
        <v>46</v>
      </c>
    </row>
    <row r="26" spans="2:16" s="3" customFormat="1" ht="32.25" customHeight="1" x14ac:dyDescent="0.25">
      <c r="B26" s="328" t="s">
        <v>213</v>
      </c>
      <c r="C26" s="329"/>
      <c r="D26" s="282">
        <v>41204</v>
      </c>
      <c r="E26" s="52"/>
      <c r="F26" s="2"/>
      <c r="G26" s="4"/>
      <c r="H26" s="2"/>
      <c r="I26" s="2"/>
      <c r="K26" s="2"/>
      <c r="L26" s="2"/>
      <c r="M26" s="2"/>
      <c r="N26" s="2" t="s">
        <v>47</v>
      </c>
      <c r="O26" s="2" t="s">
        <v>48</v>
      </c>
    </row>
    <row r="27" spans="2:16" s="3" customFormat="1" ht="28.5" customHeight="1" x14ac:dyDescent="0.25">
      <c r="B27" s="328" t="s">
        <v>280</v>
      </c>
      <c r="C27" s="329"/>
      <c r="D27" s="18" t="s">
        <v>682</v>
      </c>
      <c r="E27" s="91"/>
      <c r="F27" s="2"/>
      <c r="G27" s="4"/>
      <c r="H27" s="2"/>
      <c r="I27" s="2"/>
      <c r="J27" s="2"/>
      <c r="K27" s="2"/>
      <c r="L27" s="2"/>
      <c r="M27" s="2"/>
      <c r="N27" s="2"/>
      <c r="O27" s="2"/>
    </row>
    <row r="28" spans="2:16" s="3" customFormat="1" ht="15.75" thickBot="1" x14ac:dyDescent="0.3">
      <c r="B28" s="156"/>
      <c r="C28" s="90" t="s">
        <v>284</v>
      </c>
      <c r="D28" s="19" t="s">
        <v>683</v>
      </c>
      <c r="E28" s="52"/>
      <c r="F28" s="2"/>
      <c r="G28" s="4"/>
      <c r="H28" s="2"/>
      <c r="I28" s="2"/>
      <c r="J28" s="2"/>
      <c r="K28" s="2"/>
      <c r="L28" s="2"/>
      <c r="M28" s="2"/>
      <c r="N28" s="2"/>
      <c r="O28" s="2"/>
    </row>
    <row r="29" spans="2:16" s="3" customFormat="1" x14ac:dyDescent="0.25">
      <c r="B29" s="156"/>
      <c r="C29" s="94"/>
      <c r="D29" s="92"/>
      <c r="E29" s="52"/>
      <c r="F29" s="2"/>
      <c r="G29" s="4"/>
      <c r="H29" s="2"/>
      <c r="I29" s="2"/>
      <c r="J29" s="2"/>
      <c r="K29" s="2"/>
      <c r="L29" s="2"/>
      <c r="M29" s="2"/>
      <c r="N29" s="2"/>
      <c r="O29" s="2"/>
    </row>
    <row r="30" spans="2:16" s="3" customFormat="1" ht="15.75" thickBot="1" x14ac:dyDescent="0.3">
      <c r="B30" s="156"/>
      <c r="C30" s="94"/>
      <c r="D30" s="93" t="s">
        <v>49</v>
      </c>
      <c r="E30" s="52"/>
      <c r="G30" s="2"/>
      <c r="H30" s="4" t="s">
        <v>50</v>
      </c>
      <c r="I30" s="2"/>
      <c r="J30" s="2"/>
      <c r="K30" s="2"/>
      <c r="L30" s="2"/>
      <c r="M30" s="2"/>
      <c r="N30" s="2"/>
      <c r="O30" s="2"/>
      <c r="P30" s="2"/>
    </row>
    <row r="31" spans="2:16" s="3" customFormat="1" ht="80.099999999999994" customHeight="1" thickBot="1" x14ac:dyDescent="0.3">
      <c r="B31" s="156"/>
      <c r="C31" s="94"/>
      <c r="D31" s="20" t="s">
        <v>684</v>
      </c>
      <c r="E31" s="52"/>
      <c r="F31" s="5"/>
      <c r="G31" s="2"/>
      <c r="H31" s="4" t="s">
        <v>51</v>
      </c>
      <c r="I31" s="2"/>
      <c r="J31" s="2"/>
      <c r="K31" s="2"/>
      <c r="L31" s="2"/>
      <c r="M31" s="2"/>
      <c r="N31" s="2"/>
      <c r="O31" s="2"/>
      <c r="P31" s="2"/>
    </row>
    <row r="32" spans="2:16" s="3" customFormat="1" ht="32.25" customHeight="1" thickBot="1" x14ac:dyDescent="0.3">
      <c r="B32" s="328" t="s">
        <v>52</v>
      </c>
      <c r="C32" s="330"/>
      <c r="D32" s="54"/>
      <c r="E32" s="52"/>
      <c r="G32" s="2"/>
      <c r="H32" s="4" t="s">
        <v>53</v>
      </c>
      <c r="I32" s="2"/>
      <c r="J32" s="2"/>
      <c r="K32" s="2"/>
      <c r="L32" s="2"/>
      <c r="M32" s="2"/>
      <c r="N32" s="2"/>
      <c r="O32" s="2"/>
      <c r="P32" s="2"/>
    </row>
    <row r="33" spans="1:16" s="3" customFormat="1" ht="17.25" customHeight="1" thickBot="1" x14ac:dyDescent="0.3">
      <c r="B33" s="156"/>
      <c r="C33" s="94"/>
      <c r="D33" s="20" t="s">
        <v>685</v>
      </c>
      <c r="E33" s="52"/>
      <c r="G33" s="2"/>
      <c r="H33" s="4" t="s">
        <v>54</v>
      </c>
      <c r="I33" s="2"/>
      <c r="J33" s="2"/>
      <c r="K33" s="2"/>
      <c r="L33" s="2"/>
      <c r="M33" s="2"/>
      <c r="N33" s="2"/>
      <c r="O33" s="2"/>
      <c r="P33" s="2"/>
    </row>
    <row r="34" spans="1:16" s="3" customFormat="1" x14ac:dyDescent="0.25">
      <c r="B34" s="156"/>
      <c r="C34" s="94"/>
      <c r="D34" s="54"/>
      <c r="E34" s="52"/>
      <c r="F34" s="5"/>
      <c r="G34" s="2"/>
      <c r="H34" s="4" t="s">
        <v>55</v>
      </c>
      <c r="I34" s="2"/>
      <c r="J34" s="2"/>
      <c r="K34" s="2"/>
      <c r="L34" s="2"/>
      <c r="M34" s="2"/>
      <c r="N34" s="2"/>
      <c r="O34" s="2"/>
      <c r="P34" s="2"/>
    </row>
    <row r="35" spans="1:16" s="3" customFormat="1" x14ac:dyDescent="0.25">
      <c r="B35" s="156"/>
      <c r="C35" s="160" t="s">
        <v>56</v>
      </c>
      <c r="D35" s="54"/>
      <c r="E35" s="52"/>
      <c r="G35" s="2"/>
      <c r="H35" s="4" t="s">
        <v>57</v>
      </c>
      <c r="I35" s="2"/>
      <c r="J35" s="2"/>
      <c r="K35" s="2"/>
      <c r="L35" s="2"/>
      <c r="M35" s="2"/>
      <c r="N35" s="2"/>
      <c r="O35" s="2"/>
      <c r="P35" s="2"/>
    </row>
    <row r="36" spans="1:16" s="3" customFormat="1" ht="31.5" customHeight="1" thickBot="1" x14ac:dyDescent="0.3">
      <c r="B36" s="328" t="s">
        <v>58</v>
      </c>
      <c r="C36" s="330"/>
      <c r="D36" s="54"/>
      <c r="E36" s="52"/>
      <c r="G36" s="2"/>
      <c r="H36" s="4" t="s">
        <v>59</v>
      </c>
      <c r="I36" s="2"/>
      <c r="J36" s="2"/>
      <c r="K36" s="2"/>
      <c r="L36" s="2"/>
      <c r="M36" s="2"/>
      <c r="N36" s="2"/>
      <c r="O36" s="2"/>
      <c r="P36" s="2"/>
    </row>
    <row r="37" spans="1:16" s="3" customFormat="1" x14ac:dyDescent="0.25">
      <c r="B37" s="156"/>
      <c r="C37" s="94" t="s">
        <v>60</v>
      </c>
      <c r="D37" s="21" t="s">
        <v>686</v>
      </c>
      <c r="E37" s="52"/>
      <c r="G37" s="2"/>
      <c r="H37" s="4" t="s">
        <v>61</v>
      </c>
      <c r="I37" s="2"/>
      <c r="J37" s="2"/>
      <c r="K37" s="2"/>
      <c r="L37" s="2"/>
      <c r="M37" s="2"/>
      <c r="N37" s="2"/>
      <c r="O37" s="2"/>
      <c r="P37" s="2"/>
    </row>
    <row r="38" spans="1:16" s="3" customFormat="1" x14ac:dyDescent="0.25">
      <c r="B38" s="156"/>
      <c r="C38" s="94" t="s">
        <v>62</v>
      </c>
      <c r="D38" s="17" t="s">
        <v>687</v>
      </c>
      <c r="E38" s="52"/>
      <c r="G38" s="2"/>
      <c r="H38" s="4" t="s">
        <v>63</v>
      </c>
      <c r="I38" s="2"/>
      <c r="J38" s="2"/>
      <c r="K38" s="2"/>
      <c r="L38" s="2"/>
      <c r="M38" s="2"/>
      <c r="N38" s="2"/>
      <c r="O38" s="2"/>
      <c r="P38" s="2"/>
    </row>
    <row r="39" spans="1:16" s="3" customFormat="1" ht="15.75" thickBot="1" x14ac:dyDescent="0.3">
      <c r="B39" s="156"/>
      <c r="C39" s="94" t="s">
        <v>64</v>
      </c>
      <c r="D39" s="22">
        <v>42299</v>
      </c>
      <c r="E39" s="52"/>
      <c r="G39" s="2"/>
      <c r="H39" s="4" t="s">
        <v>65</v>
      </c>
      <c r="I39" s="2"/>
      <c r="J39" s="2"/>
      <c r="K39" s="2"/>
      <c r="L39" s="2"/>
      <c r="M39" s="2"/>
      <c r="N39" s="2"/>
      <c r="O39" s="2"/>
      <c r="P39" s="2"/>
    </row>
    <row r="40" spans="1:16" s="3" customFormat="1" ht="15" customHeight="1" thickBot="1" x14ac:dyDescent="0.3">
      <c r="B40" s="156"/>
      <c r="C40" s="90" t="s">
        <v>208</v>
      </c>
      <c r="D40" s="54"/>
      <c r="E40" s="52"/>
      <c r="G40" s="2"/>
      <c r="H40" s="4" t="s">
        <v>66</v>
      </c>
      <c r="I40" s="2"/>
      <c r="J40" s="2"/>
      <c r="K40" s="2"/>
      <c r="L40" s="2"/>
      <c r="M40" s="2"/>
      <c r="N40" s="2"/>
      <c r="O40" s="2"/>
      <c r="P40" s="2"/>
    </row>
    <row r="41" spans="1:16" s="3" customFormat="1" x14ac:dyDescent="0.25">
      <c r="B41" s="156"/>
      <c r="C41" s="94" t="s">
        <v>60</v>
      </c>
      <c r="D41" s="21"/>
      <c r="E41" s="52"/>
      <c r="G41" s="2"/>
      <c r="H41" s="4" t="s">
        <v>67</v>
      </c>
      <c r="I41" s="2"/>
      <c r="J41" s="2"/>
      <c r="K41" s="2"/>
      <c r="L41" s="2"/>
      <c r="M41" s="2"/>
      <c r="N41" s="2"/>
      <c r="O41" s="2"/>
      <c r="P41" s="2"/>
    </row>
    <row r="42" spans="1:16" s="3" customFormat="1" x14ac:dyDescent="0.25">
      <c r="B42" s="156"/>
      <c r="C42" s="94" t="s">
        <v>62</v>
      </c>
      <c r="D42" s="17"/>
      <c r="E42" s="52"/>
      <c r="G42" s="2"/>
      <c r="H42" s="4" t="s">
        <v>68</v>
      </c>
      <c r="I42" s="2"/>
      <c r="J42" s="2"/>
      <c r="K42" s="2"/>
      <c r="L42" s="2"/>
      <c r="M42" s="2"/>
      <c r="N42" s="2"/>
      <c r="O42" s="2"/>
      <c r="P42" s="2"/>
    </row>
    <row r="43" spans="1:16" s="3" customFormat="1" ht="15.75" thickBot="1" x14ac:dyDescent="0.3">
      <c r="B43" s="156"/>
      <c r="C43" s="94" t="s">
        <v>64</v>
      </c>
      <c r="D43" s="22"/>
      <c r="E43" s="52"/>
      <c r="G43" s="2"/>
      <c r="H43" s="4" t="s">
        <v>69</v>
      </c>
      <c r="I43" s="2"/>
      <c r="J43" s="2"/>
      <c r="K43" s="2"/>
      <c r="L43" s="2"/>
      <c r="M43" s="2"/>
      <c r="N43" s="2"/>
      <c r="O43" s="2"/>
      <c r="P43" s="2"/>
    </row>
    <row r="44" spans="1:16" s="3" customFormat="1" ht="15.75" thickBot="1" x14ac:dyDescent="0.3">
      <c r="B44" s="156"/>
      <c r="C44" s="90" t="s">
        <v>282</v>
      </c>
      <c r="D44" s="54"/>
      <c r="E44" s="52"/>
      <c r="G44" s="2"/>
      <c r="H44" s="4" t="s">
        <v>70</v>
      </c>
      <c r="I44" s="2"/>
      <c r="J44" s="2"/>
      <c r="K44" s="2"/>
      <c r="L44" s="2"/>
      <c r="M44" s="2"/>
      <c r="N44" s="2"/>
      <c r="O44" s="2"/>
      <c r="P44" s="2"/>
    </row>
    <row r="45" spans="1:16" s="3" customFormat="1" x14ac:dyDescent="0.25">
      <c r="B45" s="156"/>
      <c r="C45" s="94" t="s">
        <v>60</v>
      </c>
      <c r="D45" s="21" t="s">
        <v>688</v>
      </c>
      <c r="E45" s="52"/>
      <c r="G45" s="2"/>
      <c r="H45" s="4" t="s">
        <v>71</v>
      </c>
      <c r="I45" s="2"/>
      <c r="J45" s="2"/>
      <c r="K45" s="2"/>
      <c r="L45" s="2"/>
      <c r="M45" s="2"/>
      <c r="N45" s="2"/>
      <c r="O45" s="2"/>
      <c r="P45" s="2"/>
    </row>
    <row r="46" spans="1:16" s="3" customFormat="1" x14ac:dyDescent="0.25">
      <c r="B46" s="156"/>
      <c r="C46" s="94" t="s">
        <v>62</v>
      </c>
      <c r="D46" s="283" t="s">
        <v>689</v>
      </c>
      <c r="E46" s="52"/>
      <c r="G46" s="2"/>
      <c r="H46" s="4" t="s">
        <v>72</v>
      </c>
      <c r="I46" s="2"/>
      <c r="J46" s="2"/>
      <c r="K46" s="2"/>
      <c r="L46" s="2"/>
      <c r="M46" s="2"/>
      <c r="N46" s="2"/>
      <c r="O46" s="2"/>
      <c r="P46" s="2"/>
    </row>
    <row r="47" spans="1:16" ht="15.75" thickBot="1" x14ac:dyDescent="0.3">
      <c r="A47" s="3"/>
      <c r="B47" s="156"/>
      <c r="C47" s="94" t="s">
        <v>64</v>
      </c>
      <c r="D47" s="284"/>
      <c r="E47" s="52"/>
      <c r="H47" s="4" t="s">
        <v>73</v>
      </c>
    </row>
    <row r="48" spans="1:16" ht="15.75" thickBot="1" x14ac:dyDescent="0.3">
      <c r="B48" s="156"/>
      <c r="C48" s="90" t="s">
        <v>207</v>
      </c>
      <c r="D48" s="54"/>
      <c r="E48" s="52"/>
      <c r="H48" s="4" t="s">
        <v>74</v>
      </c>
    </row>
    <row r="49" spans="2:8" x14ac:dyDescent="0.25">
      <c r="B49" s="156"/>
      <c r="C49" s="94" t="s">
        <v>60</v>
      </c>
      <c r="D49" s="21" t="s">
        <v>690</v>
      </c>
      <c r="E49" s="52"/>
      <c r="H49" s="4" t="s">
        <v>75</v>
      </c>
    </row>
    <row r="50" spans="2:8" x14ac:dyDescent="0.25">
      <c r="B50" s="156"/>
      <c r="C50" s="94" t="s">
        <v>62</v>
      </c>
      <c r="D50" s="17" t="s">
        <v>691</v>
      </c>
      <c r="E50" s="52"/>
      <c r="H50" s="4" t="s">
        <v>76</v>
      </c>
    </row>
    <row r="51" spans="2:8" ht="15.75" thickBot="1" x14ac:dyDescent="0.3">
      <c r="B51" s="156"/>
      <c r="C51" s="94" t="s">
        <v>64</v>
      </c>
      <c r="D51" s="22">
        <v>42299</v>
      </c>
      <c r="E51" s="52"/>
      <c r="H51" s="4" t="s">
        <v>77</v>
      </c>
    </row>
    <row r="52" spans="2:8" ht="15.75" thickBot="1" x14ac:dyDescent="0.3">
      <c r="B52" s="156"/>
      <c r="C52" s="90" t="s">
        <v>207</v>
      </c>
      <c r="D52" s="54"/>
      <c r="E52" s="52"/>
      <c r="H52" s="4" t="s">
        <v>78</v>
      </c>
    </row>
    <row r="53" spans="2:8" x14ac:dyDescent="0.25">
      <c r="B53" s="156"/>
      <c r="C53" s="94" t="s">
        <v>60</v>
      </c>
      <c r="D53" s="21" t="s">
        <v>692</v>
      </c>
      <c r="E53" s="52"/>
      <c r="H53" s="4" t="s">
        <v>79</v>
      </c>
    </row>
    <row r="54" spans="2:8" x14ac:dyDescent="0.25">
      <c r="B54" s="156"/>
      <c r="C54" s="94" t="s">
        <v>62</v>
      </c>
      <c r="D54" s="17" t="s">
        <v>693</v>
      </c>
      <c r="E54" s="52"/>
      <c r="H54" s="4" t="s">
        <v>80</v>
      </c>
    </row>
    <row r="55" spans="2:8" ht="15.75" thickBot="1" x14ac:dyDescent="0.3">
      <c r="B55" s="156"/>
      <c r="C55" s="94" t="s">
        <v>64</v>
      </c>
      <c r="D55" s="22">
        <v>42299</v>
      </c>
      <c r="E55" s="52"/>
      <c r="H55" s="4" t="s">
        <v>81</v>
      </c>
    </row>
    <row r="56" spans="2:8" ht="15.75" thickBot="1" x14ac:dyDescent="0.3">
      <c r="B56" s="156"/>
      <c r="C56" s="90" t="s">
        <v>207</v>
      </c>
      <c r="D56" s="54"/>
      <c r="E56" s="52"/>
      <c r="H56" s="4" t="s">
        <v>82</v>
      </c>
    </row>
    <row r="57" spans="2:8" x14ac:dyDescent="0.25">
      <c r="B57" s="156"/>
      <c r="C57" s="94" t="s">
        <v>60</v>
      </c>
      <c r="D57" s="21"/>
      <c r="E57" s="52"/>
      <c r="H57" s="4" t="s">
        <v>83</v>
      </c>
    </row>
    <row r="58" spans="2:8" x14ac:dyDescent="0.25">
      <c r="B58" s="156"/>
      <c r="C58" s="94" t="s">
        <v>62</v>
      </c>
      <c r="D58" s="17"/>
      <c r="E58" s="52"/>
      <c r="H58" s="4" t="s">
        <v>84</v>
      </c>
    </row>
    <row r="59" spans="2:8" ht="15.75" thickBot="1" x14ac:dyDescent="0.3">
      <c r="B59" s="156"/>
      <c r="C59" s="94" t="s">
        <v>64</v>
      </c>
      <c r="D59" s="22"/>
      <c r="E59" s="52"/>
      <c r="H59" s="4" t="s">
        <v>85</v>
      </c>
    </row>
    <row r="60" spans="2:8" ht="15.75" thickBot="1" x14ac:dyDescent="0.3">
      <c r="B60" s="161"/>
      <c r="C60" s="162"/>
      <c r="D60" s="95"/>
      <c r="E60" s="64"/>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46"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2"/>
  <sheetViews>
    <sheetView workbookViewId="0">
      <selection activeCell="F43" sqref="F43"/>
    </sheetView>
  </sheetViews>
  <sheetFormatPr defaultColWidth="9.140625" defaultRowHeight="15" x14ac:dyDescent="0.25"/>
  <cols>
    <col min="1" max="1" width="1.42578125" style="24" customWidth="1"/>
    <col min="2" max="2" width="1.5703125" style="23" customWidth="1"/>
    <col min="3" max="3" width="10.28515625" style="23" customWidth="1"/>
    <col min="4" max="4" width="21" style="23" customWidth="1"/>
    <col min="5" max="5" width="27.5703125" style="24" customWidth="1"/>
    <col min="6" max="6" width="22.7109375" style="24" customWidth="1"/>
    <col min="7" max="7" width="13.5703125" style="24" customWidth="1"/>
    <col min="8" max="8" width="1.140625" style="24" customWidth="1"/>
    <col min="9" max="9" width="1.42578125" style="24" customWidth="1"/>
    <col min="10" max="10" width="9.140625" style="24"/>
    <col min="11" max="13" width="18.140625" style="24" customWidth="1"/>
    <col min="14" max="14" width="18.28515625" style="24" customWidth="1"/>
    <col min="15" max="15" width="9.28515625" style="24" customWidth="1"/>
    <col min="16" max="16384" width="9.140625" style="24"/>
  </cols>
  <sheetData>
    <row r="1" spans="2:15" ht="14.45" thickBot="1" x14ac:dyDescent="0.3"/>
    <row r="2" spans="2:15" ht="14.45" thickBot="1" x14ac:dyDescent="0.3">
      <c r="B2" s="73"/>
      <c r="C2" s="74"/>
      <c r="D2" s="74"/>
      <c r="E2" s="75"/>
      <c r="F2" s="75"/>
      <c r="G2" s="75"/>
      <c r="H2" s="76"/>
    </row>
    <row r="3" spans="2:15" ht="21" thickBot="1" x14ac:dyDescent="0.4">
      <c r="B3" s="77"/>
      <c r="C3" s="341" t="s">
        <v>237</v>
      </c>
      <c r="D3" s="342"/>
      <c r="E3" s="342"/>
      <c r="F3" s="342"/>
      <c r="G3" s="343"/>
      <c r="H3" s="78"/>
    </row>
    <row r="4" spans="2:15" ht="13.9" x14ac:dyDescent="0.25">
      <c r="B4" s="348"/>
      <c r="C4" s="349"/>
      <c r="D4" s="349"/>
      <c r="E4" s="349"/>
      <c r="F4" s="349"/>
      <c r="G4" s="80"/>
      <c r="H4" s="78"/>
    </row>
    <row r="5" spans="2:15" ht="13.9" x14ac:dyDescent="0.25">
      <c r="B5" s="79"/>
      <c r="C5" s="347"/>
      <c r="D5" s="347"/>
      <c r="E5" s="347"/>
      <c r="F5" s="347"/>
      <c r="G5" s="80"/>
      <c r="H5" s="78"/>
    </row>
    <row r="6" spans="2:15" ht="13.9" x14ac:dyDescent="0.25">
      <c r="B6" s="79"/>
      <c r="C6" s="53"/>
      <c r="D6" s="58"/>
      <c r="E6" s="54"/>
      <c r="F6" s="80"/>
      <c r="G6" s="80"/>
      <c r="H6" s="78"/>
    </row>
    <row r="7" spans="2:15" ht="13.9" x14ac:dyDescent="0.25">
      <c r="B7" s="79"/>
      <c r="C7" s="336" t="s">
        <v>236</v>
      </c>
      <c r="D7" s="336"/>
      <c r="E7" s="55"/>
      <c r="F7" s="80"/>
      <c r="G7" s="80"/>
      <c r="H7" s="78"/>
    </row>
    <row r="8" spans="2:15" ht="27.75" customHeight="1" thickBot="1" x14ac:dyDescent="0.3">
      <c r="B8" s="79"/>
      <c r="C8" s="335" t="s">
        <v>251</v>
      </c>
      <c r="D8" s="335"/>
      <c r="E8" s="335"/>
      <c r="F8" s="335"/>
      <c r="G8" s="80"/>
      <c r="H8" s="78"/>
    </row>
    <row r="9" spans="2:15" ht="50.1" customHeight="1" thickBot="1" x14ac:dyDescent="0.3">
      <c r="B9" s="79"/>
      <c r="C9" s="336" t="s">
        <v>805</v>
      </c>
      <c r="D9" s="336"/>
      <c r="E9" s="351">
        <v>2873667</v>
      </c>
      <c r="F9" s="352"/>
      <c r="G9" s="80"/>
      <c r="H9" s="78"/>
      <c r="K9" s="25"/>
    </row>
    <row r="10" spans="2:15" ht="99.95" customHeight="1" thickBot="1" x14ac:dyDescent="0.3">
      <c r="B10" s="79"/>
      <c r="C10" s="336" t="s">
        <v>238</v>
      </c>
      <c r="D10" s="336"/>
      <c r="E10" s="333"/>
      <c r="F10" s="334"/>
      <c r="G10" s="80"/>
      <c r="H10" s="78"/>
    </row>
    <row r="11" spans="2:15" ht="14.45" thickBot="1" x14ac:dyDescent="0.3">
      <c r="B11" s="79"/>
      <c r="C11" s="58"/>
      <c r="D11" s="58"/>
      <c r="E11" s="80"/>
      <c r="F11" s="80"/>
      <c r="G11" s="80"/>
      <c r="H11" s="78"/>
    </row>
    <row r="12" spans="2:15" ht="18.75" customHeight="1" thickBot="1" x14ac:dyDescent="0.3">
      <c r="B12" s="79"/>
      <c r="C12" s="336" t="s">
        <v>315</v>
      </c>
      <c r="D12" s="336"/>
      <c r="E12" s="351"/>
      <c r="F12" s="352"/>
      <c r="G12" s="80"/>
      <c r="H12" s="78"/>
    </row>
    <row r="13" spans="2:15" ht="15" customHeight="1" x14ac:dyDescent="0.25">
      <c r="B13" s="79"/>
      <c r="C13" s="350" t="s">
        <v>314</v>
      </c>
      <c r="D13" s="350"/>
      <c r="E13" s="350"/>
      <c r="F13" s="350"/>
      <c r="G13" s="80"/>
      <c r="H13" s="78"/>
    </row>
    <row r="14" spans="2:15" ht="15" customHeight="1" x14ac:dyDescent="0.25">
      <c r="B14" s="79"/>
      <c r="C14" s="177"/>
      <c r="D14" s="177"/>
      <c r="E14" s="177"/>
      <c r="F14" s="177"/>
      <c r="G14" s="80"/>
      <c r="H14" s="78"/>
    </row>
    <row r="15" spans="2:15" ht="14.45" thickBot="1" x14ac:dyDescent="0.3">
      <c r="B15" s="79"/>
      <c r="C15" s="336" t="s">
        <v>218</v>
      </c>
      <c r="D15" s="336"/>
      <c r="E15" s="80"/>
      <c r="F15" s="80"/>
      <c r="G15" s="80"/>
      <c r="H15" s="78"/>
      <c r="J15" s="25"/>
      <c r="K15" s="25"/>
      <c r="L15" s="25"/>
      <c r="M15" s="25"/>
      <c r="N15" s="25"/>
      <c r="O15" s="25"/>
    </row>
    <row r="16" spans="2:15" ht="50.1" customHeight="1" thickBot="1" x14ac:dyDescent="0.3">
      <c r="B16" s="79"/>
      <c r="C16" s="336" t="s">
        <v>291</v>
      </c>
      <c r="D16" s="336"/>
      <c r="E16" s="166" t="s">
        <v>219</v>
      </c>
      <c r="F16" s="167" t="s">
        <v>220</v>
      </c>
      <c r="G16" s="80"/>
      <c r="H16" s="78"/>
      <c r="J16" s="25"/>
      <c r="K16" s="26"/>
      <c r="L16" s="26"/>
      <c r="M16" s="26"/>
      <c r="N16" s="26"/>
      <c r="O16" s="25"/>
    </row>
    <row r="17" spans="2:15" ht="124.15" x14ac:dyDescent="0.25">
      <c r="B17" s="79"/>
      <c r="C17" s="58"/>
      <c r="D17" s="58"/>
      <c r="E17" s="38" t="s">
        <v>795</v>
      </c>
      <c r="F17" s="303">
        <v>733665.91500000004</v>
      </c>
      <c r="G17" s="80"/>
      <c r="H17" s="78"/>
      <c r="J17" s="25"/>
      <c r="K17" s="27"/>
      <c r="L17" s="27"/>
      <c r="M17" s="27"/>
      <c r="N17" s="27"/>
      <c r="O17" s="25"/>
    </row>
    <row r="18" spans="2:15" ht="138" x14ac:dyDescent="0.25">
      <c r="B18" s="79"/>
      <c r="C18" s="58"/>
      <c r="D18" s="58"/>
      <c r="E18" s="28" t="s">
        <v>796</v>
      </c>
      <c r="F18" s="304">
        <v>1459956.415</v>
      </c>
      <c r="G18" s="80"/>
      <c r="H18" s="78"/>
      <c r="J18" s="25"/>
      <c r="K18" s="27"/>
      <c r="L18" s="27"/>
      <c r="M18" s="27"/>
      <c r="N18" s="27"/>
      <c r="O18" s="25"/>
    </row>
    <row r="19" spans="2:15" ht="165" x14ac:dyDescent="0.25">
      <c r="B19" s="79"/>
      <c r="C19" s="58"/>
      <c r="D19" s="58"/>
      <c r="E19" s="28" t="s">
        <v>797</v>
      </c>
      <c r="F19" s="304">
        <v>171210.35749999998</v>
      </c>
      <c r="G19" s="80"/>
      <c r="H19" s="78"/>
      <c r="J19" s="25"/>
      <c r="K19" s="27"/>
      <c r="L19" s="27"/>
      <c r="M19" s="27"/>
      <c r="N19" s="27"/>
      <c r="O19" s="25"/>
    </row>
    <row r="20" spans="2:15" ht="75" x14ac:dyDescent="0.25">
      <c r="B20" s="79"/>
      <c r="C20" s="58"/>
      <c r="D20" s="58"/>
      <c r="E20" s="28" t="s">
        <v>798</v>
      </c>
      <c r="F20" s="304">
        <v>117200.2375</v>
      </c>
      <c r="G20" s="80"/>
      <c r="H20" s="78"/>
      <c r="J20" s="25"/>
      <c r="K20" s="27"/>
      <c r="L20" s="27"/>
      <c r="M20" s="27"/>
      <c r="N20" s="27"/>
      <c r="O20" s="25"/>
    </row>
    <row r="21" spans="2:15" ht="120" x14ac:dyDescent="0.25">
      <c r="B21" s="79"/>
      <c r="C21" s="58"/>
      <c r="D21" s="58"/>
      <c r="E21" s="28" t="s">
        <v>799</v>
      </c>
      <c r="F21" s="304">
        <v>8228.4575000000004</v>
      </c>
      <c r="G21" s="80"/>
      <c r="H21" s="78"/>
      <c r="J21" s="25"/>
      <c r="K21" s="27"/>
      <c r="L21" s="27"/>
      <c r="M21" s="27"/>
      <c r="N21" s="27"/>
      <c r="O21" s="25"/>
    </row>
    <row r="22" spans="2:15" ht="90" x14ac:dyDescent="0.25">
      <c r="B22" s="79"/>
      <c r="C22" s="58"/>
      <c r="D22" s="58"/>
      <c r="E22" s="28" t="s">
        <v>800</v>
      </c>
      <c r="F22" s="304">
        <v>88400.577499999999</v>
      </c>
      <c r="G22" s="80"/>
      <c r="H22" s="78"/>
      <c r="J22" s="25"/>
      <c r="K22" s="27"/>
      <c r="L22" s="27"/>
      <c r="M22" s="27"/>
      <c r="N22" s="27"/>
      <c r="O22" s="25"/>
    </row>
    <row r="23" spans="2:15" ht="60" x14ac:dyDescent="0.25">
      <c r="B23" s="79"/>
      <c r="C23" s="58"/>
      <c r="D23" s="58"/>
      <c r="E23" s="28" t="s">
        <v>801</v>
      </c>
      <c r="F23" s="304">
        <v>42381.137499999997</v>
      </c>
      <c r="G23" s="80"/>
      <c r="H23" s="78"/>
      <c r="J23" s="25"/>
      <c r="K23" s="27"/>
      <c r="L23" s="27"/>
      <c r="M23" s="27"/>
      <c r="N23" s="27"/>
      <c r="O23" s="25"/>
    </row>
    <row r="24" spans="2:15" ht="60" x14ac:dyDescent="0.25">
      <c r="B24" s="79"/>
      <c r="C24" s="58"/>
      <c r="D24" s="58"/>
      <c r="E24" s="28" t="s">
        <v>802</v>
      </c>
      <c r="F24" s="304">
        <v>84207.897500000006</v>
      </c>
      <c r="G24" s="80"/>
      <c r="H24" s="78"/>
      <c r="J24" s="25"/>
      <c r="K24" s="27"/>
      <c r="L24" s="27"/>
      <c r="M24" s="27"/>
      <c r="N24" s="27"/>
      <c r="O24" s="25"/>
    </row>
    <row r="25" spans="2:15" ht="120" x14ac:dyDescent="0.25">
      <c r="B25" s="79"/>
      <c r="C25" s="58"/>
      <c r="D25" s="58"/>
      <c r="E25" s="28" t="s">
        <v>803</v>
      </c>
      <c r="F25" s="304">
        <v>84207.897500000006</v>
      </c>
      <c r="G25" s="80"/>
      <c r="H25" s="78"/>
      <c r="J25" s="25"/>
      <c r="K25" s="27"/>
      <c r="L25" s="27"/>
      <c r="M25" s="27"/>
      <c r="N25" s="27"/>
      <c r="O25" s="25"/>
    </row>
    <row r="26" spans="2:15" ht="135" x14ac:dyDescent="0.25">
      <c r="B26" s="79"/>
      <c r="C26" s="58"/>
      <c r="D26" s="58"/>
      <c r="E26" s="28" t="s">
        <v>804</v>
      </c>
      <c r="F26" s="304">
        <v>84207.897500000006</v>
      </c>
      <c r="G26" s="80"/>
      <c r="H26" s="78"/>
      <c r="J26" s="25"/>
      <c r="K26" s="27"/>
      <c r="L26" s="27"/>
      <c r="M26" s="27"/>
      <c r="N26" s="27"/>
      <c r="O26" s="25"/>
    </row>
    <row r="27" spans="2:15" ht="15.75" thickBot="1" x14ac:dyDescent="0.3">
      <c r="B27" s="79"/>
      <c r="C27" s="58"/>
      <c r="D27" s="58"/>
      <c r="E27" s="163"/>
      <c r="F27" s="305"/>
      <c r="G27" s="80"/>
      <c r="H27" s="78"/>
      <c r="J27" s="25"/>
      <c r="K27" s="27"/>
      <c r="L27" s="27"/>
      <c r="M27" s="27"/>
      <c r="N27" s="27"/>
      <c r="O27" s="25"/>
    </row>
    <row r="28" spans="2:15" ht="15.75" thickBot="1" x14ac:dyDescent="0.3">
      <c r="B28" s="79"/>
      <c r="C28" s="58"/>
      <c r="D28" s="58"/>
      <c r="E28" s="165" t="s">
        <v>285</v>
      </c>
      <c r="F28" s="306">
        <f>SUM(F17:F27)</f>
        <v>2873666.79</v>
      </c>
      <c r="G28" s="80"/>
      <c r="H28" s="78"/>
      <c r="J28" s="25"/>
      <c r="K28" s="27"/>
      <c r="L28" s="27"/>
      <c r="M28" s="27"/>
      <c r="N28" s="27"/>
      <c r="O28" s="25"/>
    </row>
    <row r="29" spans="2:15" x14ac:dyDescent="0.25">
      <c r="B29" s="79"/>
      <c r="C29" s="58"/>
      <c r="D29" s="58"/>
      <c r="E29" s="80"/>
      <c r="F29" s="80"/>
      <c r="G29" s="80"/>
      <c r="H29" s="78"/>
      <c r="J29" s="25"/>
      <c r="K29" s="25"/>
      <c r="L29" s="25"/>
      <c r="M29" s="25"/>
      <c r="N29" s="25"/>
      <c r="O29" s="25"/>
    </row>
    <row r="30" spans="2:15" ht="34.5" customHeight="1" thickBot="1" x14ac:dyDescent="0.3">
      <c r="B30" s="79"/>
      <c r="C30" s="336" t="s">
        <v>289</v>
      </c>
      <c r="D30" s="336"/>
      <c r="E30" s="80"/>
      <c r="F30" s="307"/>
      <c r="G30" s="80"/>
      <c r="H30" s="78"/>
      <c r="J30" s="25"/>
      <c r="K30" s="25"/>
      <c r="L30" s="25"/>
      <c r="M30" s="25"/>
      <c r="N30" s="25"/>
      <c r="O30" s="25"/>
    </row>
    <row r="31" spans="2:15" ht="50.1" customHeight="1" thickBot="1" x14ac:dyDescent="0.3">
      <c r="B31" s="79"/>
      <c r="C31" s="336" t="s">
        <v>292</v>
      </c>
      <c r="D31" s="336"/>
      <c r="E31" s="148" t="s">
        <v>219</v>
      </c>
      <c r="F31" s="168" t="s">
        <v>221</v>
      </c>
      <c r="G31" s="110" t="s">
        <v>252</v>
      </c>
      <c r="H31" s="78"/>
    </row>
    <row r="32" spans="2:15" ht="114.75" x14ac:dyDescent="0.25">
      <c r="B32" s="79"/>
      <c r="C32" s="58"/>
      <c r="D32" s="58"/>
      <c r="E32" s="317" t="s">
        <v>795</v>
      </c>
      <c r="F32" s="318">
        <v>627703.39745401847</v>
      </c>
      <c r="G32" s="319">
        <v>42278</v>
      </c>
      <c r="H32" s="78"/>
    </row>
    <row r="33" spans="2:8" ht="127.5" x14ac:dyDescent="0.25">
      <c r="B33" s="79"/>
      <c r="C33" s="58"/>
      <c r="D33" s="58"/>
      <c r="E33" s="317" t="s">
        <v>796</v>
      </c>
      <c r="F33" s="318">
        <v>1249096.6025459815</v>
      </c>
      <c r="G33" s="319">
        <v>42278</v>
      </c>
      <c r="H33" s="78"/>
    </row>
    <row r="34" spans="2:8" ht="127.5" x14ac:dyDescent="0.25">
      <c r="B34" s="79"/>
      <c r="C34" s="58"/>
      <c r="D34" s="58"/>
      <c r="E34" s="317" t="s">
        <v>797</v>
      </c>
      <c r="F34" s="318">
        <v>125323.59981654555</v>
      </c>
      <c r="G34" s="319">
        <v>42278</v>
      </c>
      <c r="H34" s="78"/>
    </row>
    <row r="35" spans="2:8" ht="63.75" x14ac:dyDescent="0.25">
      <c r="B35" s="79"/>
      <c r="C35" s="58"/>
      <c r="D35" s="58"/>
      <c r="E35" s="317" t="s">
        <v>798</v>
      </c>
      <c r="F35" s="318">
        <v>85788.943363745377</v>
      </c>
      <c r="G35" s="319">
        <v>42278</v>
      </c>
      <c r="H35" s="78"/>
    </row>
    <row r="36" spans="2:8" ht="102" x14ac:dyDescent="0.25">
      <c r="B36" s="79"/>
      <c r="C36" s="58"/>
      <c r="D36" s="58"/>
      <c r="E36" s="317" t="s">
        <v>799</v>
      </c>
      <c r="F36" s="318">
        <v>6023.116415941442</v>
      </c>
      <c r="G36" s="319">
        <v>42278</v>
      </c>
      <c r="H36" s="78"/>
    </row>
    <row r="37" spans="2:8" ht="90" x14ac:dyDescent="0.25">
      <c r="B37" s="79"/>
      <c r="C37" s="58"/>
      <c r="D37" s="58"/>
      <c r="E37" s="320" t="s">
        <v>800</v>
      </c>
      <c r="F37" s="318">
        <v>64707.992903767648</v>
      </c>
      <c r="G37" s="319">
        <v>42278</v>
      </c>
      <c r="H37" s="78"/>
    </row>
    <row r="38" spans="2:8" ht="51" x14ac:dyDescent="0.25">
      <c r="B38" s="79"/>
      <c r="C38" s="58"/>
      <c r="D38" s="58"/>
      <c r="E38" s="317" t="s">
        <v>801</v>
      </c>
      <c r="F38" s="318">
        <v>28307.240633813573</v>
      </c>
      <c r="G38" s="319">
        <v>42278</v>
      </c>
      <c r="H38" s="78"/>
    </row>
    <row r="39" spans="2:8" ht="75" x14ac:dyDescent="0.25">
      <c r="B39" s="79"/>
      <c r="C39" s="58"/>
      <c r="D39" s="58"/>
      <c r="E39" s="320" t="s">
        <v>802</v>
      </c>
      <c r="F39" s="318">
        <v>56244.20103872881</v>
      </c>
      <c r="G39" s="319">
        <v>42278</v>
      </c>
      <c r="H39" s="78"/>
    </row>
    <row r="40" spans="2:8" ht="120" x14ac:dyDescent="0.25">
      <c r="B40" s="79"/>
      <c r="C40" s="58"/>
      <c r="D40" s="58"/>
      <c r="E40" s="320" t="s">
        <v>803</v>
      </c>
      <c r="F40" s="318">
        <v>56244.20103872881</v>
      </c>
      <c r="G40" s="319">
        <v>42278</v>
      </c>
      <c r="H40" s="78"/>
    </row>
    <row r="41" spans="2:8" ht="150.75" thickBot="1" x14ac:dyDescent="0.3">
      <c r="B41" s="79"/>
      <c r="C41" s="58"/>
      <c r="D41" s="58"/>
      <c r="E41" s="320" t="s">
        <v>804</v>
      </c>
      <c r="F41" s="318">
        <v>56244.20103872881</v>
      </c>
      <c r="G41" s="319">
        <v>42278</v>
      </c>
      <c r="H41" s="78"/>
    </row>
    <row r="42" spans="2:8" ht="15.75" thickBot="1" x14ac:dyDescent="0.3">
      <c r="B42" s="79"/>
      <c r="C42" s="58"/>
      <c r="D42" s="58"/>
      <c r="E42" s="165" t="s">
        <v>285</v>
      </c>
      <c r="F42" s="306">
        <f>SUM(F32:F41)</f>
        <v>2355683.4962500008</v>
      </c>
      <c r="G42" s="164"/>
      <c r="H42" s="78"/>
    </row>
    <row r="43" spans="2:8" x14ac:dyDescent="0.25">
      <c r="B43" s="79"/>
      <c r="C43" s="58"/>
      <c r="D43" s="58"/>
      <c r="E43" s="80"/>
      <c r="F43" s="80"/>
      <c r="G43" s="80"/>
      <c r="H43" s="78"/>
    </row>
    <row r="44" spans="2:8" ht="34.5" customHeight="1" thickBot="1" x14ac:dyDescent="0.3">
      <c r="B44" s="79"/>
      <c r="C44" s="336" t="s">
        <v>293</v>
      </c>
      <c r="D44" s="336"/>
      <c r="E44" s="336"/>
      <c r="F44" s="336"/>
      <c r="G44" s="171"/>
      <c r="H44" s="78"/>
    </row>
    <row r="45" spans="2:8" ht="63.75" customHeight="1" thickBot="1" x14ac:dyDescent="0.3">
      <c r="B45" s="79"/>
      <c r="C45" s="336" t="s">
        <v>215</v>
      </c>
      <c r="D45" s="336"/>
      <c r="E45" s="345"/>
      <c r="F45" s="346"/>
      <c r="G45" s="80"/>
      <c r="H45" s="78"/>
    </row>
    <row r="46" spans="2:8" ht="15.75" thickBot="1" x14ac:dyDescent="0.3">
      <c r="B46" s="79"/>
      <c r="C46" s="344"/>
      <c r="D46" s="344"/>
      <c r="E46" s="344"/>
      <c r="F46" s="344"/>
      <c r="G46" s="80"/>
      <c r="H46" s="78"/>
    </row>
    <row r="47" spans="2:8" ht="59.25" customHeight="1" thickBot="1" x14ac:dyDescent="0.3">
      <c r="B47" s="79"/>
      <c r="C47" s="336" t="s">
        <v>216</v>
      </c>
      <c r="D47" s="336"/>
      <c r="E47" s="339"/>
      <c r="F47" s="340"/>
      <c r="G47" s="80"/>
      <c r="H47" s="78"/>
    </row>
    <row r="48" spans="2:8" ht="99.95" customHeight="1" thickBot="1" x14ac:dyDescent="0.3">
      <c r="B48" s="79"/>
      <c r="C48" s="336" t="s">
        <v>217</v>
      </c>
      <c r="D48" s="336"/>
      <c r="E48" s="337"/>
      <c r="F48" s="338"/>
      <c r="G48" s="80"/>
      <c r="H48" s="78"/>
    </row>
    <row r="49" spans="2:8" x14ac:dyDescent="0.25">
      <c r="B49" s="79"/>
      <c r="C49" s="58"/>
      <c r="D49" s="58"/>
      <c r="E49" s="80"/>
      <c r="F49" s="80"/>
      <c r="G49" s="80"/>
      <c r="H49" s="78"/>
    </row>
    <row r="50" spans="2:8" ht="15.75" thickBot="1" x14ac:dyDescent="0.3">
      <c r="B50" s="81"/>
      <c r="C50" s="353"/>
      <c r="D50" s="353"/>
      <c r="E50" s="82"/>
      <c r="F50" s="63"/>
      <c r="G50" s="63"/>
      <c r="H50" s="83"/>
    </row>
    <row r="51" spans="2:8" s="30" customFormat="1" ht="65.099999999999994" customHeight="1" x14ac:dyDescent="0.25">
      <c r="B51" s="29"/>
      <c r="C51" s="354"/>
      <c r="D51" s="354"/>
      <c r="E51" s="355"/>
      <c r="F51" s="355"/>
      <c r="G51" s="13"/>
    </row>
    <row r="52" spans="2:8" ht="59.25" customHeight="1" x14ac:dyDescent="0.25">
      <c r="B52" s="29"/>
      <c r="C52" s="31"/>
      <c r="D52" s="31"/>
      <c r="E52" s="27"/>
      <c r="F52" s="27"/>
      <c r="G52" s="13"/>
    </row>
    <row r="53" spans="2:8" ht="50.1" customHeight="1" x14ac:dyDescent="0.25">
      <c r="B53" s="29"/>
      <c r="C53" s="356"/>
      <c r="D53" s="356"/>
      <c r="E53" s="358"/>
      <c r="F53" s="358"/>
      <c r="G53" s="13"/>
    </row>
    <row r="54" spans="2:8" ht="99.95" customHeight="1" x14ac:dyDescent="0.25">
      <c r="B54" s="29"/>
      <c r="C54" s="356"/>
      <c r="D54" s="356"/>
      <c r="E54" s="357"/>
      <c r="F54" s="357"/>
      <c r="G54" s="13"/>
    </row>
    <row r="55" spans="2:8" x14ac:dyDescent="0.25">
      <c r="B55" s="29"/>
      <c r="C55" s="29"/>
      <c r="D55" s="29"/>
      <c r="E55" s="13"/>
      <c r="F55" s="13"/>
      <c r="G55" s="13"/>
    </row>
    <row r="56" spans="2:8" x14ac:dyDescent="0.25">
      <c r="B56" s="29"/>
      <c r="C56" s="354"/>
      <c r="D56" s="354"/>
      <c r="E56" s="13"/>
      <c r="F56" s="13"/>
      <c r="G56" s="13"/>
    </row>
    <row r="57" spans="2:8" ht="50.1" customHeight="1" x14ac:dyDescent="0.25">
      <c r="B57" s="29"/>
      <c r="C57" s="354"/>
      <c r="D57" s="354"/>
      <c r="E57" s="357"/>
      <c r="F57" s="357"/>
      <c r="G57" s="13"/>
    </row>
    <row r="58" spans="2:8" ht="99.95" customHeight="1" x14ac:dyDescent="0.25">
      <c r="B58" s="29"/>
      <c r="C58" s="356"/>
      <c r="D58" s="356"/>
      <c r="E58" s="357"/>
      <c r="F58" s="357"/>
      <c r="G58" s="13"/>
    </row>
    <row r="59" spans="2:8" x14ac:dyDescent="0.25">
      <c r="B59" s="29"/>
      <c r="C59" s="32"/>
      <c r="D59" s="29"/>
      <c r="E59" s="33"/>
      <c r="F59" s="13"/>
      <c r="G59" s="13"/>
    </row>
    <row r="60" spans="2:8" x14ac:dyDescent="0.25">
      <c r="B60" s="29"/>
      <c r="C60" s="32"/>
      <c r="D60" s="32"/>
      <c r="E60" s="33"/>
      <c r="F60" s="33"/>
      <c r="G60" s="12"/>
    </row>
    <row r="61" spans="2:8" x14ac:dyDescent="0.25">
      <c r="E61" s="34"/>
      <c r="F61" s="34"/>
    </row>
    <row r="62" spans="2:8" x14ac:dyDescent="0.25">
      <c r="E62" s="34"/>
      <c r="F62" s="34"/>
    </row>
  </sheetData>
  <mergeCells count="36">
    <mergeCell ref="C50:D50"/>
    <mergeCell ref="C51:D51"/>
    <mergeCell ref="E51:F51"/>
    <mergeCell ref="C44:F44"/>
    <mergeCell ref="C58:D58"/>
    <mergeCell ref="E57:F57"/>
    <mergeCell ref="E58:F58"/>
    <mergeCell ref="E54:F54"/>
    <mergeCell ref="E53:F53"/>
    <mergeCell ref="C53:D53"/>
    <mergeCell ref="C54:D54"/>
    <mergeCell ref="C57:D57"/>
    <mergeCell ref="C56:D56"/>
    <mergeCell ref="C3:G3"/>
    <mergeCell ref="C46:F46"/>
    <mergeCell ref="C9:D9"/>
    <mergeCell ref="C10:D10"/>
    <mergeCell ref="C30:D30"/>
    <mergeCell ref="C31:D31"/>
    <mergeCell ref="C45:D45"/>
    <mergeCell ref="E45:F45"/>
    <mergeCell ref="C5:F5"/>
    <mergeCell ref="B4:F4"/>
    <mergeCell ref="C16:D16"/>
    <mergeCell ref="C7:D7"/>
    <mergeCell ref="C15:D15"/>
    <mergeCell ref="C13:F13"/>
    <mergeCell ref="E12:F12"/>
    <mergeCell ref="E9:F9"/>
    <mergeCell ref="E10:F10"/>
    <mergeCell ref="C8:F8"/>
    <mergeCell ref="C12:D12"/>
    <mergeCell ref="C48:D48"/>
    <mergeCell ref="C47:D47"/>
    <mergeCell ref="E48:F48"/>
    <mergeCell ref="E47:F47"/>
  </mergeCells>
  <dataValidations count="2">
    <dataValidation type="whole" allowBlank="1" showInputMessage="1" showErrorMessage="1" sqref="E53 E47 E9">
      <formula1>-999999999</formula1>
      <formula2>999999999</formula2>
    </dataValidation>
    <dataValidation type="list" allowBlank="1" showInputMessage="1" showErrorMessage="1" sqref="E57">
      <formula1>$K$63:$K$64</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abSelected="1" workbookViewId="0">
      <selection activeCell="D27" sqref="D27"/>
    </sheetView>
  </sheetViews>
  <sheetFormatPr defaultColWidth="9.140625" defaultRowHeight="15" x14ac:dyDescent="0.25"/>
  <cols>
    <col min="1" max="2" width="1.85546875" customWidth="1"/>
    <col min="3" max="3" width="37.5703125" customWidth="1"/>
    <col min="4" max="5" width="22.85546875" customWidth="1"/>
    <col min="6" max="6" width="34.28515625" customWidth="1"/>
    <col min="7" max="7" width="2" customWidth="1"/>
    <col min="8" max="8" width="1.5703125" customWidth="1"/>
  </cols>
  <sheetData>
    <row r="1" spans="2:7" ht="15.75" thickBot="1" x14ac:dyDescent="0.3"/>
    <row r="2" spans="2:7" ht="15.75" thickBot="1" x14ac:dyDescent="0.3">
      <c r="B2" s="97"/>
      <c r="C2" s="98"/>
      <c r="D2" s="98"/>
      <c r="E2" s="98"/>
      <c r="F2" s="98"/>
      <c r="G2" s="99"/>
    </row>
    <row r="3" spans="2:7" ht="21" thickBot="1" x14ac:dyDescent="0.35">
      <c r="B3" s="100"/>
      <c r="C3" s="341" t="s">
        <v>222</v>
      </c>
      <c r="D3" s="342"/>
      <c r="E3" s="342"/>
      <c r="F3" s="343"/>
      <c r="G3" s="65"/>
    </row>
    <row r="4" spans="2:7" x14ac:dyDescent="0.25">
      <c r="B4" s="361"/>
      <c r="C4" s="362"/>
      <c r="D4" s="362"/>
      <c r="E4" s="362"/>
      <c r="F4" s="362"/>
      <c r="G4" s="65"/>
    </row>
    <row r="5" spans="2:7" x14ac:dyDescent="0.25">
      <c r="B5" s="66"/>
      <c r="C5" s="384"/>
      <c r="D5" s="384"/>
      <c r="E5" s="384"/>
      <c r="F5" s="384"/>
      <c r="G5" s="65"/>
    </row>
    <row r="6" spans="2:7" x14ac:dyDescent="0.25">
      <c r="B6" s="66"/>
      <c r="C6" s="67"/>
      <c r="D6" s="68"/>
      <c r="E6" s="67"/>
      <c r="F6" s="68"/>
      <c r="G6" s="65"/>
    </row>
    <row r="7" spans="2:7" x14ac:dyDescent="0.25">
      <c r="B7" s="66"/>
      <c r="C7" s="360" t="s">
        <v>233</v>
      </c>
      <c r="D7" s="360"/>
      <c r="E7" s="69"/>
      <c r="F7" s="68"/>
      <c r="G7" s="65"/>
    </row>
    <row r="8" spans="2:7" ht="15.75" thickBot="1" x14ac:dyDescent="0.3">
      <c r="B8" s="66"/>
      <c r="C8" s="372" t="s">
        <v>300</v>
      </c>
      <c r="D8" s="372"/>
      <c r="E8" s="372"/>
      <c r="F8" s="372"/>
      <c r="G8" s="65"/>
    </row>
    <row r="9" spans="2:7" ht="15.75" thickBot="1" x14ac:dyDescent="0.3">
      <c r="B9" s="66"/>
      <c r="C9" s="39" t="s">
        <v>235</v>
      </c>
      <c r="D9" s="40" t="s">
        <v>234</v>
      </c>
      <c r="E9" s="380" t="s">
        <v>276</v>
      </c>
      <c r="F9" s="381"/>
      <c r="G9" s="65"/>
    </row>
    <row r="10" spans="2:7" ht="30" customHeight="1" x14ac:dyDescent="0.25">
      <c r="B10" s="66"/>
      <c r="C10" s="41" t="s">
        <v>694</v>
      </c>
      <c r="D10" s="286" t="s">
        <v>695</v>
      </c>
      <c r="E10" s="373" t="s">
        <v>696</v>
      </c>
      <c r="F10" s="374"/>
      <c r="G10" s="65"/>
    </row>
    <row r="11" spans="2:7" ht="43.5" customHeight="1" x14ac:dyDescent="0.25">
      <c r="B11" s="66"/>
      <c r="C11" s="42" t="s">
        <v>697</v>
      </c>
      <c r="D11" s="287" t="s">
        <v>698</v>
      </c>
      <c r="E11" s="375" t="s">
        <v>699</v>
      </c>
      <c r="F11" s="376"/>
      <c r="G11" s="65"/>
    </row>
    <row r="12" spans="2:7" ht="100.5" customHeight="1" x14ac:dyDescent="0.25">
      <c r="B12" s="66"/>
      <c r="C12" s="42" t="s">
        <v>701</v>
      </c>
      <c r="D12" s="287" t="s">
        <v>698</v>
      </c>
      <c r="E12" s="375" t="s">
        <v>700</v>
      </c>
      <c r="F12" s="376"/>
      <c r="G12" s="65"/>
    </row>
    <row r="13" spans="2:7" ht="48" customHeight="1" x14ac:dyDescent="0.25">
      <c r="B13" s="66"/>
      <c r="C13" s="42" t="s">
        <v>702</v>
      </c>
      <c r="D13" s="287" t="s">
        <v>698</v>
      </c>
      <c r="E13" s="375" t="s">
        <v>703</v>
      </c>
      <c r="F13" s="376"/>
      <c r="G13" s="65"/>
    </row>
    <row r="14" spans="2:7" ht="78" customHeight="1" x14ac:dyDescent="0.25">
      <c r="B14" s="66"/>
      <c r="C14" s="42" t="s">
        <v>704</v>
      </c>
      <c r="D14" s="287" t="s">
        <v>695</v>
      </c>
      <c r="E14" s="375" t="s">
        <v>705</v>
      </c>
      <c r="F14" s="376"/>
      <c r="G14" s="65"/>
    </row>
    <row r="15" spans="2:7" ht="76.5" customHeight="1" x14ac:dyDescent="0.25">
      <c r="B15" s="66"/>
      <c r="C15" s="42" t="s">
        <v>706</v>
      </c>
      <c r="D15" s="287" t="s">
        <v>698</v>
      </c>
      <c r="E15" s="375" t="s">
        <v>709</v>
      </c>
      <c r="F15" s="376"/>
      <c r="G15" s="65"/>
    </row>
    <row r="16" spans="2:7" ht="76.5" customHeight="1" x14ac:dyDescent="0.25">
      <c r="B16" s="66"/>
      <c r="C16" s="42" t="s">
        <v>708</v>
      </c>
      <c r="D16" s="287" t="s">
        <v>698</v>
      </c>
      <c r="E16" s="375" t="s">
        <v>707</v>
      </c>
      <c r="F16" s="376"/>
      <c r="G16" s="65"/>
    </row>
    <row r="17" spans="2:7" ht="30" customHeight="1" x14ac:dyDescent="0.25">
      <c r="B17" s="66"/>
      <c r="C17" s="42"/>
      <c r="D17" s="42"/>
      <c r="E17" s="377"/>
      <c r="F17" s="378"/>
      <c r="G17" s="65"/>
    </row>
    <row r="18" spans="2:7" ht="30" customHeight="1" x14ac:dyDescent="0.25">
      <c r="B18" s="66"/>
      <c r="C18" s="42"/>
      <c r="D18" s="42"/>
      <c r="E18" s="377"/>
      <c r="F18" s="378"/>
      <c r="G18" s="65"/>
    </row>
    <row r="19" spans="2:7" ht="30" customHeight="1" x14ac:dyDescent="0.25">
      <c r="B19" s="66"/>
      <c r="C19" s="42"/>
      <c r="D19" s="42"/>
      <c r="E19" s="377"/>
      <c r="F19" s="378"/>
      <c r="G19" s="65"/>
    </row>
    <row r="20" spans="2:7" ht="30" customHeight="1" thickBot="1" x14ac:dyDescent="0.3">
      <c r="B20" s="66"/>
      <c r="C20" s="43"/>
      <c r="D20" s="43"/>
      <c r="E20" s="388"/>
      <c r="F20" s="389"/>
      <c r="G20" s="65"/>
    </row>
    <row r="21" spans="2:7" x14ac:dyDescent="0.25">
      <c r="B21" s="66"/>
      <c r="C21" s="68"/>
      <c r="D21" s="68"/>
      <c r="E21" s="68"/>
      <c r="F21" s="68"/>
      <c r="G21" s="65"/>
    </row>
    <row r="22" spans="2:7" x14ac:dyDescent="0.25">
      <c r="B22" s="66"/>
      <c r="C22" s="386" t="s">
        <v>259</v>
      </c>
      <c r="D22" s="386"/>
      <c r="E22" s="386"/>
      <c r="F22" s="386"/>
      <c r="G22" s="65"/>
    </row>
    <row r="23" spans="2:7" ht="15.75" thickBot="1" x14ac:dyDescent="0.3">
      <c r="B23" s="66"/>
      <c r="C23" s="387" t="s">
        <v>274</v>
      </c>
      <c r="D23" s="387"/>
      <c r="E23" s="387"/>
      <c r="F23" s="387"/>
      <c r="G23" s="65"/>
    </row>
    <row r="24" spans="2:7" ht="15.75" thickBot="1" x14ac:dyDescent="0.3">
      <c r="B24" s="66"/>
      <c r="C24" s="39" t="s">
        <v>235</v>
      </c>
      <c r="D24" s="40" t="s">
        <v>234</v>
      </c>
      <c r="E24" s="380" t="s">
        <v>276</v>
      </c>
      <c r="F24" s="381"/>
      <c r="G24" s="65"/>
    </row>
    <row r="25" spans="2:7" ht="89.25" customHeight="1" x14ac:dyDescent="0.25">
      <c r="B25" s="66"/>
      <c r="C25" s="41" t="s">
        <v>711</v>
      </c>
      <c r="D25" s="286" t="s">
        <v>695</v>
      </c>
      <c r="E25" s="382" t="s">
        <v>710</v>
      </c>
      <c r="F25" s="383"/>
      <c r="G25" s="65"/>
    </row>
    <row r="26" spans="2:7" ht="59.25" customHeight="1" x14ac:dyDescent="0.25">
      <c r="B26" s="66"/>
      <c r="C26" s="42" t="s">
        <v>712</v>
      </c>
      <c r="D26" s="288" t="s">
        <v>695</v>
      </c>
      <c r="E26" s="377" t="s">
        <v>713</v>
      </c>
      <c r="F26" s="378"/>
      <c r="G26" s="65"/>
    </row>
    <row r="27" spans="2:7" ht="72.75" customHeight="1" x14ac:dyDescent="0.25">
      <c r="B27" s="66"/>
      <c r="C27" s="42" t="s">
        <v>727</v>
      </c>
      <c r="D27" s="288" t="s">
        <v>695</v>
      </c>
      <c r="E27" s="377" t="s">
        <v>728</v>
      </c>
      <c r="F27" s="378"/>
      <c r="G27" s="65"/>
    </row>
    <row r="28" spans="2:7" ht="39.950000000000003" customHeight="1" thickBot="1" x14ac:dyDescent="0.3">
      <c r="B28" s="66"/>
      <c r="C28" s="43"/>
      <c r="D28" s="43"/>
      <c r="E28" s="388"/>
      <c r="F28" s="389"/>
      <c r="G28" s="65"/>
    </row>
    <row r="29" spans="2:7" x14ac:dyDescent="0.25">
      <c r="B29" s="66"/>
      <c r="C29" s="68"/>
      <c r="D29" s="68"/>
      <c r="E29" s="68"/>
      <c r="F29" s="68"/>
      <c r="G29" s="65"/>
    </row>
    <row r="30" spans="2:7" x14ac:dyDescent="0.25">
      <c r="B30" s="66"/>
      <c r="C30" s="68"/>
      <c r="D30" s="68"/>
      <c r="E30" s="68"/>
      <c r="F30" s="68"/>
      <c r="G30" s="65"/>
    </row>
    <row r="31" spans="2:7" ht="31.5" customHeight="1" x14ac:dyDescent="0.25">
      <c r="B31" s="66"/>
      <c r="C31" s="385" t="s">
        <v>258</v>
      </c>
      <c r="D31" s="385"/>
      <c r="E31" s="385"/>
      <c r="F31" s="385"/>
      <c r="G31" s="65"/>
    </row>
    <row r="32" spans="2:7" ht="15.75" thickBot="1" x14ac:dyDescent="0.3">
      <c r="B32" s="66"/>
      <c r="C32" s="372" t="s">
        <v>277</v>
      </c>
      <c r="D32" s="372"/>
      <c r="E32" s="379"/>
      <c r="F32" s="379"/>
      <c r="G32" s="65"/>
    </row>
    <row r="33" spans="2:7" ht="99.95" customHeight="1" thickBot="1" x14ac:dyDescent="0.3">
      <c r="B33" s="66"/>
      <c r="C33" s="369" t="s">
        <v>714</v>
      </c>
      <c r="D33" s="370"/>
      <c r="E33" s="370"/>
      <c r="F33" s="371"/>
      <c r="G33" s="65"/>
    </row>
    <row r="34" spans="2:7" x14ac:dyDescent="0.25">
      <c r="B34" s="66"/>
      <c r="C34" s="68"/>
      <c r="D34" s="68"/>
      <c r="E34" s="68"/>
      <c r="F34" s="68"/>
      <c r="G34" s="65"/>
    </row>
    <row r="35" spans="2:7" x14ac:dyDescent="0.25">
      <c r="B35" s="66"/>
      <c r="C35" s="68"/>
      <c r="D35" s="68"/>
      <c r="E35" s="68"/>
      <c r="F35" s="68"/>
      <c r="G35" s="65"/>
    </row>
    <row r="36" spans="2:7" x14ac:dyDescent="0.25">
      <c r="B36" s="66"/>
      <c r="C36" s="68"/>
      <c r="D36" s="68"/>
      <c r="E36" s="68"/>
      <c r="F36" s="68"/>
      <c r="G36" s="65"/>
    </row>
    <row r="37" spans="2:7" ht="15.75" thickBot="1" x14ac:dyDescent="0.3">
      <c r="B37" s="70"/>
      <c r="C37" s="71"/>
      <c r="D37" s="71"/>
      <c r="E37" s="71"/>
      <c r="F37" s="71"/>
      <c r="G37" s="72"/>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365"/>
      <c r="D44" s="365"/>
      <c r="E44" s="7"/>
      <c r="F44" s="8"/>
      <c r="G44" s="8"/>
    </row>
    <row r="45" spans="2:7" x14ac:dyDescent="0.25">
      <c r="B45" s="8"/>
      <c r="C45" s="365"/>
      <c r="D45" s="365"/>
      <c r="E45" s="7"/>
      <c r="F45" s="8"/>
      <c r="G45" s="8"/>
    </row>
    <row r="46" spans="2:7" x14ac:dyDescent="0.25">
      <c r="B46" s="8"/>
      <c r="C46" s="366"/>
      <c r="D46" s="366"/>
      <c r="E46" s="366"/>
      <c r="F46" s="366"/>
      <c r="G46" s="8"/>
    </row>
    <row r="47" spans="2:7" x14ac:dyDescent="0.25">
      <c r="B47" s="8"/>
      <c r="C47" s="363"/>
      <c r="D47" s="363"/>
      <c r="E47" s="368"/>
      <c r="F47" s="368"/>
      <c r="G47" s="8"/>
    </row>
    <row r="48" spans="2:7" x14ac:dyDescent="0.25">
      <c r="B48" s="8"/>
      <c r="C48" s="363"/>
      <c r="D48" s="363"/>
      <c r="E48" s="364"/>
      <c r="F48" s="364"/>
      <c r="G48" s="8"/>
    </row>
    <row r="49" spans="2:7" x14ac:dyDescent="0.25">
      <c r="B49" s="8"/>
      <c r="C49" s="8"/>
      <c r="D49" s="8"/>
      <c r="E49" s="8"/>
      <c r="F49" s="8"/>
      <c r="G49" s="8"/>
    </row>
    <row r="50" spans="2:7" x14ac:dyDescent="0.25">
      <c r="B50" s="8"/>
      <c r="C50" s="365"/>
      <c r="D50" s="365"/>
      <c r="E50" s="7"/>
      <c r="F50" s="8"/>
      <c r="G50" s="8"/>
    </row>
    <row r="51" spans="2:7" x14ac:dyDescent="0.25">
      <c r="B51" s="8"/>
      <c r="C51" s="365"/>
      <c r="D51" s="365"/>
      <c r="E51" s="367"/>
      <c r="F51" s="367"/>
      <c r="G51" s="8"/>
    </row>
    <row r="52" spans="2:7" x14ac:dyDescent="0.25">
      <c r="B52" s="8"/>
      <c r="C52" s="7"/>
      <c r="D52" s="7"/>
      <c r="E52" s="7"/>
      <c r="F52" s="7"/>
      <c r="G52" s="8"/>
    </row>
    <row r="53" spans="2:7" x14ac:dyDescent="0.25">
      <c r="B53" s="8"/>
      <c r="C53" s="363"/>
      <c r="D53" s="363"/>
      <c r="E53" s="368"/>
      <c r="F53" s="368"/>
      <c r="G53" s="8"/>
    </row>
    <row r="54" spans="2:7" x14ac:dyDescent="0.25">
      <c r="B54" s="8"/>
      <c r="C54" s="363"/>
      <c r="D54" s="363"/>
      <c r="E54" s="364"/>
      <c r="F54" s="364"/>
      <c r="G54" s="8"/>
    </row>
    <row r="55" spans="2:7" x14ac:dyDescent="0.25">
      <c r="B55" s="8"/>
      <c r="C55" s="8"/>
      <c r="D55" s="8"/>
      <c r="E55" s="8"/>
      <c r="F55" s="8"/>
      <c r="G55" s="8"/>
    </row>
    <row r="56" spans="2:7" x14ac:dyDescent="0.25">
      <c r="B56" s="8"/>
      <c r="C56" s="365"/>
      <c r="D56" s="365"/>
      <c r="E56" s="8"/>
      <c r="F56" s="8"/>
      <c r="G56" s="8"/>
    </row>
    <row r="57" spans="2:7" x14ac:dyDescent="0.25">
      <c r="B57" s="8"/>
      <c r="C57" s="365"/>
      <c r="D57" s="365"/>
      <c r="E57" s="364"/>
      <c r="F57" s="364"/>
      <c r="G57" s="8"/>
    </row>
    <row r="58" spans="2:7" x14ac:dyDescent="0.25">
      <c r="B58" s="8"/>
      <c r="C58" s="363"/>
      <c r="D58" s="363"/>
      <c r="E58" s="364"/>
      <c r="F58" s="364"/>
      <c r="G58" s="8"/>
    </row>
    <row r="59" spans="2:7" x14ac:dyDescent="0.25">
      <c r="B59" s="8"/>
      <c r="C59" s="9"/>
      <c r="D59" s="8"/>
      <c r="E59" s="9"/>
      <c r="F59" s="8"/>
      <c r="G59" s="8"/>
    </row>
    <row r="60" spans="2:7" x14ac:dyDescent="0.25">
      <c r="B60" s="8"/>
      <c r="C60" s="9"/>
      <c r="D60" s="9"/>
      <c r="E60" s="9"/>
      <c r="F60" s="9"/>
      <c r="G60" s="10"/>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8"/>
  <sheetViews>
    <sheetView topLeftCell="D1" zoomScale="80" zoomScaleNormal="80" workbookViewId="0">
      <selection activeCell="E38" sqref="E38:H38"/>
    </sheetView>
  </sheetViews>
  <sheetFormatPr defaultColWidth="9.140625" defaultRowHeight="15" x14ac:dyDescent="0.25"/>
  <cols>
    <col min="1" max="1" width="2.140625" customWidth="1"/>
    <col min="2" max="2" width="2.28515625" customWidth="1"/>
    <col min="3" max="3" width="22.5703125" style="11" customWidth="1"/>
    <col min="4" max="4" width="15.5703125" customWidth="1"/>
    <col min="5" max="5" width="15" customWidth="1"/>
    <col min="6" max="6" width="18.85546875" customWidth="1"/>
    <col min="7" max="7" width="9.85546875" customWidth="1"/>
    <col min="8" max="8" width="52.85546875" customWidth="1"/>
    <col min="9" max="9" width="13.85546875" customWidth="1"/>
    <col min="10" max="10" width="2.7109375" customWidth="1"/>
    <col min="11" max="11" width="2" customWidth="1"/>
    <col min="12" max="12" width="40.7109375" customWidth="1"/>
  </cols>
  <sheetData>
    <row r="1" spans="1:52" ht="15.75" thickBot="1" x14ac:dyDescent="0.3">
      <c r="A1" s="24"/>
      <c r="B1" s="24"/>
      <c r="C1" s="23"/>
      <c r="D1" s="24"/>
      <c r="E1" s="24"/>
      <c r="F1" s="24"/>
      <c r="G1" s="24"/>
      <c r="H1" s="107"/>
      <c r="I1" s="107"/>
      <c r="J1" s="24"/>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75" thickBot="1" x14ac:dyDescent="0.3">
      <c r="A2" s="24"/>
      <c r="B2" s="47"/>
      <c r="C2" s="48"/>
      <c r="D2" s="49"/>
      <c r="E2" s="49"/>
      <c r="F2" s="49"/>
      <c r="G2" s="49"/>
      <c r="H2" s="122"/>
      <c r="I2" s="122"/>
      <c r="J2" s="50"/>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1" thickBot="1" x14ac:dyDescent="0.35">
      <c r="A3" s="24"/>
      <c r="B3" s="100"/>
      <c r="C3" s="341" t="s">
        <v>255</v>
      </c>
      <c r="D3" s="342"/>
      <c r="E3" s="342"/>
      <c r="F3" s="342"/>
      <c r="G3" s="342"/>
      <c r="H3" s="342"/>
      <c r="I3" s="343"/>
      <c r="J3" s="102"/>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25">
      <c r="A4" s="24"/>
      <c r="B4" s="51"/>
      <c r="C4" s="409" t="s">
        <v>223</v>
      </c>
      <c r="D4" s="409"/>
      <c r="E4" s="409"/>
      <c r="F4" s="409"/>
      <c r="G4" s="409"/>
      <c r="H4" s="409"/>
      <c r="I4" s="409"/>
      <c r="J4" s="52"/>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25">
      <c r="A5" s="24"/>
      <c r="B5" s="51"/>
      <c r="C5" s="147"/>
      <c r="D5" s="147"/>
      <c r="E5" s="147"/>
      <c r="F5" s="147"/>
      <c r="G5" s="147"/>
      <c r="H5" s="147"/>
      <c r="I5" s="147"/>
      <c r="J5" s="52"/>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25">
      <c r="A6" s="24"/>
      <c r="B6" s="51"/>
      <c r="C6" s="53"/>
      <c r="D6" s="54"/>
      <c r="E6" s="54"/>
      <c r="F6" s="54"/>
      <c r="G6" s="54"/>
      <c r="H6" s="123"/>
      <c r="I6" s="123"/>
      <c r="J6" s="52"/>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3">
      <c r="A7" s="24"/>
      <c r="B7" s="51"/>
      <c r="C7" s="53"/>
      <c r="D7" s="393" t="s">
        <v>256</v>
      </c>
      <c r="E7" s="393"/>
      <c r="F7" s="393" t="s">
        <v>260</v>
      </c>
      <c r="G7" s="393"/>
      <c r="H7" s="121" t="s">
        <v>261</v>
      </c>
      <c r="I7" s="121" t="s">
        <v>232</v>
      </c>
      <c r="J7" s="52"/>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1" customFormat="1" ht="54" customHeight="1" thickBot="1" x14ac:dyDescent="0.3">
      <c r="A8" s="23"/>
      <c r="B8" s="56"/>
      <c r="C8" s="120" t="s">
        <v>253</v>
      </c>
      <c r="D8" s="410" t="s">
        <v>715</v>
      </c>
      <c r="E8" s="411"/>
      <c r="F8" s="410" t="s">
        <v>716</v>
      </c>
      <c r="G8" s="411"/>
      <c r="H8" s="289" t="s">
        <v>717</v>
      </c>
      <c r="I8" s="289" t="s">
        <v>718</v>
      </c>
      <c r="J8" s="5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1" customFormat="1" ht="122.25" customHeight="1" thickBot="1" x14ac:dyDescent="0.3">
      <c r="A9" s="23"/>
      <c r="B9" s="56"/>
      <c r="C9" s="120"/>
      <c r="D9" s="410" t="s">
        <v>719</v>
      </c>
      <c r="E9" s="411"/>
      <c r="F9" s="394" t="s">
        <v>720</v>
      </c>
      <c r="G9" s="395"/>
      <c r="H9" s="290" t="s">
        <v>721</v>
      </c>
      <c r="I9" s="289" t="s">
        <v>20</v>
      </c>
      <c r="J9" s="5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1" customFormat="1" ht="180.75" customHeight="1" thickBot="1" x14ac:dyDescent="0.3">
      <c r="A10" s="23"/>
      <c r="B10" s="56"/>
      <c r="C10" s="120"/>
      <c r="D10" s="410" t="s">
        <v>722</v>
      </c>
      <c r="E10" s="411"/>
      <c r="F10" s="410" t="s">
        <v>723</v>
      </c>
      <c r="G10" s="411"/>
      <c r="H10" s="291" t="s">
        <v>724</v>
      </c>
      <c r="I10" s="289" t="s">
        <v>725</v>
      </c>
      <c r="J10" s="5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1" customFormat="1" ht="18.75" customHeight="1" thickBot="1" x14ac:dyDescent="0.3">
      <c r="A11" s="23"/>
      <c r="B11" s="56"/>
      <c r="C11" s="118"/>
      <c r="D11" s="58"/>
      <c r="E11" s="58"/>
      <c r="F11" s="58"/>
      <c r="G11" s="58"/>
      <c r="H11" s="128" t="s">
        <v>257</v>
      </c>
      <c r="I11" s="292" t="s">
        <v>20</v>
      </c>
      <c r="J11" s="5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1" customFormat="1" ht="18.75" customHeight="1" x14ac:dyDescent="0.25">
      <c r="A12" s="23"/>
      <c r="B12" s="56"/>
      <c r="C12" s="172"/>
      <c r="D12" s="58"/>
      <c r="E12" s="58"/>
      <c r="F12" s="58"/>
      <c r="G12" s="58"/>
      <c r="H12" s="129"/>
      <c r="I12" s="53"/>
      <c r="J12" s="5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1" customFormat="1" ht="15.75" thickBot="1" x14ac:dyDescent="0.3">
      <c r="A13" s="23"/>
      <c r="B13" s="56"/>
      <c r="C13" s="150"/>
      <c r="D13" s="416" t="s">
        <v>283</v>
      </c>
      <c r="E13" s="416"/>
      <c r="F13" s="416"/>
      <c r="G13" s="416"/>
      <c r="H13" s="416"/>
      <c r="I13" s="416"/>
      <c r="J13" s="5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1" customFormat="1" ht="15.75" thickBot="1" x14ac:dyDescent="0.3">
      <c r="A14" s="23"/>
      <c r="B14" s="56"/>
      <c r="C14" s="150"/>
      <c r="D14" s="94" t="s">
        <v>60</v>
      </c>
      <c r="E14" s="412" t="s">
        <v>726</v>
      </c>
      <c r="F14" s="413"/>
      <c r="G14" s="413"/>
      <c r="H14" s="414"/>
      <c r="I14" s="58"/>
      <c r="J14" s="5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1" customFormat="1" ht="15.75" thickBot="1" x14ac:dyDescent="0.3">
      <c r="A15" s="23"/>
      <c r="B15" s="56"/>
      <c r="C15" s="150"/>
      <c r="D15" s="94" t="s">
        <v>62</v>
      </c>
      <c r="E15" s="415" t="s">
        <v>687</v>
      </c>
      <c r="F15" s="391"/>
      <c r="G15" s="391"/>
      <c r="H15" s="392"/>
      <c r="I15" s="58"/>
      <c r="J15" s="5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1" customFormat="1" ht="13.5" customHeight="1" x14ac:dyDescent="0.25">
      <c r="A16" s="23"/>
      <c r="B16" s="56"/>
      <c r="C16" s="150"/>
      <c r="D16" s="58"/>
      <c r="E16" s="58"/>
      <c r="F16" s="58"/>
      <c r="G16" s="58"/>
      <c r="H16" s="58"/>
      <c r="I16" s="58"/>
      <c r="J16" s="5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1" customFormat="1" ht="30.75" customHeight="1" thickBot="1" x14ac:dyDescent="0.3">
      <c r="A17" s="23"/>
      <c r="B17" s="56"/>
      <c r="C17" s="359" t="s">
        <v>224</v>
      </c>
      <c r="D17" s="359"/>
      <c r="E17" s="359"/>
      <c r="F17" s="359"/>
      <c r="G17" s="359"/>
      <c r="H17" s="359"/>
      <c r="I17" s="123"/>
      <c r="J17" s="5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1" customFormat="1" ht="54" customHeight="1" x14ac:dyDescent="0.25">
      <c r="A18" s="23"/>
      <c r="B18" s="56"/>
      <c r="C18" s="126"/>
      <c r="D18" s="417" t="s">
        <v>729</v>
      </c>
      <c r="E18" s="418"/>
      <c r="F18" s="418"/>
      <c r="G18" s="418"/>
      <c r="H18" s="418"/>
      <c r="I18" s="419"/>
      <c r="J18" s="5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1" customFormat="1" ht="63.75" customHeight="1" x14ac:dyDescent="0.25">
      <c r="A19" s="23"/>
      <c r="B19" s="56"/>
      <c r="C19" s="126"/>
      <c r="D19" s="420"/>
      <c r="E19" s="421"/>
      <c r="F19" s="421"/>
      <c r="G19" s="421"/>
      <c r="H19" s="421"/>
      <c r="I19" s="422"/>
      <c r="J19" s="5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1" customFormat="1" ht="30.75" customHeight="1" x14ac:dyDescent="0.25">
      <c r="A20" s="23"/>
      <c r="B20" s="56"/>
      <c r="C20" s="126"/>
      <c r="D20" s="420"/>
      <c r="E20" s="421"/>
      <c r="F20" s="421"/>
      <c r="G20" s="421"/>
      <c r="H20" s="421"/>
      <c r="I20" s="422"/>
      <c r="J20" s="5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1" customFormat="1" ht="30.75" customHeight="1" thickBot="1" x14ac:dyDescent="0.3">
      <c r="A21" s="23"/>
      <c r="B21" s="56"/>
      <c r="C21" s="126"/>
      <c r="D21" s="423"/>
      <c r="E21" s="424"/>
      <c r="F21" s="424"/>
      <c r="G21" s="424"/>
      <c r="H21" s="424"/>
      <c r="I21" s="425"/>
      <c r="J21" s="5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1" customFormat="1" x14ac:dyDescent="0.25">
      <c r="A22" s="23"/>
      <c r="B22" s="56"/>
      <c r="C22" s="119"/>
      <c r="D22" s="119"/>
      <c r="E22" s="119"/>
      <c r="F22" s="126"/>
      <c r="G22" s="119"/>
      <c r="H22" s="123"/>
      <c r="I22" s="123"/>
      <c r="J22" s="5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ht="15.75" customHeight="1" thickBot="1" x14ac:dyDescent="0.3">
      <c r="A23" s="24"/>
      <c r="B23" s="56"/>
      <c r="C23" s="59"/>
      <c r="D23" s="393" t="s">
        <v>256</v>
      </c>
      <c r="E23" s="393"/>
      <c r="F23" s="393" t="s">
        <v>260</v>
      </c>
      <c r="G23" s="393"/>
      <c r="H23" s="121" t="s">
        <v>261</v>
      </c>
      <c r="I23" s="121" t="s">
        <v>232</v>
      </c>
      <c r="J23" s="57"/>
      <c r="K23" s="6"/>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ht="39.950000000000003" customHeight="1" thickBot="1" x14ac:dyDescent="0.3">
      <c r="A24" s="24"/>
      <c r="B24" s="56"/>
      <c r="C24" s="120" t="s">
        <v>254</v>
      </c>
      <c r="D24" s="394"/>
      <c r="E24" s="395"/>
      <c r="F24" s="394"/>
      <c r="G24" s="395"/>
      <c r="H24" s="125"/>
      <c r="I24" s="125"/>
      <c r="J24" s="57"/>
      <c r="K24" s="6"/>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ht="39.950000000000003" customHeight="1" thickBot="1" x14ac:dyDescent="0.3">
      <c r="A25" s="24"/>
      <c r="B25" s="56"/>
      <c r="C25" s="120"/>
      <c r="D25" s="394"/>
      <c r="E25" s="395"/>
      <c r="F25" s="394"/>
      <c r="G25" s="395"/>
      <c r="H25" s="125"/>
      <c r="I25" s="125"/>
      <c r="J25" s="5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ht="48" customHeight="1" thickBot="1" x14ac:dyDescent="0.3">
      <c r="A26" s="24"/>
      <c r="B26" s="56"/>
      <c r="C26" s="120"/>
      <c r="D26" s="394"/>
      <c r="E26" s="395"/>
      <c r="F26" s="394"/>
      <c r="G26" s="395"/>
      <c r="H26" s="125"/>
      <c r="I26" s="125"/>
      <c r="J26" s="5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ht="18.75" customHeight="1" thickBot="1" x14ac:dyDescent="0.3">
      <c r="A27" s="24"/>
      <c r="B27" s="56"/>
      <c r="C27" s="53"/>
      <c r="D27" s="53"/>
      <c r="E27" s="53"/>
      <c r="F27" s="53"/>
      <c r="G27" s="53"/>
      <c r="H27" s="128" t="s">
        <v>257</v>
      </c>
      <c r="I27" s="130"/>
      <c r="J27" s="5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ht="15.75" thickBot="1" x14ac:dyDescent="0.3">
      <c r="A28" s="24"/>
      <c r="B28" s="56"/>
      <c r="C28" s="53"/>
      <c r="D28" s="170" t="s">
        <v>283</v>
      </c>
      <c r="E28" s="173"/>
      <c r="F28" s="53"/>
      <c r="G28" s="53"/>
      <c r="H28" s="129"/>
      <c r="I28" s="53"/>
      <c r="J28" s="5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ht="15.75" thickBot="1" x14ac:dyDescent="0.3">
      <c r="A29" s="24"/>
      <c r="B29" s="56"/>
      <c r="C29" s="53"/>
      <c r="D29" s="94" t="s">
        <v>60</v>
      </c>
      <c r="E29" s="390"/>
      <c r="F29" s="391"/>
      <c r="G29" s="391"/>
      <c r="H29" s="392"/>
      <c r="I29" s="53"/>
      <c r="J29" s="5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ht="15.75" thickBot="1" x14ac:dyDescent="0.3">
      <c r="A30" s="24"/>
      <c r="B30" s="56"/>
      <c r="C30" s="53"/>
      <c r="D30" s="94" t="s">
        <v>62</v>
      </c>
      <c r="E30" s="390"/>
      <c r="F30" s="391"/>
      <c r="G30" s="391"/>
      <c r="H30" s="392"/>
      <c r="I30" s="53"/>
      <c r="J30" s="5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x14ac:dyDescent="0.25">
      <c r="A31" s="24"/>
      <c r="B31" s="56"/>
      <c r="C31" s="53"/>
      <c r="D31" s="53"/>
      <c r="E31" s="53"/>
      <c r="F31" s="53"/>
      <c r="G31" s="53"/>
      <c r="H31" s="129"/>
      <c r="I31" s="53"/>
      <c r="J31" s="5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ht="15.75" customHeight="1" thickBot="1" x14ac:dyDescent="0.3">
      <c r="A32" s="24"/>
      <c r="B32" s="56"/>
      <c r="C32" s="59"/>
      <c r="D32" s="393" t="s">
        <v>256</v>
      </c>
      <c r="E32" s="393"/>
      <c r="F32" s="393" t="s">
        <v>260</v>
      </c>
      <c r="G32" s="393"/>
      <c r="H32" s="121" t="s">
        <v>261</v>
      </c>
      <c r="I32" s="121" t="s">
        <v>232</v>
      </c>
      <c r="J32" s="57"/>
      <c r="K32" s="6"/>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ht="39.950000000000003" customHeight="1" thickBot="1" x14ac:dyDescent="0.3">
      <c r="A33" s="24"/>
      <c r="B33" s="56"/>
      <c r="C33" s="120" t="s">
        <v>286</v>
      </c>
      <c r="D33" s="394"/>
      <c r="E33" s="395"/>
      <c r="F33" s="394"/>
      <c r="G33" s="395"/>
      <c r="H33" s="125"/>
      <c r="I33" s="125"/>
      <c r="J33" s="57"/>
      <c r="K33" s="6"/>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ht="39.950000000000003" customHeight="1" thickBot="1" x14ac:dyDescent="0.3">
      <c r="A34" s="24"/>
      <c r="B34" s="56"/>
      <c r="C34" s="120"/>
      <c r="D34" s="394"/>
      <c r="E34" s="395"/>
      <c r="F34" s="394"/>
      <c r="G34" s="395"/>
      <c r="H34" s="125"/>
      <c r="I34" s="125"/>
      <c r="J34" s="5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ht="48" customHeight="1" thickBot="1" x14ac:dyDescent="0.3">
      <c r="A35" s="24"/>
      <c r="B35" s="56"/>
      <c r="C35" s="120"/>
      <c r="D35" s="394"/>
      <c r="E35" s="395"/>
      <c r="F35" s="394"/>
      <c r="G35" s="395"/>
      <c r="H35" s="125"/>
      <c r="I35" s="125"/>
      <c r="J35" s="5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ht="21.75" customHeight="1" thickBot="1" x14ac:dyDescent="0.3">
      <c r="A36" s="24"/>
      <c r="B36" s="56"/>
      <c r="C36" s="53"/>
      <c r="D36" s="53"/>
      <c r="E36" s="53"/>
      <c r="F36" s="53"/>
      <c r="G36" s="53"/>
      <c r="H36" s="128" t="s">
        <v>257</v>
      </c>
      <c r="I36" s="130"/>
      <c r="J36" s="5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ht="15.75" thickBot="1" x14ac:dyDescent="0.3">
      <c r="A37" s="24"/>
      <c r="B37" s="56"/>
      <c r="C37" s="53"/>
      <c r="D37" s="170" t="s">
        <v>283</v>
      </c>
      <c r="E37" s="173"/>
      <c r="F37" s="53"/>
      <c r="G37" s="53"/>
      <c r="H37" s="129"/>
      <c r="I37" s="53"/>
      <c r="J37" s="5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ht="15.75" thickBot="1" x14ac:dyDescent="0.3">
      <c r="A38" s="24"/>
      <c r="B38" s="56"/>
      <c r="C38" s="53"/>
      <c r="D38" s="94" t="s">
        <v>60</v>
      </c>
      <c r="E38" s="390"/>
      <c r="F38" s="391"/>
      <c r="G38" s="391"/>
      <c r="H38" s="392"/>
      <c r="I38" s="53"/>
      <c r="J38" s="5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ht="15.75" thickBot="1" x14ac:dyDescent="0.3">
      <c r="A39" s="24"/>
      <c r="B39" s="56"/>
      <c r="C39" s="53"/>
      <c r="D39" s="94" t="s">
        <v>62</v>
      </c>
      <c r="E39" s="390"/>
      <c r="F39" s="391"/>
      <c r="G39" s="391"/>
      <c r="H39" s="392"/>
      <c r="I39" s="53"/>
      <c r="J39" s="5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ht="15.75" thickBot="1" x14ac:dyDescent="0.3">
      <c r="A40" s="24"/>
      <c r="B40" s="56"/>
      <c r="C40" s="53"/>
      <c r="D40" s="94"/>
      <c r="E40" s="53"/>
      <c r="F40" s="53"/>
      <c r="G40" s="53"/>
      <c r="H40" s="53"/>
      <c r="I40" s="53"/>
      <c r="J40" s="5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ht="168" customHeight="1" thickBot="1" x14ac:dyDescent="0.3">
      <c r="A41" s="24"/>
      <c r="B41" s="56"/>
      <c r="C41" s="127"/>
      <c r="D41" s="405" t="s">
        <v>262</v>
      </c>
      <c r="E41" s="405"/>
      <c r="F41" s="406"/>
      <c r="G41" s="407"/>
      <c r="H41" s="407"/>
      <c r="I41" s="408"/>
      <c r="J41" s="5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s="11" customFormat="1" ht="18.75" customHeight="1" x14ac:dyDescent="0.25">
      <c r="A42" s="23"/>
      <c r="B42" s="56"/>
      <c r="C42" s="60"/>
      <c r="D42" s="60"/>
      <c r="E42" s="60"/>
      <c r="F42" s="60"/>
      <c r="G42" s="60"/>
      <c r="H42" s="123"/>
      <c r="I42" s="123"/>
      <c r="J42" s="5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s="11" customFormat="1" ht="15.75" customHeight="1" thickBot="1" x14ac:dyDescent="0.3">
      <c r="A43" s="23"/>
      <c r="B43" s="56"/>
      <c r="C43" s="53"/>
      <c r="D43" s="54"/>
      <c r="E43" s="54"/>
      <c r="F43" s="54"/>
      <c r="G43" s="93" t="s">
        <v>225</v>
      </c>
      <c r="H43" s="123"/>
      <c r="I43" s="123"/>
      <c r="J43" s="5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s="11" customFormat="1" ht="78" customHeight="1" x14ac:dyDescent="0.25">
      <c r="A44" s="23"/>
      <c r="B44" s="56"/>
      <c r="C44" s="53"/>
      <c r="D44" s="54"/>
      <c r="E44" s="54"/>
      <c r="F44" s="35" t="s">
        <v>226</v>
      </c>
      <c r="G44" s="399" t="s">
        <v>294</v>
      </c>
      <c r="H44" s="400"/>
      <c r="I44" s="401"/>
      <c r="J44" s="5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s="11" customFormat="1" ht="54.75" customHeight="1" x14ac:dyDescent="0.25">
      <c r="A45" s="23"/>
      <c r="B45" s="56"/>
      <c r="C45" s="53"/>
      <c r="D45" s="54"/>
      <c r="E45" s="54"/>
      <c r="F45" s="36" t="s">
        <v>227</v>
      </c>
      <c r="G45" s="402" t="s">
        <v>295</v>
      </c>
      <c r="H45" s="403"/>
      <c r="I45" s="404"/>
      <c r="J45" s="5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s="11" customFormat="1" ht="58.5" customHeight="1" x14ac:dyDescent="0.25">
      <c r="A46" s="23"/>
      <c r="B46" s="56"/>
      <c r="C46" s="53"/>
      <c r="D46" s="54"/>
      <c r="E46" s="54"/>
      <c r="F46" s="36" t="s">
        <v>228</v>
      </c>
      <c r="G46" s="402" t="s">
        <v>296</v>
      </c>
      <c r="H46" s="403"/>
      <c r="I46" s="404"/>
      <c r="J46" s="5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60" customHeight="1" x14ac:dyDescent="0.25">
      <c r="A47" s="24"/>
      <c r="B47" s="56"/>
      <c r="C47" s="53"/>
      <c r="D47" s="54"/>
      <c r="E47" s="54"/>
      <c r="F47" s="36" t="s">
        <v>229</v>
      </c>
      <c r="G47" s="402" t="s">
        <v>297</v>
      </c>
      <c r="H47" s="403"/>
      <c r="I47" s="404"/>
      <c r="J47" s="5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54" customHeight="1" x14ac:dyDescent="0.25">
      <c r="A48" s="24"/>
      <c r="B48" s="51"/>
      <c r="C48" s="53"/>
      <c r="D48" s="54"/>
      <c r="E48" s="54"/>
      <c r="F48" s="36" t="s">
        <v>230</v>
      </c>
      <c r="G48" s="402" t="s">
        <v>298</v>
      </c>
      <c r="H48" s="403"/>
      <c r="I48" s="404"/>
      <c r="J48" s="52"/>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61.5" customHeight="1" thickBot="1" x14ac:dyDescent="0.3">
      <c r="A49" s="24"/>
      <c r="B49" s="51"/>
      <c r="C49" s="53"/>
      <c r="D49" s="54"/>
      <c r="E49" s="54"/>
      <c r="F49" s="37" t="s">
        <v>231</v>
      </c>
      <c r="G49" s="396" t="s">
        <v>299</v>
      </c>
      <c r="H49" s="397"/>
      <c r="I49" s="398"/>
      <c r="J49" s="52"/>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15.75" thickBot="1" x14ac:dyDescent="0.3">
      <c r="A50" s="24"/>
      <c r="B50" s="61"/>
      <c r="C50" s="62"/>
      <c r="D50" s="63"/>
      <c r="E50" s="63"/>
      <c r="F50" s="63"/>
      <c r="G50" s="63"/>
      <c r="H50" s="124"/>
      <c r="I50" s="124"/>
      <c r="J50" s="64"/>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row>
    <row r="51" spans="1:52" ht="50.1" customHeight="1" x14ac:dyDescent="0.25">
      <c r="A51" s="24"/>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row>
    <row r="52" spans="1:52" ht="50.1" customHeight="1" x14ac:dyDescent="0.25">
      <c r="A52" s="24"/>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row>
    <row r="53" spans="1:52" ht="49.5" customHeight="1" x14ac:dyDescent="0.25">
      <c r="A53" s="24"/>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row>
    <row r="54" spans="1:52" ht="50.1" customHeight="1" x14ac:dyDescent="0.25">
      <c r="A54" s="24"/>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row>
    <row r="55" spans="1:52" ht="50.1" customHeight="1" x14ac:dyDescent="0.25">
      <c r="A55" s="24"/>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row>
    <row r="56" spans="1:52" ht="50.1" customHeight="1" x14ac:dyDescent="0.25">
      <c r="A56" s="24"/>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row>
    <row r="57" spans="1:52" x14ac:dyDescent="0.25">
      <c r="A57" s="24"/>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row>
    <row r="58" spans="1:52" x14ac:dyDescent="0.25">
      <c r="A58" s="24"/>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row>
    <row r="59" spans="1:52" x14ac:dyDescent="0.25">
      <c r="A59" s="24"/>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row>
    <row r="60" spans="1:52" x14ac:dyDescent="0.25">
      <c r="A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x14ac:dyDescent="0.25">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x14ac:dyDescent="0.25">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x14ac:dyDescent="0.2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x14ac:dyDescent="0.25">
      <c r="A64" s="107"/>
      <c r="B64" s="107"/>
      <c r="C64" s="107"/>
      <c r="D64" s="107"/>
      <c r="E64" s="107"/>
      <c r="F64" s="107"/>
      <c r="G64" s="107"/>
      <c r="H64" s="107"/>
      <c r="I64" s="107"/>
      <c r="J64" s="107"/>
      <c r="K64" s="107"/>
    </row>
    <row r="65" spans="1:11" x14ac:dyDescent="0.25">
      <c r="A65" s="107"/>
      <c r="B65" s="107"/>
      <c r="C65" s="107"/>
      <c r="D65" s="107"/>
      <c r="E65" s="107"/>
      <c r="F65" s="107"/>
      <c r="G65" s="107"/>
      <c r="H65" s="107"/>
      <c r="I65" s="107"/>
      <c r="J65" s="107"/>
      <c r="K65" s="107"/>
    </row>
    <row r="66" spans="1:11" x14ac:dyDescent="0.25">
      <c r="A66" s="107"/>
      <c r="B66" s="107"/>
      <c r="C66" s="107"/>
      <c r="D66" s="107"/>
      <c r="E66" s="107"/>
      <c r="F66" s="107"/>
      <c r="G66" s="107"/>
      <c r="H66" s="107"/>
      <c r="I66" s="107"/>
      <c r="J66" s="107"/>
      <c r="K66" s="107"/>
    </row>
    <row r="67" spans="1:11" x14ac:dyDescent="0.25">
      <c r="A67" s="107"/>
      <c r="B67" s="107"/>
      <c r="C67" s="107"/>
      <c r="D67" s="107"/>
      <c r="E67" s="107"/>
      <c r="F67" s="107"/>
      <c r="G67" s="107"/>
      <c r="H67" s="107"/>
      <c r="I67" s="107"/>
      <c r="J67" s="107"/>
      <c r="K67" s="107"/>
    </row>
    <row r="68" spans="1:11" x14ac:dyDescent="0.25">
      <c r="A68" s="107"/>
      <c r="B68" s="107"/>
      <c r="C68" s="107"/>
      <c r="D68" s="107"/>
      <c r="E68" s="107"/>
      <c r="F68" s="107"/>
      <c r="G68" s="107"/>
      <c r="H68" s="107"/>
      <c r="I68" s="107"/>
      <c r="J68" s="107"/>
      <c r="K68" s="107"/>
    </row>
    <row r="69" spans="1:11" x14ac:dyDescent="0.25">
      <c r="A69" s="107"/>
      <c r="B69" s="107"/>
      <c r="C69" s="107"/>
      <c r="D69" s="107"/>
      <c r="E69" s="107"/>
      <c r="F69" s="107"/>
      <c r="G69" s="107"/>
      <c r="H69" s="107"/>
      <c r="I69" s="107"/>
      <c r="J69" s="107"/>
      <c r="K69" s="107"/>
    </row>
    <row r="70" spans="1:11" x14ac:dyDescent="0.25">
      <c r="A70" s="107"/>
      <c r="B70" s="107"/>
      <c r="C70" s="107"/>
      <c r="D70" s="107"/>
      <c r="E70" s="107"/>
      <c r="F70" s="107"/>
      <c r="G70" s="107"/>
      <c r="H70" s="107"/>
      <c r="I70" s="107"/>
      <c r="J70" s="107"/>
      <c r="K70" s="107"/>
    </row>
    <row r="71" spans="1:11" x14ac:dyDescent="0.25">
      <c r="A71" s="107"/>
      <c r="B71" s="107"/>
      <c r="C71" s="107"/>
      <c r="D71" s="107"/>
      <c r="E71" s="107"/>
      <c r="F71" s="107"/>
      <c r="G71" s="107"/>
      <c r="H71" s="107"/>
      <c r="I71" s="107"/>
      <c r="J71" s="107"/>
      <c r="K71" s="107"/>
    </row>
    <row r="72" spans="1:11" x14ac:dyDescent="0.25">
      <c r="A72" s="107"/>
      <c r="B72" s="107"/>
      <c r="C72" s="107"/>
      <c r="D72" s="107"/>
      <c r="E72" s="107"/>
      <c r="F72" s="107"/>
      <c r="G72" s="107"/>
      <c r="H72" s="107"/>
      <c r="I72" s="107"/>
      <c r="J72" s="107"/>
      <c r="K72" s="107"/>
    </row>
    <row r="73" spans="1:11" x14ac:dyDescent="0.25">
      <c r="A73" s="107"/>
      <c r="B73" s="107"/>
      <c r="C73" s="107"/>
      <c r="D73" s="107"/>
      <c r="E73" s="107"/>
      <c r="F73" s="107"/>
      <c r="G73" s="107"/>
      <c r="H73" s="107"/>
      <c r="I73" s="107"/>
      <c r="J73" s="107"/>
      <c r="K73" s="107"/>
    </row>
    <row r="74" spans="1:11" x14ac:dyDescent="0.25">
      <c r="A74" s="107"/>
      <c r="B74" s="107"/>
      <c r="C74" s="107"/>
      <c r="D74" s="107"/>
      <c r="E74" s="107"/>
      <c r="F74" s="107"/>
      <c r="G74" s="107"/>
      <c r="H74" s="107"/>
      <c r="I74" s="107"/>
      <c r="J74" s="107"/>
      <c r="K74" s="107"/>
    </row>
    <row r="75" spans="1:11" x14ac:dyDescent="0.25">
      <c r="A75" s="107"/>
      <c r="B75" s="107"/>
      <c r="C75" s="107"/>
      <c r="D75" s="107"/>
      <c r="E75" s="107"/>
      <c r="F75" s="107"/>
      <c r="G75" s="107"/>
      <c r="H75" s="107"/>
      <c r="I75" s="107"/>
      <c r="J75" s="107"/>
      <c r="K75" s="107"/>
    </row>
    <row r="76" spans="1:11" x14ac:dyDescent="0.25">
      <c r="A76" s="107"/>
      <c r="B76" s="107"/>
      <c r="C76" s="107"/>
      <c r="D76" s="107"/>
      <c r="E76" s="107"/>
      <c r="F76" s="107"/>
      <c r="G76" s="107"/>
      <c r="H76" s="107"/>
      <c r="I76" s="107"/>
      <c r="J76" s="107"/>
      <c r="K76" s="107"/>
    </row>
    <row r="77" spans="1:11" x14ac:dyDescent="0.25">
      <c r="A77" s="107"/>
      <c r="B77" s="107"/>
      <c r="C77" s="107"/>
      <c r="D77" s="107"/>
      <c r="E77" s="107"/>
      <c r="F77" s="107"/>
      <c r="G77" s="107"/>
      <c r="H77" s="107"/>
      <c r="I77" s="107"/>
      <c r="J77" s="107"/>
      <c r="K77" s="107"/>
    </row>
    <row r="78" spans="1:11" x14ac:dyDescent="0.25">
      <c r="A78" s="107"/>
      <c r="B78" s="107"/>
      <c r="C78" s="107"/>
      <c r="D78" s="107"/>
      <c r="E78" s="107"/>
      <c r="F78" s="107"/>
      <c r="G78" s="107"/>
      <c r="H78" s="107"/>
      <c r="I78" s="107"/>
      <c r="J78" s="107"/>
      <c r="K78" s="107"/>
    </row>
    <row r="79" spans="1:11" x14ac:dyDescent="0.25">
      <c r="A79" s="107"/>
      <c r="B79" s="107"/>
      <c r="C79" s="107"/>
      <c r="D79" s="107"/>
      <c r="E79" s="107"/>
      <c r="F79" s="107"/>
      <c r="G79" s="107"/>
      <c r="H79" s="107"/>
      <c r="I79" s="107"/>
      <c r="J79" s="107"/>
      <c r="K79" s="107"/>
    </row>
    <row r="80" spans="1:11" x14ac:dyDescent="0.25">
      <c r="A80" s="107"/>
      <c r="B80" s="107"/>
      <c r="C80" s="107"/>
      <c r="D80" s="107"/>
      <c r="E80" s="107"/>
      <c r="F80" s="107"/>
      <c r="G80" s="107"/>
      <c r="H80" s="107"/>
      <c r="I80" s="107"/>
      <c r="J80" s="107"/>
      <c r="K80" s="107"/>
    </row>
    <row r="81" spans="1:11" x14ac:dyDescent="0.25">
      <c r="A81" s="107"/>
      <c r="B81" s="107"/>
      <c r="C81" s="107"/>
      <c r="D81" s="107"/>
      <c r="E81" s="107"/>
      <c r="F81" s="107"/>
      <c r="G81" s="107"/>
      <c r="H81" s="107"/>
      <c r="I81" s="107"/>
      <c r="J81" s="107"/>
      <c r="K81" s="107"/>
    </row>
    <row r="82" spans="1:11" x14ac:dyDescent="0.25">
      <c r="A82" s="107"/>
      <c r="B82" s="107"/>
      <c r="C82" s="107"/>
      <c r="D82" s="107"/>
      <c r="E82" s="107"/>
      <c r="F82" s="107"/>
      <c r="G82" s="107"/>
      <c r="H82" s="107"/>
      <c r="I82" s="107"/>
      <c r="J82" s="107"/>
      <c r="K82" s="107"/>
    </row>
    <row r="83" spans="1:11" x14ac:dyDescent="0.25">
      <c r="A83" s="107"/>
      <c r="B83" s="107"/>
      <c r="C83" s="107"/>
      <c r="D83" s="107"/>
      <c r="E83" s="107"/>
      <c r="F83" s="107"/>
      <c r="G83" s="107"/>
      <c r="H83" s="107"/>
      <c r="I83" s="107"/>
      <c r="J83" s="107"/>
      <c r="K83" s="107"/>
    </row>
    <row r="84" spans="1:11" x14ac:dyDescent="0.25">
      <c r="A84" s="107"/>
      <c r="B84" s="107"/>
      <c r="C84" s="107"/>
      <c r="D84" s="107"/>
      <c r="E84" s="107"/>
      <c r="F84" s="107"/>
      <c r="G84" s="107"/>
      <c r="H84" s="107"/>
      <c r="I84" s="107"/>
      <c r="J84" s="107"/>
      <c r="K84" s="107"/>
    </row>
    <row r="85" spans="1:11" x14ac:dyDescent="0.25">
      <c r="A85" s="107"/>
      <c r="B85" s="107"/>
      <c r="C85" s="107"/>
      <c r="D85" s="107"/>
      <c r="E85" s="107"/>
      <c r="F85" s="107"/>
      <c r="G85" s="107"/>
      <c r="H85" s="107"/>
      <c r="I85" s="107"/>
      <c r="J85" s="107"/>
      <c r="K85" s="107"/>
    </row>
    <row r="86" spans="1:11" x14ac:dyDescent="0.25">
      <c r="A86" s="107"/>
      <c r="B86" s="107"/>
      <c r="C86" s="107"/>
      <c r="D86" s="107"/>
      <c r="E86" s="107"/>
      <c r="F86" s="107"/>
      <c r="G86" s="107"/>
      <c r="H86" s="107"/>
      <c r="I86" s="107"/>
      <c r="J86" s="107"/>
      <c r="K86" s="107"/>
    </row>
    <row r="87" spans="1:11" x14ac:dyDescent="0.25">
      <c r="A87" s="107"/>
      <c r="B87" s="107"/>
      <c r="C87" s="107"/>
      <c r="D87" s="107"/>
      <c r="E87" s="107"/>
      <c r="F87" s="107"/>
      <c r="G87" s="107"/>
      <c r="H87" s="107"/>
      <c r="I87" s="107"/>
      <c r="J87" s="107"/>
      <c r="K87" s="107"/>
    </row>
    <row r="88" spans="1:11" x14ac:dyDescent="0.25">
      <c r="A88" s="107"/>
      <c r="B88" s="107"/>
      <c r="C88" s="107"/>
      <c r="D88" s="107"/>
      <c r="E88" s="107"/>
      <c r="F88" s="107"/>
      <c r="G88" s="107"/>
      <c r="H88" s="107"/>
      <c r="I88" s="107"/>
      <c r="J88" s="107"/>
      <c r="K88" s="107"/>
    </row>
    <row r="89" spans="1:11" x14ac:dyDescent="0.25">
      <c r="A89" s="107"/>
      <c r="B89" s="107"/>
      <c r="C89" s="107"/>
      <c r="D89" s="107"/>
      <c r="E89" s="107"/>
      <c r="F89" s="107"/>
      <c r="G89" s="107"/>
      <c r="H89" s="107"/>
      <c r="I89" s="107"/>
      <c r="J89" s="107"/>
      <c r="K89" s="107"/>
    </row>
    <row r="90" spans="1:11" x14ac:dyDescent="0.25">
      <c r="A90" s="107"/>
      <c r="B90" s="107"/>
      <c r="C90" s="107"/>
      <c r="D90" s="107"/>
      <c r="E90" s="107"/>
      <c r="F90" s="107"/>
      <c r="G90" s="107"/>
      <c r="H90" s="107"/>
      <c r="I90" s="107"/>
      <c r="J90" s="107"/>
      <c r="K90" s="107"/>
    </row>
    <row r="91" spans="1:11" x14ac:dyDescent="0.25">
      <c r="A91" s="107"/>
      <c r="B91" s="107"/>
      <c r="C91" s="107"/>
      <c r="D91" s="107"/>
      <c r="E91" s="107"/>
      <c r="F91" s="107"/>
      <c r="G91" s="107"/>
      <c r="H91" s="107"/>
      <c r="I91" s="107"/>
      <c r="J91" s="107"/>
      <c r="K91" s="107"/>
    </row>
    <row r="92" spans="1:11" x14ac:dyDescent="0.25">
      <c r="A92" s="107"/>
      <c r="B92" s="107"/>
      <c r="C92" s="107"/>
      <c r="D92" s="107"/>
      <c r="E92" s="107"/>
      <c r="F92" s="107"/>
      <c r="G92" s="107"/>
      <c r="H92" s="107"/>
      <c r="I92" s="107"/>
      <c r="J92" s="107"/>
      <c r="K92" s="107"/>
    </row>
    <row r="93" spans="1:11" x14ac:dyDescent="0.25">
      <c r="A93" s="107"/>
      <c r="B93" s="107"/>
      <c r="C93" s="107"/>
      <c r="D93" s="107"/>
      <c r="E93" s="107"/>
      <c r="F93" s="107"/>
      <c r="G93" s="107"/>
      <c r="H93" s="107"/>
      <c r="I93" s="107"/>
      <c r="J93" s="107"/>
      <c r="K93" s="107"/>
    </row>
    <row r="94" spans="1:11" x14ac:dyDescent="0.25">
      <c r="A94" s="107"/>
      <c r="B94" s="107"/>
      <c r="C94" s="107"/>
      <c r="D94" s="107"/>
      <c r="E94" s="107"/>
      <c r="F94" s="107"/>
      <c r="G94" s="107"/>
      <c r="H94" s="107"/>
      <c r="I94" s="107"/>
      <c r="J94" s="107"/>
      <c r="K94" s="107"/>
    </row>
    <row r="95" spans="1:11" x14ac:dyDescent="0.25">
      <c r="A95" s="107"/>
      <c r="B95" s="107"/>
      <c r="C95" s="107"/>
      <c r="D95" s="107"/>
      <c r="E95" s="107"/>
      <c r="F95" s="107"/>
      <c r="G95" s="107"/>
      <c r="H95" s="107"/>
      <c r="I95" s="107"/>
      <c r="J95" s="107"/>
      <c r="K95" s="107"/>
    </row>
    <row r="96" spans="1:11" x14ac:dyDescent="0.25">
      <c r="A96" s="107"/>
      <c r="B96" s="107"/>
      <c r="C96" s="107"/>
      <c r="D96" s="107"/>
      <c r="E96" s="107"/>
      <c r="F96" s="107"/>
      <c r="G96" s="107"/>
      <c r="H96" s="107"/>
      <c r="I96" s="107"/>
      <c r="J96" s="107"/>
      <c r="K96" s="107"/>
    </row>
    <row r="97" spans="1:11" x14ac:dyDescent="0.25">
      <c r="A97" s="107"/>
      <c r="B97" s="107"/>
      <c r="C97" s="107"/>
      <c r="D97" s="107"/>
      <c r="E97" s="107"/>
      <c r="F97" s="107"/>
      <c r="G97" s="107"/>
      <c r="H97" s="107"/>
      <c r="I97" s="107"/>
      <c r="J97" s="107"/>
      <c r="K97" s="107"/>
    </row>
    <row r="98" spans="1:11" x14ac:dyDescent="0.25">
      <c r="A98" s="107"/>
      <c r="B98" s="107"/>
      <c r="C98" s="107"/>
      <c r="D98" s="107"/>
      <c r="E98" s="107"/>
      <c r="F98" s="107"/>
      <c r="G98" s="107"/>
      <c r="H98" s="107"/>
      <c r="I98" s="107"/>
      <c r="J98" s="107"/>
      <c r="K98" s="107"/>
    </row>
    <row r="99" spans="1:11" x14ac:dyDescent="0.25">
      <c r="A99" s="107"/>
      <c r="B99" s="107"/>
      <c r="H99" s="107"/>
      <c r="I99" s="107"/>
      <c r="J99" s="107"/>
      <c r="K99" s="107"/>
    </row>
    <row r="100" spans="1:11" x14ac:dyDescent="0.25">
      <c r="A100" s="107"/>
      <c r="B100" s="107"/>
      <c r="H100" s="107"/>
      <c r="I100" s="107"/>
      <c r="J100" s="107"/>
      <c r="K100" s="107"/>
    </row>
    <row r="101" spans="1:11" x14ac:dyDescent="0.25">
      <c r="A101" s="107"/>
      <c r="B101" s="107"/>
      <c r="H101" s="107"/>
      <c r="I101" s="107"/>
      <c r="J101" s="107"/>
      <c r="K101" s="107"/>
    </row>
    <row r="102" spans="1:11" x14ac:dyDescent="0.25">
      <c r="A102" s="107"/>
      <c r="B102" s="107"/>
      <c r="H102" s="107"/>
      <c r="I102" s="107"/>
      <c r="J102" s="107"/>
      <c r="K102" s="107"/>
    </row>
    <row r="103" spans="1:11" x14ac:dyDescent="0.25">
      <c r="A103" s="107"/>
      <c r="B103" s="107"/>
      <c r="H103" s="107"/>
      <c r="I103" s="107"/>
      <c r="J103" s="107"/>
      <c r="K103" s="107"/>
    </row>
    <row r="104" spans="1:11" x14ac:dyDescent="0.25">
      <c r="A104" s="107"/>
      <c r="B104" s="107"/>
      <c r="H104" s="107"/>
      <c r="I104" s="107"/>
      <c r="J104" s="107"/>
      <c r="K104" s="107"/>
    </row>
    <row r="105" spans="1:11" x14ac:dyDescent="0.25">
      <c r="A105" s="107"/>
      <c r="B105" s="107"/>
      <c r="H105" s="107"/>
      <c r="I105" s="107"/>
      <c r="J105" s="107"/>
      <c r="K105" s="107"/>
    </row>
    <row r="106" spans="1:11" x14ac:dyDescent="0.25">
      <c r="A106" s="107"/>
      <c r="B106" s="107"/>
      <c r="H106" s="107"/>
      <c r="I106" s="107"/>
      <c r="J106" s="107"/>
      <c r="K106" s="107"/>
    </row>
    <row r="107" spans="1:11" x14ac:dyDescent="0.25">
      <c r="A107" s="107"/>
      <c r="B107" s="107"/>
      <c r="H107" s="107"/>
      <c r="I107" s="107"/>
      <c r="J107" s="107"/>
      <c r="K107" s="107"/>
    </row>
    <row r="108" spans="1:11" x14ac:dyDescent="0.25">
      <c r="B108" s="107"/>
      <c r="J108" s="107"/>
    </row>
  </sheetData>
  <mergeCells count="43">
    <mergeCell ref="D18:I21"/>
    <mergeCell ref="D24:E24"/>
    <mergeCell ref="D25:E25"/>
    <mergeCell ref="D26:E26"/>
    <mergeCell ref="F24:G24"/>
    <mergeCell ref="F25:G25"/>
    <mergeCell ref="F26:G26"/>
    <mergeCell ref="D23:E23"/>
    <mergeCell ref="F23:G23"/>
    <mergeCell ref="C3:I3"/>
    <mergeCell ref="C4:I4"/>
    <mergeCell ref="C17:H17"/>
    <mergeCell ref="D8:E8"/>
    <mergeCell ref="D9:E9"/>
    <mergeCell ref="D10:E10"/>
    <mergeCell ref="D7:E7"/>
    <mergeCell ref="F7:G7"/>
    <mergeCell ref="F10:G10"/>
    <mergeCell ref="F9:G9"/>
    <mergeCell ref="F8:G8"/>
    <mergeCell ref="E14:H14"/>
    <mergeCell ref="E15:H15"/>
    <mergeCell ref="D13:I13"/>
    <mergeCell ref="G49:I49"/>
    <mergeCell ref="F34:G34"/>
    <mergeCell ref="G44:I44"/>
    <mergeCell ref="G45:I45"/>
    <mergeCell ref="G46:I46"/>
    <mergeCell ref="G47:I47"/>
    <mergeCell ref="G48:I48"/>
    <mergeCell ref="E39:H39"/>
    <mergeCell ref="D34:E34"/>
    <mergeCell ref="F35:G35"/>
    <mergeCell ref="E38:H38"/>
    <mergeCell ref="D41:E41"/>
    <mergeCell ref="F41:I41"/>
    <mergeCell ref="E29:H29"/>
    <mergeCell ref="E30:H30"/>
    <mergeCell ref="D32:E32"/>
    <mergeCell ref="D35:E35"/>
    <mergeCell ref="F32:G32"/>
    <mergeCell ref="D33:E33"/>
    <mergeCell ref="F33:G33"/>
  </mergeCells>
  <hyperlinks>
    <hyperlink ref="E15" r:id="rId1"/>
  </hyperlinks>
  <pageMargins left="0.2" right="0.21" top="0.17" bottom="0.17" header="0.17" footer="0.17"/>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topLeftCell="A19" workbookViewId="0">
      <selection activeCell="F23" sqref="F23"/>
    </sheetView>
  </sheetViews>
  <sheetFormatPr defaultColWidth="9.140625" defaultRowHeight="15" x14ac:dyDescent="0.25"/>
  <cols>
    <col min="1" max="1" width="1.42578125" customWidth="1"/>
    <col min="2" max="2" width="1.85546875" customWidth="1"/>
    <col min="3" max="3" width="13.5703125" customWidth="1"/>
    <col min="4" max="4" width="11.5703125" customWidth="1"/>
    <col min="5" max="5" width="18.28515625" customWidth="1"/>
    <col min="6" max="6" width="30.7109375" customWidth="1"/>
    <col min="7" max="7" width="32.42578125" customWidth="1"/>
    <col min="8" max="8" width="29.140625" customWidth="1"/>
    <col min="9" max="10" width="1.7109375" customWidth="1"/>
  </cols>
  <sheetData>
    <row r="1" spans="2:9" ht="15.75" thickBot="1" x14ac:dyDescent="0.3"/>
    <row r="2" spans="2:9" ht="15.75" thickBot="1" x14ac:dyDescent="0.3">
      <c r="B2" s="47"/>
      <c r="C2" s="48"/>
      <c r="D2" s="49"/>
      <c r="E2" s="49"/>
      <c r="F2" s="49"/>
      <c r="G2" s="49"/>
      <c r="H2" s="49"/>
      <c r="I2" s="50"/>
    </row>
    <row r="3" spans="2:9" ht="21" thickBot="1" x14ac:dyDescent="0.35">
      <c r="B3" s="100"/>
      <c r="C3" s="341" t="s">
        <v>248</v>
      </c>
      <c r="D3" s="426"/>
      <c r="E3" s="426"/>
      <c r="F3" s="426"/>
      <c r="G3" s="426"/>
      <c r="H3" s="427"/>
      <c r="I3" s="102"/>
    </row>
    <row r="4" spans="2:9" x14ac:dyDescent="0.25">
      <c r="B4" s="51"/>
      <c r="C4" s="428" t="s">
        <v>249</v>
      </c>
      <c r="D4" s="428"/>
      <c r="E4" s="428"/>
      <c r="F4" s="428"/>
      <c r="G4" s="428"/>
      <c r="H4" s="428"/>
      <c r="I4" s="52"/>
    </row>
    <row r="5" spans="2:9" x14ac:dyDescent="0.25">
      <c r="B5" s="51"/>
      <c r="C5" s="429"/>
      <c r="D5" s="429"/>
      <c r="E5" s="429"/>
      <c r="F5" s="429"/>
      <c r="G5" s="429"/>
      <c r="H5" s="429"/>
      <c r="I5" s="52"/>
    </row>
    <row r="6" spans="2:9" ht="30.75" customHeight="1" thickBot="1" x14ac:dyDescent="0.3">
      <c r="B6" s="51"/>
      <c r="C6" s="434" t="s">
        <v>250</v>
      </c>
      <c r="D6" s="434"/>
      <c r="E6" s="54"/>
      <c r="F6" s="54"/>
      <c r="G6" s="54"/>
      <c r="H6" s="54"/>
      <c r="I6" s="52"/>
    </row>
    <row r="7" spans="2:9" ht="30" customHeight="1" thickBot="1" x14ac:dyDescent="0.3">
      <c r="B7" s="51"/>
      <c r="C7" s="174" t="s">
        <v>247</v>
      </c>
      <c r="D7" s="430" t="s">
        <v>246</v>
      </c>
      <c r="E7" s="431"/>
      <c r="F7" s="110" t="s">
        <v>244</v>
      </c>
      <c r="G7" s="111" t="s">
        <v>278</v>
      </c>
      <c r="H7" s="110" t="s">
        <v>287</v>
      </c>
      <c r="I7" s="52"/>
    </row>
    <row r="8" spans="2:9" ht="66.75" customHeight="1" x14ac:dyDescent="0.25">
      <c r="B8" s="56"/>
      <c r="C8" s="115"/>
      <c r="D8" s="432" t="s">
        <v>730</v>
      </c>
      <c r="E8" s="433"/>
      <c r="F8" s="293">
        <v>0</v>
      </c>
      <c r="G8" s="294" t="s">
        <v>731</v>
      </c>
      <c r="H8" s="294" t="s">
        <v>732</v>
      </c>
      <c r="I8" s="57"/>
    </row>
    <row r="9" spans="2:9" ht="64.5" customHeight="1" x14ac:dyDescent="0.25">
      <c r="B9" s="56"/>
      <c r="C9" s="116"/>
      <c r="D9" s="435" t="s">
        <v>733</v>
      </c>
      <c r="E9" s="436"/>
      <c r="F9" s="295">
        <v>0</v>
      </c>
      <c r="G9" s="294" t="s">
        <v>734</v>
      </c>
      <c r="H9" s="294" t="s">
        <v>735</v>
      </c>
      <c r="I9" s="57"/>
    </row>
    <row r="10" spans="2:9" ht="38.25" customHeight="1" x14ac:dyDescent="0.25">
      <c r="B10" s="56"/>
      <c r="C10" s="116"/>
      <c r="D10" s="437" t="s">
        <v>736</v>
      </c>
      <c r="E10" s="438"/>
      <c r="F10" s="295">
        <v>0</v>
      </c>
      <c r="G10" s="294" t="s">
        <v>737</v>
      </c>
      <c r="H10" s="294" t="s">
        <v>738</v>
      </c>
      <c r="I10" s="57"/>
    </row>
    <row r="11" spans="2:9" ht="39" customHeight="1" x14ac:dyDescent="0.25">
      <c r="B11" s="56"/>
      <c r="C11" s="116"/>
      <c r="D11" s="435" t="s">
        <v>739</v>
      </c>
      <c r="E11" s="436"/>
      <c r="F11" s="296" t="s">
        <v>740</v>
      </c>
      <c r="G11" s="297" t="s">
        <v>741</v>
      </c>
      <c r="H11" s="294" t="s">
        <v>742</v>
      </c>
      <c r="I11" s="57"/>
    </row>
    <row r="12" spans="2:9" ht="63.75" customHeight="1" x14ac:dyDescent="0.25">
      <c r="B12" s="56"/>
      <c r="C12" s="116"/>
      <c r="D12" s="435" t="s">
        <v>743</v>
      </c>
      <c r="E12" s="436"/>
      <c r="F12" s="296" t="s">
        <v>744</v>
      </c>
      <c r="G12" s="294" t="s">
        <v>745</v>
      </c>
      <c r="H12" s="294" t="s">
        <v>746</v>
      </c>
      <c r="I12" s="57"/>
    </row>
    <row r="13" spans="2:9" ht="55.5" customHeight="1" x14ac:dyDescent="0.25">
      <c r="B13" s="56"/>
      <c r="C13" s="116"/>
      <c r="D13" s="435" t="s">
        <v>747</v>
      </c>
      <c r="E13" s="436"/>
      <c r="F13" s="296" t="s">
        <v>748</v>
      </c>
      <c r="G13" s="294" t="s">
        <v>749</v>
      </c>
      <c r="H13" s="294" t="s">
        <v>750</v>
      </c>
      <c r="I13" s="57"/>
    </row>
    <row r="14" spans="2:9" ht="54.75" customHeight="1" x14ac:dyDescent="0.25">
      <c r="B14" s="56"/>
      <c r="C14" s="116"/>
      <c r="D14" s="441" t="s">
        <v>751</v>
      </c>
      <c r="E14" s="442"/>
      <c r="F14" s="298" t="s">
        <v>752</v>
      </c>
      <c r="G14" s="299" t="s">
        <v>749</v>
      </c>
      <c r="H14" s="299" t="s">
        <v>753</v>
      </c>
      <c r="I14" s="57"/>
    </row>
    <row r="15" spans="2:9" ht="41.25" customHeight="1" x14ac:dyDescent="0.25">
      <c r="B15" s="56"/>
      <c r="C15" s="116"/>
      <c r="D15" s="441" t="s">
        <v>754</v>
      </c>
      <c r="E15" s="442"/>
      <c r="F15" s="298" t="s">
        <v>755</v>
      </c>
      <c r="G15" s="299" t="s">
        <v>749</v>
      </c>
      <c r="H15" s="299" t="s">
        <v>756</v>
      </c>
      <c r="I15" s="57"/>
    </row>
    <row r="16" spans="2:9" ht="34.5" customHeight="1" x14ac:dyDescent="0.25">
      <c r="B16" s="56"/>
      <c r="C16" s="116"/>
      <c r="D16" s="441" t="s">
        <v>757</v>
      </c>
      <c r="E16" s="442"/>
      <c r="F16" s="298" t="s">
        <v>758</v>
      </c>
      <c r="G16" s="299" t="s">
        <v>749</v>
      </c>
      <c r="H16" s="299" t="s">
        <v>759</v>
      </c>
      <c r="I16" s="57"/>
    </row>
    <row r="17" spans="2:9" ht="55.5" customHeight="1" x14ac:dyDescent="0.25">
      <c r="B17" s="56"/>
      <c r="C17" s="116"/>
      <c r="D17" s="435" t="s">
        <v>760</v>
      </c>
      <c r="E17" s="436"/>
      <c r="F17" s="296" t="s">
        <v>761</v>
      </c>
      <c r="G17" s="294" t="s">
        <v>762</v>
      </c>
      <c r="H17" s="294" t="s">
        <v>763</v>
      </c>
      <c r="I17" s="57"/>
    </row>
    <row r="18" spans="2:9" ht="46.5" customHeight="1" x14ac:dyDescent="0.25">
      <c r="B18" s="56"/>
      <c r="C18" s="116"/>
      <c r="D18" s="441" t="s">
        <v>764</v>
      </c>
      <c r="E18" s="442"/>
      <c r="F18" s="300">
        <v>0</v>
      </c>
      <c r="G18" s="301" t="s">
        <v>765</v>
      </c>
      <c r="H18" s="301" t="s">
        <v>766</v>
      </c>
      <c r="I18" s="57"/>
    </row>
    <row r="19" spans="2:9" ht="53.25" customHeight="1" x14ac:dyDescent="0.25">
      <c r="B19" s="56"/>
      <c r="C19" s="116"/>
      <c r="D19" s="441" t="s">
        <v>767</v>
      </c>
      <c r="E19" s="442"/>
      <c r="F19" s="300">
        <v>0</v>
      </c>
      <c r="G19" s="301" t="s">
        <v>768</v>
      </c>
      <c r="H19" s="301" t="s">
        <v>769</v>
      </c>
      <c r="I19" s="57"/>
    </row>
    <row r="20" spans="2:9" ht="54" customHeight="1" x14ac:dyDescent="0.25">
      <c r="B20" s="56"/>
      <c r="C20" s="116"/>
      <c r="D20" s="441" t="s">
        <v>770</v>
      </c>
      <c r="E20" s="442"/>
      <c r="F20" s="300">
        <v>0</v>
      </c>
      <c r="G20" s="301" t="s">
        <v>771</v>
      </c>
      <c r="H20" s="301" t="s">
        <v>772</v>
      </c>
      <c r="I20" s="57"/>
    </row>
    <row r="21" spans="2:9" ht="53.25" customHeight="1" x14ac:dyDescent="0.25">
      <c r="B21" s="56"/>
      <c r="C21" s="116"/>
      <c r="D21" s="441" t="s">
        <v>773</v>
      </c>
      <c r="E21" s="442"/>
      <c r="F21" s="300">
        <v>0</v>
      </c>
      <c r="G21" s="301" t="s">
        <v>774</v>
      </c>
      <c r="H21" s="301" t="s">
        <v>775</v>
      </c>
      <c r="I21" s="57"/>
    </row>
    <row r="22" spans="2:9" ht="42.75" customHeight="1" x14ac:dyDescent="0.25">
      <c r="B22" s="56"/>
      <c r="C22" s="116"/>
      <c r="D22" s="441" t="s">
        <v>776</v>
      </c>
      <c r="E22" s="442"/>
      <c r="F22" s="300">
        <v>0</v>
      </c>
      <c r="G22" s="301" t="s">
        <v>777</v>
      </c>
      <c r="H22" s="301" t="s">
        <v>778</v>
      </c>
      <c r="I22" s="57"/>
    </row>
    <row r="23" spans="2:9" ht="84.75" customHeight="1" x14ac:dyDescent="0.25">
      <c r="B23" s="56"/>
      <c r="C23" s="116"/>
      <c r="D23" s="435" t="s">
        <v>779</v>
      </c>
      <c r="E23" s="436"/>
      <c r="F23" s="294" t="s">
        <v>780</v>
      </c>
      <c r="G23" s="302" t="s">
        <v>781</v>
      </c>
      <c r="H23" s="294" t="s">
        <v>782</v>
      </c>
      <c r="I23" s="57"/>
    </row>
    <row r="24" spans="2:9" ht="72.75" customHeight="1" x14ac:dyDescent="0.25">
      <c r="B24" s="56"/>
      <c r="C24" s="116"/>
      <c r="D24" s="435" t="s">
        <v>783</v>
      </c>
      <c r="E24" s="436"/>
      <c r="F24" s="293">
        <v>0</v>
      </c>
      <c r="G24" s="294" t="s">
        <v>784</v>
      </c>
      <c r="H24" s="294" t="s">
        <v>785</v>
      </c>
      <c r="I24" s="57"/>
    </row>
    <row r="25" spans="2:9" ht="42" customHeight="1" x14ac:dyDescent="0.25">
      <c r="B25" s="56"/>
      <c r="C25" s="116"/>
      <c r="D25" s="435" t="s">
        <v>786</v>
      </c>
      <c r="E25" s="436"/>
      <c r="F25" s="293">
        <v>0</v>
      </c>
      <c r="G25" s="294" t="s">
        <v>787</v>
      </c>
      <c r="H25" s="294" t="s">
        <v>788</v>
      </c>
      <c r="I25" s="57"/>
    </row>
    <row r="26" spans="2:9" ht="122.25" customHeight="1" x14ac:dyDescent="0.25">
      <c r="B26" s="56"/>
      <c r="C26" s="116"/>
      <c r="D26" s="435" t="s">
        <v>789</v>
      </c>
      <c r="E26" s="436"/>
      <c r="F26" s="293">
        <v>0</v>
      </c>
      <c r="G26" s="294" t="s">
        <v>790</v>
      </c>
      <c r="H26" s="294" t="s">
        <v>791</v>
      </c>
      <c r="I26" s="57"/>
    </row>
    <row r="27" spans="2:9" ht="72.75" customHeight="1" x14ac:dyDescent="0.25">
      <c r="B27" s="56"/>
      <c r="C27" s="116"/>
      <c r="D27" s="435" t="s">
        <v>792</v>
      </c>
      <c r="E27" s="436"/>
      <c r="F27" s="293">
        <v>0</v>
      </c>
      <c r="G27" s="294" t="s">
        <v>793</v>
      </c>
      <c r="H27" s="294" t="s">
        <v>794</v>
      </c>
      <c r="I27" s="57"/>
    </row>
    <row r="28" spans="2:9" x14ac:dyDescent="0.25">
      <c r="B28" s="56"/>
      <c r="C28" s="116"/>
      <c r="D28" s="443"/>
      <c r="E28" s="444"/>
      <c r="F28" s="108"/>
      <c r="G28" s="108"/>
      <c r="H28" s="108"/>
      <c r="I28" s="57"/>
    </row>
    <row r="29" spans="2:9" x14ac:dyDescent="0.25">
      <c r="B29" s="56"/>
      <c r="C29" s="116"/>
      <c r="D29" s="443"/>
      <c r="E29" s="444"/>
      <c r="F29" s="108"/>
      <c r="G29" s="108"/>
      <c r="H29" s="108"/>
      <c r="I29" s="57"/>
    </row>
    <row r="30" spans="2:9" x14ac:dyDescent="0.25">
      <c r="B30" s="56"/>
      <c r="C30" s="116"/>
      <c r="D30" s="443"/>
      <c r="E30" s="444"/>
      <c r="F30" s="108"/>
      <c r="G30" s="108"/>
      <c r="H30" s="108"/>
      <c r="I30" s="57"/>
    </row>
    <row r="31" spans="2:9" ht="15.75" thickBot="1" x14ac:dyDescent="0.3">
      <c r="B31" s="56"/>
      <c r="C31" s="117"/>
      <c r="D31" s="439"/>
      <c r="E31" s="440"/>
      <c r="F31" s="109"/>
      <c r="G31" s="109"/>
      <c r="H31" s="109"/>
      <c r="I31" s="57"/>
    </row>
    <row r="32" spans="2:9" ht="15.75" thickBot="1" x14ac:dyDescent="0.3">
      <c r="B32" s="112"/>
      <c r="C32" s="113"/>
      <c r="D32" s="113"/>
      <c r="E32" s="113"/>
      <c r="F32" s="113"/>
      <c r="G32" s="113"/>
      <c r="H32" s="113"/>
      <c r="I32" s="114"/>
    </row>
  </sheetData>
  <mergeCells count="29">
    <mergeCell ref="D22:E22"/>
    <mergeCell ref="D20:E20"/>
    <mergeCell ref="D11:E11"/>
    <mergeCell ref="D12:E12"/>
    <mergeCell ref="D14:E14"/>
    <mergeCell ref="D15:E15"/>
    <mergeCell ref="D17:E17"/>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3:H3"/>
    <mergeCell ref="C4:H4"/>
    <mergeCell ref="C5:H5"/>
    <mergeCell ref="D7:E7"/>
    <mergeCell ref="D8:E8"/>
    <mergeCell ref="C6:D6"/>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9"/>
  <sheetViews>
    <sheetView topLeftCell="B7" zoomScale="80" zoomScaleNormal="80" workbookViewId="0">
      <selection activeCell="M10" sqref="M10"/>
    </sheetView>
  </sheetViews>
  <sheetFormatPr defaultColWidth="9.140625" defaultRowHeight="15" x14ac:dyDescent="0.25"/>
  <cols>
    <col min="1" max="1" width="1.28515625" customWidth="1"/>
    <col min="2" max="2" width="2" customWidth="1"/>
    <col min="3" max="3" width="43" customWidth="1"/>
    <col min="4" max="4" width="50.42578125" customWidth="1"/>
    <col min="5" max="5" width="2.42578125" customWidth="1"/>
    <col min="6" max="6" width="1.42578125" customWidth="1"/>
  </cols>
  <sheetData>
    <row r="1" spans="2:9" ht="15.75" thickBot="1" x14ac:dyDescent="0.3"/>
    <row r="2" spans="2:9" ht="15.75" thickBot="1" x14ac:dyDescent="0.3">
      <c r="B2" s="131"/>
      <c r="C2" s="75"/>
      <c r="D2" s="75"/>
      <c r="E2" s="76"/>
    </row>
    <row r="3" spans="2:9" ht="19.5" thickBot="1" x14ac:dyDescent="0.35">
      <c r="B3" s="132"/>
      <c r="C3" s="446" t="s">
        <v>263</v>
      </c>
      <c r="D3" s="447"/>
      <c r="E3" s="133"/>
    </row>
    <row r="4" spans="2:9" x14ac:dyDescent="0.25">
      <c r="B4" s="132"/>
      <c r="C4" s="134"/>
      <c r="D4" s="134"/>
      <c r="E4" s="133"/>
    </row>
    <row r="5" spans="2:9" ht="15.75" thickBot="1" x14ac:dyDescent="0.3">
      <c r="B5" s="132"/>
      <c r="C5" s="135" t="s">
        <v>302</v>
      </c>
      <c r="D5" s="134"/>
      <c r="E5" s="133"/>
    </row>
    <row r="6" spans="2:9" ht="15.75" thickBot="1" x14ac:dyDescent="0.3">
      <c r="B6" s="132"/>
      <c r="C6" s="144" t="s">
        <v>264</v>
      </c>
      <c r="D6" s="145" t="s">
        <v>265</v>
      </c>
      <c r="E6" s="133"/>
    </row>
    <row r="7" spans="2:9" ht="60.75" thickBot="1" x14ac:dyDescent="0.3">
      <c r="B7" s="132"/>
      <c r="C7" s="136" t="s">
        <v>306</v>
      </c>
      <c r="D7" s="137" t="s">
        <v>813</v>
      </c>
      <c r="E7" s="133"/>
      <c r="I7" s="11"/>
    </row>
    <row r="8" spans="2:9" ht="75.75" thickBot="1" x14ac:dyDescent="0.3">
      <c r="B8" s="132"/>
      <c r="C8" s="138" t="s">
        <v>307</v>
      </c>
      <c r="D8" s="139" t="s">
        <v>814</v>
      </c>
      <c r="E8" s="133"/>
    </row>
    <row r="9" spans="2:9" ht="105.75" thickBot="1" x14ac:dyDescent="0.3">
      <c r="B9" s="132"/>
      <c r="C9" s="140" t="s">
        <v>266</v>
      </c>
      <c r="D9" s="141" t="s">
        <v>815</v>
      </c>
      <c r="E9" s="133"/>
    </row>
    <row r="10" spans="2:9" ht="75.75" thickBot="1" x14ac:dyDescent="0.3">
      <c r="B10" s="132"/>
      <c r="C10" s="136" t="s">
        <v>279</v>
      </c>
      <c r="D10" s="137" t="s">
        <v>827</v>
      </c>
      <c r="E10" s="133"/>
    </row>
    <row r="11" spans="2:9" x14ac:dyDescent="0.25">
      <c r="B11" s="132"/>
      <c r="C11" s="134"/>
      <c r="D11" s="134"/>
      <c r="E11" s="133"/>
    </row>
    <row r="12" spans="2:9" ht="15.75" thickBot="1" x14ac:dyDescent="0.3">
      <c r="B12" s="132"/>
      <c r="C12" s="448" t="s">
        <v>303</v>
      </c>
      <c r="D12" s="448"/>
      <c r="E12" s="133"/>
    </row>
    <row r="13" spans="2:9" ht="15.75" thickBot="1" x14ac:dyDescent="0.3">
      <c r="B13" s="132"/>
      <c r="C13" s="146" t="s">
        <v>267</v>
      </c>
      <c r="D13" s="146" t="s">
        <v>265</v>
      </c>
      <c r="E13" s="133"/>
    </row>
    <row r="14" spans="2:9" ht="15.75" thickBot="1" x14ac:dyDescent="0.3">
      <c r="B14" s="132"/>
      <c r="C14" s="445" t="s">
        <v>304</v>
      </c>
      <c r="D14" s="445"/>
      <c r="E14" s="133"/>
    </row>
    <row r="15" spans="2:9" ht="90.75" thickBot="1" x14ac:dyDescent="0.3">
      <c r="B15" s="132"/>
      <c r="C15" s="140" t="s">
        <v>308</v>
      </c>
      <c r="D15" s="314" t="s">
        <v>816</v>
      </c>
      <c r="E15" s="133"/>
    </row>
    <row r="16" spans="2:9" ht="75.75" thickBot="1" x14ac:dyDescent="0.3">
      <c r="B16" s="132"/>
      <c r="C16" s="140" t="s">
        <v>309</v>
      </c>
      <c r="D16" s="314" t="s">
        <v>817</v>
      </c>
      <c r="E16" s="133"/>
    </row>
    <row r="17" spans="2:5" ht="15.75" thickBot="1" x14ac:dyDescent="0.3">
      <c r="B17" s="132"/>
      <c r="C17" s="445" t="s">
        <v>305</v>
      </c>
      <c r="D17" s="445"/>
      <c r="E17" s="133"/>
    </row>
    <row r="18" spans="2:5" ht="90.75" thickBot="1" x14ac:dyDescent="0.3">
      <c r="B18" s="132"/>
      <c r="C18" s="140" t="s">
        <v>310</v>
      </c>
      <c r="D18" s="314" t="s">
        <v>818</v>
      </c>
      <c r="E18" s="133"/>
    </row>
    <row r="19" spans="2:5" ht="60.75" thickBot="1" x14ac:dyDescent="0.3">
      <c r="B19" s="132"/>
      <c r="C19" s="140" t="s">
        <v>301</v>
      </c>
      <c r="D19" s="314" t="s">
        <v>819</v>
      </c>
      <c r="E19" s="133"/>
    </row>
    <row r="20" spans="2:5" ht="15.75" thickBot="1" x14ac:dyDescent="0.3">
      <c r="B20" s="132"/>
      <c r="C20" s="445" t="s">
        <v>268</v>
      </c>
      <c r="D20" s="445"/>
      <c r="E20" s="133"/>
    </row>
    <row r="21" spans="2:5" ht="30.75" thickBot="1" x14ac:dyDescent="0.3">
      <c r="B21" s="132"/>
      <c r="C21" s="142" t="s">
        <v>269</v>
      </c>
      <c r="D21" s="315" t="s">
        <v>820</v>
      </c>
      <c r="E21" s="133"/>
    </row>
    <row r="22" spans="2:5" ht="60.75" thickBot="1" x14ac:dyDescent="0.3">
      <c r="B22" s="132"/>
      <c r="C22" s="142" t="s">
        <v>270</v>
      </c>
      <c r="D22" s="315" t="s">
        <v>821</v>
      </c>
      <c r="E22" s="133"/>
    </row>
    <row r="23" spans="2:5" ht="30.75" thickBot="1" x14ac:dyDescent="0.3">
      <c r="B23" s="132"/>
      <c r="C23" s="142" t="s">
        <v>271</v>
      </c>
      <c r="D23" s="315" t="s">
        <v>822</v>
      </c>
      <c r="E23" s="133"/>
    </row>
    <row r="24" spans="2:5" ht="15.75" thickBot="1" x14ac:dyDescent="0.3">
      <c r="B24" s="132"/>
      <c r="C24" s="445" t="s">
        <v>272</v>
      </c>
      <c r="D24" s="445"/>
      <c r="E24" s="133"/>
    </row>
    <row r="25" spans="2:5" ht="135.75" thickBot="1" x14ac:dyDescent="0.3">
      <c r="B25" s="132"/>
      <c r="C25" s="140" t="s">
        <v>311</v>
      </c>
      <c r="D25" s="314" t="s">
        <v>823</v>
      </c>
      <c r="E25" s="133"/>
    </row>
    <row r="26" spans="2:5" ht="75.75" thickBot="1" x14ac:dyDescent="0.3">
      <c r="B26" s="132"/>
      <c r="C26" s="140" t="s">
        <v>312</v>
      </c>
      <c r="D26" s="314" t="s">
        <v>824</v>
      </c>
      <c r="E26" s="133"/>
    </row>
    <row r="27" spans="2:5" ht="75.75" thickBot="1" x14ac:dyDescent="0.3">
      <c r="B27" s="132"/>
      <c r="C27" s="140" t="s">
        <v>273</v>
      </c>
      <c r="D27" s="314" t="s">
        <v>825</v>
      </c>
      <c r="E27" s="133"/>
    </row>
    <row r="28" spans="2:5" ht="195.75" thickBot="1" x14ac:dyDescent="0.3">
      <c r="B28" s="132"/>
      <c r="C28" s="140" t="s">
        <v>313</v>
      </c>
      <c r="D28" s="314" t="s">
        <v>826</v>
      </c>
      <c r="E28" s="133"/>
    </row>
    <row r="29" spans="2:5" ht="15.75" thickBot="1" x14ac:dyDescent="0.3">
      <c r="B29" s="175"/>
      <c r="C29" s="143"/>
      <c r="D29" s="143"/>
      <c r="E29" s="176"/>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T322"/>
  <sheetViews>
    <sheetView showGridLines="0" topLeftCell="C25" zoomScale="75" zoomScaleNormal="75" workbookViewId="0">
      <pane ySplit="675" activePane="bottomLeft"/>
      <selection activeCell="L25" sqref="L25"/>
      <selection pane="bottomLeft" activeCell="O47" sqref="O47"/>
    </sheetView>
  </sheetViews>
  <sheetFormatPr defaultColWidth="9.140625" defaultRowHeight="15" outlineLevelRow="1" x14ac:dyDescent="0.25"/>
  <cols>
    <col min="1" max="1" width="3" style="178" customWidth="1"/>
    <col min="2" max="2" width="28.5703125" style="178" customWidth="1"/>
    <col min="3" max="3" width="50.5703125" style="178" customWidth="1"/>
    <col min="4" max="4" width="34.28515625" style="178" customWidth="1"/>
    <col min="5" max="5" width="32" style="178" customWidth="1"/>
    <col min="6" max="6" width="26.7109375" style="178" customWidth="1"/>
    <col min="7" max="7" width="26.42578125" style="178" bestFit="1" customWidth="1"/>
    <col min="8" max="8" width="30" style="178" customWidth="1"/>
    <col min="9" max="9" width="26.140625" style="178" customWidth="1"/>
    <col min="10" max="10" width="25.85546875" style="178" customWidth="1"/>
    <col min="11" max="11" width="31" style="178" bestFit="1" customWidth="1"/>
    <col min="12" max="12" width="30.28515625" style="178" customWidth="1"/>
    <col min="13" max="13" width="27.140625" style="178" bestFit="1" customWidth="1"/>
    <col min="14" max="14" width="25" style="178" customWidth="1"/>
    <col min="15" max="15" width="25.85546875" style="178" bestFit="1" customWidth="1"/>
    <col min="16" max="16" width="30.28515625" style="178" customWidth="1"/>
    <col min="17" max="17" width="27.140625" style="178" bestFit="1" customWidth="1"/>
    <col min="18" max="18" width="24.28515625" style="178" customWidth="1"/>
    <col min="19" max="19" width="23.140625" style="178" bestFit="1" customWidth="1"/>
    <col min="20" max="20" width="27.7109375" style="178" customWidth="1"/>
    <col min="21" max="16384" width="9.140625" style="178"/>
  </cols>
  <sheetData>
    <row r="1" spans="2:19" ht="15.75" thickBot="1" x14ac:dyDescent="0.3"/>
    <row r="2" spans="2:19" ht="26.25" x14ac:dyDescent="0.25">
      <c r="B2" s="104"/>
      <c r="C2" s="466"/>
      <c r="D2" s="466"/>
      <c r="E2" s="466"/>
      <c r="F2" s="466"/>
      <c r="G2" s="466"/>
      <c r="H2" s="98"/>
      <c r="I2" s="98"/>
      <c r="J2" s="98"/>
      <c r="K2" s="98"/>
      <c r="L2" s="98"/>
      <c r="M2" s="98"/>
      <c r="N2" s="98"/>
      <c r="O2" s="98"/>
      <c r="P2" s="98"/>
      <c r="Q2" s="98"/>
      <c r="R2" s="98"/>
      <c r="S2" s="99"/>
    </row>
    <row r="3" spans="2:19" ht="26.25" x14ac:dyDescent="0.25">
      <c r="B3" s="105"/>
      <c r="C3" s="472" t="s">
        <v>290</v>
      </c>
      <c r="D3" s="473"/>
      <c r="E3" s="473"/>
      <c r="F3" s="473"/>
      <c r="G3" s="474"/>
      <c r="H3" s="101"/>
      <c r="I3" s="101"/>
      <c r="J3" s="101"/>
      <c r="K3" s="101"/>
      <c r="L3" s="101"/>
      <c r="M3" s="101"/>
      <c r="N3" s="101"/>
      <c r="O3" s="101"/>
      <c r="P3" s="101"/>
      <c r="Q3" s="101"/>
      <c r="R3" s="101"/>
      <c r="S3" s="103"/>
    </row>
    <row r="4" spans="2:19" ht="26.25" x14ac:dyDescent="0.25">
      <c r="B4" s="105"/>
      <c r="C4" s="106"/>
      <c r="D4" s="106"/>
      <c r="E4" s="106"/>
      <c r="F4" s="106"/>
      <c r="G4" s="106"/>
      <c r="H4" s="101"/>
      <c r="I4" s="101"/>
      <c r="J4" s="101"/>
      <c r="K4" s="101"/>
      <c r="L4" s="101"/>
      <c r="M4" s="101"/>
      <c r="N4" s="101"/>
      <c r="O4" s="101"/>
      <c r="P4" s="101"/>
      <c r="Q4" s="101"/>
      <c r="R4" s="101"/>
      <c r="S4" s="103"/>
    </row>
    <row r="5" spans="2:19" ht="15.75" thickBot="1" x14ac:dyDescent="0.3">
      <c r="B5" s="100"/>
      <c r="C5" s="101"/>
      <c r="D5" s="101"/>
      <c r="E5" s="101"/>
      <c r="F5" s="101"/>
      <c r="G5" s="101"/>
      <c r="H5" s="101"/>
      <c r="I5" s="101"/>
      <c r="J5" s="101"/>
      <c r="K5" s="101"/>
      <c r="L5" s="101"/>
      <c r="M5" s="101"/>
      <c r="N5" s="101"/>
      <c r="O5" s="101"/>
      <c r="P5" s="101"/>
      <c r="Q5" s="101"/>
      <c r="R5" s="101"/>
      <c r="S5" s="103"/>
    </row>
    <row r="6" spans="2:19" ht="34.5" customHeight="1" thickBot="1" x14ac:dyDescent="0.3">
      <c r="B6" s="467" t="s">
        <v>609</v>
      </c>
      <c r="C6" s="468"/>
      <c r="D6" s="468"/>
      <c r="E6" s="468"/>
      <c r="F6" s="468"/>
      <c r="G6" s="468"/>
      <c r="H6" s="272"/>
      <c r="I6" s="272"/>
      <c r="J6" s="272"/>
      <c r="K6" s="272"/>
      <c r="L6" s="272"/>
      <c r="M6" s="272"/>
      <c r="N6" s="272"/>
      <c r="O6" s="272"/>
      <c r="P6" s="272"/>
      <c r="Q6" s="272"/>
      <c r="R6" s="272"/>
      <c r="S6" s="273"/>
    </row>
    <row r="7" spans="2:19" ht="15.75" customHeight="1" x14ac:dyDescent="0.25">
      <c r="B7" s="467" t="s">
        <v>671</v>
      </c>
      <c r="C7" s="469"/>
      <c r="D7" s="469"/>
      <c r="E7" s="469"/>
      <c r="F7" s="469"/>
      <c r="G7" s="469"/>
      <c r="H7" s="272"/>
      <c r="I7" s="272"/>
      <c r="J7" s="272"/>
      <c r="K7" s="272"/>
      <c r="L7" s="272"/>
      <c r="M7" s="272"/>
      <c r="N7" s="272"/>
      <c r="O7" s="272"/>
      <c r="P7" s="272"/>
      <c r="Q7" s="272"/>
      <c r="R7" s="272"/>
      <c r="S7" s="273"/>
    </row>
    <row r="8" spans="2:19" ht="15.75" customHeight="1" thickBot="1" x14ac:dyDescent="0.3">
      <c r="B8" s="470" t="s">
        <v>243</v>
      </c>
      <c r="C8" s="471"/>
      <c r="D8" s="471"/>
      <c r="E8" s="471"/>
      <c r="F8" s="471"/>
      <c r="G8" s="471"/>
      <c r="H8" s="274"/>
      <c r="I8" s="274"/>
      <c r="J8" s="274"/>
      <c r="K8" s="274"/>
      <c r="L8" s="274"/>
      <c r="M8" s="274"/>
      <c r="N8" s="274"/>
      <c r="O8" s="274"/>
      <c r="P8" s="274"/>
      <c r="Q8" s="274"/>
      <c r="R8" s="274"/>
      <c r="S8" s="275"/>
    </row>
    <row r="10" spans="2:19" ht="21" x14ac:dyDescent="0.35">
      <c r="B10" s="555" t="s">
        <v>316</v>
      </c>
      <c r="C10" s="555"/>
    </row>
    <row r="11" spans="2:19" ht="15.75" thickBot="1" x14ac:dyDescent="0.3"/>
    <row r="12" spans="2:19" ht="15" customHeight="1" thickBot="1" x14ac:dyDescent="0.3">
      <c r="B12" s="278" t="s">
        <v>317</v>
      </c>
      <c r="C12" s="308" t="s">
        <v>806</v>
      </c>
    </row>
    <row r="13" spans="2:19" ht="15.75" customHeight="1" thickBot="1" x14ac:dyDescent="0.3">
      <c r="B13" s="278" t="s">
        <v>282</v>
      </c>
      <c r="C13" s="179" t="s">
        <v>807</v>
      </c>
    </row>
    <row r="14" spans="2:19" ht="15.75" customHeight="1" thickBot="1" x14ac:dyDescent="0.3">
      <c r="B14" s="278" t="s">
        <v>672</v>
      </c>
      <c r="C14" s="179"/>
    </row>
    <row r="15" spans="2:19" ht="15.75" customHeight="1" thickBot="1" x14ac:dyDescent="0.3">
      <c r="B15" s="278" t="s">
        <v>318</v>
      </c>
      <c r="C15" s="179" t="s">
        <v>196</v>
      </c>
    </row>
    <row r="16" spans="2:19" ht="15.75" thickBot="1" x14ac:dyDescent="0.3">
      <c r="B16" s="278" t="s">
        <v>319</v>
      </c>
      <c r="C16" s="179" t="s">
        <v>614</v>
      </c>
    </row>
    <row r="17" spans="2:19" ht="15.75" thickBot="1" x14ac:dyDescent="0.3">
      <c r="B17" s="278" t="s">
        <v>320</v>
      </c>
      <c r="C17" s="179" t="s">
        <v>447</v>
      </c>
    </row>
    <row r="18" spans="2:19" ht="15.75" thickBot="1" x14ac:dyDescent="0.3"/>
    <row r="19" spans="2:19" ht="15.75" thickBot="1" x14ac:dyDescent="0.3">
      <c r="D19" s="494" t="s">
        <v>321</v>
      </c>
      <c r="E19" s="495"/>
      <c r="F19" s="495"/>
      <c r="G19" s="496"/>
      <c r="H19" s="494" t="s">
        <v>322</v>
      </c>
      <c r="I19" s="495"/>
      <c r="J19" s="495"/>
      <c r="K19" s="496"/>
      <c r="L19" s="494" t="s">
        <v>323</v>
      </c>
      <c r="M19" s="495"/>
      <c r="N19" s="495"/>
      <c r="O19" s="496"/>
      <c r="P19" s="494" t="s">
        <v>324</v>
      </c>
      <c r="Q19" s="495"/>
      <c r="R19" s="495"/>
      <c r="S19" s="496"/>
    </row>
    <row r="20" spans="2:19" ht="45" customHeight="1" thickBot="1" x14ac:dyDescent="0.3">
      <c r="B20" s="487" t="s">
        <v>325</v>
      </c>
      <c r="C20" s="556" t="s">
        <v>326</v>
      </c>
      <c r="D20" s="180"/>
      <c r="E20" s="181" t="s">
        <v>327</v>
      </c>
      <c r="F20" s="182" t="s">
        <v>328</v>
      </c>
      <c r="G20" s="183" t="s">
        <v>329</v>
      </c>
      <c r="H20" s="180"/>
      <c r="I20" s="181" t="s">
        <v>327</v>
      </c>
      <c r="J20" s="182" t="s">
        <v>328</v>
      </c>
      <c r="K20" s="183" t="s">
        <v>329</v>
      </c>
      <c r="L20" s="180"/>
      <c r="M20" s="181" t="s">
        <v>327</v>
      </c>
      <c r="N20" s="182" t="s">
        <v>328</v>
      </c>
      <c r="O20" s="183" t="s">
        <v>329</v>
      </c>
      <c r="P20" s="180"/>
      <c r="Q20" s="181" t="s">
        <v>327</v>
      </c>
      <c r="R20" s="182" t="s">
        <v>328</v>
      </c>
      <c r="S20" s="183" t="s">
        <v>329</v>
      </c>
    </row>
    <row r="21" spans="2:19" ht="40.5" customHeight="1" x14ac:dyDescent="0.25">
      <c r="B21" s="520"/>
      <c r="C21" s="557"/>
      <c r="D21" s="184" t="s">
        <v>330</v>
      </c>
      <c r="E21" s="185">
        <v>0</v>
      </c>
      <c r="F21" s="186">
        <v>0</v>
      </c>
      <c r="G21" s="187">
        <f>+F21*0.5</f>
        <v>0</v>
      </c>
      <c r="H21" s="188" t="s">
        <v>330</v>
      </c>
      <c r="I21" s="189">
        <f>+J21+K21</f>
        <v>2040</v>
      </c>
      <c r="J21" s="190">
        <v>1340</v>
      </c>
      <c r="K21" s="191">
        <v>700</v>
      </c>
      <c r="L21" s="184" t="s">
        <v>330</v>
      </c>
      <c r="M21" s="189">
        <f>+N21+O21</f>
        <v>1284</v>
      </c>
      <c r="N21" s="190">
        <v>856</v>
      </c>
      <c r="O21" s="191">
        <f>+N21*0.5</f>
        <v>428</v>
      </c>
      <c r="P21" s="184" t="s">
        <v>330</v>
      </c>
      <c r="Q21" s="189"/>
      <c r="R21" s="190"/>
      <c r="S21" s="191"/>
    </row>
    <row r="22" spans="2:19" ht="39.75" customHeight="1" x14ac:dyDescent="0.25">
      <c r="B22" s="520"/>
      <c r="C22" s="557"/>
      <c r="D22" s="192" t="s">
        <v>331</v>
      </c>
      <c r="E22" s="193">
        <v>0</v>
      </c>
      <c r="F22" s="193">
        <v>0</v>
      </c>
      <c r="G22" s="194">
        <v>0</v>
      </c>
      <c r="H22" s="195" t="s">
        <v>331</v>
      </c>
      <c r="I22" s="196">
        <v>0.21</v>
      </c>
      <c r="J22" s="196">
        <v>0.25</v>
      </c>
      <c r="K22" s="197">
        <v>0.15</v>
      </c>
      <c r="L22" s="192" t="s">
        <v>331</v>
      </c>
      <c r="M22" s="196">
        <v>0.21</v>
      </c>
      <c r="N22" s="196">
        <v>0.17</v>
      </c>
      <c r="O22" s="197">
        <v>0.15</v>
      </c>
      <c r="P22" s="192" t="s">
        <v>331</v>
      </c>
      <c r="Q22" s="196"/>
      <c r="R22" s="196"/>
      <c r="S22" s="197"/>
    </row>
    <row r="23" spans="2:19" ht="37.5" customHeight="1" x14ac:dyDescent="0.25">
      <c r="B23" s="488"/>
      <c r="C23" s="558"/>
      <c r="D23" s="192" t="s">
        <v>332</v>
      </c>
      <c r="E23" s="193">
        <v>0</v>
      </c>
      <c r="F23" s="193">
        <v>0</v>
      </c>
      <c r="G23" s="194">
        <v>0</v>
      </c>
      <c r="H23" s="195" t="s">
        <v>332</v>
      </c>
      <c r="I23" s="196">
        <v>0.1</v>
      </c>
      <c r="J23" s="196">
        <v>0.1</v>
      </c>
      <c r="K23" s="197">
        <v>0.1</v>
      </c>
      <c r="L23" s="192" t="s">
        <v>332</v>
      </c>
      <c r="M23" s="196">
        <v>0.1</v>
      </c>
      <c r="N23" s="196">
        <v>0.1</v>
      </c>
      <c r="O23" s="197">
        <v>0.1</v>
      </c>
      <c r="P23" s="192" t="s">
        <v>332</v>
      </c>
      <c r="Q23" s="196"/>
      <c r="R23" s="196"/>
      <c r="S23" s="197"/>
    </row>
    <row r="24" spans="2:19" ht="15.75" thickBot="1" x14ac:dyDescent="0.3">
      <c r="B24" s="198"/>
      <c r="C24" s="198"/>
      <c r="Q24" s="199"/>
      <c r="R24" s="199"/>
      <c r="S24" s="199"/>
    </row>
    <row r="25" spans="2:19" ht="30" customHeight="1" thickBot="1" x14ac:dyDescent="0.3">
      <c r="B25" s="198"/>
      <c r="C25" s="198"/>
      <c r="D25" s="494" t="s">
        <v>321</v>
      </c>
      <c r="E25" s="495"/>
      <c r="F25" s="495"/>
      <c r="G25" s="496"/>
      <c r="H25" s="494" t="s">
        <v>322</v>
      </c>
      <c r="I25" s="495"/>
      <c r="J25" s="495"/>
      <c r="K25" s="496"/>
      <c r="L25" s="494" t="s">
        <v>323</v>
      </c>
      <c r="M25" s="495"/>
      <c r="N25" s="495"/>
      <c r="O25" s="496"/>
      <c r="P25" s="494" t="s">
        <v>324</v>
      </c>
      <c r="Q25" s="495"/>
      <c r="R25" s="495"/>
      <c r="S25" s="496"/>
    </row>
    <row r="26" spans="2:19" ht="47.25" customHeight="1" x14ac:dyDescent="0.25">
      <c r="B26" s="487" t="s">
        <v>333</v>
      </c>
      <c r="C26" s="487" t="s">
        <v>334</v>
      </c>
      <c r="D26" s="535" t="s">
        <v>335</v>
      </c>
      <c r="E26" s="536"/>
      <c r="F26" s="200" t="s">
        <v>336</v>
      </c>
      <c r="G26" s="201" t="s">
        <v>337</v>
      </c>
      <c r="H26" s="535" t="s">
        <v>335</v>
      </c>
      <c r="I26" s="536"/>
      <c r="J26" s="200" t="s">
        <v>336</v>
      </c>
      <c r="K26" s="201" t="s">
        <v>337</v>
      </c>
      <c r="L26" s="535" t="s">
        <v>335</v>
      </c>
      <c r="M26" s="536"/>
      <c r="N26" s="200" t="s">
        <v>336</v>
      </c>
      <c r="O26" s="201" t="s">
        <v>337</v>
      </c>
      <c r="P26" s="535" t="s">
        <v>335</v>
      </c>
      <c r="Q26" s="536"/>
      <c r="R26" s="200" t="s">
        <v>336</v>
      </c>
      <c r="S26" s="201" t="s">
        <v>337</v>
      </c>
    </row>
    <row r="27" spans="2:19" ht="51" customHeight="1" x14ac:dyDescent="0.25">
      <c r="B27" s="520"/>
      <c r="C27" s="520"/>
      <c r="D27" s="202" t="s">
        <v>330</v>
      </c>
      <c r="E27" s="322">
        <v>0</v>
      </c>
      <c r="F27" s="543" t="s">
        <v>425</v>
      </c>
      <c r="G27" s="545" t="s">
        <v>532</v>
      </c>
      <c r="H27" s="202" t="s">
        <v>330</v>
      </c>
      <c r="I27" s="323">
        <v>1340</v>
      </c>
      <c r="J27" s="539" t="s">
        <v>425</v>
      </c>
      <c r="K27" s="541" t="s">
        <v>518</v>
      </c>
      <c r="L27" s="202" t="s">
        <v>330</v>
      </c>
      <c r="M27" s="323">
        <v>856</v>
      </c>
      <c r="N27" s="539" t="s">
        <v>425</v>
      </c>
      <c r="O27" s="541" t="s">
        <v>526</v>
      </c>
      <c r="P27" s="202" t="s">
        <v>330</v>
      </c>
      <c r="Q27" s="203"/>
      <c r="R27" s="539"/>
      <c r="S27" s="541"/>
    </row>
    <row r="28" spans="2:19" ht="51" customHeight="1" x14ac:dyDescent="0.25">
      <c r="B28" s="488"/>
      <c r="C28" s="488"/>
      <c r="D28" s="204" t="s">
        <v>338</v>
      </c>
      <c r="E28" s="205">
        <v>0</v>
      </c>
      <c r="F28" s="544"/>
      <c r="G28" s="546"/>
      <c r="H28" s="204" t="s">
        <v>338</v>
      </c>
      <c r="I28" s="206">
        <v>0.25</v>
      </c>
      <c r="J28" s="540"/>
      <c r="K28" s="542"/>
      <c r="L28" s="204" t="s">
        <v>338</v>
      </c>
      <c r="M28" s="206">
        <v>0.25</v>
      </c>
      <c r="N28" s="540"/>
      <c r="O28" s="542"/>
      <c r="P28" s="204" t="s">
        <v>338</v>
      </c>
      <c r="Q28" s="206"/>
      <c r="R28" s="540"/>
      <c r="S28" s="542"/>
    </row>
    <row r="29" spans="2:19" ht="33.75" customHeight="1" x14ac:dyDescent="0.25">
      <c r="B29" s="475" t="s">
        <v>339</v>
      </c>
      <c r="C29" s="489" t="s">
        <v>340</v>
      </c>
      <c r="D29" s="207" t="s">
        <v>341</v>
      </c>
      <c r="E29" s="208" t="s">
        <v>320</v>
      </c>
      <c r="F29" s="208" t="s">
        <v>342</v>
      </c>
      <c r="G29" s="209" t="s">
        <v>343</v>
      </c>
      <c r="H29" s="207" t="s">
        <v>341</v>
      </c>
      <c r="I29" s="208" t="s">
        <v>320</v>
      </c>
      <c r="J29" s="208" t="s">
        <v>342</v>
      </c>
      <c r="K29" s="209" t="s">
        <v>343</v>
      </c>
      <c r="L29" s="207" t="s">
        <v>341</v>
      </c>
      <c r="M29" s="208" t="s">
        <v>320</v>
      </c>
      <c r="N29" s="208" t="s">
        <v>342</v>
      </c>
      <c r="O29" s="209" t="s">
        <v>343</v>
      </c>
      <c r="P29" s="207" t="s">
        <v>341</v>
      </c>
      <c r="Q29" s="208" t="s">
        <v>808</v>
      </c>
      <c r="R29" s="208" t="s">
        <v>342</v>
      </c>
      <c r="S29" s="209" t="s">
        <v>343</v>
      </c>
    </row>
    <row r="30" spans="2:19" ht="30" customHeight="1" x14ac:dyDescent="0.25">
      <c r="B30" s="486"/>
      <c r="C30" s="490"/>
      <c r="D30" s="210">
        <v>1</v>
      </c>
      <c r="E30" s="211" t="s">
        <v>447</v>
      </c>
      <c r="F30" s="211" t="s">
        <v>492</v>
      </c>
      <c r="G30" s="212" t="s">
        <v>548</v>
      </c>
      <c r="H30" s="213">
        <v>2</v>
      </c>
      <c r="I30" s="214" t="s">
        <v>447</v>
      </c>
      <c r="J30" s="213" t="s">
        <v>492</v>
      </c>
      <c r="K30" s="215" t="s">
        <v>554</v>
      </c>
      <c r="L30" s="213">
        <v>2</v>
      </c>
      <c r="M30" s="214" t="s">
        <v>447</v>
      </c>
      <c r="N30" s="213" t="s">
        <v>492</v>
      </c>
      <c r="O30" s="215" t="s">
        <v>551</v>
      </c>
      <c r="P30" s="213"/>
      <c r="Q30" s="214"/>
      <c r="R30" s="213"/>
      <c r="S30" s="215"/>
    </row>
    <row r="31" spans="2:19" ht="36.75" hidden="1" customHeight="1" outlineLevel="1" x14ac:dyDescent="0.25">
      <c r="B31" s="486"/>
      <c r="C31" s="490"/>
      <c r="D31" s="207" t="s">
        <v>341</v>
      </c>
      <c r="E31" s="208" t="s">
        <v>320</v>
      </c>
      <c r="F31" s="208" t="s">
        <v>342</v>
      </c>
      <c r="G31" s="209" t="s">
        <v>343</v>
      </c>
      <c r="H31" s="207" t="s">
        <v>341</v>
      </c>
      <c r="I31" s="208" t="s">
        <v>320</v>
      </c>
      <c r="J31" s="208" t="s">
        <v>342</v>
      </c>
      <c r="K31" s="209" t="s">
        <v>343</v>
      </c>
      <c r="L31" s="207" t="s">
        <v>341</v>
      </c>
      <c r="M31" s="208" t="s">
        <v>320</v>
      </c>
      <c r="N31" s="208" t="s">
        <v>342</v>
      </c>
      <c r="O31" s="209" t="s">
        <v>343</v>
      </c>
      <c r="P31" s="207" t="s">
        <v>341</v>
      </c>
      <c r="Q31" s="208" t="s">
        <v>320</v>
      </c>
      <c r="R31" s="208" t="s">
        <v>342</v>
      </c>
      <c r="S31" s="209" t="s">
        <v>343</v>
      </c>
    </row>
    <row r="32" spans="2:19" ht="30" hidden="1" customHeight="1" outlineLevel="1" x14ac:dyDescent="0.25">
      <c r="B32" s="486"/>
      <c r="C32" s="490"/>
      <c r="D32" s="210"/>
      <c r="E32" s="211"/>
      <c r="F32" s="211"/>
      <c r="G32" s="212"/>
      <c r="H32" s="213"/>
      <c r="I32" s="214"/>
      <c r="J32" s="213"/>
      <c r="K32" s="215"/>
      <c r="L32" s="213"/>
      <c r="M32" s="214"/>
      <c r="N32" s="213"/>
      <c r="O32" s="215"/>
      <c r="P32" s="213"/>
      <c r="Q32" s="214"/>
      <c r="R32" s="213"/>
      <c r="S32" s="215"/>
    </row>
    <row r="33" spans="2:19" ht="36" hidden="1" customHeight="1" outlineLevel="1" x14ac:dyDescent="0.25">
      <c r="B33" s="486"/>
      <c r="C33" s="490"/>
      <c r="D33" s="207" t="s">
        <v>341</v>
      </c>
      <c r="E33" s="208" t="s">
        <v>320</v>
      </c>
      <c r="F33" s="208" t="s">
        <v>342</v>
      </c>
      <c r="G33" s="209" t="s">
        <v>343</v>
      </c>
      <c r="H33" s="207" t="s">
        <v>341</v>
      </c>
      <c r="I33" s="208" t="s">
        <v>320</v>
      </c>
      <c r="J33" s="208" t="s">
        <v>342</v>
      </c>
      <c r="K33" s="209" t="s">
        <v>343</v>
      </c>
      <c r="L33" s="207" t="s">
        <v>341</v>
      </c>
      <c r="M33" s="208" t="s">
        <v>320</v>
      </c>
      <c r="N33" s="208" t="s">
        <v>342</v>
      </c>
      <c r="O33" s="209" t="s">
        <v>343</v>
      </c>
      <c r="P33" s="207" t="s">
        <v>341</v>
      </c>
      <c r="Q33" s="208" t="s">
        <v>320</v>
      </c>
      <c r="R33" s="208" t="s">
        <v>342</v>
      </c>
      <c r="S33" s="209" t="s">
        <v>343</v>
      </c>
    </row>
    <row r="34" spans="2:19" ht="30" hidden="1" customHeight="1" outlineLevel="1" x14ac:dyDescent="0.25">
      <c r="B34" s="486"/>
      <c r="C34" s="490"/>
      <c r="D34" s="210"/>
      <c r="E34" s="211"/>
      <c r="F34" s="211"/>
      <c r="G34" s="212"/>
      <c r="H34" s="213"/>
      <c r="I34" s="214"/>
      <c r="J34" s="213"/>
      <c r="K34" s="215"/>
      <c r="L34" s="213"/>
      <c r="M34" s="214"/>
      <c r="N34" s="213"/>
      <c r="O34" s="215"/>
      <c r="P34" s="213"/>
      <c r="Q34" s="214"/>
      <c r="R34" s="213"/>
      <c r="S34" s="215"/>
    </row>
    <row r="35" spans="2:19" ht="39" hidden="1" customHeight="1" outlineLevel="1" x14ac:dyDescent="0.25">
      <c r="B35" s="486"/>
      <c r="C35" s="490"/>
      <c r="D35" s="207" t="s">
        <v>341</v>
      </c>
      <c r="E35" s="208" t="s">
        <v>320</v>
      </c>
      <c r="F35" s="208" t="s">
        <v>342</v>
      </c>
      <c r="G35" s="209" t="s">
        <v>343</v>
      </c>
      <c r="H35" s="207" t="s">
        <v>341</v>
      </c>
      <c r="I35" s="208" t="s">
        <v>320</v>
      </c>
      <c r="J35" s="208" t="s">
        <v>342</v>
      </c>
      <c r="K35" s="209" t="s">
        <v>343</v>
      </c>
      <c r="L35" s="207" t="s">
        <v>341</v>
      </c>
      <c r="M35" s="208" t="s">
        <v>320</v>
      </c>
      <c r="N35" s="208" t="s">
        <v>342</v>
      </c>
      <c r="O35" s="209" t="s">
        <v>343</v>
      </c>
      <c r="P35" s="207" t="s">
        <v>341</v>
      </c>
      <c r="Q35" s="208" t="s">
        <v>320</v>
      </c>
      <c r="R35" s="208" t="s">
        <v>342</v>
      </c>
      <c r="S35" s="209" t="s">
        <v>343</v>
      </c>
    </row>
    <row r="36" spans="2:19" ht="30" hidden="1" customHeight="1" outlineLevel="1" x14ac:dyDescent="0.25">
      <c r="B36" s="486"/>
      <c r="C36" s="490"/>
      <c r="D36" s="210"/>
      <c r="E36" s="211"/>
      <c r="F36" s="211"/>
      <c r="G36" s="212"/>
      <c r="H36" s="213"/>
      <c r="I36" s="214"/>
      <c r="J36" s="213"/>
      <c r="K36" s="215"/>
      <c r="L36" s="213"/>
      <c r="M36" s="214"/>
      <c r="N36" s="213"/>
      <c r="O36" s="215"/>
      <c r="P36" s="213"/>
      <c r="Q36" s="214"/>
      <c r="R36" s="213"/>
      <c r="S36" s="215"/>
    </row>
    <row r="37" spans="2:19" ht="36.75" hidden="1" customHeight="1" outlineLevel="1" x14ac:dyDescent="0.25">
      <c r="B37" s="486"/>
      <c r="C37" s="490"/>
      <c r="D37" s="207" t="s">
        <v>341</v>
      </c>
      <c r="E37" s="208" t="s">
        <v>320</v>
      </c>
      <c r="F37" s="208" t="s">
        <v>342</v>
      </c>
      <c r="G37" s="209" t="s">
        <v>343</v>
      </c>
      <c r="H37" s="207" t="s">
        <v>341</v>
      </c>
      <c r="I37" s="208" t="s">
        <v>320</v>
      </c>
      <c r="J37" s="208" t="s">
        <v>342</v>
      </c>
      <c r="K37" s="209" t="s">
        <v>343</v>
      </c>
      <c r="L37" s="207" t="s">
        <v>341</v>
      </c>
      <c r="M37" s="208" t="s">
        <v>320</v>
      </c>
      <c r="N37" s="208" t="s">
        <v>342</v>
      </c>
      <c r="O37" s="209" t="s">
        <v>343</v>
      </c>
      <c r="P37" s="207" t="s">
        <v>341</v>
      </c>
      <c r="Q37" s="208" t="s">
        <v>320</v>
      </c>
      <c r="R37" s="208" t="s">
        <v>342</v>
      </c>
      <c r="S37" s="209" t="s">
        <v>343</v>
      </c>
    </row>
    <row r="38" spans="2:19" ht="30" hidden="1" customHeight="1" outlineLevel="1" x14ac:dyDescent="0.25">
      <c r="B38" s="476"/>
      <c r="C38" s="491"/>
      <c r="D38" s="210"/>
      <c r="E38" s="211"/>
      <c r="F38" s="211"/>
      <c r="G38" s="212"/>
      <c r="H38" s="213"/>
      <c r="I38" s="214"/>
      <c r="J38" s="213"/>
      <c r="K38" s="215"/>
      <c r="L38" s="213"/>
      <c r="M38" s="214"/>
      <c r="N38" s="213"/>
      <c r="O38" s="215"/>
      <c r="P38" s="213"/>
      <c r="Q38" s="214"/>
      <c r="R38" s="213"/>
      <c r="S38" s="215"/>
    </row>
    <row r="39" spans="2:19" ht="30" customHeight="1" collapsed="1" x14ac:dyDescent="0.25">
      <c r="B39" s="475" t="s">
        <v>344</v>
      </c>
      <c r="C39" s="475" t="s">
        <v>345</v>
      </c>
      <c r="D39" s="208" t="s">
        <v>346</v>
      </c>
      <c r="E39" s="208" t="s">
        <v>347</v>
      </c>
      <c r="F39" s="182" t="s">
        <v>348</v>
      </c>
      <c r="G39" s="216" t="s">
        <v>430</v>
      </c>
      <c r="H39" s="208" t="s">
        <v>346</v>
      </c>
      <c r="I39" s="208" t="s">
        <v>347</v>
      </c>
      <c r="J39" s="182" t="s">
        <v>348</v>
      </c>
      <c r="K39" s="217" t="s">
        <v>430</v>
      </c>
      <c r="L39" s="208" t="s">
        <v>346</v>
      </c>
      <c r="M39" s="208" t="s">
        <v>347</v>
      </c>
      <c r="N39" s="182" t="s">
        <v>348</v>
      </c>
      <c r="O39" s="217" t="s">
        <v>430</v>
      </c>
      <c r="P39" s="208" t="s">
        <v>346</v>
      </c>
      <c r="Q39" s="208" t="s">
        <v>347</v>
      </c>
      <c r="R39" s="182" t="s">
        <v>348</v>
      </c>
      <c r="S39" s="217"/>
    </row>
    <row r="40" spans="2:19" ht="30" customHeight="1" x14ac:dyDescent="0.25">
      <c r="B40" s="486"/>
      <c r="C40" s="486"/>
      <c r="D40" s="553">
        <v>0</v>
      </c>
      <c r="E40" s="553" t="s">
        <v>550</v>
      </c>
      <c r="F40" s="182" t="s">
        <v>349</v>
      </c>
      <c r="G40" s="218" t="s">
        <v>481</v>
      </c>
      <c r="H40" s="551">
        <v>1</v>
      </c>
      <c r="I40" s="551" t="s">
        <v>550</v>
      </c>
      <c r="J40" s="182" t="s">
        <v>349</v>
      </c>
      <c r="K40" s="219" t="s">
        <v>492</v>
      </c>
      <c r="L40" s="551">
        <v>0</v>
      </c>
      <c r="M40" s="551" t="s">
        <v>550</v>
      </c>
      <c r="N40" s="182" t="s">
        <v>349</v>
      </c>
      <c r="O40" s="219" t="s">
        <v>492</v>
      </c>
      <c r="P40" s="551"/>
      <c r="Q40" s="551"/>
      <c r="R40" s="182" t="s">
        <v>349</v>
      </c>
      <c r="S40" s="219"/>
    </row>
    <row r="41" spans="2:19" ht="30" customHeight="1" x14ac:dyDescent="0.25">
      <c r="B41" s="486"/>
      <c r="C41" s="486"/>
      <c r="D41" s="554"/>
      <c r="E41" s="554"/>
      <c r="F41" s="182" t="s">
        <v>350</v>
      </c>
      <c r="G41" s="212">
        <v>0</v>
      </c>
      <c r="H41" s="552"/>
      <c r="I41" s="552"/>
      <c r="J41" s="182" t="s">
        <v>350</v>
      </c>
      <c r="K41" s="215">
        <v>8</v>
      </c>
      <c r="L41" s="552"/>
      <c r="M41" s="552"/>
      <c r="N41" s="182" t="s">
        <v>350</v>
      </c>
      <c r="O41" s="215">
        <v>8</v>
      </c>
      <c r="P41" s="552"/>
      <c r="Q41" s="552"/>
      <c r="R41" s="182" t="s">
        <v>350</v>
      </c>
      <c r="S41" s="215"/>
    </row>
    <row r="42" spans="2:19" ht="30" customHeight="1" outlineLevel="1" x14ac:dyDescent="0.25">
      <c r="B42" s="486"/>
      <c r="C42" s="486"/>
      <c r="D42" s="208" t="s">
        <v>346</v>
      </c>
      <c r="E42" s="208" t="s">
        <v>347</v>
      </c>
      <c r="F42" s="182" t="s">
        <v>348</v>
      </c>
      <c r="G42" s="216" t="s">
        <v>425</v>
      </c>
      <c r="H42" s="208" t="s">
        <v>346</v>
      </c>
      <c r="I42" s="208" t="s">
        <v>347</v>
      </c>
      <c r="J42" s="182" t="s">
        <v>348</v>
      </c>
      <c r="K42" s="217" t="s">
        <v>425</v>
      </c>
      <c r="L42" s="208" t="s">
        <v>346</v>
      </c>
      <c r="M42" s="208" t="s">
        <v>347</v>
      </c>
      <c r="N42" s="182" t="s">
        <v>348</v>
      </c>
      <c r="O42" s="217" t="s">
        <v>425</v>
      </c>
      <c r="P42" s="208" t="s">
        <v>346</v>
      </c>
      <c r="Q42" s="208" t="s">
        <v>347</v>
      </c>
      <c r="R42" s="182" t="s">
        <v>348</v>
      </c>
      <c r="S42" s="217"/>
    </row>
    <row r="43" spans="2:19" ht="30" customHeight="1" outlineLevel="1" x14ac:dyDescent="0.25">
      <c r="B43" s="486"/>
      <c r="C43" s="486"/>
      <c r="D43" s="553">
        <v>0</v>
      </c>
      <c r="E43" s="553" t="s">
        <v>553</v>
      </c>
      <c r="F43" s="182" t="s">
        <v>349</v>
      </c>
      <c r="G43" s="218" t="s">
        <v>481</v>
      </c>
      <c r="H43" s="551">
        <v>1</v>
      </c>
      <c r="I43" s="551" t="s">
        <v>558</v>
      </c>
      <c r="J43" s="182" t="s">
        <v>349</v>
      </c>
      <c r="K43" s="219" t="s">
        <v>492</v>
      </c>
      <c r="L43" s="551">
        <v>0</v>
      </c>
      <c r="M43" s="551" t="s">
        <v>553</v>
      </c>
      <c r="N43" s="182" t="s">
        <v>349</v>
      </c>
      <c r="O43" s="219" t="s">
        <v>492</v>
      </c>
      <c r="P43" s="551"/>
      <c r="Q43" s="551"/>
      <c r="R43" s="182" t="s">
        <v>349</v>
      </c>
      <c r="S43" s="219"/>
    </row>
    <row r="44" spans="2:19" ht="30" customHeight="1" outlineLevel="1" x14ac:dyDescent="0.25">
      <c r="B44" s="486"/>
      <c r="C44" s="486"/>
      <c r="D44" s="554"/>
      <c r="E44" s="554"/>
      <c r="F44" s="182" t="s">
        <v>350</v>
      </c>
      <c r="G44" s="212">
        <v>0</v>
      </c>
      <c r="H44" s="552"/>
      <c r="I44" s="552"/>
      <c r="J44" s="182" t="s">
        <v>350</v>
      </c>
      <c r="K44" s="215">
        <v>8</v>
      </c>
      <c r="L44" s="552"/>
      <c r="M44" s="552"/>
      <c r="N44" s="182" t="s">
        <v>350</v>
      </c>
      <c r="O44" s="215">
        <v>8</v>
      </c>
      <c r="P44" s="552"/>
      <c r="Q44" s="552"/>
      <c r="R44" s="182" t="s">
        <v>350</v>
      </c>
      <c r="S44" s="215"/>
    </row>
    <row r="45" spans="2:19" ht="30" customHeight="1" outlineLevel="1" x14ac:dyDescent="0.25">
      <c r="B45" s="486"/>
      <c r="C45" s="486"/>
      <c r="D45" s="208" t="s">
        <v>346</v>
      </c>
      <c r="E45" s="208" t="s">
        <v>347</v>
      </c>
      <c r="F45" s="182" t="s">
        <v>348</v>
      </c>
      <c r="G45" s="216" t="s">
        <v>415</v>
      </c>
      <c r="H45" s="208" t="s">
        <v>346</v>
      </c>
      <c r="I45" s="208" t="s">
        <v>347</v>
      </c>
      <c r="J45" s="182" t="s">
        <v>348</v>
      </c>
      <c r="K45" s="217" t="s">
        <v>415</v>
      </c>
      <c r="L45" s="208" t="s">
        <v>346</v>
      </c>
      <c r="M45" s="208" t="s">
        <v>347</v>
      </c>
      <c r="N45" s="182" t="s">
        <v>348</v>
      </c>
      <c r="O45" s="217" t="s">
        <v>415</v>
      </c>
      <c r="P45" s="208" t="s">
        <v>346</v>
      </c>
      <c r="Q45" s="208" t="s">
        <v>347</v>
      </c>
      <c r="R45" s="182" t="s">
        <v>348</v>
      </c>
      <c r="S45" s="217"/>
    </row>
    <row r="46" spans="2:19" ht="30" customHeight="1" outlineLevel="1" x14ac:dyDescent="0.25">
      <c r="B46" s="486"/>
      <c r="C46" s="486"/>
      <c r="D46" s="553">
        <v>0</v>
      </c>
      <c r="E46" s="553" t="s">
        <v>553</v>
      </c>
      <c r="F46" s="182" t="s">
        <v>349</v>
      </c>
      <c r="G46" s="218" t="s">
        <v>481</v>
      </c>
      <c r="H46" s="551">
        <v>1</v>
      </c>
      <c r="I46" s="551" t="s">
        <v>553</v>
      </c>
      <c r="J46" s="182" t="s">
        <v>349</v>
      </c>
      <c r="K46" s="219" t="s">
        <v>492</v>
      </c>
      <c r="L46" s="551">
        <v>0</v>
      </c>
      <c r="M46" s="551" t="s">
        <v>553</v>
      </c>
      <c r="N46" s="182" t="s">
        <v>349</v>
      </c>
      <c r="O46" s="219" t="s">
        <v>492</v>
      </c>
      <c r="P46" s="551"/>
      <c r="Q46" s="551"/>
      <c r="R46" s="182" t="s">
        <v>349</v>
      </c>
      <c r="S46" s="219"/>
    </row>
    <row r="47" spans="2:19" ht="30" customHeight="1" outlineLevel="1" x14ac:dyDescent="0.25">
      <c r="B47" s="486"/>
      <c r="C47" s="486"/>
      <c r="D47" s="554"/>
      <c r="E47" s="554"/>
      <c r="F47" s="182" t="s">
        <v>350</v>
      </c>
      <c r="G47" s="212">
        <v>0</v>
      </c>
      <c r="H47" s="552"/>
      <c r="I47" s="552"/>
      <c r="J47" s="182" t="s">
        <v>350</v>
      </c>
      <c r="K47" s="215">
        <v>8</v>
      </c>
      <c r="L47" s="552"/>
      <c r="M47" s="552"/>
      <c r="N47" s="182" t="s">
        <v>350</v>
      </c>
      <c r="O47" s="215">
        <v>8</v>
      </c>
      <c r="P47" s="552"/>
      <c r="Q47" s="552"/>
      <c r="R47" s="182" t="s">
        <v>350</v>
      </c>
      <c r="S47" s="215"/>
    </row>
    <row r="48" spans="2:19" ht="30" customHeight="1" outlineLevel="1" x14ac:dyDescent="0.25">
      <c r="B48" s="486"/>
      <c r="C48" s="486"/>
      <c r="D48" s="208" t="s">
        <v>346</v>
      </c>
      <c r="E48" s="208" t="s">
        <v>347</v>
      </c>
      <c r="F48" s="182" t="s">
        <v>348</v>
      </c>
      <c r="G48" s="216"/>
      <c r="H48" s="208" t="s">
        <v>346</v>
      </c>
      <c r="I48" s="208" t="s">
        <v>347</v>
      </c>
      <c r="J48" s="182" t="s">
        <v>348</v>
      </c>
      <c r="K48" s="217"/>
      <c r="L48" s="208" t="s">
        <v>346</v>
      </c>
      <c r="M48" s="208" t="s">
        <v>347</v>
      </c>
      <c r="N48" s="182" t="s">
        <v>348</v>
      </c>
      <c r="O48" s="217"/>
      <c r="P48" s="208" t="s">
        <v>346</v>
      </c>
      <c r="Q48" s="208" t="s">
        <v>347</v>
      </c>
      <c r="R48" s="182" t="s">
        <v>348</v>
      </c>
      <c r="S48" s="217"/>
    </row>
    <row r="49" spans="2:19" ht="30" customHeight="1" outlineLevel="1" x14ac:dyDescent="0.25">
      <c r="B49" s="486"/>
      <c r="C49" s="486"/>
      <c r="D49" s="553"/>
      <c r="E49" s="553"/>
      <c r="F49" s="182" t="s">
        <v>349</v>
      </c>
      <c r="G49" s="218"/>
      <c r="H49" s="551"/>
      <c r="I49" s="551"/>
      <c r="J49" s="182" t="s">
        <v>349</v>
      </c>
      <c r="K49" s="219"/>
      <c r="L49" s="551"/>
      <c r="M49" s="551"/>
      <c r="N49" s="182" t="s">
        <v>349</v>
      </c>
      <c r="O49" s="219"/>
      <c r="P49" s="551"/>
      <c r="Q49" s="551"/>
      <c r="R49" s="182" t="s">
        <v>349</v>
      </c>
      <c r="S49" s="219"/>
    </row>
    <row r="50" spans="2:19" ht="30" customHeight="1" outlineLevel="1" x14ac:dyDescent="0.25">
      <c r="B50" s="476"/>
      <c r="C50" s="476"/>
      <c r="D50" s="554"/>
      <c r="E50" s="554"/>
      <c r="F50" s="182" t="s">
        <v>350</v>
      </c>
      <c r="G50" s="212"/>
      <c r="H50" s="552"/>
      <c r="I50" s="552"/>
      <c r="J50" s="182" t="s">
        <v>350</v>
      </c>
      <c r="K50" s="215"/>
      <c r="L50" s="552"/>
      <c r="M50" s="552"/>
      <c r="N50" s="182" t="s">
        <v>350</v>
      </c>
      <c r="O50" s="215"/>
      <c r="P50" s="552"/>
      <c r="Q50" s="552"/>
      <c r="R50" s="182" t="s">
        <v>350</v>
      </c>
      <c r="S50" s="215"/>
    </row>
    <row r="51" spans="2:19" ht="30" customHeight="1" thickBot="1" x14ac:dyDescent="0.3">
      <c r="C51" s="220"/>
      <c r="D51" s="221"/>
    </row>
    <row r="52" spans="2:19" ht="30" customHeight="1" thickBot="1" x14ac:dyDescent="0.3">
      <c r="D52" s="494" t="s">
        <v>321</v>
      </c>
      <c r="E52" s="495"/>
      <c r="F52" s="495"/>
      <c r="G52" s="496"/>
      <c r="H52" s="494" t="s">
        <v>322</v>
      </c>
      <c r="I52" s="495"/>
      <c r="J52" s="495"/>
      <c r="K52" s="496"/>
      <c r="L52" s="494" t="s">
        <v>323</v>
      </c>
      <c r="M52" s="495"/>
      <c r="N52" s="495"/>
      <c r="O52" s="496"/>
      <c r="P52" s="494" t="s">
        <v>324</v>
      </c>
      <c r="Q52" s="495"/>
      <c r="R52" s="495"/>
      <c r="S52" s="496"/>
    </row>
    <row r="53" spans="2:19" ht="30" customHeight="1" x14ac:dyDescent="0.25">
      <c r="B53" s="487" t="s">
        <v>351</v>
      </c>
      <c r="C53" s="487" t="s">
        <v>352</v>
      </c>
      <c r="D53" s="449" t="s">
        <v>353</v>
      </c>
      <c r="E53" s="509"/>
      <c r="F53" s="222" t="s">
        <v>320</v>
      </c>
      <c r="G53" s="223" t="s">
        <v>354</v>
      </c>
      <c r="H53" s="449" t="s">
        <v>353</v>
      </c>
      <c r="I53" s="509"/>
      <c r="J53" s="222" t="s">
        <v>320</v>
      </c>
      <c r="K53" s="223" t="s">
        <v>354</v>
      </c>
      <c r="L53" s="449" t="s">
        <v>353</v>
      </c>
      <c r="M53" s="509"/>
      <c r="N53" s="222" t="s">
        <v>320</v>
      </c>
      <c r="O53" s="223" t="s">
        <v>354</v>
      </c>
      <c r="P53" s="449" t="s">
        <v>353</v>
      </c>
      <c r="Q53" s="509"/>
      <c r="R53" s="222" t="s">
        <v>320</v>
      </c>
      <c r="S53" s="223" t="s">
        <v>354</v>
      </c>
    </row>
    <row r="54" spans="2:19" ht="45" customHeight="1" x14ac:dyDescent="0.25">
      <c r="B54" s="520"/>
      <c r="C54" s="520"/>
      <c r="D54" s="202" t="s">
        <v>330</v>
      </c>
      <c r="E54" s="322">
        <v>0</v>
      </c>
      <c r="F54" s="543" t="s">
        <v>447</v>
      </c>
      <c r="G54" s="545" t="s">
        <v>527</v>
      </c>
      <c r="H54" s="202" t="s">
        <v>330</v>
      </c>
      <c r="I54" s="323">
        <v>150</v>
      </c>
      <c r="J54" s="539" t="s">
        <v>447</v>
      </c>
      <c r="K54" s="541" t="s">
        <v>505</v>
      </c>
      <c r="L54" s="202" t="s">
        <v>330</v>
      </c>
      <c r="M54" s="323">
        <v>150</v>
      </c>
      <c r="N54" s="539" t="s">
        <v>447</v>
      </c>
      <c r="O54" s="541" t="s">
        <v>513</v>
      </c>
      <c r="P54" s="202" t="s">
        <v>330</v>
      </c>
      <c r="Q54" s="203"/>
      <c r="R54" s="539"/>
      <c r="S54" s="541"/>
    </row>
    <row r="55" spans="2:19" ht="45" customHeight="1" x14ac:dyDescent="0.25">
      <c r="B55" s="488"/>
      <c r="C55" s="488"/>
      <c r="D55" s="204" t="s">
        <v>338</v>
      </c>
      <c r="E55" s="205">
        <v>0</v>
      </c>
      <c r="F55" s="544"/>
      <c r="G55" s="546"/>
      <c r="H55" s="204" t="s">
        <v>338</v>
      </c>
      <c r="I55" s="206">
        <v>0.25</v>
      </c>
      <c r="J55" s="540"/>
      <c r="K55" s="542"/>
      <c r="L55" s="204" t="s">
        <v>338</v>
      </c>
      <c r="M55" s="206">
        <v>0.2</v>
      </c>
      <c r="N55" s="540"/>
      <c r="O55" s="542"/>
      <c r="P55" s="204" t="s">
        <v>338</v>
      </c>
      <c r="Q55" s="206"/>
      <c r="R55" s="540"/>
      <c r="S55" s="542"/>
    </row>
    <row r="56" spans="2:19" ht="30" customHeight="1" x14ac:dyDescent="0.25">
      <c r="B56" s="475" t="s">
        <v>355</v>
      </c>
      <c r="C56" s="475" t="s">
        <v>356</v>
      </c>
      <c r="D56" s="208" t="s">
        <v>357</v>
      </c>
      <c r="E56" s="224" t="s">
        <v>358</v>
      </c>
      <c r="F56" s="453" t="s">
        <v>359</v>
      </c>
      <c r="G56" s="519"/>
      <c r="H56" s="208" t="s">
        <v>357</v>
      </c>
      <c r="I56" s="224" t="s">
        <v>358</v>
      </c>
      <c r="J56" s="453" t="s">
        <v>359</v>
      </c>
      <c r="K56" s="519"/>
      <c r="L56" s="208" t="s">
        <v>357</v>
      </c>
      <c r="M56" s="224" t="s">
        <v>358</v>
      </c>
      <c r="N56" s="453" t="s">
        <v>359</v>
      </c>
      <c r="O56" s="519"/>
      <c r="P56" s="208" t="s">
        <v>357</v>
      </c>
      <c r="Q56" s="224" t="s">
        <v>358</v>
      </c>
      <c r="R56" s="453" t="s">
        <v>359</v>
      </c>
      <c r="S56" s="519"/>
    </row>
    <row r="57" spans="2:19" ht="30" customHeight="1" x14ac:dyDescent="0.25">
      <c r="B57" s="486"/>
      <c r="C57" s="476"/>
      <c r="D57" s="225">
        <v>0</v>
      </c>
      <c r="E57" s="226">
        <v>0</v>
      </c>
      <c r="F57" s="547" t="s">
        <v>475</v>
      </c>
      <c r="G57" s="548"/>
      <c r="H57" s="227">
        <v>100</v>
      </c>
      <c r="I57" s="228">
        <v>0.25</v>
      </c>
      <c r="J57" s="549" t="s">
        <v>475</v>
      </c>
      <c r="K57" s="550"/>
      <c r="L57" s="227">
        <v>75</v>
      </c>
      <c r="M57" s="228">
        <v>0.2</v>
      </c>
      <c r="N57" s="549" t="s">
        <v>475</v>
      </c>
      <c r="O57" s="550"/>
      <c r="P57" s="227"/>
      <c r="Q57" s="228"/>
      <c r="R57" s="549"/>
      <c r="S57" s="550"/>
    </row>
    <row r="58" spans="2:19" ht="30" customHeight="1" x14ac:dyDescent="0.25">
      <c r="B58" s="486"/>
      <c r="C58" s="475" t="s">
        <v>360</v>
      </c>
      <c r="D58" s="229" t="s">
        <v>359</v>
      </c>
      <c r="E58" s="230" t="s">
        <v>342</v>
      </c>
      <c r="F58" s="208" t="s">
        <v>320</v>
      </c>
      <c r="G58" s="231" t="s">
        <v>354</v>
      </c>
      <c r="H58" s="229" t="s">
        <v>359</v>
      </c>
      <c r="I58" s="230" t="s">
        <v>342</v>
      </c>
      <c r="J58" s="208" t="s">
        <v>320</v>
      </c>
      <c r="K58" s="231" t="s">
        <v>354</v>
      </c>
      <c r="L58" s="229" t="s">
        <v>359</v>
      </c>
      <c r="M58" s="230" t="s">
        <v>342</v>
      </c>
      <c r="N58" s="208" t="s">
        <v>320</v>
      </c>
      <c r="O58" s="231" t="s">
        <v>354</v>
      </c>
      <c r="P58" s="229" t="s">
        <v>359</v>
      </c>
      <c r="Q58" s="230" t="s">
        <v>342</v>
      </c>
      <c r="R58" s="208" t="s">
        <v>320</v>
      </c>
      <c r="S58" s="231" t="s">
        <v>354</v>
      </c>
    </row>
    <row r="59" spans="2:19" ht="30" customHeight="1" x14ac:dyDescent="0.25">
      <c r="B59" s="476"/>
      <c r="C59" s="538"/>
      <c r="D59" s="232" t="s">
        <v>470</v>
      </c>
      <c r="E59" s="233" t="s">
        <v>492</v>
      </c>
      <c r="F59" s="211" t="s">
        <v>447</v>
      </c>
      <c r="G59" s="234" t="s">
        <v>527</v>
      </c>
      <c r="H59" s="235" t="s">
        <v>470</v>
      </c>
      <c r="I59" s="236" t="s">
        <v>492</v>
      </c>
      <c r="J59" s="213" t="s">
        <v>447</v>
      </c>
      <c r="K59" s="237" t="s">
        <v>505</v>
      </c>
      <c r="L59" s="235" t="s">
        <v>470</v>
      </c>
      <c r="M59" s="236" t="s">
        <v>492</v>
      </c>
      <c r="N59" s="213" t="s">
        <v>447</v>
      </c>
      <c r="O59" s="237" t="s">
        <v>513</v>
      </c>
      <c r="P59" s="235"/>
      <c r="Q59" s="236"/>
      <c r="R59" s="213"/>
      <c r="S59" s="237"/>
    </row>
    <row r="60" spans="2:19" ht="30" customHeight="1" thickBot="1" x14ac:dyDescent="0.3">
      <c r="B60" s="198"/>
      <c r="C60" s="238"/>
      <c r="D60" s="221"/>
    </row>
    <row r="61" spans="2:19" ht="30" customHeight="1" thickBot="1" x14ac:dyDescent="0.3">
      <c r="B61" s="198"/>
      <c r="C61" s="198"/>
      <c r="D61" s="494" t="s">
        <v>321</v>
      </c>
      <c r="E61" s="495"/>
      <c r="F61" s="495"/>
      <c r="G61" s="495"/>
      <c r="H61" s="494" t="s">
        <v>322</v>
      </c>
      <c r="I61" s="495"/>
      <c r="J61" s="495"/>
      <c r="K61" s="496"/>
      <c r="L61" s="495" t="s">
        <v>323</v>
      </c>
      <c r="M61" s="495"/>
      <c r="N61" s="495"/>
      <c r="O61" s="495"/>
      <c r="P61" s="494" t="s">
        <v>324</v>
      </c>
      <c r="Q61" s="495"/>
      <c r="R61" s="495"/>
      <c r="S61" s="496"/>
    </row>
    <row r="62" spans="2:19" ht="30" customHeight="1" x14ac:dyDescent="0.25">
      <c r="B62" s="487" t="s">
        <v>361</v>
      </c>
      <c r="C62" s="487" t="s">
        <v>362</v>
      </c>
      <c r="D62" s="535" t="s">
        <v>363</v>
      </c>
      <c r="E62" s="536"/>
      <c r="F62" s="449" t="s">
        <v>320</v>
      </c>
      <c r="G62" s="479"/>
      <c r="H62" s="537" t="s">
        <v>363</v>
      </c>
      <c r="I62" s="536"/>
      <c r="J62" s="449" t="s">
        <v>320</v>
      </c>
      <c r="K62" s="450"/>
      <c r="L62" s="537" t="s">
        <v>363</v>
      </c>
      <c r="M62" s="536"/>
      <c r="N62" s="449" t="s">
        <v>320</v>
      </c>
      <c r="O62" s="450"/>
      <c r="P62" s="537" t="s">
        <v>363</v>
      </c>
      <c r="Q62" s="536"/>
      <c r="R62" s="449" t="s">
        <v>320</v>
      </c>
      <c r="S62" s="450"/>
    </row>
    <row r="63" spans="2:19" ht="36.75" customHeight="1" x14ac:dyDescent="0.25">
      <c r="B63" s="488"/>
      <c r="C63" s="488"/>
      <c r="D63" s="529">
        <v>0</v>
      </c>
      <c r="E63" s="530"/>
      <c r="F63" s="500" t="s">
        <v>447</v>
      </c>
      <c r="G63" s="531"/>
      <c r="H63" s="532">
        <v>0.7</v>
      </c>
      <c r="I63" s="526"/>
      <c r="J63" s="517" t="s">
        <v>447</v>
      </c>
      <c r="K63" s="518"/>
      <c r="L63" s="533">
        <v>0.24</v>
      </c>
      <c r="M63" s="534"/>
      <c r="N63" s="517" t="s">
        <v>447</v>
      </c>
      <c r="O63" s="518"/>
      <c r="P63" s="525"/>
      <c r="Q63" s="526"/>
      <c r="R63" s="517"/>
      <c r="S63" s="518"/>
    </row>
    <row r="64" spans="2:19" ht="45" customHeight="1" x14ac:dyDescent="0.25">
      <c r="B64" s="475" t="s">
        <v>364</v>
      </c>
      <c r="C64" s="475" t="s">
        <v>675</v>
      </c>
      <c r="D64" s="208" t="s">
        <v>365</v>
      </c>
      <c r="E64" s="208" t="s">
        <v>366</v>
      </c>
      <c r="F64" s="453" t="s">
        <v>367</v>
      </c>
      <c r="G64" s="519"/>
      <c r="H64" s="239" t="s">
        <v>365</v>
      </c>
      <c r="I64" s="208" t="s">
        <v>366</v>
      </c>
      <c r="J64" s="527" t="s">
        <v>367</v>
      </c>
      <c r="K64" s="519"/>
      <c r="L64" s="239" t="s">
        <v>365</v>
      </c>
      <c r="M64" s="208" t="s">
        <v>366</v>
      </c>
      <c r="N64" s="527" t="s">
        <v>367</v>
      </c>
      <c r="O64" s="519"/>
      <c r="P64" s="239" t="s">
        <v>365</v>
      </c>
      <c r="Q64" s="208" t="s">
        <v>366</v>
      </c>
      <c r="R64" s="527" t="s">
        <v>367</v>
      </c>
      <c r="S64" s="519"/>
    </row>
    <row r="65" spans="2:19" ht="27" customHeight="1" x14ac:dyDescent="0.25">
      <c r="B65" s="476"/>
      <c r="C65" s="476"/>
      <c r="D65" s="316">
        <v>0</v>
      </c>
      <c r="E65" s="226">
        <v>0</v>
      </c>
      <c r="F65" s="528" t="s">
        <v>533</v>
      </c>
      <c r="G65" s="528"/>
      <c r="H65" s="227">
        <v>938</v>
      </c>
      <c r="I65" s="228">
        <v>0.25</v>
      </c>
      <c r="J65" s="523" t="s">
        <v>514</v>
      </c>
      <c r="K65" s="524"/>
      <c r="L65" s="227">
        <v>205</v>
      </c>
      <c r="M65" s="228">
        <v>0.17</v>
      </c>
      <c r="N65" s="523" t="s">
        <v>522</v>
      </c>
      <c r="O65" s="524"/>
      <c r="P65" s="227"/>
      <c r="Q65" s="228"/>
      <c r="R65" s="523"/>
      <c r="S65" s="524"/>
    </row>
    <row r="66" spans="2:19" ht="33.75" customHeight="1" thickBot="1" x14ac:dyDescent="0.3">
      <c r="B66" s="198"/>
      <c r="C66" s="198"/>
    </row>
    <row r="67" spans="2:19" ht="37.5" customHeight="1" thickBot="1" x14ac:dyDescent="0.3">
      <c r="B67" s="198"/>
      <c r="C67" s="198"/>
      <c r="D67" s="494" t="s">
        <v>321</v>
      </c>
      <c r="E67" s="495"/>
      <c r="F67" s="495"/>
      <c r="G67" s="496"/>
      <c r="H67" s="495" t="s">
        <v>322</v>
      </c>
      <c r="I67" s="495"/>
      <c r="J67" s="495"/>
      <c r="K67" s="496"/>
      <c r="L67" s="495" t="s">
        <v>323</v>
      </c>
      <c r="M67" s="495"/>
      <c r="N67" s="495"/>
      <c r="O67" s="495"/>
      <c r="P67" s="495" t="s">
        <v>322</v>
      </c>
      <c r="Q67" s="495"/>
      <c r="R67" s="495"/>
      <c r="S67" s="496"/>
    </row>
    <row r="68" spans="2:19" ht="37.5" customHeight="1" x14ac:dyDescent="0.25">
      <c r="B68" s="487" t="s">
        <v>368</v>
      </c>
      <c r="C68" s="487" t="s">
        <v>369</v>
      </c>
      <c r="D68" s="240" t="s">
        <v>370</v>
      </c>
      <c r="E68" s="222" t="s">
        <v>371</v>
      </c>
      <c r="F68" s="449" t="s">
        <v>372</v>
      </c>
      <c r="G68" s="450"/>
      <c r="H68" s="240" t="s">
        <v>370</v>
      </c>
      <c r="I68" s="222" t="s">
        <v>371</v>
      </c>
      <c r="J68" s="449" t="s">
        <v>372</v>
      </c>
      <c r="K68" s="450"/>
      <c r="L68" s="240" t="s">
        <v>370</v>
      </c>
      <c r="M68" s="222" t="s">
        <v>371</v>
      </c>
      <c r="N68" s="449" t="s">
        <v>372</v>
      </c>
      <c r="O68" s="450"/>
      <c r="P68" s="240" t="s">
        <v>370</v>
      </c>
      <c r="Q68" s="222" t="s">
        <v>371</v>
      </c>
      <c r="R68" s="449" t="s">
        <v>372</v>
      </c>
      <c r="S68" s="450"/>
    </row>
    <row r="69" spans="2:19" ht="44.25" customHeight="1" x14ac:dyDescent="0.25">
      <c r="B69" s="520"/>
      <c r="C69" s="488"/>
      <c r="D69" s="322" t="s">
        <v>447</v>
      </c>
      <c r="E69" s="321" t="s">
        <v>492</v>
      </c>
      <c r="F69" s="521" t="s">
        <v>529</v>
      </c>
      <c r="G69" s="522"/>
      <c r="H69" s="243" t="s">
        <v>447</v>
      </c>
      <c r="I69" s="244" t="s">
        <v>492</v>
      </c>
      <c r="J69" s="451" t="s">
        <v>515</v>
      </c>
      <c r="K69" s="452"/>
      <c r="L69" s="243" t="s">
        <v>447</v>
      </c>
      <c r="M69" s="244" t="s">
        <v>492</v>
      </c>
      <c r="N69" s="451" t="s">
        <v>523</v>
      </c>
      <c r="O69" s="452"/>
      <c r="P69" s="243"/>
      <c r="Q69" s="244"/>
      <c r="R69" s="451"/>
      <c r="S69" s="452"/>
    </row>
    <row r="70" spans="2:19" ht="36.75" customHeight="1" x14ac:dyDescent="0.25">
      <c r="B70" s="520"/>
      <c r="C70" s="487" t="s">
        <v>673</v>
      </c>
      <c r="D70" s="208" t="s">
        <v>320</v>
      </c>
      <c r="E70" s="207" t="s">
        <v>373</v>
      </c>
      <c r="F70" s="453" t="s">
        <v>374</v>
      </c>
      <c r="G70" s="519"/>
      <c r="H70" s="208" t="s">
        <v>320</v>
      </c>
      <c r="I70" s="207" t="s">
        <v>373</v>
      </c>
      <c r="J70" s="453" t="s">
        <v>374</v>
      </c>
      <c r="K70" s="519"/>
      <c r="L70" s="208" t="s">
        <v>320</v>
      </c>
      <c r="M70" s="207" t="s">
        <v>373</v>
      </c>
      <c r="N70" s="453" t="s">
        <v>374</v>
      </c>
      <c r="O70" s="519"/>
      <c r="P70" s="208" t="s">
        <v>320</v>
      </c>
      <c r="Q70" s="207" t="s">
        <v>373</v>
      </c>
      <c r="R70" s="453" t="s">
        <v>374</v>
      </c>
      <c r="S70" s="519"/>
    </row>
    <row r="71" spans="2:19" ht="30" customHeight="1" x14ac:dyDescent="0.25">
      <c r="B71" s="520"/>
      <c r="C71" s="520"/>
      <c r="D71" s="211" t="s">
        <v>447</v>
      </c>
      <c r="E71" s="242" t="s">
        <v>809</v>
      </c>
      <c r="F71" s="500" t="s">
        <v>530</v>
      </c>
      <c r="G71" s="501"/>
      <c r="H71" s="213" t="s">
        <v>447</v>
      </c>
      <c r="I71" s="244" t="s">
        <v>809</v>
      </c>
      <c r="J71" s="517" t="s">
        <v>516</v>
      </c>
      <c r="K71" s="518"/>
      <c r="L71" s="213" t="s">
        <v>447</v>
      </c>
      <c r="M71" s="244" t="s">
        <v>809</v>
      </c>
      <c r="N71" s="517" t="s">
        <v>524</v>
      </c>
      <c r="O71" s="518"/>
      <c r="P71" s="213"/>
      <c r="Q71" s="244"/>
      <c r="R71" s="517"/>
      <c r="S71" s="518"/>
    </row>
    <row r="72" spans="2:19" ht="30" customHeight="1" outlineLevel="1" x14ac:dyDescent="0.25">
      <c r="B72" s="520"/>
      <c r="C72" s="520"/>
      <c r="D72" s="211"/>
      <c r="E72" s="242"/>
      <c r="F72" s="500"/>
      <c r="G72" s="501"/>
      <c r="H72" s="213"/>
      <c r="I72" s="244"/>
      <c r="J72" s="517"/>
      <c r="K72" s="518"/>
      <c r="L72" s="213"/>
      <c r="M72" s="244"/>
      <c r="N72" s="517"/>
      <c r="O72" s="518"/>
      <c r="P72" s="213"/>
      <c r="Q72" s="244"/>
      <c r="R72" s="517"/>
      <c r="S72" s="518"/>
    </row>
    <row r="73" spans="2:19" ht="30" customHeight="1" outlineLevel="1" x14ac:dyDescent="0.25">
      <c r="B73" s="520"/>
      <c r="C73" s="520"/>
      <c r="D73" s="211"/>
      <c r="E73" s="242"/>
      <c r="F73" s="500"/>
      <c r="G73" s="501"/>
      <c r="H73" s="213"/>
      <c r="I73" s="244"/>
      <c r="J73" s="517"/>
      <c r="K73" s="518"/>
      <c r="L73" s="213"/>
      <c r="M73" s="244"/>
      <c r="N73" s="517"/>
      <c r="O73" s="518"/>
      <c r="P73" s="213"/>
      <c r="Q73" s="244"/>
      <c r="R73" s="517"/>
      <c r="S73" s="518"/>
    </row>
    <row r="74" spans="2:19" ht="30" customHeight="1" outlineLevel="1" x14ac:dyDescent="0.25">
      <c r="B74" s="520"/>
      <c r="C74" s="520"/>
      <c r="D74" s="211"/>
      <c r="E74" s="242"/>
      <c r="F74" s="500"/>
      <c r="G74" s="501"/>
      <c r="H74" s="213"/>
      <c r="I74" s="244"/>
      <c r="J74" s="517"/>
      <c r="K74" s="518"/>
      <c r="L74" s="213"/>
      <c r="M74" s="244"/>
      <c r="N74" s="517"/>
      <c r="O74" s="518"/>
      <c r="P74" s="213"/>
      <c r="Q74" s="244"/>
      <c r="R74" s="517"/>
      <c r="S74" s="518"/>
    </row>
    <row r="75" spans="2:19" ht="30" customHeight="1" outlineLevel="1" x14ac:dyDescent="0.25">
      <c r="B75" s="520"/>
      <c r="C75" s="520"/>
      <c r="D75" s="211"/>
      <c r="E75" s="242"/>
      <c r="F75" s="500"/>
      <c r="G75" s="501"/>
      <c r="H75" s="213"/>
      <c r="I75" s="244"/>
      <c r="J75" s="517"/>
      <c r="K75" s="518"/>
      <c r="L75" s="213"/>
      <c r="M75" s="244"/>
      <c r="N75" s="517"/>
      <c r="O75" s="518"/>
      <c r="P75" s="213"/>
      <c r="Q75" s="244"/>
      <c r="R75" s="517"/>
      <c r="S75" s="518"/>
    </row>
    <row r="76" spans="2:19" ht="30" customHeight="1" outlineLevel="1" x14ac:dyDescent="0.25">
      <c r="B76" s="488"/>
      <c r="C76" s="488"/>
      <c r="D76" s="211"/>
      <c r="E76" s="242"/>
      <c r="F76" s="500"/>
      <c r="G76" s="501"/>
      <c r="H76" s="213"/>
      <c r="I76" s="244"/>
      <c r="J76" s="517"/>
      <c r="K76" s="518"/>
      <c r="L76" s="213"/>
      <c r="M76" s="244"/>
      <c r="N76" s="517"/>
      <c r="O76" s="518"/>
      <c r="P76" s="213"/>
      <c r="Q76" s="244"/>
      <c r="R76" s="517"/>
      <c r="S76" s="518"/>
    </row>
    <row r="77" spans="2:19" ht="35.25" customHeight="1" x14ac:dyDescent="0.25">
      <c r="B77" s="475" t="s">
        <v>375</v>
      </c>
      <c r="C77" s="516" t="s">
        <v>674</v>
      </c>
      <c r="D77" s="224" t="s">
        <v>376</v>
      </c>
      <c r="E77" s="453" t="s">
        <v>359</v>
      </c>
      <c r="F77" s="454"/>
      <c r="G77" s="209" t="s">
        <v>320</v>
      </c>
      <c r="H77" s="224" t="s">
        <v>376</v>
      </c>
      <c r="I77" s="453" t="s">
        <v>359</v>
      </c>
      <c r="J77" s="454"/>
      <c r="K77" s="209" t="s">
        <v>320</v>
      </c>
      <c r="L77" s="224" t="s">
        <v>376</v>
      </c>
      <c r="M77" s="453" t="s">
        <v>359</v>
      </c>
      <c r="N77" s="454"/>
      <c r="O77" s="209" t="s">
        <v>320</v>
      </c>
      <c r="P77" s="224" t="s">
        <v>376</v>
      </c>
      <c r="Q77" s="453" t="s">
        <v>359</v>
      </c>
      <c r="R77" s="454"/>
      <c r="S77" s="209" t="s">
        <v>320</v>
      </c>
    </row>
    <row r="78" spans="2:19" ht="35.25" customHeight="1" x14ac:dyDescent="0.25">
      <c r="B78" s="486"/>
      <c r="C78" s="516"/>
      <c r="D78" s="245">
        <v>0</v>
      </c>
      <c r="E78" s="511" t="s">
        <v>476</v>
      </c>
      <c r="F78" s="512"/>
      <c r="G78" s="246" t="s">
        <v>447</v>
      </c>
      <c r="H78" s="247">
        <v>1</v>
      </c>
      <c r="I78" s="513" t="s">
        <v>476</v>
      </c>
      <c r="J78" s="514"/>
      <c r="K78" s="248" t="s">
        <v>447</v>
      </c>
      <c r="L78" s="247">
        <v>1</v>
      </c>
      <c r="M78" s="513" t="s">
        <v>476</v>
      </c>
      <c r="N78" s="514"/>
      <c r="O78" s="248" t="s">
        <v>447</v>
      </c>
      <c r="P78" s="247"/>
      <c r="Q78" s="513"/>
      <c r="R78" s="514"/>
      <c r="S78" s="248"/>
    </row>
    <row r="79" spans="2:19" ht="35.25" customHeight="1" outlineLevel="1" x14ac:dyDescent="0.25">
      <c r="B79" s="486"/>
      <c r="C79" s="516"/>
      <c r="D79" s="245"/>
      <c r="E79" s="511"/>
      <c r="F79" s="512"/>
      <c r="G79" s="246"/>
      <c r="H79" s="247"/>
      <c r="I79" s="513"/>
      <c r="J79" s="514"/>
      <c r="K79" s="248"/>
      <c r="L79" s="247"/>
      <c r="M79" s="513"/>
      <c r="N79" s="514"/>
      <c r="O79" s="248"/>
      <c r="P79" s="247"/>
      <c r="Q79" s="513"/>
      <c r="R79" s="514"/>
      <c r="S79" s="248"/>
    </row>
    <row r="80" spans="2:19" ht="35.25" customHeight="1" outlineLevel="1" x14ac:dyDescent="0.25">
      <c r="B80" s="486"/>
      <c r="C80" s="516"/>
      <c r="D80" s="245"/>
      <c r="E80" s="511"/>
      <c r="F80" s="512"/>
      <c r="G80" s="246"/>
      <c r="H80" s="247"/>
      <c r="I80" s="513"/>
      <c r="J80" s="514"/>
      <c r="K80" s="248"/>
      <c r="L80" s="247"/>
      <c r="M80" s="513"/>
      <c r="N80" s="514"/>
      <c r="O80" s="248"/>
      <c r="P80" s="247"/>
      <c r="Q80" s="513"/>
      <c r="R80" s="514"/>
      <c r="S80" s="248"/>
    </row>
    <row r="81" spans="2:19" ht="35.25" customHeight="1" outlineLevel="1" x14ac:dyDescent="0.25">
      <c r="B81" s="486"/>
      <c r="C81" s="516"/>
      <c r="D81" s="245"/>
      <c r="E81" s="511"/>
      <c r="F81" s="512"/>
      <c r="G81" s="246"/>
      <c r="H81" s="247"/>
      <c r="I81" s="513"/>
      <c r="J81" s="514"/>
      <c r="K81" s="248"/>
      <c r="L81" s="247"/>
      <c r="M81" s="513"/>
      <c r="N81" s="514"/>
      <c r="O81" s="248"/>
      <c r="P81" s="247"/>
      <c r="Q81" s="513"/>
      <c r="R81" s="514"/>
      <c r="S81" s="248"/>
    </row>
    <row r="82" spans="2:19" ht="35.25" customHeight="1" outlineLevel="1" x14ac:dyDescent="0.25">
      <c r="B82" s="486"/>
      <c r="C82" s="516"/>
      <c r="D82" s="245"/>
      <c r="E82" s="511"/>
      <c r="F82" s="512"/>
      <c r="G82" s="246"/>
      <c r="H82" s="247"/>
      <c r="I82" s="513"/>
      <c r="J82" s="514"/>
      <c r="K82" s="248"/>
      <c r="L82" s="247"/>
      <c r="M82" s="513"/>
      <c r="N82" s="514"/>
      <c r="O82" s="248"/>
      <c r="P82" s="247"/>
      <c r="Q82" s="513"/>
      <c r="R82" s="514"/>
      <c r="S82" s="248"/>
    </row>
    <row r="83" spans="2:19" ht="33" customHeight="1" outlineLevel="1" x14ac:dyDescent="0.25">
      <c r="B83" s="476"/>
      <c r="C83" s="516"/>
      <c r="D83" s="245"/>
      <c r="E83" s="511"/>
      <c r="F83" s="512"/>
      <c r="G83" s="246"/>
      <c r="H83" s="247"/>
      <c r="I83" s="513"/>
      <c r="J83" s="514"/>
      <c r="K83" s="248"/>
      <c r="L83" s="247"/>
      <c r="M83" s="513"/>
      <c r="N83" s="514"/>
      <c r="O83" s="248"/>
      <c r="P83" s="247"/>
      <c r="Q83" s="513"/>
      <c r="R83" s="514"/>
      <c r="S83" s="248"/>
    </row>
    <row r="84" spans="2:19" ht="31.5" customHeight="1" thickBot="1" x14ac:dyDescent="0.3">
      <c r="B84" s="198"/>
      <c r="C84" s="249"/>
      <c r="D84" s="221"/>
    </row>
    <row r="85" spans="2:19" ht="30.75" customHeight="1" thickBot="1" x14ac:dyDescent="0.3">
      <c r="B85" s="198"/>
      <c r="C85" s="198"/>
      <c r="D85" s="494" t="s">
        <v>321</v>
      </c>
      <c r="E85" s="495"/>
      <c r="F85" s="495"/>
      <c r="G85" s="496"/>
      <c r="H85" s="457" t="s">
        <v>322</v>
      </c>
      <c r="I85" s="458"/>
      <c r="J85" s="458"/>
      <c r="K85" s="459"/>
      <c r="L85" s="495" t="s">
        <v>323</v>
      </c>
      <c r="M85" s="495"/>
      <c r="N85" s="495"/>
      <c r="O85" s="495"/>
      <c r="P85" s="495" t="s">
        <v>322</v>
      </c>
      <c r="Q85" s="495"/>
      <c r="R85" s="495"/>
      <c r="S85" s="496"/>
    </row>
    <row r="86" spans="2:19" ht="30.75" customHeight="1" x14ac:dyDescent="0.25">
      <c r="B86" s="487" t="s">
        <v>377</v>
      </c>
      <c r="C86" s="487" t="s">
        <v>378</v>
      </c>
      <c r="D86" s="449" t="s">
        <v>379</v>
      </c>
      <c r="E86" s="509"/>
      <c r="F86" s="222" t="s">
        <v>320</v>
      </c>
      <c r="G86" s="250" t="s">
        <v>359</v>
      </c>
      <c r="H86" s="510" t="s">
        <v>379</v>
      </c>
      <c r="I86" s="509"/>
      <c r="J86" s="222" t="s">
        <v>320</v>
      </c>
      <c r="K86" s="250" t="s">
        <v>359</v>
      </c>
      <c r="L86" s="510" t="s">
        <v>379</v>
      </c>
      <c r="M86" s="509"/>
      <c r="N86" s="222" t="s">
        <v>320</v>
      </c>
      <c r="O86" s="250" t="s">
        <v>359</v>
      </c>
      <c r="P86" s="510" t="s">
        <v>379</v>
      </c>
      <c r="Q86" s="509"/>
      <c r="R86" s="222" t="s">
        <v>320</v>
      </c>
      <c r="S86" s="250" t="s">
        <v>359</v>
      </c>
    </row>
    <row r="87" spans="2:19" ht="29.25" customHeight="1" x14ac:dyDescent="0.25">
      <c r="B87" s="488"/>
      <c r="C87" s="488"/>
      <c r="D87" s="500" t="s">
        <v>537</v>
      </c>
      <c r="E87" s="515"/>
      <c r="F87" s="241" t="s">
        <v>447</v>
      </c>
      <c r="G87" s="251" t="s">
        <v>417</v>
      </c>
      <c r="H87" s="252" t="s">
        <v>526</v>
      </c>
      <c r="I87" s="253">
        <v>3</v>
      </c>
      <c r="J87" s="243" t="s">
        <v>447</v>
      </c>
      <c r="K87" s="254" t="s">
        <v>417</v>
      </c>
      <c r="L87" s="252" t="s">
        <v>532</v>
      </c>
      <c r="M87" s="253">
        <v>2</v>
      </c>
      <c r="N87" s="243" t="s">
        <v>447</v>
      </c>
      <c r="O87" s="254" t="s">
        <v>417</v>
      </c>
      <c r="P87" s="252"/>
      <c r="Q87" s="253"/>
      <c r="R87" s="243"/>
      <c r="S87" s="254"/>
    </row>
    <row r="88" spans="2:19" ht="45" customHeight="1" x14ac:dyDescent="0.25">
      <c r="B88" s="508" t="s">
        <v>380</v>
      </c>
      <c r="C88" s="475" t="s">
        <v>381</v>
      </c>
      <c r="D88" s="208" t="s">
        <v>382</v>
      </c>
      <c r="E88" s="208" t="s">
        <v>383</v>
      </c>
      <c r="F88" s="224" t="s">
        <v>384</v>
      </c>
      <c r="G88" s="209" t="s">
        <v>385</v>
      </c>
      <c r="H88" s="208" t="s">
        <v>382</v>
      </c>
      <c r="I88" s="208" t="s">
        <v>383</v>
      </c>
      <c r="J88" s="224" t="s">
        <v>384</v>
      </c>
      <c r="K88" s="209" t="s">
        <v>385</v>
      </c>
      <c r="L88" s="208" t="s">
        <v>382</v>
      </c>
      <c r="M88" s="208" t="s">
        <v>383</v>
      </c>
      <c r="N88" s="224" t="s">
        <v>384</v>
      </c>
      <c r="O88" s="209" t="s">
        <v>385</v>
      </c>
      <c r="P88" s="208" t="s">
        <v>382</v>
      </c>
      <c r="Q88" s="208" t="s">
        <v>383</v>
      </c>
      <c r="R88" s="224" t="s">
        <v>384</v>
      </c>
      <c r="S88" s="209" t="s">
        <v>385</v>
      </c>
    </row>
    <row r="89" spans="2:19" ht="29.25" customHeight="1" x14ac:dyDescent="0.25">
      <c r="B89" s="508"/>
      <c r="C89" s="486"/>
      <c r="D89" s="502" t="s">
        <v>567</v>
      </c>
      <c r="E89" s="504">
        <v>1</v>
      </c>
      <c r="F89" s="502" t="s">
        <v>540</v>
      </c>
      <c r="G89" s="506" t="s">
        <v>537</v>
      </c>
      <c r="H89" s="460" t="s">
        <v>567</v>
      </c>
      <c r="I89" s="460">
        <v>340000</v>
      </c>
      <c r="J89" s="460" t="s">
        <v>540</v>
      </c>
      <c r="K89" s="462" t="s">
        <v>526</v>
      </c>
      <c r="L89" s="460" t="s">
        <v>567</v>
      </c>
      <c r="M89" s="460">
        <v>261191</v>
      </c>
      <c r="N89" s="460" t="s">
        <v>540</v>
      </c>
      <c r="O89" s="462" t="s">
        <v>532</v>
      </c>
      <c r="P89" s="460"/>
      <c r="Q89" s="460"/>
      <c r="R89" s="460"/>
      <c r="S89" s="462"/>
    </row>
    <row r="90" spans="2:19" ht="29.25" customHeight="1" x14ac:dyDescent="0.25">
      <c r="B90" s="508"/>
      <c r="C90" s="486"/>
      <c r="D90" s="503"/>
      <c r="E90" s="505"/>
      <c r="F90" s="503"/>
      <c r="G90" s="507"/>
      <c r="H90" s="461"/>
      <c r="I90" s="461"/>
      <c r="J90" s="461"/>
      <c r="K90" s="463"/>
      <c r="L90" s="461"/>
      <c r="M90" s="461"/>
      <c r="N90" s="461"/>
      <c r="O90" s="463"/>
      <c r="P90" s="461"/>
      <c r="Q90" s="461"/>
      <c r="R90" s="461"/>
      <c r="S90" s="463"/>
    </row>
    <row r="91" spans="2:19" ht="36" outlineLevel="1" x14ac:dyDescent="0.25">
      <c r="B91" s="508"/>
      <c r="C91" s="486"/>
      <c r="D91" s="208" t="s">
        <v>382</v>
      </c>
      <c r="E91" s="208" t="s">
        <v>383</v>
      </c>
      <c r="F91" s="224" t="s">
        <v>384</v>
      </c>
      <c r="G91" s="209" t="s">
        <v>385</v>
      </c>
      <c r="H91" s="208" t="s">
        <v>382</v>
      </c>
      <c r="I91" s="208" t="s">
        <v>383</v>
      </c>
      <c r="J91" s="224" t="s">
        <v>384</v>
      </c>
      <c r="K91" s="209" t="s">
        <v>385</v>
      </c>
      <c r="L91" s="208" t="s">
        <v>382</v>
      </c>
      <c r="M91" s="208" t="s">
        <v>383</v>
      </c>
      <c r="N91" s="224" t="s">
        <v>384</v>
      </c>
      <c r="O91" s="209" t="s">
        <v>385</v>
      </c>
      <c r="P91" s="208" t="s">
        <v>382</v>
      </c>
      <c r="Q91" s="208" t="s">
        <v>383</v>
      </c>
      <c r="R91" s="224" t="s">
        <v>384</v>
      </c>
      <c r="S91" s="209" t="s">
        <v>385</v>
      </c>
    </row>
    <row r="92" spans="2:19" ht="29.25" customHeight="1" outlineLevel="1" x14ac:dyDescent="0.25">
      <c r="B92" s="508"/>
      <c r="C92" s="486"/>
      <c r="D92" s="502"/>
      <c r="E92" s="504"/>
      <c r="F92" s="502"/>
      <c r="G92" s="506"/>
      <c r="H92" s="460"/>
      <c r="I92" s="460"/>
      <c r="J92" s="460"/>
      <c r="K92" s="462"/>
      <c r="L92" s="460"/>
      <c r="M92" s="460"/>
      <c r="N92" s="460"/>
      <c r="O92" s="462"/>
      <c r="P92" s="460"/>
      <c r="Q92" s="460"/>
      <c r="R92" s="460"/>
      <c r="S92" s="462"/>
    </row>
    <row r="93" spans="2:19" ht="29.25" customHeight="1" outlineLevel="1" x14ac:dyDescent="0.25">
      <c r="B93" s="508"/>
      <c r="C93" s="486"/>
      <c r="D93" s="503"/>
      <c r="E93" s="505"/>
      <c r="F93" s="503"/>
      <c r="G93" s="507"/>
      <c r="H93" s="461"/>
      <c r="I93" s="461"/>
      <c r="J93" s="461"/>
      <c r="K93" s="463"/>
      <c r="L93" s="461"/>
      <c r="M93" s="461"/>
      <c r="N93" s="461"/>
      <c r="O93" s="463"/>
      <c r="P93" s="461"/>
      <c r="Q93" s="461"/>
      <c r="R93" s="461"/>
      <c r="S93" s="463"/>
    </row>
    <row r="94" spans="2:19" ht="36" outlineLevel="1" x14ac:dyDescent="0.25">
      <c r="B94" s="508"/>
      <c r="C94" s="486"/>
      <c r="D94" s="208" t="s">
        <v>382</v>
      </c>
      <c r="E94" s="208" t="s">
        <v>383</v>
      </c>
      <c r="F94" s="224" t="s">
        <v>384</v>
      </c>
      <c r="G94" s="209" t="s">
        <v>385</v>
      </c>
      <c r="H94" s="208" t="s">
        <v>382</v>
      </c>
      <c r="I94" s="208" t="s">
        <v>383</v>
      </c>
      <c r="J94" s="224" t="s">
        <v>384</v>
      </c>
      <c r="K94" s="209" t="s">
        <v>385</v>
      </c>
      <c r="L94" s="208" t="s">
        <v>382</v>
      </c>
      <c r="M94" s="208" t="s">
        <v>383</v>
      </c>
      <c r="N94" s="224" t="s">
        <v>384</v>
      </c>
      <c r="O94" s="209" t="s">
        <v>385</v>
      </c>
      <c r="P94" s="208" t="s">
        <v>382</v>
      </c>
      <c r="Q94" s="208" t="s">
        <v>383</v>
      </c>
      <c r="R94" s="224" t="s">
        <v>384</v>
      </c>
      <c r="S94" s="209" t="s">
        <v>385</v>
      </c>
    </row>
    <row r="95" spans="2:19" ht="29.25" customHeight="1" outlineLevel="1" x14ac:dyDescent="0.25">
      <c r="B95" s="508"/>
      <c r="C95" s="486"/>
      <c r="D95" s="502"/>
      <c r="E95" s="504"/>
      <c r="F95" s="502"/>
      <c r="G95" s="506"/>
      <c r="H95" s="460"/>
      <c r="I95" s="460"/>
      <c r="J95" s="460"/>
      <c r="K95" s="462"/>
      <c r="L95" s="460"/>
      <c r="M95" s="460"/>
      <c r="N95" s="460"/>
      <c r="O95" s="462"/>
      <c r="P95" s="460"/>
      <c r="Q95" s="460"/>
      <c r="R95" s="460"/>
      <c r="S95" s="462"/>
    </row>
    <row r="96" spans="2:19" ht="29.25" customHeight="1" outlineLevel="1" x14ac:dyDescent="0.25">
      <c r="B96" s="508"/>
      <c r="C96" s="486"/>
      <c r="D96" s="503"/>
      <c r="E96" s="505"/>
      <c r="F96" s="503"/>
      <c r="G96" s="507"/>
      <c r="H96" s="461"/>
      <c r="I96" s="461"/>
      <c r="J96" s="461"/>
      <c r="K96" s="463"/>
      <c r="L96" s="461"/>
      <c r="M96" s="461"/>
      <c r="N96" s="461"/>
      <c r="O96" s="463"/>
      <c r="P96" s="461"/>
      <c r="Q96" s="461"/>
      <c r="R96" s="461"/>
      <c r="S96" s="463"/>
    </row>
    <row r="97" spans="2:19" ht="36" outlineLevel="1" x14ac:dyDescent="0.25">
      <c r="B97" s="508"/>
      <c r="C97" s="486"/>
      <c r="D97" s="208" t="s">
        <v>382</v>
      </c>
      <c r="E97" s="208" t="s">
        <v>383</v>
      </c>
      <c r="F97" s="224" t="s">
        <v>384</v>
      </c>
      <c r="G97" s="209" t="s">
        <v>385</v>
      </c>
      <c r="H97" s="208" t="s">
        <v>382</v>
      </c>
      <c r="I97" s="208" t="s">
        <v>383</v>
      </c>
      <c r="J97" s="224" t="s">
        <v>384</v>
      </c>
      <c r="K97" s="209" t="s">
        <v>385</v>
      </c>
      <c r="L97" s="208" t="s">
        <v>382</v>
      </c>
      <c r="M97" s="208" t="s">
        <v>383</v>
      </c>
      <c r="N97" s="224" t="s">
        <v>384</v>
      </c>
      <c r="O97" s="209" t="s">
        <v>385</v>
      </c>
      <c r="P97" s="208" t="s">
        <v>382</v>
      </c>
      <c r="Q97" s="208" t="s">
        <v>383</v>
      </c>
      <c r="R97" s="224" t="s">
        <v>384</v>
      </c>
      <c r="S97" s="209" t="s">
        <v>385</v>
      </c>
    </row>
    <row r="98" spans="2:19" ht="29.25" customHeight="1" outlineLevel="1" x14ac:dyDescent="0.25">
      <c r="B98" s="508"/>
      <c r="C98" s="486"/>
      <c r="D98" s="502"/>
      <c r="E98" s="504"/>
      <c r="F98" s="502"/>
      <c r="G98" s="506"/>
      <c r="H98" s="460"/>
      <c r="I98" s="460"/>
      <c r="J98" s="460"/>
      <c r="K98" s="462"/>
      <c r="L98" s="460"/>
      <c r="M98" s="460"/>
      <c r="N98" s="460"/>
      <c r="O98" s="462"/>
      <c r="P98" s="460"/>
      <c r="Q98" s="460"/>
      <c r="R98" s="460"/>
      <c r="S98" s="462"/>
    </row>
    <row r="99" spans="2:19" ht="29.25" customHeight="1" outlineLevel="1" x14ac:dyDescent="0.25">
      <c r="B99" s="508"/>
      <c r="C99" s="476"/>
      <c r="D99" s="503"/>
      <c r="E99" s="505"/>
      <c r="F99" s="503"/>
      <c r="G99" s="507"/>
      <c r="H99" s="461"/>
      <c r="I99" s="461"/>
      <c r="J99" s="461"/>
      <c r="K99" s="463"/>
      <c r="L99" s="461"/>
      <c r="M99" s="461"/>
      <c r="N99" s="461"/>
      <c r="O99" s="463"/>
      <c r="P99" s="461"/>
      <c r="Q99" s="461"/>
      <c r="R99" s="461"/>
      <c r="S99" s="463"/>
    </row>
    <row r="100" spans="2:19" ht="15.75" thickBot="1" x14ac:dyDescent="0.3">
      <c r="B100" s="198"/>
      <c r="C100" s="198"/>
    </row>
    <row r="101" spans="2:19" ht="15.75" thickBot="1" x14ac:dyDescent="0.3">
      <c r="B101" s="198"/>
      <c r="C101" s="198"/>
      <c r="D101" s="494" t="s">
        <v>321</v>
      </c>
      <c r="E101" s="495"/>
      <c r="F101" s="495"/>
      <c r="G101" s="496"/>
      <c r="H101" s="457" t="s">
        <v>386</v>
      </c>
      <c r="I101" s="458"/>
      <c r="J101" s="458"/>
      <c r="K101" s="459"/>
      <c r="L101" s="457" t="s">
        <v>323</v>
      </c>
      <c r="M101" s="458"/>
      <c r="N101" s="458"/>
      <c r="O101" s="459"/>
      <c r="P101" s="457" t="s">
        <v>324</v>
      </c>
      <c r="Q101" s="458"/>
      <c r="R101" s="458"/>
      <c r="S101" s="459"/>
    </row>
    <row r="102" spans="2:19" ht="33.75" customHeight="1" x14ac:dyDescent="0.25">
      <c r="B102" s="497" t="s">
        <v>387</v>
      </c>
      <c r="C102" s="487" t="s">
        <v>388</v>
      </c>
      <c r="D102" s="255" t="s">
        <v>389</v>
      </c>
      <c r="E102" s="256" t="s">
        <v>390</v>
      </c>
      <c r="F102" s="449" t="s">
        <v>391</v>
      </c>
      <c r="G102" s="450"/>
      <c r="H102" s="255" t="s">
        <v>389</v>
      </c>
      <c r="I102" s="256" t="s">
        <v>390</v>
      </c>
      <c r="J102" s="449" t="s">
        <v>391</v>
      </c>
      <c r="K102" s="450"/>
      <c r="L102" s="255" t="s">
        <v>389</v>
      </c>
      <c r="M102" s="256" t="s">
        <v>390</v>
      </c>
      <c r="N102" s="449" t="s">
        <v>391</v>
      </c>
      <c r="O102" s="450"/>
      <c r="P102" s="255" t="s">
        <v>389</v>
      </c>
      <c r="Q102" s="256" t="s">
        <v>390</v>
      </c>
      <c r="R102" s="449" t="s">
        <v>391</v>
      </c>
      <c r="S102" s="450"/>
    </row>
    <row r="103" spans="2:19" ht="30" customHeight="1" x14ac:dyDescent="0.25">
      <c r="B103" s="498"/>
      <c r="C103" s="488"/>
      <c r="D103" s="324">
        <v>0</v>
      </c>
      <c r="E103" s="258">
        <v>0</v>
      </c>
      <c r="F103" s="500" t="s">
        <v>498</v>
      </c>
      <c r="G103" s="501"/>
      <c r="H103" s="325">
        <v>1340</v>
      </c>
      <c r="I103" s="260">
        <v>0.25</v>
      </c>
      <c r="J103" s="464" t="s">
        <v>488</v>
      </c>
      <c r="K103" s="465"/>
      <c r="L103" s="325">
        <v>856</v>
      </c>
      <c r="M103" s="260">
        <v>0.17</v>
      </c>
      <c r="N103" s="464" t="s">
        <v>493</v>
      </c>
      <c r="O103" s="465"/>
      <c r="P103" s="259"/>
      <c r="Q103" s="260"/>
      <c r="R103" s="464"/>
      <c r="S103" s="465"/>
    </row>
    <row r="104" spans="2:19" ht="32.25" customHeight="1" x14ac:dyDescent="0.25">
      <c r="B104" s="498"/>
      <c r="C104" s="497" t="s">
        <v>392</v>
      </c>
      <c r="D104" s="261" t="s">
        <v>389</v>
      </c>
      <c r="E104" s="208" t="s">
        <v>390</v>
      </c>
      <c r="F104" s="208" t="s">
        <v>393</v>
      </c>
      <c r="G104" s="231" t="s">
        <v>394</v>
      </c>
      <c r="H104" s="261" t="s">
        <v>389</v>
      </c>
      <c r="I104" s="208" t="s">
        <v>390</v>
      </c>
      <c r="J104" s="208" t="s">
        <v>393</v>
      </c>
      <c r="K104" s="231" t="s">
        <v>394</v>
      </c>
      <c r="L104" s="261" t="s">
        <v>389</v>
      </c>
      <c r="M104" s="208" t="s">
        <v>390</v>
      </c>
      <c r="N104" s="208" t="s">
        <v>393</v>
      </c>
      <c r="O104" s="231" t="s">
        <v>394</v>
      </c>
      <c r="P104" s="261" t="s">
        <v>389</v>
      </c>
      <c r="Q104" s="208" t="s">
        <v>390</v>
      </c>
      <c r="R104" s="208" t="s">
        <v>393</v>
      </c>
      <c r="S104" s="231" t="s">
        <v>394</v>
      </c>
    </row>
    <row r="105" spans="2:19" ht="27.75" customHeight="1" x14ac:dyDescent="0.25">
      <c r="B105" s="498"/>
      <c r="C105" s="498"/>
      <c r="D105" s="257"/>
      <c r="E105" s="226"/>
      <c r="F105" s="242"/>
      <c r="G105" s="251"/>
      <c r="H105" s="259"/>
      <c r="I105" s="228"/>
      <c r="J105" s="244"/>
      <c r="K105" s="254"/>
      <c r="L105" s="259"/>
      <c r="M105" s="228"/>
      <c r="N105" s="244"/>
      <c r="O105" s="254"/>
      <c r="P105" s="259"/>
      <c r="Q105" s="228"/>
      <c r="R105" s="244"/>
      <c r="S105" s="254"/>
    </row>
    <row r="106" spans="2:19" ht="27.75" customHeight="1" outlineLevel="1" x14ac:dyDescent="0.25">
      <c r="B106" s="498"/>
      <c r="C106" s="498"/>
      <c r="D106" s="261" t="s">
        <v>389</v>
      </c>
      <c r="E106" s="208" t="s">
        <v>390</v>
      </c>
      <c r="F106" s="208" t="s">
        <v>393</v>
      </c>
      <c r="G106" s="231" t="s">
        <v>394</v>
      </c>
      <c r="H106" s="261" t="s">
        <v>389</v>
      </c>
      <c r="I106" s="208" t="s">
        <v>390</v>
      </c>
      <c r="J106" s="208" t="s">
        <v>393</v>
      </c>
      <c r="K106" s="231" t="s">
        <v>394</v>
      </c>
      <c r="L106" s="261" t="s">
        <v>389</v>
      </c>
      <c r="M106" s="208" t="s">
        <v>390</v>
      </c>
      <c r="N106" s="208" t="s">
        <v>393</v>
      </c>
      <c r="O106" s="231" t="s">
        <v>394</v>
      </c>
      <c r="P106" s="261" t="s">
        <v>389</v>
      </c>
      <c r="Q106" s="208" t="s">
        <v>390</v>
      </c>
      <c r="R106" s="208" t="s">
        <v>393</v>
      </c>
      <c r="S106" s="231" t="s">
        <v>394</v>
      </c>
    </row>
    <row r="107" spans="2:19" ht="27.75" customHeight="1" outlineLevel="1" x14ac:dyDescent="0.25">
      <c r="B107" s="498"/>
      <c r="C107" s="498"/>
      <c r="D107" s="257"/>
      <c r="E107" s="226"/>
      <c r="F107" s="242"/>
      <c r="G107" s="251"/>
      <c r="H107" s="259"/>
      <c r="I107" s="228"/>
      <c r="J107" s="244"/>
      <c r="K107" s="254"/>
      <c r="L107" s="259"/>
      <c r="M107" s="228"/>
      <c r="N107" s="244"/>
      <c r="O107" s="254"/>
      <c r="P107" s="259"/>
      <c r="Q107" s="228"/>
      <c r="R107" s="244"/>
      <c r="S107" s="254"/>
    </row>
    <row r="108" spans="2:19" ht="27.75" customHeight="1" outlineLevel="1" x14ac:dyDescent="0.25">
      <c r="B108" s="498"/>
      <c r="C108" s="498"/>
      <c r="D108" s="261" t="s">
        <v>389</v>
      </c>
      <c r="E108" s="208" t="s">
        <v>390</v>
      </c>
      <c r="F108" s="208" t="s">
        <v>393</v>
      </c>
      <c r="G108" s="231" t="s">
        <v>394</v>
      </c>
      <c r="H108" s="261" t="s">
        <v>389</v>
      </c>
      <c r="I108" s="208" t="s">
        <v>390</v>
      </c>
      <c r="J108" s="208" t="s">
        <v>393</v>
      </c>
      <c r="K108" s="231" t="s">
        <v>394</v>
      </c>
      <c r="L108" s="261" t="s">
        <v>389</v>
      </c>
      <c r="M108" s="208" t="s">
        <v>390</v>
      </c>
      <c r="N108" s="208" t="s">
        <v>393</v>
      </c>
      <c r="O108" s="231" t="s">
        <v>394</v>
      </c>
      <c r="P108" s="261" t="s">
        <v>389</v>
      </c>
      <c r="Q108" s="208" t="s">
        <v>390</v>
      </c>
      <c r="R108" s="208" t="s">
        <v>393</v>
      </c>
      <c r="S108" s="231" t="s">
        <v>394</v>
      </c>
    </row>
    <row r="109" spans="2:19" ht="27.75" customHeight="1" outlineLevel="1" x14ac:dyDescent="0.25">
      <c r="B109" s="498"/>
      <c r="C109" s="498"/>
      <c r="D109" s="257"/>
      <c r="E109" s="226"/>
      <c r="F109" s="242"/>
      <c r="G109" s="251"/>
      <c r="H109" s="259"/>
      <c r="I109" s="228"/>
      <c r="J109" s="244"/>
      <c r="K109" s="254"/>
      <c r="L109" s="259"/>
      <c r="M109" s="228"/>
      <c r="N109" s="244"/>
      <c r="O109" s="254"/>
      <c r="P109" s="259"/>
      <c r="Q109" s="228"/>
      <c r="R109" s="244"/>
      <c r="S109" s="254"/>
    </row>
    <row r="110" spans="2:19" ht="27.75" customHeight="1" outlineLevel="1" x14ac:dyDescent="0.25">
      <c r="B110" s="498"/>
      <c r="C110" s="498"/>
      <c r="D110" s="261" t="s">
        <v>389</v>
      </c>
      <c r="E110" s="208" t="s">
        <v>390</v>
      </c>
      <c r="F110" s="208" t="s">
        <v>393</v>
      </c>
      <c r="G110" s="231" t="s">
        <v>394</v>
      </c>
      <c r="H110" s="261" t="s">
        <v>389</v>
      </c>
      <c r="I110" s="208" t="s">
        <v>390</v>
      </c>
      <c r="J110" s="208" t="s">
        <v>393</v>
      </c>
      <c r="K110" s="231" t="s">
        <v>394</v>
      </c>
      <c r="L110" s="261" t="s">
        <v>389</v>
      </c>
      <c r="M110" s="208" t="s">
        <v>390</v>
      </c>
      <c r="N110" s="208" t="s">
        <v>393</v>
      </c>
      <c r="O110" s="231" t="s">
        <v>394</v>
      </c>
      <c r="P110" s="261" t="s">
        <v>389</v>
      </c>
      <c r="Q110" s="208" t="s">
        <v>390</v>
      </c>
      <c r="R110" s="208" t="s">
        <v>393</v>
      </c>
      <c r="S110" s="231" t="s">
        <v>394</v>
      </c>
    </row>
    <row r="111" spans="2:19" ht="27.75" customHeight="1" outlineLevel="1" x14ac:dyDescent="0.25">
      <c r="B111" s="499"/>
      <c r="C111" s="499"/>
      <c r="D111" s="257"/>
      <c r="E111" s="226"/>
      <c r="F111" s="242"/>
      <c r="G111" s="251"/>
      <c r="H111" s="259"/>
      <c r="I111" s="228"/>
      <c r="J111" s="244"/>
      <c r="K111" s="254"/>
      <c r="L111" s="259"/>
      <c r="M111" s="228"/>
      <c r="N111" s="244"/>
      <c r="O111" s="254"/>
      <c r="P111" s="259"/>
      <c r="Q111" s="228"/>
      <c r="R111" s="244"/>
      <c r="S111" s="254"/>
    </row>
    <row r="112" spans="2:19" ht="26.25" customHeight="1" x14ac:dyDescent="0.25">
      <c r="B112" s="489" t="s">
        <v>395</v>
      </c>
      <c r="C112" s="492" t="s">
        <v>396</v>
      </c>
      <c r="D112" s="262" t="s">
        <v>397</v>
      </c>
      <c r="E112" s="262" t="s">
        <v>398</v>
      </c>
      <c r="F112" s="262" t="s">
        <v>320</v>
      </c>
      <c r="G112" s="263" t="s">
        <v>399</v>
      </c>
      <c r="H112" s="264" t="s">
        <v>397</v>
      </c>
      <c r="I112" s="262" t="s">
        <v>398</v>
      </c>
      <c r="J112" s="262" t="s">
        <v>320</v>
      </c>
      <c r="K112" s="263" t="s">
        <v>399</v>
      </c>
      <c r="L112" s="262" t="s">
        <v>397</v>
      </c>
      <c r="M112" s="262" t="s">
        <v>398</v>
      </c>
      <c r="N112" s="262" t="s">
        <v>320</v>
      </c>
      <c r="O112" s="263" t="s">
        <v>399</v>
      </c>
      <c r="P112" s="262" t="s">
        <v>397</v>
      </c>
      <c r="Q112" s="262" t="s">
        <v>398</v>
      </c>
      <c r="R112" s="262" t="s">
        <v>320</v>
      </c>
      <c r="S112" s="263" t="s">
        <v>399</v>
      </c>
    </row>
    <row r="113" spans="2:20" ht="32.25" customHeight="1" x14ac:dyDescent="0.25">
      <c r="B113" s="490"/>
      <c r="C113" s="493"/>
      <c r="D113" s="225">
        <v>0</v>
      </c>
      <c r="E113" s="225" t="s">
        <v>468</v>
      </c>
      <c r="F113" s="225" t="s">
        <v>447</v>
      </c>
      <c r="G113" s="225" t="s">
        <v>594</v>
      </c>
      <c r="H113" s="247">
        <v>1050</v>
      </c>
      <c r="I113" s="227" t="s">
        <v>468</v>
      </c>
      <c r="J113" s="227" t="s">
        <v>447</v>
      </c>
      <c r="K113" s="248" t="s">
        <v>594</v>
      </c>
      <c r="L113" s="227">
        <v>603</v>
      </c>
      <c r="M113" s="227" t="s">
        <v>468</v>
      </c>
      <c r="N113" s="227" t="s">
        <v>447</v>
      </c>
      <c r="O113" s="248" t="s">
        <v>594</v>
      </c>
      <c r="P113" s="227"/>
      <c r="Q113" s="227"/>
      <c r="R113" s="227"/>
      <c r="S113" s="248"/>
    </row>
    <row r="114" spans="2:20" ht="32.25" customHeight="1" x14ac:dyDescent="0.25">
      <c r="B114" s="490"/>
      <c r="C114" s="489" t="s">
        <v>400</v>
      </c>
      <c r="D114" s="208" t="s">
        <v>401</v>
      </c>
      <c r="E114" s="453" t="s">
        <v>402</v>
      </c>
      <c r="F114" s="454"/>
      <c r="G114" s="209" t="s">
        <v>403</v>
      </c>
      <c r="H114" s="208" t="s">
        <v>401</v>
      </c>
      <c r="I114" s="453" t="s">
        <v>402</v>
      </c>
      <c r="J114" s="454"/>
      <c r="K114" s="209" t="s">
        <v>403</v>
      </c>
      <c r="L114" s="208" t="s">
        <v>401</v>
      </c>
      <c r="M114" s="453" t="s">
        <v>402</v>
      </c>
      <c r="N114" s="454"/>
      <c r="O114" s="209" t="s">
        <v>403</v>
      </c>
      <c r="P114" s="208" t="s">
        <v>401</v>
      </c>
      <c r="Q114" s="208" t="s">
        <v>402</v>
      </c>
      <c r="R114" s="453" t="s">
        <v>402</v>
      </c>
      <c r="S114" s="454"/>
    </row>
    <row r="115" spans="2:20" ht="23.25" customHeight="1" x14ac:dyDescent="0.25">
      <c r="B115" s="490"/>
      <c r="C115" s="490"/>
      <c r="D115" s="265">
        <f>+D103</f>
        <v>0</v>
      </c>
      <c r="E115" s="477" t="s">
        <v>447</v>
      </c>
      <c r="F115" s="478"/>
      <c r="G115" s="212">
        <v>0</v>
      </c>
      <c r="H115" s="266">
        <v>0</v>
      </c>
      <c r="I115" s="455" t="s">
        <v>447</v>
      </c>
      <c r="J115" s="456"/>
      <c r="K115" s="237">
        <v>0</v>
      </c>
      <c r="L115" s="266"/>
      <c r="M115" s="455"/>
      <c r="N115" s="456"/>
      <c r="O115" s="215"/>
      <c r="P115" s="266"/>
      <c r="Q115" s="213"/>
      <c r="R115" s="455"/>
      <c r="S115" s="456"/>
      <c r="T115" s="178" t="s">
        <v>812</v>
      </c>
    </row>
    <row r="116" spans="2:20" ht="23.25" customHeight="1" outlineLevel="1" x14ac:dyDescent="0.25">
      <c r="B116" s="490"/>
      <c r="C116" s="490"/>
      <c r="D116" s="208" t="s">
        <v>401</v>
      </c>
      <c r="E116" s="453" t="s">
        <v>402</v>
      </c>
      <c r="F116" s="454"/>
      <c r="G116" s="209" t="s">
        <v>403</v>
      </c>
      <c r="H116" s="208" t="s">
        <v>401</v>
      </c>
      <c r="I116" s="453" t="s">
        <v>402</v>
      </c>
      <c r="J116" s="454"/>
      <c r="K116" s="209" t="s">
        <v>403</v>
      </c>
      <c r="L116" s="208" t="s">
        <v>401</v>
      </c>
      <c r="M116" s="453" t="s">
        <v>402</v>
      </c>
      <c r="N116" s="454"/>
      <c r="O116" s="209" t="s">
        <v>403</v>
      </c>
      <c r="P116" s="208" t="s">
        <v>401</v>
      </c>
      <c r="Q116" s="208" t="s">
        <v>402</v>
      </c>
      <c r="R116" s="453" t="s">
        <v>402</v>
      </c>
      <c r="S116" s="454"/>
    </row>
    <row r="117" spans="2:20" ht="23.25" customHeight="1" outlineLevel="1" x14ac:dyDescent="0.25">
      <c r="B117" s="490"/>
      <c r="C117" s="490"/>
      <c r="D117" s="265"/>
      <c r="E117" s="477"/>
      <c r="F117" s="478"/>
      <c r="G117" s="212"/>
      <c r="H117" s="266"/>
      <c r="I117" s="455"/>
      <c r="J117" s="456"/>
      <c r="K117" s="215"/>
      <c r="L117" s="266"/>
      <c r="M117" s="455"/>
      <c r="N117" s="456"/>
      <c r="O117" s="215"/>
      <c r="P117" s="266"/>
      <c r="Q117" s="213"/>
      <c r="R117" s="455"/>
      <c r="S117" s="456"/>
    </row>
    <row r="118" spans="2:20" ht="23.25" customHeight="1" outlineLevel="1" x14ac:dyDescent="0.25">
      <c r="B118" s="490"/>
      <c r="C118" s="490"/>
      <c r="D118" s="208" t="s">
        <v>401</v>
      </c>
      <c r="E118" s="453" t="s">
        <v>402</v>
      </c>
      <c r="F118" s="454"/>
      <c r="G118" s="209" t="s">
        <v>403</v>
      </c>
      <c r="H118" s="208" t="s">
        <v>401</v>
      </c>
      <c r="I118" s="453" t="s">
        <v>402</v>
      </c>
      <c r="J118" s="454"/>
      <c r="K118" s="209" t="s">
        <v>403</v>
      </c>
      <c r="L118" s="208" t="s">
        <v>401</v>
      </c>
      <c r="M118" s="453" t="s">
        <v>402</v>
      </c>
      <c r="N118" s="454"/>
      <c r="O118" s="209" t="s">
        <v>403</v>
      </c>
      <c r="P118" s="208" t="s">
        <v>401</v>
      </c>
      <c r="Q118" s="208" t="s">
        <v>402</v>
      </c>
      <c r="R118" s="453" t="s">
        <v>402</v>
      </c>
      <c r="S118" s="454"/>
    </row>
    <row r="119" spans="2:20" ht="23.25" customHeight="1" outlineLevel="1" x14ac:dyDescent="0.25">
      <c r="B119" s="490"/>
      <c r="C119" s="490"/>
      <c r="D119" s="265"/>
      <c r="E119" s="477"/>
      <c r="F119" s="478"/>
      <c r="G119" s="212"/>
      <c r="H119" s="266"/>
      <c r="I119" s="455"/>
      <c r="J119" s="456"/>
      <c r="K119" s="215"/>
      <c r="L119" s="266"/>
      <c r="M119" s="455"/>
      <c r="N119" s="456"/>
      <c r="O119" s="215"/>
      <c r="P119" s="266"/>
      <c r="Q119" s="213"/>
      <c r="R119" s="455"/>
      <c r="S119" s="456"/>
    </row>
    <row r="120" spans="2:20" ht="23.25" customHeight="1" outlineLevel="1" x14ac:dyDescent="0.25">
      <c r="B120" s="490"/>
      <c r="C120" s="490"/>
      <c r="D120" s="208" t="s">
        <v>401</v>
      </c>
      <c r="E120" s="453" t="s">
        <v>402</v>
      </c>
      <c r="F120" s="454"/>
      <c r="G120" s="209" t="s">
        <v>403</v>
      </c>
      <c r="H120" s="208" t="s">
        <v>401</v>
      </c>
      <c r="I120" s="453" t="s">
        <v>402</v>
      </c>
      <c r="J120" s="454"/>
      <c r="K120" s="209" t="s">
        <v>403</v>
      </c>
      <c r="L120" s="208" t="s">
        <v>401</v>
      </c>
      <c r="M120" s="453" t="s">
        <v>402</v>
      </c>
      <c r="N120" s="454"/>
      <c r="O120" s="209" t="s">
        <v>403</v>
      </c>
      <c r="P120" s="208" t="s">
        <v>401</v>
      </c>
      <c r="Q120" s="208" t="s">
        <v>402</v>
      </c>
      <c r="R120" s="453" t="s">
        <v>402</v>
      </c>
      <c r="S120" s="454"/>
    </row>
    <row r="121" spans="2:20" ht="23.25" customHeight="1" outlineLevel="1" x14ac:dyDescent="0.25">
      <c r="B121" s="491"/>
      <c r="C121" s="491"/>
      <c r="D121" s="265"/>
      <c r="E121" s="477"/>
      <c r="F121" s="478"/>
      <c r="G121" s="212"/>
      <c r="H121" s="266"/>
      <c r="I121" s="455"/>
      <c r="J121" s="456"/>
      <c r="K121" s="215"/>
      <c r="L121" s="266"/>
      <c r="M121" s="455"/>
      <c r="N121" s="456"/>
      <c r="O121" s="215"/>
      <c r="P121" s="266"/>
      <c r="Q121" s="213"/>
      <c r="R121" s="455"/>
      <c r="S121" s="456"/>
    </row>
    <row r="122" spans="2:20" ht="15.75" thickBot="1" x14ac:dyDescent="0.3">
      <c r="B122" s="198"/>
      <c r="C122" s="198"/>
    </row>
    <row r="123" spans="2:20" ht="15.75" thickBot="1" x14ac:dyDescent="0.3">
      <c r="B123" s="198"/>
      <c r="C123" s="198"/>
      <c r="D123" s="494" t="s">
        <v>321</v>
      </c>
      <c r="E123" s="495"/>
      <c r="F123" s="495"/>
      <c r="G123" s="496"/>
      <c r="H123" s="494" t="s">
        <v>322</v>
      </c>
      <c r="I123" s="495"/>
      <c r="J123" s="495"/>
      <c r="K123" s="496"/>
      <c r="L123" s="495" t="s">
        <v>323</v>
      </c>
      <c r="M123" s="495"/>
      <c r="N123" s="495"/>
      <c r="O123" s="495"/>
      <c r="P123" s="494" t="s">
        <v>324</v>
      </c>
      <c r="Q123" s="495"/>
      <c r="R123" s="495"/>
      <c r="S123" s="496"/>
    </row>
    <row r="124" spans="2:20" x14ac:dyDescent="0.25">
      <c r="B124" s="487" t="s">
        <v>404</v>
      </c>
      <c r="C124" s="487" t="s">
        <v>405</v>
      </c>
      <c r="D124" s="449" t="s">
        <v>406</v>
      </c>
      <c r="E124" s="479"/>
      <c r="F124" s="479"/>
      <c r="G124" s="450"/>
      <c r="H124" s="449" t="s">
        <v>406</v>
      </c>
      <c r="I124" s="479"/>
      <c r="J124" s="479"/>
      <c r="K124" s="450"/>
      <c r="L124" s="449" t="s">
        <v>406</v>
      </c>
      <c r="M124" s="479"/>
      <c r="N124" s="479"/>
      <c r="O124" s="450"/>
      <c r="P124" s="449" t="s">
        <v>406</v>
      </c>
      <c r="Q124" s="479"/>
      <c r="R124" s="479"/>
      <c r="S124" s="450"/>
    </row>
    <row r="125" spans="2:20" ht="45" customHeight="1" x14ac:dyDescent="0.25">
      <c r="B125" s="488"/>
      <c r="C125" s="488"/>
      <c r="D125" s="480" t="s">
        <v>466</v>
      </c>
      <c r="E125" s="481"/>
      <c r="F125" s="481"/>
      <c r="G125" s="482"/>
      <c r="H125" s="483" t="s">
        <v>457</v>
      </c>
      <c r="I125" s="484"/>
      <c r="J125" s="484"/>
      <c r="K125" s="485"/>
      <c r="L125" s="483" t="s">
        <v>460</v>
      </c>
      <c r="M125" s="484"/>
      <c r="N125" s="484"/>
      <c r="O125" s="485"/>
      <c r="P125" s="483"/>
      <c r="Q125" s="484"/>
      <c r="R125" s="484"/>
      <c r="S125" s="485"/>
    </row>
    <row r="126" spans="2:20" ht="32.25" customHeight="1" x14ac:dyDescent="0.25">
      <c r="B126" s="475" t="s">
        <v>407</v>
      </c>
      <c r="C126" s="475" t="s">
        <v>408</v>
      </c>
      <c r="D126" s="262" t="s">
        <v>409</v>
      </c>
      <c r="E126" s="230" t="s">
        <v>320</v>
      </c>
      <c r="F126" s="208" t="s">
        <v>342</v>
      </c>
      <c r="G126" s="209" t="s">
        <v>359</v>
      </c>
      <c r="H126" s="262" t="s">
        <v>409</v>
      </c>
      <c r="I126" s="276" t="s">
        <v>320</v>
      </c>
      <c r="J126" s="208" t="s">
        <v>342</v>
      </c>
      <c r="K126" s="209" t="s">
        <v>359</v>
      </c>
      <c r="L126" s="262" t="s">
        <v>409</v>
      </c>
      <c r="M126" s="276" t="s">
        <v>320</v>
      </c>
      <c r="N126" s="208" t="s">
        <v>342</v>
      </c>
      <c r="O126" s="209" t="s">
        <v>359</v>
      </c>
      <c r="P126" s="262" t="s">
        <v>409</v>
      </c>
      <c r="Q126" s="276" t="s">
        <v>320</v>
      </c>
      <c r="R126" s="208" t="s">
        <v>342</v>
      </c>
      <c r="S126" s="209" t="s">
        <v>359</v>
      </c>
    </row>
    <row r="127" spans="2:20" ht="23.25" customHeight="1" x14ac:dyDescent="0.25">
      <c r="B127" s="486"/>
      <c r="C127" s="476"/>
      <c r="D127" s="225">
        <v>0</v>
      </c>
      <c r="E127" s="267" t="s">
        <v>447</v>
      </c>
      <c r="F127" s="211" t="s">
        <v>481</v>
      </c>
      <c r="G127" s="246" t="s">
        <v>598</v>
      </c>
      <c r="H127" s="227">
        <v>1</v>
      </c>
      <c r="I127" s="279" t="s">
        <v>447</v>
      </c>
      <c r="J127" s="227" t="s">
        <v>481</v>
      </c>
      <c r="K127" s="277" t="s">
        <v>810</v>
      </c>
      <c r="L127" s="227">
        <v>1</v>
      </c>
      <c r="M127" s="279" t="s">
        <v>447</v>
      </c>
      <c r="N127" s="227" t="s">
        <v>481</v>
      </c>
      <c r="O127" s="277" t="s">
        <v>810</v>
      </c>
      <c r="P127" s="227"/>
      <c r="Q127" s="279"/>
      <c r="R127" s="227"/>
      <c r="S127" s="277"/>
    </row>
    <row r="128" spans="2:20" ht="23.25" customHeight="1" x14ac:dyDescent="0.25">
      <c r="B128" s="486"/>
      <c r="C128" s="309"/>
      <c r="D128" s="225">
        <v>0</v>
      </c>
      <c r="E128" s="267" t="s">
        <v>447</v>
      </c>
      <c r="F128" s="312" t="s">
        <v>481</v>
      </c>
      <c r="G128" s="246" t="s">
        <v>606</v>
      </c>
      <c r="H128" s="227">
        <v>1</v>
      </c>
      <c r="I128" s="313" t="s">
        <v>447</v>
      </c>
      <c r="J128" s="311" t="s">
        <v>481</v>
      </c>
      <c r="K128" s="310" t="s">
        <v>811</v>
      </c>
      <c r="L128" s="227">
        <v>1</v>
      </c>
      <c r="M128" s="313" t="s">
        <v>447</v>
      </c>
      <c r="N128" s="311" t="s">
        <v>481</v>
      </c>
      <c r="O128" s="310" t="s">
        <v>811</v>
      </c>
      <c r="P128" s="227"/>
      <c r="Q128" s="313"/>
      <c r="R128" s="311"/>
      <c r="S128" s="310"/>
    </row>
    <row r="129" spans="2:19" ht="29.25" customHeight="1" x14ac:dyDescent="0.25">
      <c r="B129" s="486"/>
      <c r="C129" s="475" t="s">
        <v>410</v>
      </c>
      <c r="D129" s="208" t="s">
        <v>411</v>
      </c>
      <c r="E129" s="453" t="s">
        <v>412</v>
      </c>
      <c r="F129" s="454"/>
      <c r="G129" s="209" t="s">
        <v>413</v>
      </c>
      <c r="H129" s="208" t="s">
        <v>411</v>
      </c>
      <c r="I129" s="453" t="s">
        <v>412</v>
      </c>
      <c r="J129" s="454"/>
      <c r="K129" s="209" t="s">
        <v>413</v>
      </c>
      <c r="L129" s="208" t="s">
        <v>411</v>
      </c>
      <c r="M129" s="453" t="s">
        <v>412</v>
      </c>
      <c r="N129" s="454"/>
      <c r="O129" s="209" t="s">
        <v>413</v>
      </c>
      <c r="P129" s="208" t="s">
        <v>411</v>
      </c>
      <c r="Q129" s="453" t="s">
        <v>412</v>
      </c>
      <c r="R129" s="454"/>
      <c r="S129" s="209" t="s">
        <v>413</v>
      </c>
    </row>
    <row r="130" spans="2:19" ht="39" customHeight="1" x14ac:dyDescent="0.25">
      <c r="B130" s="476"/>
      <c r="C130" s="476"/>
      <c r="D130" s="265">
        <v>0</v>
      </c>
      <c r="E130" s="477" t="s">
        <v>440</v>
      </c>
      <c r="F130" s="478"/>
      <c r="G130" s="212" t="s">
        <v>537</v>
      </c>
      <c r="H130" s="266">
        <v>1</v>
      </c>
      <c r="I130" s="455" t="s">
        <v>424</v>
      </c>
      <c r="J130" s="456"/>
      <c r="K130" s="215" t="s">
        <v>518</v>
      </c>
      <c r="L130" s="266">
        <v>1</v>
      </c>
      <c r="M130" s="455" t="s">
        <v>429</v>
      </c>
      <c r="N130" s="456"/>
      <c r="O130" s="215" t="s">
        <v>526</v>
      </c>
      <c r="P130" s="266"/>
      <c r="Q130" s="455"/>
      <c r="R130" s="456"/>
      <c r="S130" s="215"/>
    </row>
    <row r="134" spans="2:19" hidden="1" x14ac:dyDescent="0.25"/>
    <row r="135" spans="2:19" hidden="1" x14ac:dyDescent="0.25"/>
    <row r="136" spans="2:19" hidden="1" x14ac:dyDescent="0.25">
      <c r="D136" s="178" t="s">
        <v>414</v>
      </c>
    </row>
    <row r="137" spans="2:19" hidden="1" x14ac:dyDescent="0.25">
      <c r="D137" s="178" t="s">
        <v>415</v>
      </c>
      <c r="E137" s="178" t="s">
        <v>416</v>
      </c>
      <c r="F137" s="178" t="s">
        <v>417</v>
      </c>
      <c r="H137" s="178" t="s">
        <v>418</v>
      </c>
      <c r="I137" s="178" t="s">
        <v>419</v>
      </c>
    </row>
    <row r="138" spans="2:19" hidden="1" x14ac:dyDescent="0.25">
      <c r="D138" s="178" t="s">
        <v>420</v>
      </c>
      <c r="E138" s="178" t="s">
        <v>421</v>
      </c>
      <c r="F138" s="178" t="s">
        <v>422</v>
      </c>
      <c r="H138" s="178" t="s">
        <v>423</v>
      </c>
      <c r="I138" s="178" t="s">
        <v>424</v>
      </c>
    </row>
    <row r="139" spans="2:19" hidden="1" x14ac:dyDescent="0.25">
      <c r="D139" s="178" t="s">
        <v>425</v>
      </c>
      <c r="E139" s="178" t="s">
        <v>426</v>
      </c>
      <c r="F139" s="178" t="s">
        <v>427</v>
      </c>
      <c r="H139" s="178" t="s">
        <v>428</v>
      </c>
      <c r="I139" s="178" t="s">
        <v>429</v>
      </c>
    </row>
    <row r="140" spans="2:19" hidden="1" x14ac:dyDescent="0.25">
      <c r="D140" s="178" t="s">
        <v>430</v>
      </c>
      <c r="F140" s="178" t="s">
        <v>431</v>
      </c>
      <c r="G140" s="178" t="s">
        <v>432</v>
      </c>
      <c r="H140" s="178" t="s">
        <v>433</v>
      </c>
      <c r="I140" s="178" t="s">
        <v>434</v>
      </c>
      <c r="K140" s="178" t="s">
        <v>435</v>
      </c>
    </row>
    <row r="141" spans="2:19" hidden="1" x14ac:dyDescent="0.25">
      <c r="D141" s="178" t="s">
        <v>436</v>
      </c>
      <c r="F141" s="178" t="s">
        <v>437</v>
      </c>
      <c r="G141" s="178" t="s">
        <v>438</v>
      </c>
      <c r="H141" s="178" t="s">
        <v>439</v>
      </c>
      <c r="I141" s="178" t="s">
        <v>440</v>
      </c>
      <c r="K141" s="178" t="s">
        <v>441</v>
      </c>
      <c r="L141" s="178" t="s">
        <v>442</v>
      </c>
    </row>
    <row r="142" spans="2:19" hidden="1" x14ac:dyDescent="0.25">
      <c r="D142" s="178" t="s">
        <v>443</v>
      </c>
      <c r="E142" s="268" t="s">
        <v>444</v>
      </c>
      <c r="G142" s="178" t="s">
        <v>445</v>
      </c>
      <c r="H142" s="178" t="s">
        <v>446</v>
      </c>
      <c r="K142" s="178" t="s">
        <v>447</v>
      </c>
      <c r="L142" s="178" t="s">
        <v>448</v>
      </c>
    </row>
    <row r="143" spans="2:19" hidden="1" x14ac:dyDescent="0.25">
      <c r="D143" s="178" t="s">
        <v>449</v>
      </c>
      <c r="E143" s="269" t="s">
        <v>450</v>
      </c>
      <c r="K143" s="178" t="s">
        <v>451</v>
      </c>
      <c r="L143" s="178" t="s">
        <v>452</v>
      </c>
    </row>
    <row r="144" spans="2:19" hidden="1" x14ac:dyDescent="0.25">
      <c r="E144" s="270" t="s">
        <v>453</v>
      </c>
      <c r="H144" s="178" t="s">
        <v>454</v>
      </c>
      <c r="K144" s="178" t="s">
        <v>455</v>
      </c>
      <c r="L144" s="178" t="s">
        <v>456</v>
      </c>
    </row>
    <row r="145" spans="2:12" hidden="1" x14ac:dyDescent="0.25">
      <c r="H145" s="178" t="s">
        <v>457</v>
      </c>
      <c r="K145" s="178" t="s">
        <v>458</v>
      </c>
      <c r="L145" s="178" t="s">
        <v>459</v>
      </c>
    </row>
    <row r="146" spans="2:12" hidden="1" x14ac:dyDescent="0.25">
      <c r="H146" s="178" t="s">
        <v>460</v>
      </c>
      <c r="K146" s="178" t="s">
        <v>461</v>
      </c>
      <c r="L146" s="178" t="s">
        <v>462</v>
      </c>
    </row>
    <row r="147" spans="2:12" hidden="1" x14ac:dyDescent="0.25">
      <c r="B147" s="178" t="s">
        <v>463</v>
      </c>
      <c r="C147" s="178" t="s">
        <v>464</v>
      </c>
      <c r="D147" s="178" t="s">
        <v>463</v>
      </c>
      <c r="G147" s="178" t="s">
        <v>465</v>
      </c>
      <c r="H147" s="178" t="s">
        <v>466</v>
      </c>
      <c r="J147" s="178" t="s">
        <v>286</v>
      </c>
      <c r="K147" s="178" t="s">
        <v>467</v>
      </c>
      <c r="L147" s="178" t="s">
        <v>468</v>
      </c>
    </row>
    <row r="148" spans="2:12" hidden="1" x14ac:dyDescent="0.25">
      <c r="B148" s="178">
        <v>1</v>
      </c>
      <c r="C148" s="178" t="s">
        <v>469</v>
      </c>
      <c r="D148" s="178" t="s">
        <v>470</v>
      </c>
      <c r="E148" s="178" t="s">
        <v>359</v>
      </c>
      <c r="F148" s="178" t="s">
        <v>11</v>
      </c>
      <c r="G148" s="178" t="s">
        <v>471</v>
      </c>
      <c r="H148" s="178" t="s">
        <v>472</v>
      </c>
      <c r="J148" s="178" t="s">
        <v>447</v>
      </c>
      <c r="K148" s="178" t="s">
        <v>473</v>
      </c>
    </row>
    <row r="149" spans="2:12" hidden="1" x14ac:dyDescent="0.25">
      <c r="B149" s="178">
        <v>2</v>
      </c>
      <c r="C149" s="178" t="s">
        <v>474</v>
      </c>
      <c r="D149" s="178" t="s">
        <v>475</v>
      </c>
      <c r="E149" s="178" t="s">
        <v>342</v>
      </c>
      <c r="F149" s="178" t="s">
        <v>18</v>
      </c>
      <c r="G149" s="178" t="s">
        <v>476</v>
      </c>
      <c r="J149" s="178" t="s">
        <v>477</v>
      </c>
      <c r="K149" s="178" t="s">
        <v>478</v>
      </c>
    </row>
    <row r="150" spans="2:12" hidden="1" x14ac:dyDescent="0.25">
      <c r="B150" s="178">
        <v>3</v>
      </c>
      <c r="C150" s="178" t="s">
        <v>479</v>
      </c>
      <c r="D150" s="178" t="s">
        <v>480</v>
      </c>
      <c r="E150" s="178" t="s">
        <v>320</v>
      </c>
      <c r="G150" s="178" t="s">
        <v>481</v>
      </c>
      <c r="J150" s="178" t="s">
        <v>482</v>
      </c>
      <c r="K150" s="178" t="s">
        <v>483</v>
      </c>
    </row>
    <row r="151" spans="2:12" hidden="1" x14ac:dyDescent="0.25">
      <c r="B151" s="178">
        <v>4</v>
      </c>
      <c r="C151" s="178" t="s">
        <v>472</v>
      </c>
      <c r="H151" s="178" t="s">
        <v>484</v>
      </c>
      <c r="I151" s="178" t="s">
        <v>485</v>
      </c>
      <c r="J151" s="178" t="s">
        <v>486</v>
      </c>
      <c r="K151" s="178" t="s">
        <v>487</v>
      </c>
    </row>
    <row r="152" spans="2:12" hidden="1" x14ac:dyDescent="0.25">
      <c r="D152" s="178" t="s">
        <v>481</v>
      </c>
      <c r="H152" s="178" t="s">
        <v>488</v>
      </c>
      <c r="I152" s="178" t="s">
        <v>489</v>
      </c>
      <c r="J152" s="178" t="s">
        <v>490</v>
      </c>
      <c r="K152" s="178" t="s">
        <v>491</v>
      </c>
    </row>
    <row r="153" spans="2:12" hidden="1" x14ac:dyDescent="0.25">
      <c r="D153" s="178" t="s">
        <v>492</v>
      </c>
      <c r="H153" s="178" t="s">
        <v>493</v>
      </c>
      <c r="I153" s="178" t="s">
        <v>494</v>
      </c>
      <c r="J153" s="178" t="s">
        <v>495</v>
      </c>
      <c r="K153" s="178" t="s">
        <v>496</v>
      </c>
    </row>
    <row r="154" spans="2:12" hidden="1" x14ac:dyDescent="0.25">
      <c r="D154" s="178" t="s">
        <v>497</v>
      </c>
      <c r="H154" s="178" t="s">
        <v>498</v>
      </c>
      <c r="J154" s="178" t="s">
        <v>499</v>
      </c>
      <c r="K154" s="178" t="s">
        <v>500</v>
      </c>
    </row>
    <row r="155" spans="2:12" hidden="1" x14ac:dyDescent="0.25">
      <c r="H155" s="178" t="s">
        <v>501</v>
      </c>
      <c r="J155" s="178" t="s">
        <v>502</v>
      </c>
    </row>
    <row r="156" spans="2:12" ht="60" hidden="1" x14ac:dyDescent="0.25">
      <c r="D156" s="271" t="s">
        <v>503</v>
      </c>
      <c r="E156" s="178" t="s">
        <v>504</v>
      </c>
      <c r="F156" s="178" t="s">
        <v>505</v>
      </c>
      <c r="G156" s="178" t="s">
        <v>506</v>
      </c>
      <c r="H156" s="178" t="s">
        <v>507</v>
      </c>
      <c r="I156" s="178" t="s">
        <v>508</v>
      </c>
      <c r="J156" s="178" t="s">
        <v>509</v>
      </c>
      <c r="K156" s="178" t="s">
        <v>510</v>
      </c>
    </row>
    <row r="157" spans="2:12" ht="75" hidden="1" x14ac:dyDescent="0.25">
      <c r="B157" s="178" t="s">
        <v>613</v>
      </c>
      <c r="C157" s="178" t="s">
        <v>612</v>
      </c>
      <c r="D157" s="271" t="s">
        <v>511</v>
      </c>
      <c r="E157" s="178" t="s">
        <v>512</v>
      </c>
      <c r="F157" s="178" t="s">
        <v>513</v>
      </c>
      <c r="G157" s="178" t="s">
        <v>514</v>
      </c>
      <c r="H157" s="178" t="s">
        <v>515</v>
      </c>
      <c r="I157" s="178" t="s">
        <v>516</v>
      </c>
      <c r="J157" s="178" t="s">
        <v>517</v>
      </c>
      <c r="K157" s="178" t="s">
        <v>518</v>
      </c>
    </row>
    <row r="158" spans="2:12" ht="45" hidden="1" x14ac:dyDescent="0.25">
      <c r="B158" s="178" t="s">
        <v>614</v>
      </c>
      <c r="C158" s="178" t="s">
        <v>611</v>
      </c>
      <c r="D158" s="271" t="s">
        <v>519</v>
      </c>
      <c r="E158" s="178" t="s">
        <v>520</v>
      </c>
      <c r="F158" s="178" t="s">
        <v>521</v>
      </c>
      <c r="G158" s="178" t="s">
        <v>522</v>
      </c>
      <c r="H158" s="178" t="s">
        <v>523</v>
      </c>
      <c r="I158" s="178" t="s">
        <v>524</v>
      </c>
      <c r="J158" s="178" t="s">
        <v>525</v>
      </c>
      <c r="K158" s="178" t="s">
        <v>526</v>
      </c>
    </row>
    <row r="159" spans="2:12" hidden="1" x14ac:dyDescent="0.25">
      <c r="B159" s="178" t="s">
        <v>615</v>
      </c>
      <c r="C159" s="178" t="s">
        <v>610</v>
      </c>
      <c r="F159" s="178" t="s">
        <v>527</v>
      </c>
      <c r="G159" s="178" t="s">
        <v>528</v>
      </c>
      <c r="H159" s="178" t="s">
        <v>529</v>
      </c>
      <c r="I159" s="178" t="s">
        <v>530</v>
      </c>
      <c r="J159" s="178" t="s">
        <v>531</v>
      </c>
      <c r="K159" s="178" t="s">
        <v>532</v>
      </c>
    </row>
    <row r="160" spans="2:12" hidden="1" x14ac:dyDescent="0.25">
      <c r="B160" s="178" t="s">
        <v>616</v>
      </c>
      <c r="G160" s="178" t="s">
        <v>533</v>
      </c>
      <c r="H160" s="178" t="s">
        <v>534</v>
      </c>
      <c r="I160" s="178" t="s">
        <v>535</v>
      </c>
      <c r="J160" s="178" t="s">
        <v>536</v>
      </c>
      <c r="K160" s="178" t="s">
        <v>537</v>
      </c>
    </row>
    <row r="161" spans="2:10" hidden="1" x14ac:dyDescent="0.25">
      <c r="C161" s="178" t="s">
        <v>538</v>
      </c>
      <c r="J161" s="178" t="s">
        <v>539</v>
      </c>
    </row>
    <row r="162" spans="2:10" hidden="1" x14ac:dyDescent="0.25">
      <c r="C162" s="178" t="s">
        <v>540</v>
      </c>
      <c r="I162" s="178" t="s">
        <v>541</v>
      </c>
      <c r="J162" s="178" t="s">
        <v>542</v>
      </c>
    </row>
    <row r="163" spans="2:10" hidden="1" x14ac:dyDescent="0.25">
      <c r="B163" s="280" t="s">
        <v>617</v>
      </c>
      <c r="C163" s="178" t="s">
        <v>543</v>
      </c>
      <c r="I163" s="178" t="s">
        <v>544</v>
      </c>
      <c r="J163" s="178" t="s">
        <v>545</v>
      </c>
    </row>
    <row r="164" spans="2:10" hidden="1" x14ac:dyDescent="0.25">
      <c r="B164" s="280" t="s">
        <v>29</v>
      </c>
      <c r="C164" s="178" t="s">
        <v>546</v>
      </c>
      <c r="D164" s="178" t="s">
        <v>547</v>
      </c>
      <c r="E164" s="178" t="s">
        <v>548</v>
      </c>
      <c r="I164" s="178" t="s">
        <v>549</v>
      </c>
      <c r="J164" s="178" t="s">
        <v>286</v>
      </c>
    </row>
    <row r="165" spans="2:10" hidden="1" x14ac:dyDescent="0.25">
      <c r="B165" s="280" t="s">
        <v>16</v>
      </c>
      <c r="D165" s="178" t="s">
        <v>550</v>
      </c>
      <c r="E165" s="178" t="s">
        <v>551</v>
      </c>
      <c r="H165" s="178" t="s">
        <v>423</v>
      </c>
      <c r="I165" s="178" t="s">
        <v>552</v>
      </c>
    </row>
    <row r="166" spans="2:10" hidden="1" x14ac:dyDescent="0.25">
      <c r="B166" s="280" t="s">
        <v>34</v>
      </c>
      <c r="D166" s="178" t="s">
        <v>553</v>
      </c>
      <c r="E166" s="178" t="s">
        <v>554</v>
      </c>
      <c r="H166" s="178" t="s">
        <v>433</v>
      </c>
      <c r="I166" s="178" t="s">
        <v>555</v>
      </c>
      <c r="J166" s="178" t="s">
        <v>556</v>
      </c>
    </row>
    <row r="167" spans="2:10" hidden="1" x14ac:dyDescent="0.25">
      <c r="B167" s="280" t="s">
        <v>618</v>
      </c>
      <c r="C167" s="178" t="s">
        <v>557</v>
      </c>
      <c r="D167" s="178" t="s">
        <v>558</v>
      </c>
      <c r="H167" s="178" t="s">
        <v>439</v>
      </c>
      <c r="I167" s="178" t="s">
        <v>559</v>
      </c>
      <c r="J167" s="178" t="s">
        <v>560</v>
      </c>
    </row>
    <row r="168" spans="2:10" hidden="1" x14ac:dyDescent="0.25">
      <c r="B168" s="280" t="s">
        <v>619</v>
      </c>
      <c r="C168" s="178" t="s">
        <v>561</v>
      </c>
      <c r="H168" s="178" t="s">
        <v>446</v>
      </c>
      <c r="I168" s="178" t="s">
        <v>562</v>
      </c>
    </row>
    <row r="169" spans="2:10" hidden="1" x14ac:dyDescent="0.25">
      <c r="B169" s="280" t="s">
        <v>620</v>
      </c>
      <c r="C169" s="178" t="s">
        <v>563</v>
      </c>
      <c r="E169" s="178" t="s">
        <v>564</v>
      </c>
      <c r="H169" s="178" t="s">
        <v>565</v>
      </c>
      <c r="I169" s="178" t="s">
        <v>566</v>
      </c>
    </row>
    <row r="170" spans="2:10" hidden="1" x14ac:dyDescent="0.25">
      <c r="B170" s="280" t="s">
        <v>621</v>
      </c>
      <c r="C170" s="178" t="s">
        <v>567</v>
      </c>
      <c r="E170" s="178" t="s">
        <v>568</v>
      </c>
      <c r="H170" s="178" t="s">
        <v>569</v>
      </c>
      <c r="I170" s="178" t="s">
        <v>570</v>
      </c>
    </row>
    <row r="171" spans="2:10" hidden="1" x14ac:dyDescent="0.25">
      <c r="B171" s="280" t="s">
        <v>622</v>
      </c>
      <c r="C171" s="178" t="s">
        <v>571</v>
      </c>
      <c r="E171" s="178" t="s">
        <v>572</v>
      </c>
      <c r="H171" s="178" t="s">
        <v>573</v>
      </c>
      <c r="I171" s="178" t="s">
        <v>574</v>
      </c>
    </row>
    <row r="172" spans="2:10" hidden="1" x14ac:dyDescent="0.25">
      <c r="B172" s="280" t="s">
        <v>623</v>
      </c>
      <c r="C172" s="178" t="s">
        <v>575</v>
      </c>
      <c r="E172" s="178" t="s">
        <v>576</v>
      </c>
      <c r="H172" s="178" t="s">
        <v>577</v>
      </c>
      <c r="I172" s="178" t="s">
        <v>578</v>
      </c>
    </row>
    <row r="173" spans="2:10" hidden="1" x14ac:dyDescent="0.25">
      <c r="B173" s="280" t="s">
        <v>624</v>
      </c>
      <c r="C173" s="178" t="s">
        <v>579</v>
      </c>
      <c r="E173" s="178" t="s">
        <v>580</v>
      </c>
      <c r="H173" s="178" t="s">
        <v>581</v>
      </c>
      <c r="I173" s="178" t="s">
        <v>582</v>
      </c>
    </row>
    <row r="174" spans="2:10" hidden="1" x14ac:dyDescent="0.25">
      <c r="B174" s="280" t="s">
        <v>625</v>
      </c>
      <c r="C174" s="178" t="s">
        <v>286</v>
      </c>
      <c r="E174" s="178" t="s">
        <v>583</v>
      </c>
      <c r="H174" s="178" t="s">
        <v>584</v>
      </c>
      <c r="I174" s="178" t="s">
        <v>585</v>
      </c>
    </row>
    <row r="175" spans="2:10" hidden="1" x14ac:dyDescent="0.25">
      <c r="B175" s="280" t="s">
        <v>626</v>
      </c>
      <c r="E175" s="178" t="s">
        <v>586</v>
      </c>
      <c r="H175" s="178" t="s">
        <v>587</v>
      </c>
      <c r="I175" s="178" t="s">
        <v>588</v>
      </c>
    </row>
    <row r="176" spans="2:10" hidden="1" x14ac:dyDescent="0.25">
      <c r="B176" s="280" t="s">
        <v>627</v>
      </c>
      <c r="E176" s="178" t="s">
        <v>589</v>
      </c>
      <c r="H176" s="178" t="s">
        <v>590</v>
      </c>
      <c r="I176" s="178" t="s">
        <v>591</v>
      </c>
    </row>
    <row r="177" spans="2:9" hidden="1" x14ac:dyDescent="0.25">
      <c r="B177" s="280" t="s">
        <v>628</v>
      </c>
      <c r="E177" s="178" t="s">
        <v>592</v>
      </c>
      <c r="H177" s="178" t="s">
        <v>593</v>
      </c>
      <c r="I177" s="178" t="s">
        <v>594</v>
      </c>
    </row>
    <row r="178" spans="2:9" hidden="1" x14ac:dyDescent="0.25">
      <c r="B178" s="280" t="s">
        <v>629</v>
      </c>
      <c r="H178" s="178" t="s">
        <v>595</v>
      </c>
      <c r="I178" s="178" t="s">
        <v>596</v>
      </c>
    </row>
    <row r="179" spans="2:9" hidden="1" x14ac:dyDescent="0.25">
      <c r="B179" s="280" t="s">
        <v>630</v>
      </c>
      <c r="H179" s="178" t="s">
        <v>597</v>
      </c>
    </row>
    <row r="180" spans="2:9" hidden="1" x14ac:dyDescent="0.25">
      <c r="B180" s="280" t="s">
        <v>631</v>
      </c>
      <c r="H180" s="178" t="s">
        <v>598</v>
      </c>
    </row>
    <row r="181" spans="2:9" hidden="1" x14ac:dyDescent="0.25">
      <c r="B181" s="280" t="s">
        <v>632</v>
      </c>
      <c r="H181" s="178" t="s">
        <v>599</v>
      </c>
    </row>
    <row r="182" spans="2:9" hidden="1" x14ac:dyDescent="0.25">
      <c r="B182" s="280" t="s">
        <v>633</v>
      </c>
      <c r="H182" s="178" t="s">
        <v>600</v>
      </c>
    </row>
    <row r="183" spans="2:9" hidden="1" x14ac:dyDescent="0.25">
      <c r="B183" s="280" t="s">
        <v>634</v>
      </c>
      <c r="D183" t="s">
        <v>601</v>
      </c>
      <c r="H183" s="178" t="s">
        <v>602</v>
      </c>
    </row>
    <row r="184" spans="2:9" hidden="1" x14ac:dyDescent="0.25">
      <c r="B184" s="280" t="s">
        <v>635</v>
      </c>
      <c r="D184" t="s">
        <v>603</v>
      </c>
      <c r="H184" s="178" t="s">
        <v>604</v>
      </c>
    </row>
    <row r="185" spans="2:9" hidden="1" x14ac:dyDescent="0.25">
      <c r="B185" s="280" t="s">
        <v>636</v>
      </c>
      <c r="D185" t="s">
        <v>605</v>
      </c>
      <c r="H185" s="178" t="s">
        <v>606</v>
      </c>
    </row>
    <row r="186" spans="2:9" hidden="1" x14ac:dyDescent="0.25">
      <c r="B186" s="280" t="s">
        <v>637</v>
      </c>
      <c r="D186" t="s">
        <v>603</v>
      </c>
      <c r="H186" s="178" t="s">
        <v>607</v>
      </c>
    </row>
    <row r="187" spans="2:9" hidden="1" x14ac:dyDescent="0.25">
      <c r="B187" s="280" t="s">
        <v>638</v>
      </c>
      <c r="D187" t="s">
        <v>608</v>
      </c>
    </row>
    <row r="188" spans="2:9" hidden="1" x14ac:dyDescent="0.25">
      <c r="B188" s="280" t="s">
        <v>639</v>
      </c>
      <c r="D188" t="s">
        <v>603</v>
      </c>
    </row>
    <row r="189" spans="2:9" hidden="1" x14ac:dyDescent="0.25">
      <c r="B189" s="280" t="s">
        <v>640</v>
      </c>
    </row>
    <row r="190" spans="2:9" hidden="1" x14ac:dyDescent="0.25">
      <c r="B190" s="280" t="s">
        <v>641</v>
      </c>
    </row>
    <row r="191" spans="2:9" hidden="1" x14ac:dyDescent="0.25">
      <c r="B191" s="280" t="s">
        <v>642</v>
      </c>
    </row>
    <row r="192" spans="2:9" hidden="1" x14ac:dyDescent="0.25">
      <c r="B192" s="280" t="s">
        <v>643</v>
      </c>
    </row>
    <row r="193" spans="2:2" hidden="1" x14ac:dyDescent="0.25">
      <c r="B193" s="280" t="s">
        <v>644</v>
      </c>
    </row>
    <row r="194" spans="2:2" hidden="1" x14ac:dyDescent="0.25">
      <c r="B194" s="280" t="s">
        <v>645</v>
      </c>
    </row>
    <row r="195" spans="2:2" hidden="1" x14ac:dyDescent="0.25">
      <c r="B195" s="280" t="s">
        <v>646</v>
      </c>
    </row>
    <row r="196" spans="2:2" hidden="1" x14ac:dyDescent="0.25">
      <c r="B196" s="280" t="s">
        <v>647</v>
      </c>
    </row>
    <row r="197" spans="2:2" hidden="1" x14ac:dyDescent="0.25">
      <c r="B197" s="280" t="s">
        <v>648</v>
      </c>
    </row>
    <row r="198" spans="2:2" hidden="1" x14ac:dyDescent="0.25">
      <c r="B198" s="280" t="s">
        <v>51</v>
      </c>
    </row>
    <row r="199" spans="2:2" hidden="1" x14ac:dyDescent="0.25">
      <c r="B199" s="280" t="s">
        <v>57</v>
      </c>
    </row>
    <row r="200" spans="2:2" hidden="1" x14ac:dyDescent="0.25">
      <c r="B200" s="280" t="s">
        <v>59</v>
      </c>
    </row>
    <row r="201" spans="2:2" hidden="1" x14ac:dyDescent="0.25">
      <c r="B201" s="280" t="s">
        <v>61</v>
      </c>
    </row>
    <row r="202" spans="2:2" hidden="1" x14ac:dyDescent="0.25">
      <c r="B202" s="280" t="s">
        <v>23</v>
      </c>
    </row>
    <row r="203" spans="2:2" hidden="1" x14ac:dyDescent="0.25">
      <c r="B203" s="280" t="s">
        <v>63</v>
      </c>
    </row>
    <row r="204" spans="2:2" hidden="1" x14ac:dyDescent="0.25">
      <c r="B204" s="280" t="s">
        <v>65</v>
      </c>
    </row>
    <row r="205" spans="2:2" hidden="1" x14ac:dyDescent="0.25">
      <c r="B205" s="280" t="s">
        <v>68</v>
      </c>
    </row>
    <row r="206" spans="2:2" hidden="1" x14ac:dyDescent="0.25">
      <c r="B206" s="280" t="s">
        <v>69</v>
      </c>
    </row>
    <row r="207" spans="2:2" hidden="1" x14ac:dyDescent="0.25">
      <c r="B207" s="280" t="s">
        <v>70</v>
      </c>
    </row>
    <row r="208" spans="2:2" hidden="1" x14ac:dyDescent="0.25">
      <c r="B208" s="280" t="s">
        <v>71</v>
      </c>
    </row>
    <row r="209" spans="2:2" hidden="1" x14ac:dyDescent="0.25">
      <c r="B209" s="280" t="s">
        <v>649</v>
      </c>
    </row>
    <row r="210" spans="2:2" hidden="1" x14ac:dyDescent="0.25">
      <c r="B210" s="280" t="s">
        <v>650</v>
      </c>
    </row>
    <row r="211" spans="2:2" hidden="1" x14ac:dyDescent="0.25">
      <c r="B211" s="280" t="s">
        <v>75</v>
      </c>
    </row>
    <row r="212" spans="2:2" hidden="1" x14ac:dyDescent="0.25">
      <c r="B212" s="280" t="s">
        <v>77</v>
      </c>
    </row>
    <row r="213" spans="2:2" hidden="1" x14ac:dyDescent="0.25">
      <c r="B213" s="280" t="s">
        <v>81</v>
      </c>
    </row>
    <row r="214" spans="2:2" hidden="1" x14ac:dyDescent="0.25">
      <c r="B214" s="280" t="s">
        <v>651</v>
      </c>
    </row>
    <row r="215" spans="2:2" hidden="1" x14ac:dyDescent="0.25">
      <c r="B215" s="280" t="s">
        <v>652</v>
      </c>
    </row>
    <row r="216" spans="2:2" hidden="1" x14ac:dyDescent="0.25">
      <c r="B216" s="280" t="s">
        <v>653</v>
      </c>
    </row>
    <row r="217" spans="2:2" hidden="1" x14ac:dyDescent="0.25">
      <c r="B217" s="280" t="s">
        <v>79</v>
      </c>
    </row>
    <row r="218" spans="2:2" hidden="1" x14ac:dyDescent="0.25">
      <c r="B218" s="280" t="s">
        <v>80</v>
      </c>
    </row>
    <row r="219" spans="2:2" hidden="1" x14ac:dyDescent="0.25">
      <c r="B219" s="280" t="s">
        <v>83</v>
      </c>
    </row>
    <row r="220" spans="2:2" hidden="1" x14ac:dyDescent="0.25">
      <c r="B220" s="280" t="s">
        <v>85</v>
      </c>
    </row>
    <row r="221" spans="2:2" hidden="1" x14ac:dyDescent="0.25">
      <c r="B221" s="280" t="s">
        <v>654</v>
      </c>
    </row>
    <row r="222" spans="2:2" hidden="1" x14ac:dyDescent="0.25">
      <c r="B222" s="280" t="s">
        <v>84</v>
      </c>
    </row>
    <row r="223" spans="2:2" hidden="1" x14ac:dyDescent="0.25">
      <c r="B223" s="280" t="s">
        <v>86</v>
      </c>
    </row>
    <row r="224" spans="2:2" hidden="1" x14ac:dyDescent="0.25">
      <c r="B224" s="280" t="s">
        <v>89</v>
      </c>
    </row>
    <row r="225" spans="2:2" hidden="1" x14ac:dyDescent="0.25">
      <c r="B225" s="280" t="s">
        <v>88</v>
      </c>
    </row>
    <row r="226" spans="2:2" hidden="1" x14ac:dyDescent="0.25">
      <c r="B226" s="280" t="s">
        <v>655</v>
      </c>
    </row>
    <row r="227" spans="2:2" hidden="1" x14ac:dyDescent="0.25">
      <c r="B227" s="280" t="s">
        <v>95</v>
      </c>
    </row>
    <row r="228" spans="2:2" hidden="1" x14ac:dyDescent="0.25">
      <c r="B228" s="280" t="s">
        <v>97</v>
      </c>
    </row>
    <row r="229" spans="2:2" hidden="1" x14ac:dyDescent="0.25">
      <c r="B229" s="280" t="s">
        <v>98</v>
      </c>
    </row>
    <row r="230" spans="2:2" hidden="1" x14ac:dyDescent="0.25">
      <c r="B230" s="280" t="s">
        <v>99</v>
      </c>
    </row>
    <row r="231" spans="2:2" hidden="1" x14ac:dyDescent="0.25">
      <c r="B231" s="280" t="s">
        <v>656</v>
      </c>
    </row>
    <row r="232" spans="2:2" hidden="1" x14ac:dyDescent="0.25">
      <c r="B232" s="280" t="s">
        <v>657</v>
      </c>
    </row>
    <row r="233" spans="2:2" hidden="1" x14ac:dyDescent="0.25">
      <c r="B233" s="280" t="s">
        <v>100</v>
      </c>
    </row>
    <row r="234" spans="2:2" hidden="1" x14ac:dyDescent="0.25">
      <c r="B234" s="280" t="s">
        <v>154</v>
      </c>
    </row>
    <row r="235" spans="2:2" hidden="1" x14ac:dyDescent="0.25">
      <c r="B235" s="280" t="s">
        <v>658</v>
      </c>
    </row>
    <row r="236" spans="2:2" ht="30" hidden="1" x14ac:dyDescent="0.25">
      <c r="B236" s="280" t="s">
        <v>659</v>
      </c>
    </row>
    <row r="237" spans="2:2" hidden="1" x14ac:dyDescent="0.25">
      <c r="B237" s="280" t="s">
        <v>105</v>
      </c>
    </row>
    <row r="238" spans="2:2" hidden="1" x14ac:dyDescent="0.25">
      <c r="B238" s="280" t="s">
        <v>107</v>
      </c>
    </row>
    <row r="239" spans="2:2" hidden="1" x14ac:dyDescent="0.25">
      <c r="B239" s="280" t="s">
        <v>660</v>
      </c>
    </row>
    <row r="240" spans="2:2" hidden="1" x14ac:dyDescent="0.25">
      <c r="B240" s="280" t="s">
        <v>155</v>
      </c>
    </row>
    <row r="241" spans="2:2" hidden="1" x14ac:dyDescent="0.25">
      <c r="B241" s="280" t="s">
        <v>172</v>
      </c>
    </row>
    <row r="242" spans="2:2" hidden="1" x14ac:dyDescent="0.25">
      <c r="B242" s="280" t="s">
        <v>106</v>
      </c>
    </row>
    <row r="243" spans="2:2" hidden="1" x14ac:dyDescent="0.25">
      <c r="B243" s="280" t="s">
        <v>110</v>
      </c>
    </row>
    <row r="244" spans="2:2" hidden="1" x14ac:dyDescent="0.25">
      <c r="B244" s="280" t="s">
        <v>104</v>
      </c>
    </row>
    <row r="245" spans="2:2" hidden="1" x14ac:dyDescent="0.25">
      <c r="B245" s="280" t="s">
        <v>126</v>
      </c>
    </row>
    <row r="246" spans="2:2" hidden="1" x14ac:dyDescent="0.25">
      <c r="B246" s="280" t="s">
        <v>661</v>
      </c>
    </row>
    <row r="247" spans="2:2" hidden="1" x14ac:dyDescent="0.25">
      <c r="B247" s="280" t="s">
        <v>112</v>
      </c>
    </row>
    <row r="248" spans="2:2" hidden="1" x14ac:dyDescent="0.25">
      <c r="B248" s="280" t="s">
        <v>115</v>
      </c>
    </row>
    <row r="249" spans="2:2" hidden="1" x14ac:dyDescent="0.25">
      <c r="B249" s="280" t="s">
        <v>121</v>
      </c>
    </row>
    <row r="250" spans="2:2" hidden="1" x14ac:dyDescent="0.25">
      <c r="B250" s="280" t="s">
        <v>118</v>
      </c>
    </row>
    <row r="251" spans="2:2" ht="30" hidden="1" x14ac:dyDescent="0.25">
      <c r="B251" s="280" t="s">
        <v>662</v>
      </c>
    </row>
    <row r="252" spans="2:2" hidden="1" x14ac:dyDescent="0.25">
      <c r="B252" s="280" t="s">
        <v>116</v>
      </c>
    </row>
    <row r="253" spans="2:2" hidden="1" x14ac:dyDescent="0.25">
      <c r="B253" s="280" t="s">
        <v>117</v>
      </c>
    </row>
    <row r="254" spans="2:2" hidden="1" x14ac:dyDescent="0.25">
      <c r="B254" s="280" t="s">
        <v>128</v>
      </c>
    </row>
    <row r="255" spans="2:2" hidden="1" x14ac:dyDescent="0.25">
      <c r="B255" s="280" t="s">
        <v>125</v>
      </c>
    </row>
    <row r="256" spans="2:2" hidden="1" x14ac:dyDescent="0.25">
      <c r="B256" s="280" t="s">
        <v>124</v>
      </c>
    </row>
    <row r="257" spans="2:2" hidden="1" x14ac:dyDescent="0.25">
      <c r="B257" s="280" t="s">
        <v>127</v>
      </c>
    </row>
    <row r="258" spans="2:2" hidden="1" x14ac:dyDescent="0.25">
      <c r="B258" s="280" t="s">
        <v>119</v>
      </c>
    </row>
    <row r="259" spans="2:2" hidden="1" x14ac:dyDescent="0.25">
      <c r="B259" s="280" t="s">
        <v>120</v>
      </c>
    </row>
    <row r="260" spans="2:2" hidden="1" x14ac:dyDescent="0.25">
      <c r="B260" s="280" t="s">
        <v>113</v>
      </c>
    </row>
    <row r="261" spans="2:2" hidden="1" x14ac:dyDescent="0.25">
      <c r="B261" s="280" t="s">
        <v>114</v>
      </c>
    </row>
    <row r="262" spans="2:2" hidden="1" x14ac:dyDescent="0.25">
      <c r="B262" s="280" t="s">
        <v>129</v>
      </c>
    </row>
    <row r="263" spans="2:2" hidden="1" x14ac:dyDescent="0.25">
      <c r="B263" s="280" t="s">
        <v>135</v>
      </c>
    </row>
    <row r="264" spans="2:2" hidden="1" x14ac:dyDescent="0.25">
      <c r="B264" s="280" t="s">
        <v>136</v>
      </c>
    </row>
    <row r="265" spans="2:2" hidden="1" x14ac:dyDescent="0.25">
      <c r="B265" s="280" t="s">
        <v>134</v>
      </c>
    </row>
    <row r="266" spans="2:2" hidden="1" x14ac:dyDescent="0.25">
      <c r="B266" s="280" t="s">
        <v>663</v>
      </c>
    </row>
    <row r="267" spans="2:2" hidden="1" x14ac:dyDescent="0.25">
      <c r="B267" s="280" t="s">
        <v>131</v>
      </c>
    </row>
    <row r="268" spans="2:2" hidden="1" x14ac:dyDescent="0.25">
      <c r="B268" s="280" t="s">
        <v>130</v>
      </c>
    </row>
    <row r="269" spans="2:2" hidden="1" x14ac:dyDescent="0.25">
      <c r="B269" s="280" t="s">
        <v>138</v>
      </c>
    </row>
    <row r="270" spans="2:2" hidden="1" x14ac:dyDescent="0.25">
      <c r="B270" s="280" t="s">
        <v>139</v>
      </c>
    </row>
    <row r="271" spans="2:2" hidden="1" x14ac:dyDescent="0.25">
      <c r="B271" s="280" t="s">
        <v>141</v>
      </c>
    </row>
    <row r="272" spans="2:2" hidden="1" x14ac:dyDescent="0.25">
      <c r="B272" s="280" t="s">
        <v>144</v>
      </c>
    </row>
    <row r="273" spans="2:2" hidden="1" x14ac:dyDescent="0.25">
      <c r="B273" s="280" t="s">
        <v>145</v>
      </c>
    </row>
    <row r="274" spans="2:2" hidden="1" x14ac:dyDescent="0.25">
      <c r="B274" s="280" t="s">
        <v>140</v>
      </c>
    </row>
    <row r="275" spans="2:2" hidden="1" x14ac:dyDescent="0.25">
      <c r="B275" s="280" t="s">
        <v>142</v>
      </c>
    </row>
    <row r="276" spans="2:2" hidden="1" x14ac:dyDescent="0.25">
      <c r="B276" s="280" t="s">
        <v>146</v>
      </c>
    </row>
    <row r="277" spans="2:2" hidden="1" x14ac:dyDescent="0.25">
      <c r="B277" s="280" t="s">
        <v>664</v>
      </c>
    </row>
    <row r="278" spans="2:2" hidden="1" x14ac:dyDescent="0.25">
      <c r="B278" s="280" t="s">
        <v>143</v>
      </c>
    </row>
    <row r="279" spans="2:2" hidden="1" x14ac:dyDescent="0.25">
      <c r="B279" s="280" t="s">
        <v>151</v>
      </c>
    </row>
    <row r="280" spans="2:2" hidden="1" x14ac:dyDescent="0.25">
      <c r="B280" s="280" t="s">
        <v>152</v>
      </c>
    </row>
    <row r="281" spans="2:2" hidden="1" x14ac:dyDescent="0.25">
      <c r="B281" s="280" t="s">
        <v>153</v>
      </c>
    </row>
    <row r="282" spans="2:2" hidden="1" x14ac:dyDescent="0.25">
      <c r="B282" s="280" t="s">
        <v>160</v>
      </c>
    </row>
    <row r="283" spans="2:2" hidden="1" x14ac:dyDescent="0.25">
      <c r="B283" s="280" t="s">
        <v>173</v>
      </c>
    </row>
    <row r="284" spans="2:2" hidden="1" x14ac:dyDescent="0.25">
      <c r="B284" s="280" t="s">
        <v>161</v>
      </c>
    </row>
    <row r="285" spans="2:2" hidden="1" x14ac:dyDescent="0.25">
      <c r="B285" s="280" t="s">
        <v>168</v>
      </c>
    </row>
    <row r="286" spans="2:2" hidden="1" x14ac:dyDescent="0.25">
      <c r="B286" s="280" t="s">
        <v>164</v>
      </c>
    </row>
    <row r="287" spans="2:2" hidden="1" x14ac:dyDescent="0.25">
      <c r="B287" s="280" t="s">
        <v>66</v>
      </c>
    </row>
    <row r="288" spans="2:2" hidden="1" x14ac:dyDescent="0.25">
      <c r="B288" s="280" t="s">
        <v>158</v>
      </c>
    </row>
    <row r="289" spans="2:2" hidden="1" x14ac:dyDescent="0.25">
      <c r="B289" s="280" t="s">
        <v>162</v>
      </c>
    </row>
    <row r="290" spans="2:2" hidden="1" x14ac:dyDescent="0.25">
      <c r="B290" s="280" t="s">
        <v>159</v>
      </c>
    </row>
    <row r="291" spans="2:2" hidden="1" x14ac:dyDescent="0.25">
      <c r="B291" s="280" t="s">
        <v>174</v>
      </c>
    </row>
    <row r="292" spans="2:2" hidden="1" x14ac:dyDescent="0.25">
      <c r="B292" s="280" t="s">
        <v>665</v>
      </c>
    </row>
    <row r="293" spans="2:2" hidden="1" x14ac:dyDescent="0.25">
      <c r="B293" s="280" t="s">
        <v>167</v>
      </c>
    </row>
    <row r="294" spans="2:2" hidden="1" x14ac:dyDescent="0.25">
      <c r="B294" s="280" t="s">
        <v>175</v>
      </c>
    </row>
    <row r="295" spans="2:2" hidden="1" x14ac:dyDescent="0.25">
      <c r="B295" s="280" t="s">
        <v>163</v>
      </c>
    </row>
    <row r="296" spans="2:2" hidden="1" x14ac:dyDescent="0.25">
      <c r="B296" s="280" t="s">
        <v>178</v>
      </c>
    </row>
    <row r="297" spans="2:2" hidden="1" x14ac:dyDescent="0.25">
      <c r="B297" s="280" t="s">
        <v>666</v>
      </c>
    </row>
    <row r="298" spans="2:2" hidden="1" x14ac:dyDescent="0.25">
      <c r="B298" s="280" t="s">
        <v>183</v>
      </c>
    </row>
    <row r="299" spans="2:2" hidden="1" x14ac:dyDescent="0.25">
      <c r="B299" s="280" t="s">
        <v>180</v>
      </c>
    </row>
    <row r="300" spans="2:2" hidden="1" x14ac:dyDescent="0.25">
      <c r="B300" s="280" t="s">
        <v>179</v>
      </c>
    </row>
    <row r="301" spans="2:2" hidden="1" x14ac:dyDescent="0.25">
      <c r="B301" s="280" t="s">
        <v>188</v>
      </c>
    </row>
    <row r="302" spans="2:2" hidden="1" x14ac:dyDescent="0.25">
      <c r="B302" s="280" t="s">
        <v>184</v>
      </c>
    </row>
    <row r="303" spans="2:2" hidden="1" x14ac:dyDescent="0.25">
      <c r="B303" s="280" t="s">
        <v>185</v>
      </c>
    </row>
    <row r="304" spans="2:2" hidden="1" x14ac:dyDescent="0.25">
      <c r="B304" s="280" t="s">
        <v>186</v>
      </c>
    </row>
    <row r="305" spans="2:2" hidden="1" x14ac:dyDescent="0.25">
      <c r="B305" s="280" t="s">
        <v>187</v>
      </c>
    </row>
    <row r="306" spans="2:2" hidden="1" x14ac:dyDescent="0.25">
      <c r="B306" s="280" t="s">
        <v>189</v>
      </c>
    </row>
    <row r="307" spans="2:2" hidden="1" x14ac:dyDescent="0.25">
      <c r="B307" s="280" t="s">
        <v>667</v>
      </c>
    </row>
    <row r="308" spans="2:2" hidden="1" x14ac:dyDescent="0.25">
      <c r="B308" s="280" t="s">
        <v>190</v>
      </c>
    </row>
    <row r="309" spans="2:2" hidden="1" x14ac:dyDescent="0.25">
      <c r="B309" s="280" t="s">
        <v>191</v>
      </c>
    </row>
    <row r="310" spans="2:2" hidden="1" x14ac:dyDescent="0.25">
      <c r="B310" s="280" t="s">
        <v>196</v>
      </c>
    </row>
    <row r="311" spans="2:2" hidden="1" x14ac:dyDescent="0.25">
      <c r="B311" s="280" t="s">
        <v>197</v>
      </c>
    </row>
    <row r="312" spans="2:2" ht="30" hidden="1" x14ac:dyDescent="0.25">
      <c r="B312" s="280" t="s">
        <v>156</v>
      </c>
    </row>
    <row r="313" spans="2:2" hidden="1" x14ac:dyDescent="0.25">
      <c r="B313" s="280" t="s">
        <v>668</v>
      </c>
    </row>
    <row r="314" spans="2:2" hidden="1" x14ac:dyDescent="0.25">
      <c r="B314" s="280" t="s">
        <v>669</v>
      </c>
    </row>
    <row r="315" spans="2:2" hidden="1" x14ac:dyDescent="0.25">
      <c r="B315" s="280" t="s">
        <v>198</v>
      </c>
    </row>
    <row r="316" spans="2:2" hidden="1" x14ac:dyDescent="0.25">
      <c r="B316" s="280" t="s">
        <v>157</v>
      </c>
    </row>
    <row r="317" spans="2:2" hidden="1" x14ac:dyDescent="0.25">
      <c r="B317" s="280" t="s">
        <v>670</v>
      </c>
    </row>
    <row r="318" spans="2:2" hidden="1" x14ac:dyDescent="0.25">
      <c r="B318" s="280" t="s">
        <v>170</v>
      </c>
    </row>
    <row r="319" spans="2:2" hidden="1" x14ac:dyDescent="0.25">
      <c r="B319" s="280" t="s">
        <v>202</v>
      </c>
    </row>
    <row r="320" spans="2:2" hidden="1" x14ac:dyDescent="0.25">
      <c r="B320" s="280" t="s">
        <v>203</v>
      </c>
    </row>
    <row r="321" spans="2:2" hidden="1" x14ac:dyDescent="0.25">
      <c r="B321" s="280" t="s">
        <v>182</v>
      </c>
    </row>
    <row r="322" spans="2:2"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30:N130"/>
    <mergeCell ref="Q130:R130"/>
    <mergeCell ref="C129:C130"/>
    <mergeCell ref="E129:F129"/>
    <mergeCell ref="I129:J129"/>
    <mergeCell ref="M129:N129"/>
    <mergeCell ref="Q129:R129"/>
    <mergeCell ref="E130:F130"/>
    <mergeCell ref="I130:J130"/>
    <mergeCell ref="P124:S124"/>
    <mergeCell ref="D125:G125"/>
    <mergeCell ref="H125:K125"/>
    <mergeCell ref="L125:O125"/>
    <mergeCell ref="P125:S125"/>
    <mergeCell ref="B126:B130"/>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7">
    <cfRule type="iconSet" priority="1">
      <iconSet iconSet="4ArrowsGray">
        <cfvo type="percent" val="0"/>
        <cfvo type="percent" val="25"/>
        <cfvo type="percent" val="50"/>
        <cfvo type="percent" val="75"/>
      </iconSet>
    </cfRule>
  </conditionalFormatting>
  <dataValidations xWindow="1057" yWindow="595" count="64">
    <dataValidation type="list" allowBlank="1" showInputMessage="1" showErrorMessage="1" prompt="Select type of policy" sqref="G127:G128">
      <formula1>$H$165:$H$186</formula1>
    </dataValidation>
    <dataValidation type="list" allowBlank="1" showInputMessage="1" showErrorMessage="1" prompt="Select type of assets" sqref="E113 I113 M113 Q113">
      <formula1>$L$141:$L$147</formula1>
    </dataValidation>
    <dataValidation type="whole" allowBlank="1" showInputMessage="1" showErrorMessage="1" error="Please enter a number here" prompt="Enter No. of development strategies" sqref="D130 H130 L130 P130">
      <formula1>0</formula1>
      <formula2>999999999</formula2>
    </dataValidation>
    <dataValidation type="whole" allowBlank="1" showInputMessage="1" showErrorMessage="1" error="Please enter a number" prompt="Enter No. of policy introduced or adjusted" sqref="D127:D128 H127:H128 L127:L128 P127:P128">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E121:F121 E119:F119 E117:F117 I115 M115 R115 I117 I119 I121 M117 M119 M121 R117 R119 R121">
      <formula1>$K$140:$K$154</formula1>
    </dataValidation>
    <dataValidation type="list" allowBlank="1" showInputMessage="1" showErrorMessage="1" prompt="Please select the alternate source" sqref="G111 O111 G105 K111 G107 G109 K105 K107 K109 O105 O107 O109 S105 S107 S109 S111">
      <formula1>$K$140:$K$154</formula1>
    </dataValidation>
    <dataValidation type="list" allowBlank="1" showInputMessage="1" showErrorMessage="1" prompt="Select % increase in income level" sqref="F111 N111 F105 J111 F107 F109 J105 J107 J109 N105 N107 N109 R105 R107 R109 R111">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formula1>$C$167:$C$174</formula1>
    </dataValidation>
    <dataValidation type="list" allowBlank="1" showInputMessage="1" showErrorMessage="1" prompt="Enter the unit and type of the natural asset of ecosystem restored" sqref="F89:F90 J89:J90 N89:N90 F92:F93 F95:F96 F98:F99 N98:N99 N95:N96 N92:N93 J98:J99 J95:J96 J92:J93">
      <formula1>$C$161:$C$164</formula1>
    </dataValidation>
    <dataValidation type="list" allowBlank="1" showInputMessage="1" showErrorMessage="1" prompt="Select targeted asset" sqref="E71:E76 Q71:Q76 M71:M76 I71:I76">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formula1>$D$164:$D$167</formula1>
    </dataValidation>
    <dataValidation type="list" allowBlank="1" showInputMessage="1" showErrorMessage="1" prompt="Select status" sqref="O38 K38 G36 G30 G32 G34 G38 K30 K32 K34 K36 O30 O32 O34 O36 S30 S32 S34 S36 S38">
      <formula1>$E$164:$E$166</formula1>
    </dataValidation>
    <dataValidation type="list" allowBlank="1" showInputMessage="1" showErrorMessage="1" sqref="E143:E144">
      <formula1>$D$16:$D$18</formula1>
    </dataValidation>
    <dataValidation type="list" allowBlank="1" showInputMessage="1" showErrorMessage="1" prompt="Select effectiveness" sqref="G130 K130 O130 S130">
      <formula1>$K$156:$K$160</formula1>
    </dataValidation>
    <dataValidation type="list" allowBlank="1" showInputMessage="1" showErrorMessage="1" prompt="Select a sector" sqref="F63:G63 J63:K63 N63:O63 R63:S63">
      <formula1>$J$147:$J$155</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S128 K127:K128 O127:O128">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J87 N87 R87">
      <formula1>$J$147:$J$155</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J71:K76 N71:O76 R71:S76">
      <formula1>$I$156:$I$160</formula1>
    </dataValidation>
    <dataValidation type="list" allowBlank="1" showInputMessage="1" showErrorMessage="1" prompt="Select response level" sqref="F69 J69 N69 R69">
      <formula1>$H$156:$H$160</formula1>
    </dataValidation>
    <dataValidation type="list" allowBlank="1" showInputMessage="1" showErrorMessage="1" prompt="Select geographical scale" sqref="E69 I69 M69 Q69">
      <formula1>$D$152:$D$154</formula1>
    </dataValidation>
    <dataValidation type="list" allowBlank="1" showInputMessage="1" showErrorMessage="1" prompt="Select project/programme sector" sqref="D69 H69 L69 P69 E30 E32 E34 E36 E38 I38 I36 I34 I32 I30 M30 M32 M34 M36 M38 Q38 Q36 Q34 Q32 Q30">
      <formula1>$J$147:$J$155</formula1>
    </dataValidation>
    <dataValidation type="list" allowBlank="1" showInputMessage="1" showErrorMessage="1" prompt="Select level of awarness" sqref="F65:G65 J65:K65 N65:O65 R65:S65">
      <formula1>$G$156:$G$160</formula1>
    </dataValidation>
    <dataValidation type="list" allowBlank="1" showInputMessage="1" showErrorMessage="1" prompt="Select scale" sqref="G59 O59 K59 S59">
      <formula1>$F$156:$F$159</formula1>
    </dataValidation>
    <dataValidation type="list" allowBlank="1" showInputMessage="1" showErrorMessage="1" prompt="Select scale" sqref="F127:F128 J127:J128 N127:N128 R127:R128 F30 F32 F34 F36 F38 J30 J32 J34 J36 J38 N38 N36 N34 N32 N30 R30 R32 R34 R36 R38 E59 I59 M59 Q59">
      <formula1>$D$152:$D$154</formula1>
    </dataValidation>
    <dataValidation type="list" allowBlank="1" showInputMessage="1" showErrorMessage="1" prompt="Select capacity level" sqref="G54 O54 K54 S54">
      <formula1>$F$156:$F$159</formula1>
    </dataValidation>
    <dataValidation type="list" allowBlank="1" showInputMessage="1" showErrorMessage="1" prompt="Select sector" sqref="F54 F59 M127:M128 N54 J54 I127:I128 N59 J59 D71:D76 G78:G83 H71:H76 K78:K83 L71:L76 O78:O83 P71:P76 S78:S83 E127:E128 R59 F113 J113 N113 R113 R54 Q127:Q128">
      <formula1>$J$147:$J$155</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J27:J28 N27:N28 R27:R28">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formula1>$D$136:$D$143</formula1>
    </dataValidation>
    <dataValidation type="list" allowBlank="1" showInputMessage="1" showErrorMessage="1" prompt="Select type" sqref="F57:G57 J57:K57 N57:O57 R57:S57 D59 H59 L59 P59">
      <formula1>$D$148:$D$150</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H87 L87 P87">
      <formula1>$K$156:$K$160</formula1>
    </dataValidation>
    <dataValidation type="list" allowBlank="1" showInputMessage="1" showErrorMessage="1" prompt="Select type" sqref="G87 K87 S87 O87">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R89:R90">
      <formula1>$K$156:$K$160</formula1>
    </dataValidation>
    <dataValidation type="list" allowBlank="1" showInputMessage="1" showErrorMessage="1" error="Please select improvement level from the drop-down list" prompt="Select improvement level" sqref="F103:G103 J103:K103 N103:O103 R103:S103">
      <formula1>$H$151:$H$155</formula1>
    </dataValidation>
    <dataValidation type="list" allowBlank="1" showInputMessage="1" showErrorMessage="1" prompt="Select adaptation strategy" sqref="G113 K113 O113 S113">
      <formula1>$I$162:$I$178</formula1>
    </dataValidation>
    <dataValidation type="list" allowBlank="1" showInputMessage="1" showErrorMessage="1" prompt="Select integration level" sqref="D125:S125">
      <formula1>$H$144:$H$148</formula1>
    </dataValidation>
    <dataValidation type="list" allowBlank="1" showInputMessage="1" showErrorMessage="1" prompt="Select state of enforcement" sqref="E130:F130 I130:J130 M130:N130 Q130:R130">
      <formula1>$I$137:$I$141</formula1>
    </dataValidation>
    <dataValidation type="list" allowBlank="1" showInputMessage="1" showErrorMessage="1" error="Please select the from the drop-down list_x000a_" prompt="Please select from the drop-down list" sqref="C17">
      <formula1>$J$148:$J$155</formula1>
    </dataValidation>
    <dataValidation type="list" allowBlank="1" showInputMessage="1" showErrorMessage="1" error="Please select from the drop-down list" prompt="Please select from the drop-down list" sqref="C14">
      <formula1>$C$157:$C$159</formula1>
    </dataValidation>
    <dataValidation type="list" allowBlank="1" showInputMessage="1" showErrorMessage="1" error="Select from the drop-down list" prompt="Select from the drop-down list" sqref="C16">
      <formula1>$B$157:$B$160</formula1>
    </dataValidation>
    <dataValidation type="list" allowBlank="1" showInputMessage="1" showErrorMessage="1" error="Select from the drop-down list" prompt="Select from the drop-down list" sqref="C15">
      <formula1>$B$163:$B$321</formula1>
    </dataValidation>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S27:S28 O27:O28 K27:K28">
      <formula1>$K$156:$K$160</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H4" sqref="H4"/>
    </sheetView>
  </sheetViews>
  <sheetFormatPr defaultColWidth="9.140625" defaultRowHeight="15" x14ac:dyDescent="0.25"/>
  <cols>
    <col min="1" max="1" width="2.42578125" customWidth="1"/>
    <col min="2" max="2" width="109.28515625" customWidth="1"/>
    <col min="3" max="3" width="2.42578125" customWidth="1"/>
  </cols>
  <sheetData>
    <row r="1" spans="2:2" ht="16.5" thickBot="1" x14ac:dyDescent="0.3">
      <c r="B1" s="44" t="s">
        <v>239</v>
      </c>
    </row>
    <row r="2" spans="2:2" ht="306.75" thickBot="1" x14ac:dyDescent="0.3">
      <c r="B2" s="45" t="s">
        <v>240</v>
      </c>
    </row>
    <row r="3" spans="2:2" ht="16.5" thickBot="1" x14ac:dyDescent="0.3">
      <c r="B3" s="44" t="s">
        <v>241</v>
      </c>
    </row>
    <row r="4" spans="2:2" ht="243" thickBot="1" x14ac:dyDescent="0.3">
      <c r="B4" s="46" t="s">
        <v>242</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69</ProjectId>
    <ReportingPeriod xmlns="dc9b7735-1e97-4a24-b7a2-47bf824ab39e" xsi:nil="true"/>
    <WBDocsDocURL xmlns="dc9b7735-1e97-4a24-b7a2-47bf824ab39e">http://wbdocsservices.worldbank.org/services?I4_SERVICE=VC&amp;I4_KEY=TF069012&amp;I4_DOCID=090224b085bf9fb3</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http://pubdocs.worldbank.org/en/155761532122598351/69-For-Website-PPR-3-Template-2015-9-agosto.xlsx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84E16E1-693C-4BCF-879E-317B7B7FD490}"/>
</file>

<file path=customXml/itemProps2.xml><?xml version="1.0" encoding="utf-8"?>
<ds:datastoreItem xmlns:ds="http://schemas.openxmlformats.org/officeDocument/2006/customXml" ds:itemID="{B5067742-B8BD-4233-857C-0AD4C65A6E5E}"/>
</file>

<file path=customXml/itemProps3.xml><?xml version="1.0" encoding="utf-8"?>
<ds:datastoreItem xmlns:ds="http://schemas.openxmlformats.org/officeDocument/2006/customXml" ds:itemID="{1BEBD4B5-16BE-48CD-A840-06D9C447CF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2018-06-14T15:56:27Z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