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71984F89-F3BF-424C-9D91-8B877DDB1C7C}" xr6:coauthVersionLast="46" xr6:coauthVersionMax="46"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22" r:id="rId8"/>
    <sheet name="Results Tracker" sheetId="11" r:id="rId9"/>
    <sheet name="Lessons Learned" sheetId="9" r:id="rId10"/>
    <sheet name="Hoja5" sheetId="20" state="hidden" r:id="rId11"/>
  </sheets>
  <externalReferences>
    <externalReference r:id="rId12"/>
    <externalReference r:id="rId13"/>
  </externalReferences>
  <definedNames>
    <definedName name="_xlnm._FilterDatabase" localSheetId="6" hidden="1">Rating!#REF!</definedName>
    <definedName name="AcuerdoPCA">"AcuerdoPCA"</definedName>
    <definedName name="AcuerdoPCA_ID">'Risk Assesment'!$E$16</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8">#REF!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0" i="15" l="1"/>
  <c r="N41" i="15" s="1"/>
  <c r="N25" i="15"/>
  <c r="N28" i="15" s="1"/>
  <c r="R58" i="15"/>
  <c r="Q58" i="15"/>
  <c r="P58" i="15"/>
  <c r="N58" i="15"/>
  <c r="F41" i="15"/>
  <c r="F28" i="15" l="1"/>
  <c r="AO58" i="15" l="1"/>
  <c r="AO28" i="15"/>
  <c r="AG58" i="15"/>
  <c r="AG28" i="15"/>
  <c r="Y58" i="15" l="1"/>
  <c r="Y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tc={941142D2-758F-4BCA-8BDA-B7A9224FDDD3}</author>
  </authors>
  <commentList>
    <comment ref="G3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Vero, favor completar las fechas estimadas.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tc={508EE1F0-246F-410E-9061-C520F5686499}</author>
  </authors>
  <commentList>
    <comment ref="E39"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añadir link a mecanismo de quejas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tc={E57A7F3A-0166-4AC7-A5BF-99B56833347B}</author>
    <author>tc={B84AA8A6-1FA8-4167-9202-CF8F830300BC}</author>
    <author>tc={65073C68-5708-4D64-ADCE-3586B9EAFDF8}</author>
    <author>tc={3987EB6D-BC81-4C17-916D-698D664762BD}</author>
  </authors>
  <commentList>
    <comment ref="G12"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aqui añadir también la metodología de análisi de vulnarbilidad desarrollada</t>
      </text>
    </comment>
    <comment ref="G33"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aquí ya se han implementado algunas medidas para acceso a aguna. por favor, incluirlas aquí también</t>
      </text>
    </comment>
    <comment ref="G34" authorId="2" shapeId="0" xr:uid="{00000000-0006-0000-0800-000003000000}">
      <text>
        <t>[Threaded comment]
Your version of Excel allows you to read this threaded comment; however, any edits to it will get removed if the file is opened in a newer version of Excel. Learn more: https://go.microsoft.com/fwlink/?linkid=870924
Comment:
    igual que arriba, no solo de agua, también las de apicultura</t>
      </text>
    </comment>
    <comment ref="G38" authorId="3" shapeId="0" xr:uid="{00000000-0006-0000-0800-000004000000}">
      <text>
        <t>[Threaded comment]
Your version of Excel allows you to read this threaded comment; however, any edits to it will get removed if the file is opened in a newer version of Excel. Learn more: https://go.microsoft.com/fwlink/?linkid=870924
Comment:
    poner aquí las medidas AbE y los talleres que se han hecho. Ya hay familizas beneficiadas directamente por el proyecto y a eso tenemos que referirnos aquí</t>
      </text>
    </comment>
  </commentList>
</comments>
</file>

<file path=xl/sharedStrings.xml><?xml version="1.0" encoding="utf-8"?>
<sst xmlns="http://schemas.openxmlformats.org/spreadsheetml/2006/main" count="2220" uniqueCount="1120">
  <si>
    <t>Project Performance Report (PPR2)*</t>
  </si>
  <si>
    <r>
      <rPr>
        <i/>
        <sz val="9"/>
        <color theme="1"/>
        <rFont val="Times New Roman"/>
        <family val="1"/>
      </rPr>
      <t>* Refers to both projects and programs</t>
    </r>
    <r>
      <rPr>
        <sz val="11"/>
        <color theme="1"/>
        <rFont val="Times New Roman"/>
        <family val="1"/>
      </rPr>
      <t xml:space="preserve"> </t>
    </r>
  </si>
  <si>
    <t>Period of Report (Dates)</t>
  </si>
  <si>
    <t>11/04/2020 al 11/04/2021</t>
  </si>
  <si>
    <t xml:space="preserve">Project Title: </t>
  </si>
  <si>
    <t xml:space="preserve">Ecosystem-based Approaches for Reducing the Vulnerability of Food Security to the Impacts of Climate Change in the Chaco Region of Paraguay </t>
  </si>
  <si>
    <t>vulnerabilidad de la seguridad alimentaria a los efectos del cambio climático en la región del</t>
  </si>
  <si>
    <t>Chaco en Paraguay</t>
  </si>
  <si>
    <t xml:space="preserve">Project Summary: </t>
  </si>
  <si>
    <t xml:space="preserve">The goal of this project is to reduce the vulnerability of the population (selected family agriculture producers and indigenous communities) of the Chaco Region of Paraguay to the impacts of climate change on food security. 
In order to do so, the project plans to address the main barriers for adaptation in the selected region. Specifically, the project would seek to i) improve information and knowledge for climate resilience; ii) implement concrete cost-effective on-the-ground adaptation measures; and iii) strengthen the institutional capacities to adequately address climate change adaptation issues. 
The project would be organized accordingly in three components: i) Knowledge management on vulnerability and climate change resiliency improved; ii) adaptive capacity in rural areas of greatest vulnerability strengthened through concrete agro-ecosystem based adaptation measures; and iii) capacity development and awareness to upscale effective implementation of adaptation measures at the national and local levels.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</si>
  <si>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</si>
  <si>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</si>
  <si>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</si>
  <si>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</si>
  <si>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</si>
  <si>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</si>
  <si>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</si>
  <si>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</si>
  <si>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</si>
  <si>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PRY/MIE/Food/2012/1</t>
  </si>
  <si>
    <t>Afghanistan</t>
  </si>
  <si>
    <t>FP</t>
  </si>
  <si>
    <t>Yes</t>
  </si>
  <si>
    <t>Biodiversity</t>
  </si>
  <si>
    <t>U</t>
  </si>
  <si>
    <t>BD-SP1-PA Financing</t>
  </si>
  <si>
    <t>1: Arid &amp; semi-arid ecosystems</t>
  </si>
  <si>
    <t>Implementing Entity (IE) [name]:</t>
  </si>
  <si>
    <t>United Nations Environment Programme- UNEP</t>
  </si>
  <si>
    <t>Albania</t>
  </si>
  <si>
    <t>MSP</t>
  </si>
  <si>
    <t>No</t>
  </si>
  <si>
    <t>Climate Change Adaptation</t>
  </si>
  <si>
    <t>S</t>
  </si>
  <si>
    <t>BD-SP2-Marine PA</t>
  </si>
  <si>
    <t>2: Coastal, marine &amp; freshwater ecosystems</t>
  </si>
  <si>
    <t>Type of IE:</t>
  </si>
  <si>
    <t>Multilateral Implementation Agency</t>
  </si>
  <si>
    <t>Algeria</t>
  </si>
  <si>
    <t>EA</t>
  </si>
  <si>
    <t>Climate Change Mitigation</t>
  </si>
  <si>
    <t>MU</t>
  </si>
  <si>
    <t>BD-SP3-PA Networks</t>
  </si>
  <si>
    <t>3: Forest ecosystems</t>
  </si>
  <si>
    <t xml:space="preserve">Country(ies): </t>
  </si>
  <si>
    <t>Paraguay</t>
  </si>
  <si>
    <t>Angola</t>
  </si>
  <si>
    <t>International Waters</t>
  </si>
  <si>
    <t>Good</t>
  </si>
  <si>
    <t>BD-SP5-Markets</t>
  </si>
  <si>
    <t>13: Conservation and Sustainable Use of Biological Diversity Important to Agriculture</t>
  </si>
  <si>
    <t>Relevant Geographic Points (i.e. cities, villages, bodies of water):</t>
  </si>
  <si>
    <t xml:space="preserve">The project is implemented in the Western region of Paraguay, known as Chaco. Intervention zones include the communities of General Diaz, Pozo Hondo and the Campo Loa indigenous community in the district of Mariscal Estigarribia in the Department of Boquerón. Other areas of intervention are the communities of Toro Pampa, San Carlos and Maria Auxiliadora in the District of Fuerte Olimpo, and the fishing communities of Bahia Negra, the indigenous community of Karcha Balut and the Sierra León in the District of Bahia Negra, both districts in the Department of Alto Paraguay.
</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</si>
  <si>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</si>
  <si>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</si>
  <si>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</si>
  <si>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</si>
  <si>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</si>
  <si>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</si>
  <si>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</si>
  <si>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</si>
  <si>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</si>
  <si>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</si>
  <si>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</si>
  <si>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</si>
  <si>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</si>
  <si>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</si>
  <si>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</si>
  <si>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</si>
  <si>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</si>
  <si>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</si>
  <si>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</si>
  <si>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</si>
  <si>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Actual Mid-term Review Date (if applicable):</t>
  </si>
  <si>
    <t>Original Completion Date:</t>
  </si>
  <si>
    <t xml:space="preserve">Revised Completion
Date after approval </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</si>
  <si>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</si>
  <si>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</si>
  <si>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</si>
  <si>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</si>
  <si>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</si>
  <si>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 xml:space="preserve">List (only) inception report/ extension request(s)/ MTR that have been prepared for the project and provide date(s) of submission for each.                                                        </t>
  </si>
  <si>
    <t>Cyprus</t>
  </si>
  <si>
    <t>Czech Republic</t>
  </si>
  <si>
    <t>List the Website address (URL) of project</t>
  </si>
  <si>
    <t>Under construction</t>
  </si>
  <si>
    <t>Democratic People's Republic of Korea</t>
  </si>
  <si>
    <t>Denmark</t>
  </si>
  <si>
    <t xml:space="preserve">Project contacts:  </t>
  </si>
  <si>
    <t>Djibouti</t>
  </si>
  <si>
    <t>National/Regional Project Manager/Coordinator</t>
  </si>
  <si>
    <t>Dominica</t>
  </si>
  <si>
    <t xml:space="preserve">Name: </t>
  </si>
  <si>
    <t>Marta Moneo  - Programme Officer / Climate Change Unit /UNEP</t>
  </si>
  <si>
    <t>Dominican Republic</t>
  </si>
  <si>
    <t xml:space="preserve">Email: </t>
  </si>
  <si>
    <t>marta.moneo@un.org</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</si>
  <si>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</si>
  <si>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</si>
  <si>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</si>
  <si>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</si>
  <si>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</si>
  <si>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t>Ulises Lovera Gaona</t>
  </si>
  <si>
    <t>Equatoral Guinea</t>
  </si>
  <si>
    <t>uliseslovera@hotmail.com</t>
  </si>
  <si>
    <t>Eritrea</t>
  </si>
  <si>
    <t>Estonia</t>
  </si>
  <si>
    <t>Implementing Entity</t>
  </si>
  <si>
    <t>Ethiopia</t>
  </si>
  <si>
    <t>Piedad Martin - Acting Regional Director Latin America and the Caribbean Office (UN Environment)</t>
  </si>
  <si>
    <t>Fiji</t>
  </si>
  <si>
    <t>piedad.martin@un.org</t>
  </si>
  <si>
    <t>Finland</t>
  </si>
  <si>
    <t>France</t>
  </si>
  <si>
    <t>Executing Agency</t>
  </si>
  <si>
    <t>Gambia</t>
  </si>
  <si>
    <t>Gustavo Mañez - Climate Change Coordinator, Latin America and the Caribbean Office (UNEP)</t>
  </si>
  <si>
    <t>Georgia</t>
  </si>
  <si>
    <t>gustavo.manez@un.org</t>
  </si>
  <si>
    <t>Germany</t>
  </si>
  <si>
    <t>Ghana</t>
  </si>
  <si>
    <t>Greece</t>
  </si>
  <si>
    <t>María Carolina Chiappara  - Fund Management Officer, Latin America and the Caribbean Office (UN Environment)</t>
  </si>
  <si>
    <t>Grenada</t>
  </si>
  <si>
    <t>carolina.chiappara@un.org</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</si>
  <si>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</si>
  <si>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</si>
  <si>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</si>
  <si>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</si>
  <si>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</si>
  <si>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</si>
  <si>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</si>
  <si>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</si>
  <si>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</si>
  <si>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</si>
  <si>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</si>
  <si>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</si>
  <si>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</si>
  <si>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</si>
  <si>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</si>
  <si>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</si>
  <si>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</si>
  <si>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</si>
  <si>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</si>
  <si>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</si>
  <si>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</si>
  <si>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</si>
  <si>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</si>
  <si>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</si>
  <si>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</si>
  <si>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</si>
  <si>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</si>
  <si>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</si>
  <si>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</si>
  <si>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</si>
  <si>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</si>
  <si>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</si>
  <si>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</si>
  <si>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</si>
  <si>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</si>
  <si>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</si>
  <si>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</si>
  <si>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</si>
  <si>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</si>
  <si>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</si>
  <si>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</si>
  <si>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</si>
  <si>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</si>
  <si>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</si>
  <si>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</si>
  <si>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</si>
  <si>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</si>
  <si>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</si>
  <si>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</si>
  <si>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</si>
  <si>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</si>
  <si>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</si>
  <si>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</si>
  <si>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</si>
  <si>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</si>
  <si>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</si>
  <si>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</si>
  <si>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</si>
  <si>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</si>
  <si>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</si>
  <si>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</si>
  <si>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</si>
  <si>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</si>
  <si>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</si>
  <si>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</si>
  <si>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</si>
  <si>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</si>
  <si>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</si>
  <si>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</si>
  <si>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</si>
  <si>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</si>
  <si>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</si>
  <si>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</si>
  <si>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</si>
  <si>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</si>
  <si>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</si>
  <si>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</si>
  <si>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</si>
  <si>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</si>
  <si>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</si>
  <si>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</si>
  <si>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</si>
  <si>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</si>
  <si>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</si>
  <si>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</si>
  <si>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</si>
  <si>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</si>
  <si>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</si>
  <si>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</si>
  <si>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</si>
  <si>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</si>
  <si>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</si>
  <si>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</si>
  <si>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</si>
  <si>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</si>
  <si>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</si>
  <si>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</si>
  <si>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</si>
  <si>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</si>
  <si>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</si>
  <si>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</si>
  <si>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</si>
  <si>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</si>
  <si>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</si>
  <si>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</si>
  <si>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</si>
  <si>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</si>
  <si>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</si>
  <si>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</si>
  <si>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</si>
  <si>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</si>
  <si>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</si>
  <si>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</si>
  <si>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</si>
  <si>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</si>
  <si>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</si>
  <si>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</si>
  <si>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</si>
  <si>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</si>
  <si>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</si>
  <si>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</si>
  <si>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</si>
  <si>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</si>
  <si>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04/30/2020</t>
  </si>
  <si>
    <t>Financial information PPR 2:  cumulative from project start to 04/30/2021</t>
  </si>
  <si>
    <t>Financial information PPR 3:  cumulative from project start to [insert date]</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</si>
  <si>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</si>
  <si>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</si>
  <si>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</si>
  <si>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</si>
  <si>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04/30/2020</t>
  </si>
  <si>
    <t>Estimated cumulative total disbursement as of 04/30/2021</t>
  </si>
  <si>
    <t>Estimated cumulative total disbursement as of [enter Date]</t>
  </si>
  <si>
    <t>Add any comments on AF Grant Funds. (word limit=200)</t>
  </si>
  <si>
    <r>
      <rPr>
        <sz val="11"/>
        <color rgb="FF000000"/>
        <rFont val="Times New Roman"/>
        <family val="1"/>
      </rPr>
      <t xml:space="preserve">Total Disbursements as of April 30, 2020: $155,161                                  Total Committed as of April 30, 2020: $178,210  </t>
    </r>
    <r>
      <rPr>
        <b/>
        <sz val="11"/>
        <color indexed="8"/>
        <rFont val="Times New Roman"/>
        <family val="1"/>
      </rPr>
      <t xml:space="preserve">                                   Total expenditures as of April 30, 2020: $333,371</t>
    </r>
  </si>
  <si>
    <t>Total Disbursements as of April 30, 2021: $279,405*                                  Total Committed as of April 30, 2021: $511,361*                                Total expenditures as of April 30, 2021: $790,766
*89,631 USD of the "total committed" budget have been executed at the date of the PPR, making a total of 369,036 USD executed and 421,730 USD committed. This change is not reflected in this report because it is not yet displayed in the financial administrative system of UNEP</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</si>
  <si>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</si>
  <si>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</si>
  <si>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</si>
  <si>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</si>
  <si>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</si>
  <si>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</si>
  <si>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Studies to identify the best adaptation practices, developed and disseminated to decision makers, stakeholders and the general public</t>
  </si>
  <si>
    <t>Output 1.2. Climate change vulnerability assessments to inform decision-making and guide adaptation planning, prepared and disseminated to decision makers, stakeholders and the general public.</t>
  </si>
  <si>
    <t>Output 1.3. Protocol for the implementation of best practices in forest management, the hunting calendar for indigenous communities, agroecological agriculture and small-scale silvopastoral farming in rural and indigenous communities, developed and made available to sub-national governments and members of the community to inform in decision-making (specialized chapters by topic).</t>
  </si>
  <si>
    <t>Output 1.4. New meteorological stations are installed and the required studies are prepared to conduct an agroclimatic risks assessment to inform decision-making by the  community members and sub-national governments. (climatic projections over 30 years, soil study, 4 animal categories, 4 plant categories, etc.)</t>
  </si>
  <si>
    <t>Output 2.1. Community adaptation plans developed alongside community members and integrated into sub-national planning instruments to guide decision-making.</t>
  </si>
  <si>
    <t>Output 2.2.Technical assistance provided and inputs distributed to members of selected communities to implement concrete adaptation measures that facilitate ecosystem-based approaches</t>
  </si>
  <si>
    <t>Output 3.1. Training plan for MADES, associated institutions at the national level especially the DNCC (ministries and agencies, including, among others, MAG and INFONA), sub-national and the general public, on the integration of climate compatible development and prevention and risk management in all sectors.</t>
  </si>
  <si>
    <t>Output 3.2. The lessons learned have been systematized and shared with government specialists at the national, sub-national and general public levels.</t>
  </si>
  <si>
    <t>Project Management Costs</t>
  </si>
  <si>
    <t>TOTAL</t>
  </si>
  <si>
    <t>PLANNED EXPENDITURE SCHEDULE</t>
  </si>
  <si>
    <t>List outputs planned and corresponding projected cost for the upcoming reporting period</t>
  </si>
  <si>
    <t>PROJECTED COST</t>
  </si>
  <si>
    <t>Est. Completion Date</t>
  </si>
  <si>
    <t>Committed expenditure</t>
  </si>
  <si>
    <t>Output 1.1. Studies to identify the best adaptation practices, developed and disseminated to decision makers, stakeholders and the general public.</t>
  </si>
  <si>
    <t>September 2020</t>
  </si>
  <si>
    <t>December 21</t>
  </si>
  <si>
    <t>July 2020</t>
  </si>
  <si>
    <t>October 2020</t>
  </si>
  <si>
    <t>Output 2.2.Technical assistance provided and inputs distributed to members of selected communities to implement concrete adaptation measures that facilitate ecosystem-based approaches.</t>
  </si>
  <si>
    <t>March 2021</t>
  </si>
  <si>
    <t>Project Management Costs: Committed Contract service - Drivers</t>
  </si>
  <si>
    <t>May 2021</t>
  </si>
  <si>
    <t>Project Management Costs: Travel related services/ vehicle/Personnel Staff</t>
  </si>
  <si>
    <t>December 2021</t>
  </si>
  <si>
    <t>Project Management Costs: vehicle/Personnel Staff</t>
  </si>
  <si>
    <t>April 2022</t>
  </si>
  <si>
    <t>Total Committed as of April 30, 2020</t>
  </si>
  <si>
    <t>Total Committed as of April 30, 2021</t>
  </si>
  <si>
    <t>Planned expenditure schedule</t>
  </si>
  <si>
    <t>Execution Modality</t>
  </si>
  <si>
    <t>UNEP direct exec.</t>
  </si>
  <si>
    <t>Local partner execution PCA I</t>
  </si>
  <si>
    <t>Local Partner execution PCA II</t>
  </si>
  <si>
    <t>Output 1.1 Studies for the identification of best adaptation practices: Detailed mapping of ecosystems, including agro-ecological zones, water resources, forest and other ecosystems (1.1)</t>
  </si>
  <si>
    <t>November 21</t>
  </si>
  <si>
    <t>-</t>
  </si>
  <si>
    <t>Output 1.1 Studies for the identification of bet adaptation practices: Study of the ecology, management and nutritional components of algarrobo (Prosopis spp) (1.4)</t>
  </si>
  <si>
    <t>Output 1.1 Studies for the identification of best adaptation practices: Research on traditional practices that contribute to climate resilience (1.5)</t>
  </si>
  <si>
    <t>Output 1.1 Studies for the identification of best adaptation practices: Elaboration of an analysis of incentives and disincentives for the adoption of climate-resilient agricultural practices in the Chaco region (1.7).</t>
  </si>
  <si>
    <t>Output 1.2 Climate change vulnerability assessments to inform decision making and guide adaptation planning developed and disseminated with decision makers, stakeholders and the general public.</t>
  </si>
  <si>
    <t>Output 1.3. The protocol for the implementation of good practices in forest management, the hunting calendar for indigenous communities, agroecological agriculture and small-scale silvopastoral livestock in rural and indigenous communities, is prepared and made available to subnational governments and members. community to inform decision-making (specialized chapters by topic).</t>
  </si>
  <si>
    <t>Output 1.4 New meteorological stations are installed and the necessary studies are prepared to carry out an agroclimatic risk assessment to inform decision-making by community members and sub-national governments: instalation of 5 meteorological stations</t>
  </si>
  <si>
    <t>October 21</t>
  </si>
  <si>
    <t>Output 1.4 New meteorological stations are installed and the necessary studies are prepared to carry out an agroclimatic risk assessment to inform decision-making by community members and sub-national governments: Evaluation of the vulnerability to climate change of specific plants and animals used as a food source.</t>
  </si>
  <si>
    <t>Output 2.1 Development of adaptation community plans with ecosystem-based approach</t>
  </si>
  <si>
    <t>April 22</t>
  </si>
  <si>
    <t>Output 2.2 Implementation of adaptation community plans (technical assistance and inputs to implement concret adaptation measures favoring an ecosystem-based approach)</t>
  </si>
  <si>
    <t>Output 3.1 Training plan for MADES and partner agencies at national level  on mainstreaming climate compatible development across sectors.</t>
  </si>
  <si>
    <t>Output 3.2 Local level training plan for partner agencies at local level (including but limited to departmental and municipal governments)</t>
  </si>
  <si>
    <t>Output 3.3 Identification, systematization and exchange of lessons learned of the project</t>
  </si>
  <si>
    <t>Total Planned expenditures schedule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</si>
  <si>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</si>
  <si>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</si>
  <si>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</si>
  <si>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</si>
  <si>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</si>
  <si>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</si>
  <si>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</si>
  <si>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</si>
  <si>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Steps Taken to Mitigate Risk</t>
  </si>
  <si>
    <t xml:space="preserve">Polítical: Institutions do not prioritize this project  
 </t>
  </si>
  <si>
    <t>High</t>
  </si>
  <si>
    <t xml:space="preserve">
Institutional: The lack of coordination, collaboration and adequate cooperation
between executing agencies generates delays in the project´s implementation.</t>
  </si>
  <si>
    <t>Institutional: Frequent staff rotation at local implementing agencies may affect the availability of qualified personnel.</t>
  </si>
  <si>
    <t>Low</t>
  </si>
  <si>
    <t>In the reporting period, no major effects have been identified in terms of staff turnover and lack of availability.</t>
  </si>
  <si>
    <t>Institucional: Lack of interest and  participation of key actors and target groups, along with conflicts/differences between actors/groups may weaken and delay the implementation of activities</t>
  </si>
  <si>
    <t>Medium</t>
  </si>
  <si>
    <t>Although the project has not had a continuous and regular presence in the communities, a participatory approach has been maintained in all the actions of the project. Communication between the project management unit and the different stakeholders involved has been strengthened using all available means. During the second year of implementation there were many difficulties in the participation of local communities due to the Covid-19 pandemic. There have been attempts to maintain frequent contact and visitations to speed up the implementation of activities.</t>
  </si>
  <si>
    <t xml:space="preserve">
Environmental: Climatic variability and changes, including extreme weather events, are greater than projected by the studies.</t>
  </si>
  <si>
    <t>Although the access to the communities (isolated from the urban centers of reference and without roads all year round), is entirely subject to the climatic conditions (frequency and intensity of rains); In the period of this report, there have been no very aggressive or recurring events that have significantly compromised the implementation of the activities in the communities. In this regard, schedules have been adjusted in a timely manner based on solid weather forecasts and local road information platforms.</t>
  </si>
  <si>
    <t>Financial: The use of financial resources involves many levels of authorizations and delays the execution of activities.</t>
  </si>
  <si>
    <t>AcuerdoPCA</t>
  </si>
  <si>
    <t xml:space="preserve">
Financial: The use of financial resources is not transparent.</t>
  </si>
  <si>
    <t>The implementation of the project is carried out following all the principles of transparency and administrative procedures of UNEP, as well as in full compliance with all current national legislation in Paraguay.</t>
  </si>
  <si>
    <t>Critical Risks Affecting Progress (Not identified at project design)</t>
  </si>
  <si>
    <t>Identify Risks with a 50% or &gt; likelihood of affecting progress of project</t>
  </si>
  <si>
    <t>Pandemic Risks (COVID 19)</t>
  </si>
  <si>
    <t>All government recommendations and sanitary regulations (laws, decrees and resolutions) were followed. Through the project, the provision of all protective equipment and supplies has been guaranteed, both for the project's technical team and for the beneficiaries of the communities.</t>
  </si>
  <si>
    <t xml:space="preserve">
Other Environmental Risks:
• Weather conditions prevent access to intervention areas in planned time.
• Road conditions prevent reaching intervention areas with the necessary equipment for the planned activities.
</t>
  </si>
  <si>
    <t>The project's technical team constantly monitors the weather forecast and the Chaco road information platforms. Planning has been carried out based on this information and eventually, appropriate adjustments in the itineraries enroute were made.</t>
  </si>
  <si>
    <t xml:space="preserve">
Other Political Risks
• Public institutions of the central government or sub-national governments do not support (or cease to support) the implementation of the project.
• Changes in the government cause delays in empowerment to incorporate EbA in its public management.
</t>
  </si>
  <si>
    <t xml:space="preserve">Other Technical Risks
• There are not enough technicians at the local level sufficiently trained in the EbA approach to work with beneficiaries.
</t>
  </si>
  <si>
    <t>No significant risk has been posed on the project during the reporting period.</t>
  </si>
  <si>
    <t>Risk Measures: Were there any risk mitigation measures employed during the current reporting period?  If so, were risks reduced?  If not, why were these risks not reduced?</t>
  </si>
  <si>
    <t>Add any comments relevant to risk mitigation (word limit = 500)</t>
  </si>
  <si>
    <t>ENVIRONMENTAL AND SOCIAL POLICY COMPLIANCE</t>
  </si>
  <si>
    <t>SECTION 1: IDENTIFIED ESP RISKS MANAGEMENT</t>
  </si>
  <si>
    <t>Was the ESP risks identification complete at the time of funding approval? [1]</t>
  </si>
  <si>
    <t>Sí</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</si>
  <si>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</si>
  <si>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</si>
  <si>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</si>
  <si>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</si>
  <si>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</si>
  <si>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</si>
  <si>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</si>
  <si>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</si>
  <si>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</si>
  <si>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</si>
  <si>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</si>
  <si>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 xml:space="preserve">
Regarding the activities included in component 2 (which includes the assembly of meteorological stations, reforestation and forest conservation, agroecological management measures [best agricultural practices] and water storage systems), there is a risk of insufficient stakeholder capacity for management of environmental and social issues in accordance with national legislation and AF principles. It includes Law No. 294/93 on Environmental Impact Assessment (EIA), Law No. 2/73 (Forestry Law) and Resolution 2242/06 by which the list of protected species of wildlife  in danger of extinction is approved.</t>
  </si>
  <si>
    <t xml:space="preserve">
The legal framework concerning environmental and social issues in Paraguay, such as sustainable development, climate change, biodiversity, poverty reduction, human rights, was complied with, as well as with all the regulations related to this stage of the project, such as the Decree 1039/18 of  Free and Informed Prior Consent Consultationt of the indigenous communities benefiting from the project. On the other hand, regarding the facilities of meteorological stations, the institutional agreements have been drawn up, which are pending the parties' signatures.
</t>
  </si>
  <si>
    <r>
      <t xml:space="preserve">
</t>
    </r>
    <r>
      <rPr>
        <sz val="11"/>
        <rFont val="Times New Roman"/>
        <family val="1"/>
      </rPr>
      <t>The indicators are in the process of being validated by UNEP</t>
    </r>
  </si>
  <si>
    <t>2 - Access and equity</t>
  </si>
  <si>
    <t xml:space="preserve">Si </t>
  </si>
  <si>
    <t xml:space="preserve">
Since the beneficiaries of this project are low-income people and are often excluded from the decision-making process, there could be a risk that these people have insufficient access to project resources.</t>
  </si>
  <si>
    <t xml:space="preserve">
The project is designed to increase the resilience of latinas communities and indigenous people in the Paraguayan Chaco to the impacts of climate change on food safety.  Actions to support the continued provision of ecosystem services and the development of water infrastructure shall guarantee access to water and food, and shall reduce the
vulnerability to the impacts of climate change. At the moment, specific studies provided for in component 1 are underway,  such as; the Methodology for the vulnerability analysis, a Biodiversity study was started, the report is pending by the technical team of the Biodiversity Directorate of MADES.
</t>
  </si>
  <si>
    <t xml:space="preserve">
The indicators are in the process of being validated by UNEP</t>
  </si>
  <si>
    <t>3 – Marginalized and vulnerable Groups</t>
  </si>
  <si>
    <r>
      <t xml:space="preserve">
</t>
    </r>
    <r>
      <rPr>
        <sz val="11"/>
        <rFont val="Times New Roman"/>
        <family val="1"/>
      </rPr>
      <t>There is a risk that these marginalized and vulnerable groups have insufficient access to the project activities, especially
those of component 2.2 (the implementation of adaptation activities such as reforestation and forest conservation, agroecological management measures [best agricultural practices] and water storage and irrigation systems). Regarding the extension activities of the indigenous communities, the problem lies in the fact that these are close-knit ommunities and the technicians (outsiders) are not willingly accepted.</t>
    </r>
    <r>
      <rPr>
        <sz val="11"/>
        <color rgb="FFFF0000"/>
        <rFont val="Times New Roman"/>
        <family val="1"/>
      </rPr>
      <t xml:space="preserve">
</t>
    </r>
  </si>
  <si>
    <r>
      <t xml:space="preserve">
</t>
    </r>
    <r>
      <rPr>
        <sz val="11"/>
        <rFont val="Times New Roman"/>
        <family val="1"/>
      </rPr>
      <t xml:space="preserve">It is important to maintain the credibility of the project with beneficiaries and local authorities as well as to avoid making promises that cannot be kept. The measures to be implemented shall be reinforced according to the priorities elaborated with the central and local authorities, after the vulnerability study is finished.
</t>
    </r>
    <r>
      <rPr>
        <sz val="11"/>
        <color rgb="FFFF0000"/>
        <rFont val="Times New Roman"/>
        <family val="1"/>
      </rPr>
      <t xml:space="preserve">
</t>
    </r>
  </si>
  <si>
    <t>4 – Human rights</t>
  </si>
  <si>
    <t xml:space="preserve">
There is a possibility that the access to the project´s resources is uneven to the different segments of the population.
</t>
  </si>
  <si>
    <t xml:space="preserve">
The determination of the vulnerability, the base condition for estimating the interventions, will take into consideration all fundamental human rights.
</t>
  </si>
  <si>
    <t>5 – Gender equality and women’s empowerment</t>
  </si>
  <si>
    <t xml:space="preserve">
The risks related to gender equality and the empowerment of women could be: (i) Gender inequality limits the ability of vulnerable people to benefit from the opportunities provided by the project. (ii) Climate change means a disproportionate increase in the workload of women.
</t>
  </si>
  <si>
    <t xml:space="preserve">
In order to determine the vulnerability of the population, gender issues will be especially considered, by incorporating studies with disaggregated data by sex and gender indicators, which will allow knowing the reality of women (indigenous and Latina) and valuing their contributions. On the other hand, work will be done regarding the need to strengthen the capacities of women and men according to their production lines in family farming, to improve their performance and increase the benefits of greater food production. Likewise, the exchange of experiences on adaptation to climate change among women leaders of the beneficiary communities will be promoted.
</t>
  </si>
  <si>
    <t>6 – Core labour rights</t>
  </si>
  <si>
    <t xml:space="preserve">
In both types of communities there are clearly defined divisions of labor between men and women. As indicated in the Gender Technical Note of Paraguay (IDB, 2014), rural women combine tasks that involve carrying water and firewood, buying supplies including food, and transporting their children throughout the entire year. Regarding component 2, the provision of agricultural production also poses a risk such as traffic accidents during transport.
</t>
  </si>
  <si>
    <t xml:space="preserve">
As indicated in the PRODOC, with regard to the contributions of the project to the generation of benefits, in the first activities carried out in the communities, local labor was hired, thus avoiding discrimination of the workers and promoting equal opportunities for the latinos and indigenous communities of the Chaco.</t>
  </si>
  <si>
    <t>7 – Indigenous peoples</t>
  </si>
  <si>
    <t xml:space="preserve">
Indigenous people have their own language or dialect, which differs from the official languages ​​of the country.</t>
  </si>
  <si>
    <t xml:space="preserve">
It should be noted that the project respects social diversity. Each cultural group and ethnicity will be carefully considered to help preserve and value knowledge, traditional practices and customs of each community. Special attention will be paid to diverse indigenous communities to ensure that all their rights and customs are respected, in that sense, the project ackgnowledges and encourages full respect for indigenous peoples and their human rights, their dignity, their cultural uniqueness, their autonomy, their identity and their aspirations, therefore, prior to the start of activities to be implemented in their communities, a free, prior and informed consent consultation (CPLI) was conducted with the beneficiary of indigenous communities. The activities were adapted to each linguistic and ethnic context. To access the documents of these consultations, click on the link:
</t>
  </si>
  <si>
    <t>CPLI workshop - Boqueron</t>
  </si>
  <si>
    <t>CPLI workshop - Alto Paraguay</t>
  </si>
  <si>
    <t>8 – Involuntary resettlement</t>
  </si>
  <si>
    <t xml:space="preserve">
No negative impacts have been identified</t>
  </si>
  <si>
    <t>9 – Protection of natural habitats</t>
  </si>
  <si>
    <t xml:space="preserve"> 
Project activities seek to encourage practices that favor increased production and income per hectare in such a way as to reduce the need for tree felling, as well as maintaining and increasing the benefits of ecosystem services. However, there is minimal risk of the flora and fauna space being obstructed, in the context of infrastructure works such as weather stations.
</t>
  </si>
  <si>
    <t xml:space="preserve">
As mentioned in PRODOC, the project activities seek to encourage practices that favor increased production and income per hectare in order to reduce the unsustainable use of natural resources of the ecosystems where communities are inserted. Specific interventions, such as weather stations, will be placed in areas without vegetation.
</t>
  </si>
  <si>
    <t>10 – Conservation of biological diversity</t>
  </si>
  <si>
    <r>
      <t>Algarrobo and the Prosopis spp are nitrogen-fixing trees that promote soil enrichment while providing shade and food (in the form of leaves and seed pods) for livestock. In accordance with the SEAM Resolution No. 2242/06, two of the Prosopis spp species are classified as "endangered species" due to the lack of data and reliable information about the population and its management, there is a risk of unsustainable management and use of endangered species.</t>
    </r>
    <r>
      <rPr>
        <sz val="11"/>
        <color rgb="FFFF0000"/>
        <rFont val="Times New Roman"/>
        <family val="1"/>
      </rPr>
      <t xml:space="preserve">
</t>
    </r>
  </si>
  <si>
    <t xml:space="preserve">
The project will conduct studies to evaluate the characteristics of the different ecosystems
and based on these it will develop adaptation plans and implement adaptation actions that ensure the continued provision of some of the critical supporting ecosystem services, provisioning, regulation and culture. Currently, we are working in close coordination with the Directorate for the Protection and Conservation of Biodiversity of MADES, the official counterpart of the project, who supports through a study of Biodiversity in one of the project's intervention locations.</t>
  </si>
  <si>
    <t>11 – Climate change</t>
  </si>
  <si>
    <t xml:space="preserve">
Climate change poses a threat to the beneficiary communities of the project, specifically in agriculture and the production of food, water, ecosystems and other natural resources. Climate change can lead to negative consequences through gradual environmental alterations such as prolonged drought with respect to the variation in the rainfall regime, which ultimately delays the sowing season of crops, as well as the growth of pastures for breeding animals.
</t>
  </si>
  <si>
    <t xml:space="preserve">
In the PRODOC and in the planning tools for the implementation of the Project, the activities of “Implementation of improvements in the use of
efficient, collection, harvesting and storage of rainwater”, as well as “Extension services and access to inputs for agroecological production in agriculture and livestock, including agroforestry, beekeeping, community seed banks and silvopastoral management”, were included in Component 2 of the Project in order to generate greater empowerment by the beneficiaries, such as “demonstration unit to install / improve water harvesting in each community and / or EbA measure” in the project intervention areas.
</t>
  </si>
  <si>
    <t>12 – Pollution prevention and resource efficiency</t>
  </si>
  <si>
    <t>13 – Public health</t>
  </si>
  <si>
    <t xml:space="preserve">
The constant droughts will also affect the balance of both factors over time, weakening their food security. However, the project is expected to have a positive impact on food security.
Access to drinking water: It should also be taken into account that, if the potable water sources become contaminated, the consumption of that water can cause diseases.
Development of water-bourne diseases: The continuous presence of water in water storage systems could
be the cause of water-bourne diseases
such as malaria, amoebiasis, or typhoid fever.</t>
  </si>
  <si>
    <t xml:space="preserve">
Analysis of food and water provided by the project will be conducted in order to guarantee health conditions for the project beneficiaries.</t>
  </si>
  <si>
    <t>14 – Physical and cultural heritage</t>
  </si>
  <si>
    <t>15 – Lands and soil conservation</t>
  </si>
  <si>
    <t>SECTION 2: MONITORING FOR UNANTICIPATED IMPACTS / CORRECTIVE ACTIONS REQUIRED</t>
  </si>
  <si>
    <t>Has monitoring for unanticipated ESP risks been carried out?</t>
  </si>
  <si>
    <t xml:space="preserve">
The project includes a technically robust Follow-up and  Monitoring Plan, this shall ensure that the progress of the project and the results of its activities are closely tracked and adjustments are made when necessary for the project to achieve its results efficiently. In this sense, a Project Follow-up and Monitoring  Manual was drawn up,which includes ESP Risks (in the process of validation) . To access the document, click on the following link:
</t>
  </si>
  <si>
    <t>Monitoring Manual</t>
  </si>
  <si>
    <t>Have unanticipated ESP risks been identified during the reporting period?</t>
  </si>
  <si>
    <t xml:space="preserve">
So far no unexpected ESP risks have been identified. A continuous evaluation is expected when the Follow-up and Monitoring  Manual is implemented, which shall be reported in the next PPR.</t>
  </si>
  <si>
    <t>If unanticipated ESP risks have been identified, describe the safeguard measures that have been taken in response and how an ESMP has been prepared/updated</t>
  </si>
  <si>
    <t xml:space="preserve">
If such risks arise, they shall be reported in the next PPR, as well as the measures implemented to mitigate them.
</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</si>
  <si>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</si>
  <si>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</si>
  <si>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</si>
  <si>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</si>
  <si>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</si>
  <si>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
Safeguard risks were identified during the development phase of the project. During this period, a manual  that shall allow systematic monitoring and mitigation of any situation in a timely and effective manner was drawn up. Said manual is in the process of validation by UNEP. To access the document, click on the following link:
</t>
  </si>
  <si>
    <t>Safeguards Manual</t>
  </si>
  <si>
    <t>Have the implementation arrangements been effective during the reporting period?</t>
  </si>
  <si>
    <t xml:space="preserve">
The safeguards implementation arrangements, provided for in the manual, shall have greater force from the implementation of component 2</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</si>
  <si>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</si>
  <si>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
The implementation of the planned Safeguards shall be promoted not only in every agreement, but also in consultancies and with all the local counterparts.</t>
  </si>
  <si>
    <t>Have the implementation arrangements at the EEs been effective during the reporting period?</t>
  </si>
  <si>
    <t xml:space="preserve">
The effectiveness of the arrangements will be determined in the next stage of the project and will be reported in the next PPR.</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</si>
  <si>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</si>
  <si>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</si>
  <si>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</si>
  <si>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</si>
  <si>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</si>
  <si>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</si>
  <si>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</si>
  <si>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</si>
  <si>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</si>
  <si>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</si>
  <si>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</si>
  <si>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</si>
  <si>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</si>
  <si>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</si>
  <si>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</si>
  <si>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</si>
  <si>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</si>
  <si>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</si>
  <si>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</si>
  <si>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 xml:space="preserve">
A grievances Manual was drawn up, the indicators were shared with the beneficiary communities in the EbA workshops, to access it, click on the following link:
</t>
  </si>
  <si>
    <t>Grievance Manual</t>
  </si>
  <si>
    <t>List all grievances received during the reporting period regarding environmental and social impacts; gender related matters; or any other matter of project/programme activities [11]</t>
  </si>
  <si>
    <t xml:space="preserve">
An important grievance has been reported by the community of Pozo Hondo, where community leaders and referents have received verbal abuse and the threat of being excluded from the project activities by the previous project coordinator due to a confusion and poor communication about the operation of the community's water distribution system, which had been improved by the project (EbA demonstration unit implemented). Following the separation of the project coordinator, consultations were conducted with all the stakeholders involved and an informative and conciliation meeting was held between the parties. In this meeting, it was clarified that the actions of the previous coordinator were not in accordance with the principles of the United Nations and that one community cannot be excluded from being a beneficiary due to a situation of confusion or by the will of one (1) person. A record of the agreement reached and clarification of the facts have been drawn up between the community and those responsible for the project. Click on the following link to access report and minutes.
</t>
  </si>
  <si>
    <t>Field mission supporting documents</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</si>
  <si>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</si>
  <si>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</si>
  <si>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</si>
  <si>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 xml:space="preserve">
An initial gender assessment was conducted during the EbA workshop, as well as in the socialization of the indicators of the gender manual (in the process of validation). To access the document, click on the following link:
  </t>
  </si>
  <si>
    <t>Gender Manual</t>
  </si>
  <si>
    <t>Does the results framework include gender-responsive indictors broken down at the different levels (objective, outcome, output)?</t>
  </si>
  <si>
    <t xml:space="preserve">
At the moment they are considered as product indicators.</t>
  </si>
  <si>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</si>
  <si>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</si>
  <si>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</si>
  <si>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</si>
  <si>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</si>
  <si>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</si>
  <si>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</si>
  <si>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r>
      <t xml:space="preserve">
Output 3.1 Training plan, for MADES, associated institutions at the national level, especially the National Climate Change Committe (CNCC) (ministries and agencies, including, among others, MAG and INFONA), sub-national and the general public, on the integration of development compatible with climate and risk prevention and management in all sectors</t>
    </r>
    <r>
      <rPr>
        <sz val="11"/>
        <color rgb="FFFF0000"/>
        <rFont val="Times New Roman"/>
        <family val="1"/>
      </rPr>
      <t xml:space="preserve">
</t>
    </r>
  </si>
  <si>
    <t xml:space="preserve">Number of MADES personnel trained in integrating a compatible development with the climate and EbA in all sectors (by gender)
</t>
  </si>
  <si>
    <t>No progress was expected in this period</t>
  </si>
  <si>
    <t>Number of staff from partner agencies and the general public trained to incorporate climate compatible development and EbA in all sectors (valuing gender roles)</t>
  </si>
  <si>
    <t>Number of trained people who acknowledge having a new understanding or having acquired skills  about EbA (by gender)</t>
  </si>
  <si>
    <t xml:space="preserve">
177 people (63 women and 114 men) have participated in a training workshop to introduce the concepts of Adaptation based on Ecosystems. To access images of the workshops by community, access the following link:</t>
  </si>
  <si>
    <t>EbA workshop - women</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</si>
  <si>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</si>
  <si>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</si>
  <si>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</si>
  <si>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</si>
  <si>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</si>
  <si>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 xml:space="preserve">
UNEP has a comprehensive policy and strategy on gender equality and the environment that establishes the use of a gender marker. Essentially, the gender marker serves as a monitoring tool that ensures that at the point of project development and implementation, gender perspectives are integrated into all stages, including budgeting. The gender marker has a four-point scale against which the project is evaluated. Each project is required to meet a rating of 2a, which means that gender is fully integrated and the project will make a significant contribution to achieving gender equality. In the event that a project does not meet grade 2a, the project officer is required to review the project and ensure that gender perspectives are fully incorporated and then resubmit the project for review.
</t>
  </si>
  <si>
    <t>Have the implementation arrangements at the IE been effective during the reporting period?</t>
  </si>
  <si>
    <t xml:space="preserve">
Although gender considerations are integrated into the Logical Framework, Work Plans and POAs, the effectiveness of the implementation cannot yet be verified, since component 1 only contemplates general studies, prior to intervention in the communities.</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</si>
  <si>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</si>
  <si>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</si>
  <si>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Have any capacity gaps affecting GP compliance been identified during the reporting period and if so, what remediation was implemented?</t>
  </si>
  <si>
    <t xml:space="preserve">
One of the first activities will be to establish a Baseline in the communities of the intervention areas where it is already contemplated to identify capacity gaps that affect compliance with the GP during the project implementation period and in addition to addressing these gaps, they will be reported in the next PPR.
</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</si>
  <si>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</si>
  <si>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</si>
  <si>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The proposal of a grievances manual was socialised with the beneficiaries through said mechanism, they will be able to report their concerns and / or complaints (such manual has already been drawn up and is in the process of being validated)</t>
  </si>
  <si>
    <t>List all grievances received through the grievance mechanism during the reporting period regarding gender-related matters of project/programme activities [6]</t>
  </si>
  <si>
    <t>No grievances have been reported.</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</si>
  <si>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</si>
  <si>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</si>
  <si>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</si>
  <si>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</si>
  <si>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</si>
  <si>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</si>
  <si>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</si>
  <si>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</si>
  <si>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</si>
  <si>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</si>
  <si>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</si>
  <si>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</si>
  <si>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</si>
  <si>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</si>
  <si>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</si>
  <si>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</si>
  <si>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</si>
  <si>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</si>
  <si>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</si>
  <si>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</si>
  <si>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</si>
  <si>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</si>
  <si>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</si>
  <si>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</si>
  <si>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</si>
  <si>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</si>
  <si>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</si>
  <si>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</si>
  <si>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</si>
  <si>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</si>
  <si>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</si>
  <si>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r>
      <t>Outcome 1: Sub-national governments integrate information on climate change adaptation (CCA), highlighting vulnerability and resilience, into planning instruments to improve decision-making and implement sectoral and multisectoral measures.</t>
    </r>
    <r>
      <rPr>
        <sz val="11"/>
        <color rgb="FFFF0000"/>
        <rFont val="Times New Roman"/>
        <family val="1"/>
      </rPr>
      <t xml:space="preserve">
</t>
    </r>
  </si>
  <si>
    <t>Outcome 1</t>
  </si>
  <si>
    <t xml:space="preserve">
The vulnerability of the local population is determined based on technical criteria and statistical data available in the country; as well as technical studies to justify recommendations for EbA measures, presented to authorities and the people in the project intervention areas.
</t>
  </si>
  <si>
    <t xml:space="preserve">
During this period the methodology of the vulnerability assessment has been developed. This assessment will have the dual objective of identifying these vulnerabilities in a participatory way in the communities and strengthening the capacity in MADES to identify vulnerabilities and adaptation priorities in the Chaco region. Moreover, said assessment has been analyzed and validated in technical meetings with DNCC-MADES. A biodiversity study, which was conducted by the MADES Biodiversity Directorate (DGPCB) has been started but not yet completed. The on-ground work took place in October 2020 and the submission of the results obtained by MADES / DGPCB is awaited. On the other hand, calls for tender for consultancies that shall contribute to the vulnerability assessment were made. In addition, 2 calls for tender were made, firstly, for the study of biodiversity in Boquerón and Alto Paraguay, which has not concluded due to lack of clarity in the only proposals received and secondly, for the baseline study, which has not yet been completed due to lack of bidders. Lastly, ToRs have been drawn up for the thematic studies.
</t>
  </si>
  <si>
    <t>Marginally Satisfactory</t>
  </si>
  <si>
    <t>Outcome 2. Specific adaptation measures with ecosystem-based approaches implemented in selected vulnerable communities, favoring greater production and availability of food, with an emphasis on access to water.</t>
  </si>
  <si>
    <t>Outcome 2</t>
  </si>
  <si>
    <t xml:space="preserve">
Specific adaptation measures with ecosystem-based approaches implemented in selected vulnerable communities, favoring greater production and availability of food, with an emphasis on access to water.</t>
  </si>
  <si>
    <t xml:space="preserve">
Four EbA demonstration units were implemented in four communities in the department of Boquerón: 2 to improve food security (beekeeping) in Cacique Sapo and Jasyendy; and 2 to improve water availability in Pozo Hondo and Gral. Díaz. Another 13 EbA demonstration units to improve water availability are in the final implementation process: 9 in villages of the Campo Loa community and 4 in Latino communities of Alto Paraguay in Sierra León (in process), San Carlos, María Auxiliadora and Toro Pampa. More details in Project Indicators section.
</t>
  </si>
  <si>
    <r>
      <t xml:space="preserve">Outcome 3. Beneficiaries, MADES staff, national partners (CMCC), sub-nationals and the general public trained to incorporate ACC and ABE in the planning processes of sustainable development. </t>
    </r>
    <r>
      <rPr>
        <sz val="11"/>
        <color rgb="FFFF0000"/>
        <rFont val="Times New Roman"/>
        <family val="1"/>
      </rPr>
      <t xml:space="preserve">
</t>
    </r>
    <r>
      <rPr>
        <sz val="11"/>
        <color indexed="8"/>
        <rFont val="Times New Roman"/>
        <family val="1"/>
      </rPr>
      <t xml:space="preserve"> </t>
    </r>
  </si>
  <si>
    <t xml:space="preserve">
No progress was expected in the reported period</t>
  </si>
  <si>
    <t>Overall Rating</t>
  </si>
  <si>
    <t>Please Provide the Name and Contact information of person(s) reponsible for completeling the Rating section</t>
  </si>
  <si>
    <t>Marta Moneo</t>
  </si>
  <si>
    <t>Please justify your rating.  Outline the positive and negative progress made by the project since it started.  Provide specific recommendations for next steps.  (word limit=500)</t>
  </si>
  <si>
    <t xml:space="preserve">The COVID 19 pandemic has imposed substantive restrictions in terms of project execution in the intervention areas that have resulted in delays in the implementation rate of the project along with identified coordination weaknesses. 
Several arrangements were put in place in this reporting period to accelerate the execution rate and funds were made available at the country level mainly through two mechanisms: (a) UN network agency (UNDP) and (b) through a local partner (ID). These arrangements have clearly facilitated the flow of funds and the capacity to respond quickly to project needs. It is the view of the Implementing Entity that this local partner could be further engaged in technical aspects of the project as they have solid expertise on vulnerability assessments, understanding of the Chaco region and ecosystem-based adaptation initiatives. In addition, the size of this project would probably benefit from the engagement of additional local partners to ensure the simultaneous implementation of activities under the different components. 
The magnitude of this project made it evident, as well, that the structure of the coordination team  needs to be reinforced in order to incorporate technical capacity to strategically plan and supervise the different activities and technical assessments. This proposal was presented to MADES in the Steering Committe in december 2020. Additionally, more presence on the field was also identified as an urgent need to maintain a more constant and fluent engagement with pilot communities.    
Despite these challenges, during this reporting period, initial pilot EbA interventions have been implemented in most of the participating communities as a means to engage them in the project and communities have shown and communicated both to MADES and the coordination team, their interest in the project and their urgent need for support. The communication line with these communities is now clear and set for the continuation of the project.
A methodology for vulnerability assessment has already been developed and agreed upon with MADES. The methodology is ready to be applied at the community level, but the assessment has not initiated yet. Again, the succesful development of these vulnerability assessments requires a technically strong coordination unit able to supervise and review this work. 
The technical and geographical scopes of the project have also made it clear that a stronger instutitional coordination mechanism is necessary such as a wider steering committee that includes representation from all key stakeholders and possibly technical committees that can ensure alignment with key ministries and local governments. This has also been raised with MADES through the Steering Committee.
For the reasons stated above, the progress of this project is rated as marginally satisfactory for this period, but the consideration of the listed recommendations and the arrangements already established could easily increase the implementation rate in the coming period. 
</t>
  </si>
  <si>
    <t xml:space="preserve">Executing Entity/Project Coordinator: </t>
  </si>
  <si>
    <r>
      <t>Outcome 1: Sub-national governments integrate information on climate change adaptation (CCA), highlighting vulnerability and resilience, into planning instruments to improve decision-making and implement sectoral and multisectoral measures.</t>
    </r>
    <r>
      <rPr>
        <sz val="11"/>
        <color rgb="FFFF0000"/>
        <rFont val="Times New Roman"/>
        <family val="1"/>
      </rPr>
      <t xml:space="preserve">
</t>
    </r>
  </si>
  <si>
    <r>
      <t>Vulnerability level of the determined local population,  based on technical criteria and statistical data available in the country; as well as technical studies to justify recommendations for ABE measures, presented to authorities and the population in the project intervention areas.</t>
    </r>
    <r>
      <rPr>
        <sz val="11"/>
        <color rgb="FFFF0000"/>
        <rFont val="Times New Roman"/>
        <family val="1"/>
      </rPr>
      <t xml:space="preserve">
</t>
    </r>
  </si>
  <si>
    <t xml:space="preserve">
The vulnerability studies are included in the local partner agreement (PCA) and the resources for their execution are available. To date, the consultancy for the vulnerability assessment methodology is in its final stages, which will serve as the foundation for the generation of knowledge products. Advanced products are shared and validated by DNCC. There are still no final products on results indicators. To access the products made by the Technical Advisor, enter the following link:</t>
  </si>
  <si>
    <t>Vulnerability Assessment Supporting Documents</t>
  </si>
  <si>
    <r>
      <t>Outcome 2. Specific adaptation measures with ecosystem-based approaches implemented in selected vulnerable communities, favoring greater production and availability of food, with an emphasis on access to water.</t>
    </r>
    <r>
      <rPr>
        <sz val="11"/>
        <color rgb="FFFF0000"/>
        <rFont val="Times New Roman"/>
        <family val="1"/>
      </rPr>
      <t xml:space="preserve">
</t>
    </r>
  </si>
  <si>
    <r>
      <t>Specific adaptation measures with ecosystem-based approaches implemented in selected vulnerable communities, favoring greater production and availability of food, with an emphasis on access to water.</t>
    </r>
    <r>
      <rPr>
        <sz val="11"/>
        <color rgb="FFFF0000"/>
        <rFont val="Times New Roman"/>
        <family val="1"/>
      </rPr>
      <t xml:space="preserve">
</t>
    </r>
  </si>
  <si>
    <t xml:space="preserve">
There is a draft proposal for a community approach to implement actions identified in the community adaptation plans. There are EbA demonstration units implemented in 9 beneficiary communities. To access the document, enter the following link:
</t>
  </si>
  <si>
    <t xml:space="preserve">Community of Campo Loa </t>
  </si>
  <si>
    <t>Ulises Lovera</t>
  </si>
  <si>
    <t>ulises.lovera@mades.gov.py</t>
  </si>
  <si>
    <t xml:space="preserve">
In this reporting period not all the planned goals have been achieved because many activities could not be implemented due tothe restriction and sanitary measures adopted by the Ministry of Public Health and Social Welfare (MSPyBS) in the face of the pandemic of covid-19. On the other hand, there were flaws in planning, communication and coordination by the coordination of the Project Management Unit (PMU). There was no clarity on the actions and tasks to be implemented within the work team or participatory planning of the project activities, nor was there good communication on the administrative procedures to be applied in the execution of the demonstration units. Although the execution of the project has become quite dynamic through the signing of the PCA with a local partner organization that has channeled the project funds, an optimal pace of implementation was not reached due to coordination problems. On the other hand, the baseline studies to determine the vulnerability of food security to the effects of climate change were also unable to move forward as planned, since the call for tender process established by MADES involves many steps and delays the process. Moreover,  not many technical bidders applied to conduct these studies. On the bright side, it is noticeable the dynamics that the availability of funds has given at the local level through the local partner (PCA), which has allowed the implementation of at least one demonstration unit in each beneficiary community of the project. Some have not been fully concluded as of the date due to the communication and coordination difficulties already mentioned. On the other hand, it can be said that the channeling of funds through the PCA can be improved through better communication, planning, monitoring and coordination of activities between the technical team and the other stakeholders involved. In this sense, a concrete proposal to incorporate to the team a specialist in planning, monitoring and evaluation, who supports and strengthens the work team in the implementation of the project activities, has been raised for consideration. Additionally,  a proposal to expand of the cooperation agreement with the local partner, money-wise  was drawn up, which will allow to have a longer execution horizon for the project. Work has also been done on a work proposal to have a greater presence of the project's technical team in the field to improve communication with the beneficiary communities and have a better definition of the actions to be carried out.
</t>
  </si>
  <si>
    <t>Other (If there is more than one executing entity a rating should be provided from each EE for the outputs/outcomes of the project for which the entity is responsible; the Designated Authority can also provide a rating)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</si>
  <si>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</si>
  <si>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</si>
  <si>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Rating Definitions</t>
  </si>
  <si>
    <t>Reduced exposure to climate-related
hazards and threats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</si>
  <si>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</si>
  <si>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</si>
  <si>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</si>
  <si>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</si>
  <si>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</si>
  <si>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Outcome 3</t>
  </si>
  <si>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</si>
  <si>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</si>
  <si>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</si>
  <si>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</si>
  <si>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</si>
  <si>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</si>
  <si>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</si>
  <si>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Outcome 5</t>
  </si>
  <si>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</si>
  <si>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</si>
  <si>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</si>
  <si>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</si>
  <si>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 xml:space="preserve">Diversified and strengthened livelihods and sources of income for vulnerable people in targeted areas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</si>
  <si>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</si>
  <si>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</si>
  <si>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</si>
  <si>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</si>
  <si>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</si>
  <si>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</si>
  <si>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</si>
  <si>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</si>
  <si>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</si>
  <si>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</si>
  <si>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</si>
  <si>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</si>
  <si>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Indicador de Resultado</t>
  </si>
  <si>
    <t>1. Number of knowledge products developed and disseminated (including meteorological studies, evaluations, protocols and reports)</t>
  </si>
  <si>
    <t xml:space="preserve">
The vulnerability studies are included in the local partner agreement (PCA) and the resources for their execution are available.
To date, the consultancy for the vulnerability assessment methodology is in its final stages, which will serve as foundation for the generation of knowledge products. Advanced products are shared and validated by DNCC. There are still no final products on results indicators. To access the supporting documents, click on the following link:
</t>
  </si>
  <si>
    <t>Subnational governments integrate information on climate change adaptation (CCA), emphasizing on vulnerability and resilience, into planning instruments to improve decision-making and implement sectoral and multisectoral measures.</t>
  </si>
  <si>
    <t>1. Participative Methodology Proposal</t>
  </si>
  <si>
    <t>2. Methodology Propososal based on Indicators</t>
  </si>
  <si>
    <t>3. Supporting documents- methodology proposal</t>
  </si>
  <si>
    <t>2. Number of sub-national governments and communities who own planning instruments that integrate CCA to shape the design and implementation of sectoral and multisectoral measures</t>
  </si>
  <si>
    <t xml:space="preserve">
No progress was expected in this period. There are still no final products on results indicators. However, studies were initiated to serve as inputs and provide scientific evidence for planning, community and local (sub-national governments) Climate Change Adaptation. To access document please click on the following:
</t>
  </si>
  <si>
    <t>Signed PCA</t>
  </si>
  <si>
    <t xml:space="preserve">3. Increase in the number of meteorological stations provided by the project in the Chaco region </t>
  </si>
  <si>
    <t xml:space="preserve">
Terms of Reference have been developed for the assembly of the weather stations (1).
The georeferencing and validation of the potential locations of the stations in the field in coordination with DMH have been put in place (2) Institutional agreements have been drawn up (3)
There are still no final products on results indicators. To access the proposed institutional agreements, click on the following link:</t>
  </si>
  <si>
    <t>1. Weather Stations Puchasing Documents</t>
  </si>
  <si>
    <t>2. Weather Stations Mission Report</t>
  </si>
  <si>
    <t>3. Agreement´s drafts</t>
  </si>
  <si>
    <t>Indicador de Producto</t>
  </si>
  <si>
    <r>
      <t>1. Number of studies conducted on (i) the impacts of climate change on plants and animals used as a food source, (ii) the local ecology, management and nutritional components of Algarrobo and Viñal; (iii) local traditional practices that contribute to climate resilience; (iv) incentives for the adoption of climate resistant agricultural practices in the Chaco region; and (v) detailed maps of the ecosystem (1 map for each of the selected communities)</t>
    </r>
    <r>
      <rPr>
        <sz val="11"/>
        <color rgb="FFFF0000"/>
        <rFont val="Times New Roman"/>
        <family val="1"/>
      </rPr>
      <t xml:space="preserve">
</t>
    </r>
  </si>
  <si>
    <t xml:space="preserve"> 
The methodology for the vulnerability assessment is in its final stages, which has been analyzed and validated in technical  meetings with DNCC-MADES (1 and 2). A biodiversity study was initiated by the MADES Biodiversity Directorate (DGPCB). The on-ground work took place in October 2020 and the submission of the results obtained by MADES / DGPCB is awaited (3). On the other hand, calls for tender were made for consultancies on thematic studies. The call for tender to hire a Technical Advisor  was concluded (4). Additionally, 2 calls for tender were made, firstly for the study of biodiversity in Boquerón and Alto Paraguay, which has not concluded due to lack of clarity in the only proposals received and secondly, for the baseline study, which has not yet been completed due to lack of bidders (5). Finally, several thematic ToRs were drawn up and put for validation by DNCC and UNEP (6). To access the supporting documents, click on the link:</t>
  </si>
  <si>
    <r>
      <t>Studies to identify best adaptation practices developed and disseminated to decision makers, stakeholders and the general public. The studies will cover the following topics (i) the impacts of climate change on plants and animals used as a food source, (ii) the identification of plant genetic resources that contribute to feeding people in the intervention areas, with emphasis on Algarrobo and Viñal, through a detailed registry (iii) traditional local practices that contribute to climate resilience, (iv) incentives for the adoption of best agricultural and livestock practices, resistant to climate, and (v) detailed maps of ecosystems (1 map for each of the selected community).</t>
    </r>
    <r>
      <rPr>
        <sz val="11"/>
        <color rgb="FFFF0000"/>
        <rFont val="Times New Roman"/>
        <family val="1"/>
      </rPr>
      <t xml:space="preserve"> </t>
    </r>
  </si>
  <si>
    <t>2. Methodology Proposal based on Indicators</t>
  </si>
  <si>
    <t xml:space="preserve">3. Study on Biodiversity in Gral. Diaz </t>
  </si>
  <si>
    <t>4. Open call for technical advisor</t>
  </si>
  <si>
    <t>5. Call for consultancy Biodiversity in Alto Paraguay and Boqueron and Baseline</t>
  </si>
  <si>
    <t>6. Thematic studies ToRs</t>
  </si>
  <si>
    <r>
      <t>2. Number of communities in the Chaco region with detailed ecosystem maps (gis format) to inform decision-making</t>
    </r>
    <r>
      <rPr>
        <sz val="11"/>
        <color rgb="FFFF0000"/>
        <rFont val="Times New Roman"/>
        <family val="1"/>
      </rPr>
      <t xml:space="preserve">
</t>
    </r>
  </si>
  <si>
    <t xml:space="preserve">
The mapping of the communities has resources assigned through the agreement with the local partner (PCA) and resources are available for its implementation. Terms of reference were drawn up. To access these documents click here.
</t>
  </si>
  <si>
    <t>Thematic studies ToRs</t>
  </si>
  <si>
    <t>1. Number of communities integrating the results of vulnerability assessments, addressing the differentiated vulnerability status of women and men (respecting local customs), to inform decision-making</t>
  </si>
  <si>
    <t>Climate change vulnerability assessments to inform decision-making and guide adaptation planning prepared and disseminated to decision makers, stakeholders and the general public.</t>
  </si>
  <si>
    <r>
      <t>1. Number of communities who own protocols for the implementation of best practices in forest management, hunting calendar, agro-ecological agriculture and small-scale livestock</t>
    </r>
    <r>
      <rPr>
        <sz val="11"/>
        <color rgb="FFFF0000"/>
        <rFont val="Times New Roman"/>
        <family val="1"/>
      </rPr>
      <t xml:space="preserve">
</t>
    </r>
  </si>
  <si>
    <t>The protocol for the implementation of best practices in forest management, the hunting calendar for indigenous communities, agroecological agriculture and small-scale silvopastoral farming in rural and indigenous communities, is prepared and made available to sub-national governments and  community members to inform decision-making (specialized chapters by topic).</t>
  </si>
  <si>
    <t>1. Number of new weather stations installed in the Chaco Region of Paraguay to inform decision-making</t>
  </si>
  <si>
    <t xml:space="preserve">
Terms of reference for the assembly of the stations and institutional agreements for the operation and maintenance of the weather stations have been drawn up and put for consideration.
The georeferencing and validation of the potential locations of the stations in the field along in coordination with DMH have been put in place. 
Please refer to the following link:
</t>
  </si>
  <si>
    <t>New meteorological stations are installed and the necessary studies are prepared to conduct an agroclimatic risks assessment to inform decision-making by community members and sub-national governments. (climatic projections over 30 years, soil study, 4 animal categories, 4 plant categories, etc.)</t>
  </si>
  <si>
    <t>Weather Stations Puchasing Documents</t>
  </si>
  <si>
    <r>
      <t>2. Number of DMH weather bulletins adjusted with project station data, disseminated throughout the duration of the project to community members</t>
    </r>
    <r>
      <rPr>
        <sz val="11"/>
        <color rgb="FFFF0000"/>
        <rFont val="Times New Roman"/>
        <family val="1"/>
      </rPr>
      <t xml:space="preserve">
</t>
    </r>
  </si>
  <si>
    <t xml:space="preserve">The process of purchasing weather stations began. The resulting data shall contribute to the meteorological information that will be used in preparing the bulletins </t>
  </si>
  <si>
    <r>
      <t>1. Percentage of assisted families that report increases (quality and/or quantity) in food production as a result of project interventions.</t>
    </r>
    <r>
      <rPr>
        <sz val="11"/>
        <color rgb="FFFF0000"/>
        <rFont val="Times New Roman"/>
        <family val="1"/>
      </rPr>
      <t xml:space="preserve">
</t>
    </r>
  </si>
  <si>
    <r>
      <t>Specific adaptation measures with ecosystem-based approaches implemented in selected vulnerable communities, favoring greater production and food availability , with an emphasis on access to water.</t>
    </r>
    <r>
      <rPr>
        <sz val="11"/>
        <color rgb="FFFF0000"/>
        <rFont val="Times New Roman"/>
        <family val="1"/>
      </rPr>
      <t xml:space="preserve">
</t>
    </r>
  </si>
  <si>
    <t>2. Percentage of assisted families who report increases in access/ quantity/ quality of water consumed as a result of project interventions</t>
  </si>
  <si>
    <t>3. Percentage of families in the community that benefit from adaptation measure with ecosystem-based approaches</t>
  </si>
  <si>
    <t>1. Number of communities with adaptation plans to guide decision-making</t>
  </si>
  <si>
    <t xml:space="preserve">
There is a methodological proposal to address the community for the construction of community adaptation plans that must be agreed on and validated by MADES and UNEP. To access the document, click on the following link:</t>
  </si>
  <si>
    <t>Community adaptation plans developed with community members and integrated into sub-national planning instruments to guide decision-making.</t>
  </si>
  <si>
    <t>Adaptation plan proposal</t>
  </si>
  <si>
    <t>2. Number of sub-national governments integrating community adaptation plans into planning instruments</t>
  </si>
  <si>
    <t>3. At least 350 families in selected communities that have received the project´s support and participated in the development of community adaptation plans</t>
  </si>
  <si>
    <t xml:space="preserve">
There is a proposal for a community approach to implement actions identified in the community adaptation plans, which are currently under review.</t>
  </si>
  <si>
    <r>
      <t>1. Actions with an AbE focus implemented through adaptation measures materials prepared by the project, elaborated to guide the training of members of the selected communities, MADES staff, partners and the general public</t>
    </r>
    <r>
      <rPr>
        <sz val="11"/>
        <color rgb="FFFF0000"/>
        <rFont val="Times New Roman"/>
        <family val="1"/>
      </rPr>
      <t xml:space="preserve">
</t>
    </r>
  </si>
  <si>
    <t xml:space="preserve">
Four AbE demonstration units were implemented in four communities in the department of Boquerón: 2 to improve food security (beekeeping) in Cacique Sapo (1) and Jasyendy (2); and 2 to improve water availability in Pozo Hondo (3) and Gral. Díaz (4). Another 13 AbE demonstration units to improve water availability are in the final implementation process: 9 in villages of the Campo Loa community (5) and 4 in Latino communities of Alto Paraguay in Sierra León (in process), San Carlos (5 ), María Auxiliadora (6) and Toro Pampa (7).</t>
  </si>
  <si>
    <t>Technical assistance provided and inputs distributed to members of selected communities to implement concrete adaptation measures that favor ecosystem-based approaches.</t>
  </si>
  <si>
    <t>1. EbA demonstration unit Cacique Sapo</t>
  </si>
  <si>
    <t>2.EbA demonstration unit Jasyendy</t>
  </si>
  <si>
    <t>3. EbA demonstration unit Pozo Hondo</t>
  </si>
  <si>
    <t>4. EbA demonstration unit General Diaz</t>
  </si>
  <si>
    <t>5. EbA demonstration unit Campo Loa</t>
  </si>
  <si>
    <t>6. EbA demonstration unit San Carlos</t>
  </si>
  <si>
    <t>7. EbA demonstration unit Toro Pampa</t>
  </si>
  <si>
    <t>8. EbA demonstration unit Ma. Auxiliadora</t>
  </si>
  <si>
    <t>2. Number of local families trained by the project to implement adaptation measures with ecosystem-based approaches, on income and self-consumption.</t>
  </si>
  <si>
    <t xml:space="preserve">
Twelve training workshops on ecosystem-based adaptation concepts were held with the participation of members of the 10 villages of the Campo Loa community, Cacique Sapo and Gral. Díaz, Pozo Hondo and Jasyendy (in Boqueron); and Sierra León, Karcha balhut, San Carlos, María Auxiliadora and Toro Pampa (in Alto Paraguay). 177 people (63 women and 114 men) have participated in this training workshop. To access the support documents, go to the following link:</t>
  </si>
  <si>
    <t>EbA workshops</t>
  </si>
  <si>
    <t>3. Number of local families who have access to inputs, defined as resources in kind, and technical assistance to improve food production through project activities</t>
  </si>
  <si>
    <t xml:space="preserve">
TwoAbE demonstration units were implemented in two communities in the department of Boquerón to improve food security (beekeeping) in Cacique Sapo and Jasyendy. They have directly benefited 11 families and 79 families indirectly. Enter the following link:
</t>
  </si>
  <si>
    <t>Food Security Improvement- EbA demonstration units</t>
  </si>
  <si>
    <t xml:space="preserve">4. Number of people who have access to new collection system, storage and water distribution.
</t>
  </si>
  <si>
    <t xml:space="preserve">
Two AbE demonstration units were concluded to improve water availability and have benefited 33 families in Gral. Díaz and 108 families in Pozo Hondo. Another 13 AbE demonstration units to improve water availability are in the final stage of implementation, 9 in villages of the Campo Loa community and 4 in Latino communities of Alto Paraguay (Sierra León, San Carlos, María Auxiliadora and Toro Pampa). These measures will be benefiting 755 families in these communities. To access the documents, enter the following link:
</t>
  </si>
  <si>
    <t>Water availability Improvement - EbA demonstration units</t>
  </si>
  <si>
    <t>1. Number of trained people who engage in the integration of AbE measures in development processes from their respective work areas</t>
  </si>
  <si>
    <r>
      <t>Beneficiaries, MADES staff, national partners (CMCC), sub-nationals and the general public trained to incorporate CCA (and ABE) in sustainable development planning processes.</t>
    </r>
    <r>
      <rPr>
        <sz val="11"/>
        <color rgb="FFFF0000"/>
        <rFont val="Times New Roman"/>
        <family val="1"/>
      </rPr>
      <t xml:space="preserve">
</t>
    </r>
    <r>
      <rPr>
        <sz val="11"/>
        <color indexed="8"/>
        <rFont val="Times New Roman"/>
        <family val="1"/>
      </rPr>
      <t xml:space="preserve">
</t>
    </r>
  </si>
  <si>
    <t xml:space="preserve">1. Number of MADES staff trained in integrating climate compatible development and CCA in all sectors (by gender)
</t>
  </si>
  <si>
    <r>
      <t>Training plan for MADES, associated institutions at the national level, especially the CNCC (ministries and agencies, including, MAG and INFONA, etc.), sub-national and the general public, on the integration of climate compatible development, prevention and risk management in all sectors.</t>
    </r>
    <r>
      <rPr>
        <sz val="11"/>
        <color rgb="FFFF0000"/>
        <rFont val="Times New Roman"/>
        <family val="1"/>
      </rPr>
      <t xml:space="preserve">
</t>
    </r>
  </si>
  <si>
    <t>2. Number of personnel from partner agencies and the general public trained to incorporate climate compatible development and CCA in all sectors (valuing gender roles)</t>
  </si>
  <si>
    <t>3. Number of trained people who acknowledge having a new understanding or having acquired skills (by gender) on CCA and AbE</t>
  </si>
  <si>
    <t>1. Number of lessons learned prepared by the project</t>
  </si>
  <si>
    <t>Lessons learned have been systematized and shared with government specialists at the national, sub-national and general public levels</t>
  </si>
  <si>
    <r>
      <t>2. Number of families trained on lessons learned (at least one member of the family)</t>
    </r>
    <r>
      <rPr>
        <sz val="11"/>
        <color rgb="FFFF0000"/>
        <rFont val="Times New Roman"/>
        <family val="1"/>
      </rPr>
      <t xml:space="preserve">
</t>
    </r>
  </si>
  <si>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</si>
  <si>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</si>
  <si>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</si>
  <si>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</si>
  <si>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</si>
  <si>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</si>
  <si>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UNITED NATIONS ENVIRONMENT PROGRAMME</t>
  </si>
  <si>
    <t>Type of implementing entity</t>
  </si>
  <si>
    <t>MIE</t>
  </si>
  <si>
    <t>Country</t>
  </si>
  <si>
    <t>PARAGUAY</t>
  </si>
  <si>
    <t>Region</t>
  </si>
  <si>
    <t>Latin America and Caribbean</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</si>
  <si>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</si>
  <si>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</si>
  <si>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</si>
  <si>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</si>
  <si>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</si>
  <si>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</si>
  <si>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</si>
  <si>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</si>
  <si>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</si>
  <si>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</si>
  <si>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</si>
  <si>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</si>
  <si>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</si>
  <si>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</si>
  <si>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</si>
  <si>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</si>
  <si>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</si>
  <si>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</si>
  <si>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</si>
  <si>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</si>
  <si>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</si>
  <si>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5: Very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</si>
  <si>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</si>
  <si>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</si>
  <si>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</si>
  <si>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</si>
  <si>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</si>
  <si>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</si>
  <si>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Other</t>
  </si>
  <si>
    <t>Local</t>
  </si>
  <si>
    <t>1: No plans conducted or updated</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</si>
  <si>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</si>
  <si>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</si>
  <si>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</si>
  <si>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</si>
  <si>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</si>
  <si>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</si>
  <si>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</si>
  <si>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</si>
  <si>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</si>
  <si>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</si>
  <si>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</si>
  <si>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</si>
  <si>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4: High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</si>
  <si>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</si>
  <si>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</si>
  <si>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</si>
  <si>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</si>
  <si>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</si>
  <si>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</si>
  <si>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</si>
  <si>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Regional</t>
  </si>
  <si>
    <t>2: Low capacity</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</si>
  <si>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</si>
  <si>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</si>
  <si>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</si>
  <si>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</si>
  <si>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</si>
  <si>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</si>
  <si>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</si>
  <si>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</si>
  <si>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</si>
  <si>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</si>
  <si>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</si>
  <si>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</si>
  <si>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5: Fully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</si>
  <si>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</si>
  <si>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</si>
  <si>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</si>
  <si>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</si>
  <si>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</si>
  <si>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20% to 39%</t>
  </si>
  <si>
    <t>40% to 60%</t>
  </si>
  <si>
    <t>Indicator 3.2.2: No. of tools and guidelines developed (thematic, sectoral, institutional) and shared with relevant stakeholders</t>
  </si>
  <si>
    <t>No. of tools and guidelines</t>
  </si>
  <si>
    <t xml:space="preserve">Scale </t>
  </si>
  <si>
    <t>type</t>
  </si>
  <si>
    <t>technical guidelines</t>
  </si>
  <si>
    <t>Technical guidelines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</si>
  <si>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</si>
  <si>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</si>
  <si>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</si>
  <si>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</si>
  <si>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</si>
  <si>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National</t>
  </si>
  <si>
    <t>1: Non responsive (Lacks all elements )</t>
  </si>
  <si>
    <t>5: Highly responsive (All defined elements )</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</si>
  <si>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</si>
  <si>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</si>
  <si>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</si>
  <si>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</si>
  <si>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</si>
  <si>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5: Fully improved</t>
  </si>
  <si>
    <t>Water management</t>
  </si>
  <si>
    <t>Disaster risk reduction</t>
  </si>
  <si>
    <t>1: Health and Social Infrastructure (developed/improved)</t>
  </si>
  <si>
    <t>Agriculture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</si>
  <si>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</si>
  <si>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</si>
  <si>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</si>
  <si>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</si>
  <si>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Multi-sector</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</si>
  <si>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</si>
  <si>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</si>
  <si>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</si>
  <si>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water areas</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</si>
  <si>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</si>
  <si>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</si>
  <si>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</si>
  <si>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</si>
  <si>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</si>
  <si>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</si>
  <si>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Cultivated land/Agricultural land</t>
  </si>
  <si>
    <t>ha rehabilitated</t>
  </si>
  <si>
    <t>Forests</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</si>
  <si>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</si>
  <si>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</si>
  <si>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</si>
  <si>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</si>
  <si>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</si>
  <si>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</si>
  <si>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1: No improvement</t>
  </si>
  <si>
    <t>5: Very high improvement</t>
  </si>
  <si>
    <t>Indicator 6.2: Increase in targeted population's sustained climate-resilient alternative livelihoods</t>
  </si>
  <si>
    <t>% increase in income level vis-à-vis baseline</t>
  </si>
  <si>
    <t>Alternate Source</t>
  </si>
  <si>
    <t>From 0 to 0.5%</t>
  </si>
  <si>
    <t>From 40% to 50%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</si>
  <si>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</si>
  <si>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</si>
  <si>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</si>
  <si>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</si>
  <si>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</si>
  <si>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</si>
  <si>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Irrigation system</t>
  </si>
  <si>
    <t>Capacity development</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</si>
  <si>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</si>
  <si>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</si>
  <si>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</si>
  <si>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</si>
  <si>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other</t>
  </si>
  <si>
    <t>Outcome 7: Improved policies and regulations that promote and enforce resilience measures</t>
  </si>
  <si>
    <t>Indicator 7: Climate change priorities are integrated into national development strategy</t>
  </si>
  <si>
    <t>Integration level</t>
  </si>
  <si>
    <t>1: None</t>
  </si>
  <si>
    <t>5: All (Fully integrated)</t>
  </si>
  <si>
    <t>Output 7:Improved integration of climate-resilience strategies into country development plans</t>
  </si>
  <si>
    <t>Indicator 7.1: No. of policies introduced or adjusted to address climate change risks</t>
  </si>
  <si>
    <t>No. of Policies introduced or adjusted</t>
  </si>
  <si>
    <t>Other policy</t>
  </si>
  <si>
    <t>other policy</t>
  </si>
  <si>
    <t>Indicator 7.2: No. of targeted development strategies with incorporated climate change priorities enforced</t>
  </si>
  <si>
    <t>No. of Development strategies</t>
  </si>
  <si>
    <t>Regulation</t>
  </si>
  <si>
    <t>Effectiveness</t>
  </si>
  <si>
    <t>1: Not enforced (No elements implemented)</t>
  </si>
  <si>
    <t>5: Fully enforced (All elements implemented)</t>
  </si>
  <si>
    <t>Glacier lake outburst flood</t>
  </si>
  <si>
    <t>Inland flooding</t>
  </si>
  <si>
    <t>fr</t>
  </si>
  <si>
    <t>biological assets</t>
  </si>
  <si>
    <t>Company policy</t>
  </si>
  <si>
    <t>Salinization</t>
  </si>
  <si>
    <t>Decrease</t>
  </si>
  <si>
    <t>land</t>
  </si>
  <si>
    <t>Communication &amp; Information policy</t>
  </si>
  <si>
    <t>4: Enforced (Most elements implemented)</t>
  </si>
  <si>
    <t>Same</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</si>
  <si>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</si>
  <si>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</si>
  <si>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</si>
  <si>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</si>
  <si>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</si>
  <si>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</si>
  <si>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</si>
  <si>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</si>
  <si>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</si>
  <si>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</si>
  <si>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</si>
  <si>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</si>
  <si>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</si>
  <si>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</si>
  <si>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</si>
  <si>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</si>
  <si>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</si>
  <si>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</si>
  <si>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</si>
  <si>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</si>
  <si>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</si>
  <si>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</si>
  <si>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Not relevant</t>
  </si>
  <si>
    <t>Construction/repairing business</t>
  </si>
  <si>
    <t>Social capital</t>
  </si>
  <si>
    <t>4: Most</t>
  </si>
  <si>
    <t>Cultivation</t>
  </si>
  <si>
    <t>Natural capital</t>
  </si>
  <si>
    <t>3: Some</t>
  </si>
  <si>
    <t>Fishing</t>
  </si>
  <si>
    <t>Personal capital</t>
  </si>
  <si>
    <t>Select</t>
  </si>
  <si>
    <t>5: All</t>
  </si>
  <si>
    <t>2: Most not integrated</t>
  </si>
  <si>
    <t>Forestry</t>
  </si>
  <si>
    <t>Adaptation strategies</t>
  </si>
  <si>
    <t>4: Almost all</t>
  </si>
  <si>
    <t>Private</t>
  </si>
  <si>
    <t>Multi-community</t>
  </si>
  <si>
    <t>Handicrafts</t>
  </si>
  <si>
    <t>3: Half</t>
  </si>
  <si>
    <t>Departmental</t>
  </si>
  <si>
    <t>Coastal management</t>
  </si>
  <si>
    <t>Livestock production</t>
  </si>
  <si>
    <t>2: Some</t>
  </si>
  <si>
    <t>NGO</t>
  </si>
  <si>
    <t>Manufacturing</t>
  </si>
  <si>
    <t>Established</t>
  </si>
  <si>
    <t>4: High improvement</t>
  </si>
  <si>
    <t>Maintained</t>
  </si>
  <si>
    <t xml:space="preserve">Health </t>
  </si>
  <si>
    <t>Services</t>
  </si>
  <si>
    <t>3: Moderate improvement</t>
  </si>
  <si>
    <t>Improved</t>
  </si>
  <si>
    <t>Urban development</t>
  </si>
  <si>
    <t>Tourism-related</t>
  </si>
  <si>
    <t>2: Limited improvement</t>
  </si>
  <si>
    <t>Trading</t>
  </si>
  <si>
    <t>1 -generated information is irrelevant, and neither the stakeholders reached nor the timeframe managed were achieved</t>
  </si>
  <si>
    <t>1: No info transferred on time</t>
  </si>
  <si>
    <t>Roads</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</si>
  <si>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</si>
  <si>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</si>
  <si>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</si>
  <si>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</si>
  <si>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</si>
  <si>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</si>
  <si>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</si>
  <si>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</si>
  <si>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</si>
  <si>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</si>
  <si>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RIE</t>
  </si>
  <si>
    <t>3 -relevant information is generated and disseminated to all identified stakeholders on timely basis</t>
  </si>
  <si>
    <t>3: Info transferred on time</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</si>
  <si>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</si>
  <si>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</si>
  <si>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</si>
  <si>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</si>
  <si>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</si>
  <si>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</si>
  <si>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</si>
  <si>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</si>
  <si>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</si>
  <si>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</si>
  <si>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</si>
  <si>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</si>
  <si>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</si>
  <si>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Schools</t>
  </si>
  <si>
    <t>ha protected</t>
  </si>
  <si>
    <t>Training Centres</t>
  </si>
  <si>
    <t>Monitoring/Forecasting capacity</t>
  </si>
  <si>
    <t>Hospitals</t>
  </si>
  <si>
    <t>Afghanistan, Islamic Rep. of</t>
  </si>
  <si>
    <t>km protected</t>
  </si>
  <si>
    <t>Policy/regulatory reform</t>
  </si>
  <si>
    <t>Drinking water systems</t>
  </si>
  <si>
    <t>km rehabilitated</t>
  </si>
  <si>
    <t>1: Risk knowledge</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</si>
  <si>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</si>
  <si>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</si>
  <si>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</si>
  <si>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</si>
  <si>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</si>
  <si>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</si>
  <si>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</si>
  <si>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</si>
  <si>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</si>
  <si>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</si>
  <si>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</si>
  <si>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</si>
  <si>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</si>
  <si>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</si>
  <si>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</si>
  <si>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Energy policy</t>
  </si>
  <si>
    <t>Coastal drainage and infrastructure</t>
  </si>
  <si>
    <t>Burundi</t>
  </si>
  <si>
    <t>Rangelands</t>
  </si>
  <si>
    <t>From 0.5 to 1%</t>
  </si>
  <si>
    <t>Environmental policy</t>
  </si>
  <si>
    <t>Benin</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</si>
  <si>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</si>
  <si>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</si>
  <si>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</si>
  <si>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</si>
  <si>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</si>
  <si>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</si>
  <si>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</si>
  <si>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</si>
  <si>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</si>
  <si>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</si>
  <si>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</si>
  <si>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</si>
  <si>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</si>
  <si>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</si>
  <si>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</si>
  <si>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</si>
  <si>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</si>
  <si>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</si>
  <si>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</si>
  <si>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</si>
  <si>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</si>
  <si>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</si>
  <si>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</si>
  <si>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</si>
  <si>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</si>
  <si>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</si>
  <si>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</si>
  <si>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</si>
  <si>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</si>
  <si>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</si>
  <si>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</si>
  <si>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</si>
  <si>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</si>
  <si>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</si>
  <si>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</si>
  <si>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</si>
  <si>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</si>
  <si>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</si>
  <si>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</si>
  <si>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</si>
  <si>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</si>
  <si>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</si>
  <si>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</si>
  <si>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</si>
  <si>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</si>
  <si>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</si>
  <si>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</si>
  <si>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</si>
  <si>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</si>
  <si>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</si>
  <si>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</si>
  <si>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</si>
  <si>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</si>
  <si>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</si>
  <si>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</si>
  <si>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</si>
  <si>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</si>
  <si>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</si>
  <si>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</si>
  <si>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</si>
  <si>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</si>
  <si>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</si>
  <si>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</si>
  <si>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</si>
  <si>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</si>
  <si>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</si>
  <si>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</si>
  <si>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</si>
  <si>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</si>
  <si>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</si>
  <si>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</si>
  <si>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</si>
  <si>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</si>
  <si>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</si>
  <si>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</si>
  <si>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</si>
  <si>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</si>
  <si>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</si>
  <si>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</si>
  <si>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</si>
  <si>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</si>
  <si>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</si>
  <si>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</si>
  <si>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</si>
  <si>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</si>
  <si>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</si>
  <si>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</si>
  <si>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</si>
  <si>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</si>
  <si>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</si>
  <si>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</si>
  <si>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Food Security</t>
  </si>
  <si>
    <t>Subnational</t>
  </si>
  <si>
    <t>Innovation replicated</t>
  </si>
  <si>
    <t>Innovation accelerated</t>
  </si>
  <si>
    <t>Output 8: Viable innovations are rolled out, saled up, encourages and/or accelerated</t>
  </si>
  <si>
    <t>Indicator 8.1: No. of innovative adaptation practices, tools and technologies accelerated, scaled-up and/or replicated</t>
  </si>
  <si>
    <t>No. of innovative practices/tools technologies</t>
  </si>
  <si>
    <t>No innovative practices</t>
  </si>
  <si>
    <t>Completed innovation practices</t>
  </si>
  <si>
    <t xml:space="preserve">Indicator 8.2: No. of key findings on effective, efficient adaptation practices, products and technologies generated </t>
  </si>
  <si>
    <t>No. of key findings generated</t>
  </si>
  <si>
    <t>Innovative practice</t>
  </si>
  <si>
    <t>QUALITATIVE MEASURES and LESSONS LEARNED</t>
  </si>
  <si>
    <t>Please complete the following section every reporting period</t>
  </si>
  <si>
    <t>Implementation and Adaptive Management</t>
  </si>
  <si>
    <t>Response</t>
  </si>
  <si>
    <t>What implementation issues/lessons, either positive or negative, affected progress?</t>
  </si>
  <si>
    <t xml:space="preserve">
At the beginning of the implementation there have been significant administrative difficulties; they were corrected through the mechanisms established for that purpose. The signing of a collaboration agreement (PCA) with an organization that manages a package of the project's activities has meant a significant leap in the agility of administrative processes. The receptivity of the communities has been very positive at the beginning of the project. However, since it was not possible to have a more continuous and direct contact with the beneficiary communities, this raised doubts about the execution of the project on the ground. This scarce presence in the communities has been mainly due to administrative difficulties at the beginning of the project and due to restrictive measures in the face of the covid-19 pandemic. Based on this, work has been done on an approach proposal that guarantees the project's technical team to have more permanent contact and communication with the communities. Communication with the authorities has been maintained virtually, however, doubts have also arisen about the implementation of the project in the times initially established. Regarding positive aspects, the implementation of the EbA demonstration units has shown the great difficulties that the communities have to ensure the water supply. The lack of water in the communities conditions all productive activities and women and children spend much of their time transporting water from the few community reservoirs.
</t>
  </si>
  <si>
    <t>Were there any delays in implementation?  If so, include any causes of delays. What measures have been taken to reduce delays?</t>
  </si>
  <si>
    <t xml:space="preserve">
The main difficulties have been in the operational execution and in the escarse presence of the project's technical team in the beneficiary communities. This has been due to the delay in administrative arrangements for the implementation and due to the restrictive measures that were established in the fight against covid-19. Another important element has been the lack of adequate planning and communication on the part of the project coordination, since a continuous and systematic execution of the project has not been planned. The difficulties involved in accessing the beneficiary communities due to weather conditions represent a difficulty that can be overcome with good planning and communication with the community leaders. In the reporting period , the need to improve the planning, monitoring and follow-up of the project has been identified. The necessary adjustment measures to improve these aspects are being incorporated into the project.</t>
  </si>
  <si>
    <t>Describe any changes undertaken to improve results on the ground or any changes made to project outputs (i.e. changes to project design)*</t>
  </si>
  <si>
    <t xml:space="preserve">
Although there were adjustments in the original project document, given the time elapsed between its original conception in 2011 until its effective implementation in 2019, no change of objectives  in comparison with the current document was found. An adjustment was made in the intervention area of the commmunity  ​​of Bahia Negra, for which it has been agreed with the Municipality of Bahía Negra to include the communities of Sierra León, Karcha Bahlut and the fishermen from the urban community of Puerto Diana . For the implementation of the activities of component 2, a more continuous presence of the technical team of the project in the communities is proposed, which would be achieved by developing community plans for adaptation to climate change and identifying in a participatory way, the adaptation based on ecosystems measures to be implemented in each community.
</t>
  </si>
  <si>
    <t xml:space="preserve">Have the environmental and social safeguard measures that were taken been effective in avoiding unwanted negative impacts? </t>
  </si>
  <si>
    <t xml:space="preserve">
Although the presence in the communities has not been continuous, the necessary safeguards have been taken to avoid negative impacts on the communities. The project has 5 indigenous communities (Karcha bahlut, Puerto Diana, Cacique Sapo, Jasyendy and Campo Loa) from 3 different people (Ishir, Nivaclé and Guaraní Occidental) with whom the protocol of  prior, free and informed consent consultation (CCLPI) has been applied satisfactorily. The implementation of the EbA demonstration units has been based on the participation of the people of each community, reaching consensual agreements between the parties (minutes) and that ensure the relevance of the interventions. An approach of equitable participation between men and women under equal conditions is also applied in project activities.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</si>
  <si>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</si>
  <si>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
The project's technical team and counterparts, as well as the community activities of the project encourages the participation of men and women on equal terms. An important lesson that is being identified in the project is the participation of women in the management of water in their families. It has been seen that most of the communities targeted by the project have difficulties in accessing water supplies and depend on few reservoirs to harvest rainwater and on the assistance of local governments (to provide water). Women and children spend a large part of their time carrying water to their homes, which compromises other productive activities. The project has seen the great relevance of interventions to improve the availability and distribution of water in the communities. They will enable a significant change in the use of time for women, with more possibilities to dedicate time to other productive activities to improve food security.
</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</si>
  <si>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</si>
  <si>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</si>
  <si>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</si>
  <si>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</si>
  <si>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</si>
  <si>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</si>
  <si>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</si>
  <si>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</si>
  <si>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</si>
  <si>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</si>
  <si>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</si>
  <si>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</si>
  <si>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</si>
  <si>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</si>
  <si>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</si>
  <si>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</si>
  <si>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</si>
  <si>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</si>
  <si>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</si>
  <si>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</si>
  <si>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</si>
  <si>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</si>
  <si>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</si>
  <si>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</si>
  <si>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</si>
  <si>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</si>
  <si>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</si>
  <si>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</si>
  <si>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r>
      <t xml:space="preserve">The project responds to national priorities. The project has started a training process for community leaders and referents that contribute to their empowerment on the actions of the project. Constant communication has also been maintained with technicians and authorities from local institutions on the planning, implementation and monitoring of the project activities. The project has been declared of national interest by the National Congress and the great interest of local governments has been verified through their support.
</t>
    </r>
    <r>
      <rPr>
        <sz val="11"/>
        <color rgb="FFFF0000"/>
        <rFont val="Times New Roman"/>
        <family val="1"/>
      </rPr>
      <t>Revision Dec21: the poor/lack of communication between the project executing parties (UNEP-MADES) almost led to the cancellation of the project. This situation generated significant delays in the implementation of the project. However, a coordinated action led to the reactivation of the project, after a joint effort done by both parties to identiy and put in place new communication channels and execution tools.</t>
    </r>
  </si>
  <si>
    <r>
      <t xml:space="preserve">The operational agreements between the executing partners and the agencies have been described in detail with the necessary definition of roles and responsibilities. Evaluations have been conducted on the fulfillment of these roles and functions, taking the necessary adjustment measures towards the adequate achievement of the objectives and results of the project. Work has been done to improve communication, planning and coordination of project activities. A collaboration agreement has been established with a local partner to speed up the execution and payments. The Steering Committee and communication between the implementing and executing agency (UNEP) and the government counterparts were strengthened. Work channels were established through UN network agencies in the country (UNDP).
</t>
    </r>
    <r>
      <rPr>
        <sz val="11"/>
        <color rgb="FFFF0000"/>
        <rFont val="Times New Roman"/>
        <family val="1"/>
      </rPr>
      <t xml:space="preserve">
Revision Dec21: Considering  that the communication between the project management unit (PMU) and the two executing instances (UNEP / ROLAC and DNCC / MADES) was centralized in the coordination of the project, it has been decided to strengthen the PMU team through the incorporation of more people who support the information, planning and coordination work between the parties, due to the size and challenges that the project represent</t>
    </r>
  </si>
  <si>
    <r>
      <t>Improvements have been perceived in the technical implementation of the project linked to the availability and agility of the financial flow. Acknowledging this difficulty, alternative mechanisms have been sought for the making funds available in a more efficient way for the technical execution of the project. This has been achieved through the outsourcing of the administration of the funds through UN agencies in the country and a local partner (Project Cooperation Agreement-PCA). 
To access the PCA_ID Agreement (local partner) click on the following link:</t>
    </r>
    <r>
      <rPr>
        <sz val="11"/>
        <color rgb="FFFF0000"/>
        <rFont val="Times New Roman"/>
        <family val="1"/>
      </rPr>
      <t xml:space="preserve">
</t>
    </r>
    <r>
      <rPr>
        <sz val="11"/>
        <color theme="1"/>
        <rFont val="Times New Roman"/>
        <family val="1"/>
      </rPr>
      <t xml:space="preserve">
</t>
    </r>
    <r>
      <rPr>
        <sz val="11"/>
        <color rgb="FFFF0000"/>
        <rFont val="Times New Roman"/>
        <family val="1"/>
      </rPr>
      <t xml:space="preserve">
Revision Dec21: in addition to these arrangements and directly related to the flaws in communication, planning, and coordination of the project, reinforcing the team of the project PMU has been emphasized, incorporating more high-profile people suited to a project of this size. It is expected that this strengthened team will be able to carry out more comprehensive planning of the entire project with a good forecast of the necessary funds to implement as per time frames. It is also expected to improve the dynamics of project implementation through the execution of a greater volume of activities in the territory, by operating through several implementing tools at the same time (agreements with local partners).</t>
    </r>
  </si>
  <si>
    <r>
      <t xml:space="preserve">The project works in coordination with public institutions at the 3 levels. Regular communication is maintained with all stakeholders and a participatory planning of the project activities. Several training activities are carried out with the different stakeholders involved to improve knowledge on climate change and ecosystem-based adaptation.
</t>
    </r>
    <r>
      <rPr>
        <sz val="11"/>
        <color rgb="FFFF0000"/>
        <rFont val="Times New Roman"/>
        <family val="1"/>
      </rPr>
      <t xml:space="preserve">Revision Dec21: communication has been central during the stages of the project where there was uncertainty about its continuity. Several means, including direct communications (meetings with local authorities and technicians) have been used to effectively communicate with stakeholders. Another aspect to highlight has been the open communication with community leaders and referents about the difficulties in implementing the project. Likewise, it is planned to follow the same strategy with the new municipal authorities elected at the end of 2021. </t>
    </r>
  </si>
  <si>
    <r>
      <t xml:space="preserve">During the reporting period, risks were identified in the implementation of the project, thus, the corresponding mitigation measures detailed in the preceding section have been implemented. The most significant risk has been the restrictive effects and protection measures against the Covid-19 pandemic, which have meant taking all the health protection measures, rethinking and adjusting the planning of community activities mainly. Many activities have been carried out virtually within the technical team of the project and  along with stakeholders. These measures have made it possible to continue implementing the project (more slowly but not stopping).
</t>
    </r>
    <r>
      <rPr>
        <sz val="11"/>
        <color rgb="FFFF0000"/>
        <rFont val="Times New Roman"/>
        <family val="1"/>
      </rPr>
      <t xml:space="preserve">
Revision Dec21: another main risk identified for the proper implementation of the project has been poor communication, lack of planning due to the size of the project and, in consecuence, adequate coordination and execution, which resulted in restructuring and strengthening the PMU team, particularly concerning the tasks of planning and coordination, and in the technical area and presence in the territories. More open and informed work sessions have also been held between the PMU, DNCC / MADES, and UNEP / ROLAC so that there is a more positive flow of project information and it translates into a more agile execution of activities.</t>
    </r>
    <r>
      <rPr>
        <sz val="11"/>
        <color theme="1"/>
        <rFont val="Times New Roman"/>
        <family val="1"/>
      </rPr>
      <t xml:space="preserve">
</t>
    </r>
  </si>
  <si>
    <t>Unsatisfactory</t>
  </si>
  <si>
    <t>Marginally Unsatisfactory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</si>
</sst>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dd\-mmm\-yyyy"/>
  </numFmts>
  <fonts count="7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rgb="FF000000"/>
      <name val="ArialMT"/>
    </font>
    <font>
      <sz val="11"/>
      <color rgb="FF201F1E"/>
      <name val="Times New Roman"/>
      <family val="1"/>
    </font>
    <font>
      <sz val="11"/>
      <color indexed="8"/>
      <name val="Calibri"/>
      <family val="2"/>
      <scheme val="minor"/>
    </font>
    <font>
      <u/>
      <sz val="11"/>
      <color theme="10"/>
      <name val="Calibri"/>
      <family val="2"/>
      <scheme val="minor"/>
    </font>
    <font>
      <u/>
      <sz val="11"/>
      <name val="Calibri"/>
      <family val="2"/>
      <scheme val="minor"/>
    </font>
    <font>
      <sz val="11"/>
      <color theme="1"/>
      <name val="Calibri"/>
      <family val="2"/>
      <scheme val="minor"/>
    </font>
    <font>
      <b/>
      <sz val="10"/>
      <color theme="1"/>
      <name val="Times New Roman"/>
      <family val="1"/>
    </font>
    <font>
      <u/>
      <sz val="11"/>
      <color theme="10"/>
      <name val="Times New Roman"/>
      <family val="1"/>
    </font>
    <font>
      <u/>
      <sz val="11"/>
      <color theme="1"/>
      <name val="Times New Roman"/>
      <family val="1"/>
    </font>
    <font>
      <sz val="11"/>
      <color theme="1"/>
      <name val="Times New Roman"/>
      <family val="1"/>
      <charset val="1"/>
    </font>
    <font>
      <sz val="11"/>
      <color theme="2" tint="-0.499984740745262"/>
      <name val="Calibri"/>
      <family val="2"/>
      <scheme val="minor"/>
    </font>
    <font>
      <sz val="9"/>
      <color theme="2" tint="-0.499984740745262"/>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10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thin">
        <color indexed="64"/>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top/>
      <bottom style="thin">
        <color indexed="64"/>
      </bottom>
      <diagonal/>
    </border>
    <border>
      <left/>
      <right style="medium">
        <color indexed="64"/>
      </right>
      <top/>
      <bottom style="thin">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right style="medium">
        <color auto="1"/>
      </right>
      <top style="thin">
        <color auto="1"/>
      </top>
      <bottom/>
      <diagonal/>
    </border>
    <border>
      <left/>
      <right style="medium">
        <color rgb="FF000000"/>
      </right>
      <top/>
      <bottom/>
      <diagonal/>
    </border>
    <border>
      <left/>
      <right/>
      <top style="medium">
        <color rgb="FF000000"/>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auto="1"/>
      </left>
      <right style="medium">
        <color rgb="FF000000"/>
      </right>
      <top/>
      <bottom/>
      <diagonal/>
    </border>
    <border>
      <left/>
      <right style="medium">
        <color rgb="FF000000"/>
      </right>
      <top/>
      <bottom style="medium">
        <color rgb="FF000000"/>
      </bottom>
      <diagonal/>
    </border>
    <border>
      <left style="medium">
        <color rgb="FF000000"/>
      </left>
      <right style="thin">
        <color auto="1"/>
      </right>
      <top style="medium">
        <color rgb="FF000000"/>
      </top>
      <bottom/>
      <diagonal/>
    </border>
    <border>
      <left style="thin">
        <color indexed="64"/>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bottom style="medium">
        <color auto="1"/>
      </bottom>
      <diagonal/>
    </border>
    <border>
      <left style="thin">
        <color auto="1"/>
      </left>
      <right style="medium">
        <color rgb="FF000000"/>
      </right>
      <top/>
      <bottom style="medium">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s>
  <cellStyleXfs count="8">
    <xf numFmtId="0" fontId="0" fillId="0" borderId="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61" fillId="0" borderId="0"/>
    <xf numFmtId="164" fontId="64" fillId="0" borderId="0" applyFont="0" applyFill="0" applyBorder="0" applyAlignment="0" applyProtection="0"/>
    <xf numFmtId="0" fontId="20" fillId="0" borderId="0" applyNumberFormat="0" applyFill="0" applyBorder="0" applyAlignment="0" applyProtection="0">
      <alignment vertical="top"/>
      <protection locked="0"/>
    </xf>
    <xf numFmtId="0" fontId="62" fillId="0" borderId="0" applyNumberFormat="0" applyFill="0" applyBorder="0" applyAlignment="0" applyProtection="0"/>
  </cellStyleXfs>
  <cellXfs count="1104">
    <xf numFmtId="0" fontId="0" fillId="0" borderId="0" xfId="0"/>
    <xf numFmtId="0" fontId="28" fillId="3" borderId="87" xfId="0" applyFont="1" applyFill="1" applyBorder="1" applyAlignment="1">
      <alignment horizontal="right" wrapText="1"/>
    </xf>
    <xf numFmtId="0" fontId="21" fillId="0" borderId="0" xfId="0" applyFont="1"/>
    <xf numFmtId="0" fontId="1" fillId="0" borderId="0" xfId="0" applyFont="1"/>
    <xf numFmtId="0" fontId="3" fillId="0" borderId="0" xfId="0" applyFont="1"/>
    <xf numFmtId="0" fontId="5" fillId="0" borderId="0" xfId="0" applyFont="1"/>
    <xf numFmtId="0" fontId="1" fillId="0" borderId="0" xfId="0" applyFont="1" applyAlignment="1">
      <alignment vertical="top" wrapText="1"/>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21" fillId="0" borderId="0" xfId="0" applyFont="1" applyAlignment="1">
      <alignment wrapText="1"/>
    </xf>
    <xf numFmtId="0" fontId="1" fillId="0" borderId="0" xfId="0" applyFont="1" applyAlignment="1">
      <alignment horizontal="left" vertical="center"/>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0" xfId="0" applyFont="1" applyFill="1" applyAlignment="1">
      <alignment horizontal="left" vertical="center" wrapText="1"/>
    </xf>
    <xf numFmtId="0" fontId="1" fillId="3" borderId="25" xfId="0" applyFont="1" applyFill="1" applyBorder="1" applyAlignment="1">
      <alignment vertical="top" wrapText="1"/>
    </xf>
    <xf numFmtId="0" fontId="14" fillId="3" borderId="0" xfId="0" applyFont="1" applyFill="1" applyAlignment="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1" fillId="3" borderId="0" xfId="0" applyFont="1" applyFill="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1" fillId="3" borderId="0" xfId="0" applyFont="1" applyFill="1" applyAlignment="1">
      <alignment horizontal="center"/>
    </xf>
    <xf numFmtId="0" fontId="1" fillId="3" borderId="0" xfId="0" applyFont="1" applyFill="1" applyAlignment="1">
      <alignment horizontal="right"/>
    </xf>
    <xf numFmtId="0" fontId="23" fillId="0" borderId="1" xfId="0" applyFont="1" applyBorder="1" applyAlignment="1">
      <alignment horizontal="center" readingOrder="1"/>
    </xf>
    <xf numFmtId="0" fontId="0" fillId="3" borderId="0" xfId="0" applyFill="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Alignment="1">
      <alignment vertical="center"/>
    </xf>
    <xf numFmtId="0" fontId="2" fillId="2" borderId="1" xfId="0" applyFont="1" applyFill="1" applyBorder="1" applyAlignment="1">
      <alignment horizontal="center" vertical="center" wrapText="1"/>
    </xf>
    <xf numFmtId="0" fontId="21" fillId="0" borderId="0" xfId="0" applyFont="1" applyAlignment="1">
      <alignment horizontal="right"/>
    </xf>
    <xf numFmtId="0" fontId="21" fillId="3" borderId="0" xfId="0" applyFont="1" applyFill="1" applyAlignment="1">
      <alignment horizontal="right"/>
    </xf>
    <xf numFmtId="0" fontId="28" fillId="3" borderId="0" xfId="0" applyFont="1" applyFill="1" applyAlignment="1">
      <alignment horizontal="right"/>
    </xf>
    <xf numFmtId="0" fontId="4" fillId="3" borderId="0" xfId="0" applyFont="1" applyFill="1" applyAlignment="1">
      <alignment horizontal="right"/>
    </xf>
    <xf numFmtId="0" fontId="1" fillId="2" borderId="34" xfId="0" applyFont="1" applyFill="1" applyBorder="1" applyAlignment="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0" fontId="1" fillId="2" borderId="37" xfId="0" applyFont="1" applyFill="1" applyBorder="1" applyAlignment="1">
      <alignment vertical="top" wrapText="1"/>
    </xf>
    <xf numFmtId="0" fontId="1" fillId="2" borderId="18"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 fillId="3" borderId="0" xfId="0" applyFont="1" applyFill="1" applyAlignment="1">
      <alignment horizontal="left" vertical="top" wrapText="1"/>
    </xf>
    <xf numFmtId="0" fontId="0" fillId="9" borderId="1" xfId="0" applyFill="1" applyBorder="1" applyProtection="1">
      <protection locked="0"/>
    </xf>
    <xf numFmtId="0" fontId="0" fillId="0" borderId="18" xfId="0" applyBorder="1"/>
    <xf numFmtId="0" fontId="38" fillId="11" borderId="57"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5" fillId="8" borderId="11" xfId="3" applyBorder="1" applyAlignment="1" applyProtection="1">
      <alignment horizontal="center" vertical="center"/>
      <protection locked="0"/>
    </xf>
    <xf numFmtId="0" fontId="40" fillId="8" borderId="11" xfId="3" applyFont="1" applyBorder="1" applyAlignment="1" applyProtection="1">
      <alignment horizontal="center" vertical="center"/>
      <protection locked="0"/>
    </xf>
    <xf numFmtId="0" fontId="40" fillId="8" borderId="7" xfId="3" applyFont="1" applyBorder="1" applyAlignment="1" applyProtection="1">
      <alignment horizontal="center" vertical="center"/>
      <protection locked="0"/>
    </xf>
    <xf numFmtId="0" fontId="39" fillId="0" borderId="60" xfId="0" applyFont="1" applyBorder="1" applyAlignment="1">
      <alignment horizontal="left" vertical="center"/>
    </xf>
    <xf numFmtId="0" fontId="35" fillId="12" borderId="11" xfId="3" applyFill="1" applyBorder="1" applyAlignment="1" applyProtection="1">
      <alignment horizontal="center" vertical="center"/>
      <protection locked="0"/>
    </xf>
    <xf numFmtId="0" fontId="40" fillId="12" borderId="11" xfId="3" applyFont="1" applyFill="1" applyBorder="1" applyAlignment="1" applyProtection="1">
      <alignment horizontal="center" vertical="center"/>
      <protection locked="0"/>
    </xf>
    <xf numFmtId="0" fontId="40" fillId="12" borderId="7" xfId="3" applyFont="1" applyFill="1" applyBorder="1" applyAlignment="1" applyProtection="1">
      <alignment horizontal="center" vertical="center"/>
      <protection locked="0"/>
    </xf>
    <xf numFmtId="0" fontId="41" fillId="0" borderId="11" xfId="0" applyFont="1" applyBorder="1" applyAlignment="1">
      <alignment horizontal="left" vertical="center"/>
    </xf>
    <xf numFmtId="10" fontId="40" fillId="8" borderId="11" xfId="3" applyNumberFormat="1" applyFont="1" applyBorder="1" applyAlignment="1" applyProtection="1">
      <alignment horizontal="center" vertical="center"/>
      <protection locked="0"/>
    </xf>
    <xf numFmtId="10" fontId="40" fillId="8" borderId="7" xfId="3" applyNumberFormat="1" applyFont="1" applyBorder="1" applyAlignment="1" applyProtection="1">
      <alignment horizontal="center" vertical="center"/>
      <protection locked="0"/>
    </xf>
    <xf numFmtId="0" fontId="41" fillId="0" borderId="57" xfId="0" applyFont="1" applyBorder="1" applyAlignment="1">
      <alignment horizontal="left" vertical="center"/>
    </xf>
    <xf numFmtId="10" fontId="40" fillId="12" borderId="11" xfId="3" applyNumberFormat="1" applyFont="1" applyFill="1" applyBorder="1" applyAlignment="1" applyProtection="1">
      <alignment horizontal="center" vertical="center"/>
      <protection locked="0"/>
    </xf>
    <xf numFmtId="10" fontId="40" fillId="12" borderId="7" xfId="3"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35" fillId="8" borderId="11" xfId="3" applyBorder="1" applyAlignment="1" applyProtection="1">
      <alignment wrapText="1"/>
      <protection locked="0"/>
    </xf>
    <xf numFmtId="0" fontId="35" fillId="12" borderId="11" xfId="3" applyFill="1" applyBorder="1" applyAlignment="1" applyProtection="1">
      <alignment wrapText="1"/>
      <protection locked="0"/>
    </xf>
    <xf numFmtId="0" fontId="42" fillId="2" borderId="11" xfId="0" applyFont="1" applyFill="1" applyBorder="1" applyAlignment="1">
      <alignment vertical="center" wrapText="1"/>
    </xf>
    <xf numFmtId="10" fontId="35" fillId="8" borderId="11" xfId="3" applyNumberFormat="1" applyBorder="1" applyAlignment="1" applyProtection="1">
      <alignment horizontal="center" vertical="center" wrapText="1"/>
      <protection locked="0"/>
    </xf>
    <xf numFmtId="10" fontId="35" fillId="12" borderId="11" xfId="3" applyNumberFormat="1" applyFill="1" applyBorder="1" applyAlignment="1" applyProtection="1">
      <alignment horizontal="center" vertical="center" wrapText="1"/>
      <protection locked="0"/>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3" xfId="3" applyFont="1" applyBorder="1" applyAlignment="1" applyProtection="1">
      <alignment vertical="center" wrapText="1"/>
      <protection locked="0"/>
    </xf>
    <xf numFmtId="0" fontId="43" fillId="8" borderId="11" xfId="3" applyFont="1" applyBorder="1" applyAlignment="1" applyProtection="1">
      <alignment horizontal="center" vertical="center"/>
      <protection locked="0"/>
    </xf>
    <xf numFmtId="0" fontId="43" fillId="8" borderId="7" xfId="3" applyFont="1" applyBorder="1" applyAlignment="1" applyProtection="1">
      <alignment horizontal="center" vertical="center"/>
      <protection locked="0"/>
    </xf>
    <xf numFmtId="0" fontId="43" fillId="12" borderId="11" xfId="3" applyFont="1" applyFill="1" applyBorder="1" applyAlignment="1" applyProtection="1">
      <alignment horizontal="center" vertical="center"/>
      <protection locked="0"/>
    </xf>
    <xf numFmtId="0" fontId="43" fillId="12" borderId="53" xfId="3" applyFont="1" applyFill="1" applyBorder="1" applyAlignment="1" applyProtection="1">
      <alignment vertical="center" wrapText="1"/>
      <protection locked="0"/>
    </xf>
    <xf numFmtId="0" fontId="43" fillId="12" borderId="7" xfId="3" applyFont="1" applyFill="1" applyBorder="1" applyAlignment="1" applyProtection="1">
      <alignment horizontal="center" vertical="center"/>
      <protection locked="0"/>
    </xf>
    <xf numFmtId="0" fontId="43" fillId="8" borderId="7" xfId="3" applyFont="1" applyBorder="1" applyAlignment="1" applyProtection="1">
      <alignment vertical="center"/>
      <protection locked="0"/>
    </xf>
    <xf numFmtId="0" fontId="43" fillId="12" borderId="7" xfId="3" applyFont="1" applyFill="1" applyBorder="1" applyAlignment="1" applyProtection="1">
      <alignment vertical="center"/>
      <protection locked="0"/>
    </xf>
    <xf numFmtId="0" fontId="43" fillId="8" borderId="37" xfId="3" applyFont="1" applyBorder="1" applyAlignment="1" applyProtection="1">
      <alignment vertical="center"/>
      <protection locked="0"/>
    </xf>
    <xf numFmtId="0" fontId="43" fillId="12" borderId="37" xfId="3" applyFont="1" applyFill="1" applyBorder="1" applyAlignment="1" applyProtection="1">
      <alignment vertical="center"/>
      <protection locked="0"/>
    </xf>
    <xf numFmtId="0" fontId="0" fillId="0" borderId="0" xfId="0" applyAlignment="1">
      <alignment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10" fontId="35" fillId="8" borderId="11" xfId="3" applyNumberFormat="1" applyBorder="1" applyAlignment="1" applyProtection="1">
      <alignment horizontal="center" vertical="center"/>
      <protection locked="0"/>
    </xf>
    <xf numFmtId="10" fontId="35" fillId="12" borderId="11" xfId="3" applyNumberFormat="1" applyFill="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5" fillId="8" borderId="11" xfId="3" applyBorder="1" applyProtection="1">
      <protection locked="0"/>
    </xf>
    <xf numFmtId="0" fontId="43" fillId="8" borderId="30" xfId="3" applyFont="1" applyBorder="1" applyAlignment="1" applyProtection="1">
      <alignment vertical="center" wrapText="1"/>
      <protection locked="0"/>
    </xf>
    <xf numFmtId="0" fontId="43" fillId="8" borderId="54" xfId="3" applyFont="1" applyBorder="1" applyAlignment="1" applyProtection="1">
      <alignment horizontal="center" vertical="center"/>
      <protection locked="0"/>
    </xf>
    <xf numFmtId="0" fontId="35" fillId="12" borderId="11" xfId="3" applyFill="1" applyBorder="1" applyProtection="1">
      <protection locked="0"/>
    </xf>
    <xf numFmtId="0" fontId="43" fillId="12" borderId="30" xfId="3" applyFont="1" applyFill="1" applyBorder="1" applyAlignment="1" applyProtection="1">
      <alignment vertical="center" wrapText="1"/>
      <protection locked="0"/>
    </xf>
    <xf numFmtId="0" fontId="43" fillId="12" borderId="54" xfId="3" applyFont="1" applyFill="1" applyBorder="1" applyAlignment="1" applyProtection="1">
      <alignment horizontal="center" vertical="center"/>
      <protection locked="0"/>
    </xf>
    <xf numFmtId="0" fontId="0" fillId="0" borderId="0" xfId="0" applyAlignment="1">
      <alignment horizontal="left" wrapText="1"/>
    </xf>
    <xf numFmtId="0" fontId="3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35" fillId="8" borderId="11" xfId="3" applyBorder="1" applyAlignment="1" applyProtection="1">
      <alignment vertical="center" wrapText="1"/>
      <protection locked="0"/>
    </xf>
    <xf numFmtId="0" fontId="35" fillId="8" borderId="53" xfId="3" applyBorder="1" applyAlignment="1" applyProtection="1">
      <alignment vertical="center" wrapText="1"/>
      <protection locked="0"/>
    </xf>
    <xf numFmtId="0" fontId="35" fillId="12" borderId="11" xfId="3" applyFill="1" applyBorder="1" applyAlignment="1" applyProtection="1">
      <alignment vertical="center" wrapText="1"/>
      <protection locked="0"/>
    </xf>
    <xf numFmtId="0" fontId="35" fillId="12" borderId="53" xfId="3" applyFill="1" applyBorder="1" applyAlignment="1" applyProtection="1">
      <alignment vertical="center" wrapText="1"/>
      <protection locked="0"/>
    </xf>
    <xf numFmtId="0" fontId="35" fillId="8" borderId="7" xfId="3" applyBorder="1" applyAlignment="1" applyProtection="1">
      <alignment horizontal="center" vertical="center"/>
      <protection locked="0"/>
    </xf>
    <xf numFmtId="0" fontId="35" fillId="12" borderId="7" xfId="3" applyFill="1" applyBorder="1" applyAlignment="1" applyProtection="1">
      <alignment horizontal="center" vertical="center"/>
      <protection locked="0"/>
    </xf>
    <xf numFmtId="0" fontId="0" fillId="0" borderId="0" xfId="0" applyAlignment="1">
      <alignment horizontal="left" vertical="center" wrapText="1"/>
    </xf>
    <xf numFmtId="0" fontId="38" fillId="11" borderId="45" xfId="0" applyFont="1" applyFill="1" applyBorder="1" applyAlignment="1">
      <alignment horizontal="center" vertical="center"/>
    </xf>
    <xf numFmtId="0" fontId="35" fillId="8" borderId="7" xfId="3" applyBorder="1" applyAlignment="1" applyProtection="1">
      <alignment vertical="center" wrapText="1"/>
      <protection locked="0"/>
    </xf>
    <xf numFmtId="0" fontId="35" fillId="12" borderId="7" xfId="3" applyFill="1" applyBorder="1" applyAlignment="1" applyProtection="1">
      <alignment vertical="center" wrapText="1"/>
      <protection locked="0"/>
    </xf>
    <xf numFmtId="0" fontId="38" fillId="11" borderId="10" xfId="0" applyFont="1" applyFill="1" applyBorder="1" applyAlignment="1">
      <alignment horizontal="center" vertical="center" wrapText="1"/>
    </xf>
    <xf numFmtId="0" fontId="35" fillId="8" borderId="35" xfId="3" applyBorder="1" applyAlignment="1" applyProtection="1">
      <protection locked="0"/>
    </xf>
    <xf numFmtId="10" fontId="35" fillId="8" borderId="40" xfId="3" applyNumberFormat="1" applyBorder="1" applyAlignment="1" applyProtection="1">
      <alignment horizontal="center" vertical="center"/>
      <protection locked="0"/>
    </xf>
    <xf numFmtId="0" fontId="35" fillId="12" borderId="35" xfId="3" applyFill="1" applyBorder="1" applyAlignment="1" applyProtection="1">
      <protection locked="0"/>
    </xf>
    <xf numFmtId="10" fontId="35" fillId="12" borderId="40" xfId="3"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43" fillId="8" borderId="11" xfId="3" applyFont="1" applyBorder="1" applyAlignment="1" applyProtection="1">
      <alignment horizontal="center" vertical="center" wrapText="1"/>
      <protection locked="0"/>
    </xf>
    <xf numFmtId="0" fontId="43" fillId="12" borderId="11" xfId="3" applyFont="1" applyFill="1" applyBorder="1" applyAlignment="1" applyProtection="1">
      <alignment horizontal="center" vertical="center" wrapText="1"/>
      <protection locked="0"/>
    </xf>
    <xf numFmtId="0" fontId="35" fillId="8" borderId="30" xfId="3" applyBorder="1" applyAlignment="1" applyProtection="1">
      <alignment vertical="center"/>
      <protection locked="0"/>
    </xf>
    <xf numFmtId="0" fontId="35" fillId="8" borderId="0" xfId="3" applyProtection="1"/>
    <xf numFmtId="0" fontId="33" fillId="6" borderId="0" xfId="1" applyProtection="1"/>
    <xf numFmtId="0" fontId="34" fillId="7" borderId="0" xfId="2"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7" applyFont="1" applyFill="1" applyBorder="1" applyAlignment="1" applyProtection="1">
      <alignment vertical="top" wrapText="1"/>
    </xf>
    <xf numFmtId="0" fontId="20" fillId="3" borderId="26" xfId="7" applyFont="1" applyFill="1" applyBorder="1" applyAlignment="1" applyProtection="1">
      <alignment vertical="top" wrapText="1"/>
    </xf>
    <xf numFmtId="0" fontId="0" fillId="10" borderId="1" xfId="0" applyFill="1" applyBorder="1"/>
    <xf numFmtId="0" fontId="35" fillId="12" borderId="57" xfId="3" applyFill="1" applyBorder="1" applyAlignment="1" applyProtection="1">
      <alignment vertical="center"/>
      <protection locked="0"/>
    </xf>
    <xf numFmtId="0" fontId="0" fillId="0" borderId="0" xfId="0" applyAlignment="1">
      <alignment vertical="center" wrapText="1"/>
    </xf>
    <xf numFmtId="0" fontId="28" fillId="13" borderId="0" xfId="0" applyFont="1" applyFill="1" applyAlignment="1">
      <alignment horizontal="left" vertical="top"/>
    </xf>
    <xf numFmtId="0" fontId="21" fillId="13" borderId="0" xfId="0" applyFont="1" applyFill="1" applyAlignment="1">
      <alignment horizontal="left" vertical="top" wrapText="1"/>
    </xf>
    <xf numFmtId="0" fontId="21" fillId="0" borderId="0" xfId="0" applyFont="1" applyAlignment="1">
      <alignment horizontal="center" vertical="top"/>
    </xf>
    <xf numFmtId="0" fontId="21" fillId="0" borderId="0" xfId="0" applyFont="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Border="1" applyAlignment="1">
      <alignment horizontal="center" vertical="center"/>
    </xf>
    <xf numFmtId="0" fontId="21" fillId="13" borderId="22" xfId="0" applyFont="1" applyFill="1" applyBorder="1"/>
    <xf numFmtId="0" fontId="28" fillId="0" borderId="6" xfId="0" applyFont="1" applyBorder="1" applyAlignment="1">
      <alignment horizontal="center" vertical="center"/>
    </xf>
    <xf numFmtId="0" fontId="21" fillId="0" borderId="7" xfId="0" applyFont="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13" borderId="0" xfId="0" applyFont="1" applyFill="1" applyAlignment="1">
      <alignment horizontal="center" vertical="top"/>
    </xf>
    <xf numFmtId="0" fontId="50" fillId="13" borderId="0" xfId="0" applyFont="1" applyFill="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3" applyFont="1" applyBorder="1" applyProtection="1">
      <protection locked="0"/>
    </xf>
    <xf numFmtId="0" fontId="51" fillId="8" borderId="30" xfId="3" applyFont="1" applyBorder="1" applyAlignment="1" applyProtection="1">
      <alignment vertical="center" wrapText="1"/>
      <protection locked="0"/>
    </xf>
    <xf numFmtId="0" fontId="51" fillId="8" borderId="11" xfId="3" applyFont="1" applyBorder="1" applyAlignment="1" applyProtection="1">
      <alignment horizontal="center" vertical="center"/>
      <protection locked="0"/>
    </xf>
    <xf numFmtId="0" fontId="51" fillId="8" borderId="54" xfId="3" applyFont="1" applyBorder="1" applyAlignment="1" applyProtection="1">
      <alignment horizontal="center" vertical="center"/>
      <protection locked="0"/>
    </xf>
    <xf numFmtId="0" fontId="47" fillId="12" borderId="11" xfId="3" applyFont="1" applyFill="1" applyBorder="1" applyProtection="1">
      <protection locked="0"/>
    </xf>
    <xf numFmtId="0" fontId="51" fillId="12" borderId="30" xfId="3" applyFont="1" applyFill="1" applyBorder="1" applyAlignment="1" applyProtection="1">
      <alignment vertical="center" wrapText="1"/>
      <protection locked="0"/>
    </xf>
    <xf numFmtId="0" fontId="51" fillId="12" borderId="11" xfId="3" applyFont="1" applyFill="1" applyBorder="1" applyAlignment="1" applyProtection="1">
      <alignment horizontal="center" vertical="center"/>
      <protection locked="0"/>
    </xf>
    <xf numFmtId="0" fontId="51" fillId="12" borderId="54" xfId="3" applyFont="1" applyFill="1" applyBorder="1" applyAlignment="1" applyProtection="1">
      <alignment horizontal="center" vertical="center"/>
      <protection locked="0"/>
    </xf>
    <xf numFmtId="0" fontId="47" fillId="12" borderId="11" xfId="3" applyFont="1" applyFill="1" applyBorder="1" applyAlignment="1" applyProtection="1">
      <alignment horizontal="center" vertical="center"/>
      <protection locked="0"/>
    </xf>
    <xf numFmtId="10" fontId="47" fillId="12" borderId="11" xfId="3" applyNumberFormat="1" applyFont="1" applyFill="1" applyBorder="1" applyAlignment="1" applyProtection="1">
      <alignment horizontal="center" vertical="center"/>
      <protection locked="0"/>
    </xf>
    <xf numFmtId="0" fontId="47" fillId="12" borderId="6" xfId="3" applyFont="1" applyFill="1" applyBorder="1" applyAlignment="1" applyProtection="1">
      <alignment horizontal="left" vertical="center" wrapText="1"/>
      <protection locked="0"/>
    </xf>
    <xf numFmtId="0" fontId="47" fillId="12" borderId="11" xfId="3" applyFont="1" applyFill="1" applyBorder="1" applyAlignment="1" applyProtection="1">
      <alignment horizontal="left" vertical="center" wrapText="1"/>
      <protection locked="0"/>
    </xf>
    <xf numFmtId="0" fontId="47" fillId="12" borderId="57" xfId="3" applyFont="1" applyFill="1" applyBorder="1" applyAlignment="1" applyProtection="1">
      <alignment vertical="center"/>
      <protection locked="0"/>
    </xf>
    <xf numFmtId="0" fontId="51" fillId="12" borderId="11" xfId="3" applyFont="1" applyFill="1" applyBorder="1" applyAlignment="1" applyProtection="1">
      <alignment horizontal="center" vertical="center" wrapText="1"/>
      <protection locked="0"/>
    </xf>
    <xf numFmtId="0" fontId="51" fillId="12" borderId="7" xfId="3" applyFont="1" applyFill="1" applyBorder="1" applyAlignment="1" applyProtection="1">
      <alignment horizontal="center" vertical="center"/>
      <protection locked="0"/>
    </xf>
    <xf numFmtId="0" fontId="0" fillId="0" borderId="22" xfId="0" applyBorder="1"/>
    <xf numFmtId="0" fontId="29" fillId="3" borderId="0" xfId="0" applyFont="1" applyFill="1" applyAlignment="1">
      <alignment horizontal="right"/>
    </xf>
    <xf numFmtId="0" fontId="21" fillId="0" borderId="1" xfId="0" applyFont="1" applyBorder="1" applyAlignment="1">
      <alignment wrapText="1"/>
    </xf>
    <xf numFmtId="0" fontId="21" fillId="0" borderId="31" xfId="0" applyFont="1" applyBorder="1" applyAlignment="1">
      <alignment horizontal="center" wrapText="1"/>
    </xf>
    <xf numFmtId="165" fontId="1" fillId="3" borderId="0" xfId="0" applyNumberFormat="1" applyFont="1" applyFill="1" applyAlignment="1" applyProtection="1">
      <alignment horizontal="left"/>
      <protection locked="0"/>
    </xf>
    <xf numFmtId="0" fontId="21" fillId="0" borderId="1" xfId="0" applyFont="1" applyBorder="1"/>
    <xf numFmtId="0" fontId="14" fillId="3" borderId="0" xfId="0" applyFont="1" applyFill="1" applyAlignment="1">
      <alignment horizontal="right"/>
    </xf>
    <xf numFmtId="3" fontId="1" fillId="3" borderId="17" xfId="0" applyNumberFormat="1" applyFont="1" applyFill="1" applyBorder="1" applyAlignment="1" applyProtection="1">
      <alignment vertical="top" wrapText="1"/>
      <protection locked="0"/>
    </xf>
    <xf numFmtId="0" fontId="58" fillId="11" borderId="40"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6" xfId="0" applyFont="1" applyFill="1" applyBorder="1" applyAlignment="1">
      <alignment horizontal="center" vertical="center" wrapText="1"/>
    </xf>
    <xf numFmtId="0" fontId="58" fillId="11" borderId="8" xfId="0" applyFont="1" applyFill="1" applyBorder="1" applyAlignment="1">
      <alignment vertical="center"/>
    </xf>
    <xf numFmtId="0" fontId="58" fillId="11" borderId="11" xfId="0" applyFont="1" applyFill="1" applyBorder="1" applyAlignment="1">
      <alignment horizontal="center" wrapText="1"/>
    </xf>
    <xf numFmtId="0" fontId="58" fillId="11" borderId="7" xfId="0" applyFont="1" applyFill="1" applyBorder="1" applyAlignment="1">
      <alignment horizontal="center" vertical="center" wrapText="1"/>
    </xf>
    <xf numFmtId="1" fontId="1" fillId="2" borderId="3" xfId="0" applyNumberFormat="1" applyFont="1" applyFill="1" applyBorder="1" applyAlignment="1" applyProtection="1">
      <alignment horizontal="left" vertical="center"/>
      <protection locked="0"/>
    </xf>
    <xf numFmtId="14" fontId="1" fillId="2" borderId="3" xfId="0" applyNumberFormat="1" applyFont="1" applyFill="1" applyBorder="1" applyAlignment="1">
      <alignment horizontal="center"/>
    </xf>
    <xf numFmtId="14" fontId="13" fillId="2" borderId="3" xfId="0" applyNumberFormat="1" applyFont="1" applyFill="1" applyBorder="1" applyAlignment="1">
      <alignment horizontal="center"/>
    </xf>
    <xf numFmtId="0" fontId="29" fillId="0" borderId="0" xfId="0" applyFont="1"/>
    <xf numFmtId="0" fontId="1" fillId="2" borderId="1" xfId="0" applyFont="1" applyFill="1" applyBorder="1" applyAlignment="1" applyProtection="1">
      <alignment horizontal="justify" vertical="center"/>
      <protection locked="0"/>
    </xf>
    <xf numFmtId="1" fontId="1" fillId="2" borderId="28" xfId="0" applyNumberFormat="1" applyFont="1" applyFill="1" applyBorder="1" applyAlignment="1" applyProtection="1">
      <alignment horizontal="justify" vertical="center" wrapText="1"/>
      <protection locked="0"/>
    </xf>
    <xf numFmtId="1" fontId="14" fillId="2" borderId="2" xfId="0" applyNumberFormat="1" applyFont="1" applyFill="1" applyBorder="1" applyAlignment="1" applyProtection="1">
      <alignment horizontal="left"/>
      <protection locked="0"/>
    </xf>
    <xf numFmtId="0" fontId="2" fillId="2" borderId="1" xfId="0" applyFont="1" applyFill="1" applyBorder="1" applyAlignment="1">
      <alignment horizontal="right" vertical="center" wrapText="1"/>
    </xf>
    <xf numFmtId="0" fontId="1" fillId="2" borderId="31" xfId="0" applyFont="1" applyFill="1" applyBorder="1" applyAlignment="1">
      <alignment vertical="top" wrapText="1"/>
    </xf>
    <xf numFmtId="0" fontId="1" fillId="2" borderId="7" xfId="0" applyFont="1" applyFill="1" applyBorder="1" applyAlignment="1">
      <alignment horizontal="center" vertical="center" wrapText="1"/>
    </xf>
    <xf numFmtId="3" fontId="35" fillId="12" borderId="11" xfId="3" applyNumberFormat="1" applyFill="1" applyBorder="1" applyAlignment="1" applyProtection="1">
      <alignment horizontal="center" vertical="center"/>
      <protection locked="0"/>
    </xf>
    <xf numFmtId="3" fontId="40" fillId="12" borderId="11" xfId="3" applyNumberFormat="1" applyFont="1" applyFill="1" applyBorder="1" applyAlignment="1" applyProtection="1">
      <alignment horizontal="center" vertical="center"/>
      <protection locked="0"/>
    </xf>
    <xf numFmtId="3" fontId="40" fillId="12" borderId="7" xfId="3" applyNumberFormat="1" applyFont="1" applyFill="1" applyBorder="1" applyAlignment="1" applyProtection="1">
      <alignment horizontal="center" vertical="center"/>
      <protection locked="0"/>
    </xf>
    <xf numFmtId="0" fontId="2" fillId="2" borderId="71"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1" fillId="0" borderId="6" xfId="0" applyFont="1" applyBorder="1" applyAlignment="1">
      <alignment wrapText="1"/>
    </xf>
    <xf numFmtId="0" fontId="1" fillId="0" borderId="6" xfId="0" applyFont="1" applyBorder="1" applyAlignment="1">
      <alignment vertical="top" wrapText="1"/>
    </xf>
    <xf numFmtId="49" fontId="1" fillId="2" borderId="7" xfId="0" applyNumberFormat="1" applyFont="1" applyFill="1" applyBorder="1" applyAlignment="1">
      <alignment horizontal="center" vertical="center" wrapText="1"/>
    </xf>
    <xf numFmtId="0" fontId="21" fillId="0" borderId="6" xfId="0" applyFont="1" applyBorder="1" applyAlignment="1">
      <alignment vertical="center" wrapText="1"/>
    </xf>
    <xf numFmtId="0" fontId="28" fillId="13" borderId="0" xfId="0" applyFont="1" applyFill="1" applyAlignment="1">
      <alignment horizontal="left" vertical="top" wrapText="1"/>
    </xf>
    <xf numFmtId="0" fontId="21" fillId="0" borderId="7" xfId="0" applyFont="1" applyBorder="1" applyAlignment="1">
      <alignment horizontal="left" vertical="top" wrapText="1"/>
    </xf>
    <xf numFmtId="0" fontId="21" fillId="0" borderId="14" xfId="0" applyFont="1" applyBorder="1" applyAlignment="1">
      <alignment horizontal="left" vertical="top" wrapText="1"/>
    </xf>
    <xf numFmtId="0" fontId="1" fillId="0" borderId="1" xfId="0" applyFont="1" applyBorder="1" applyAlignment="1">
      <alignment horizontal="left"/>
    </xf>
    <xf numFmtId="0" fontId="1" fillId="2" borderId="16" xfId="0" applyFont="1" applyFill="1" applyBorder="1" applyProtection="1">
      <protection locked="0"/>
    </xf>
    <xf numFmtId="165" fontId="1" fillId="2" borderId="28" xfId="0" applyNumberFormat="1" applyFont="1" applyFill="1" applyBorder="1" applyAlignment="1" applyProtection="1">
      <alignment horizontal="left"/>
      <protection locked="0"/>
    </xf>
    <xf numFmtId="0" fontId="60" fillId="0" borderId="1" xfId="0" applyFont="1" applyBorder="1"/>
    <xf numFmtId="0" fontId="1" fillId="0" borderId="0" xfId="0" applyFont="1" applyAlignment="1">
      <alignment vertical="top"/>
    </xf>
    <xf numFmtId="0" fontId="1" fillId="3" borderId="0" xfId="0" applyFont="1" applyFill="1" applyAlignment="1">
      <alignment horizontal="right" vertical="top"/>
    </xf>
    <xf numFmtId="0" fontId="21"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25" fillId="0" borderId="1" xfId="0" applyFont="1" applyBorder="1" applyAlignment="1">
      <alignment horizontal="justify" vertical="center" wrapText="1"/>
    </xf>
    <xf numFmtId="0" fontId="53" fillId="3" borderId="0" xfId="0" applyFont="1" applyFill="1" applyAlignment="1">
      <alignment horizontal="right" wrapText="1"/>
    </xf>
    <xf numFmtId="0" fontId="53" fillId="3" borderId="0" xfId="0" applyFont="1" applyFill="1" applyAlignment="1">
      <alignment horizontal="right"/>
    </xf>
    <xf numFmtId="0" fontId="45" fillId="2" borderId="2" xfId="0" applyFont="1" applyFill="1" applyBorder="1" applyAlignment="1">
      <alignment horizontal="left"/>
    </xf>
    <xf numFmtId="0" fontId="29" fillId="2" borderId="27" xfId="0" applyFont="1" applyFill="1" applyBorder="1" applyAlignment="1">
      <alignment horizontal="left"/>
    </xf>
    <xf numFmtId="0" fontId="29" fillId="2" borderId="33" xfId="0" applyFont="1" applyFill="1" applyBorder="1" applyAlignment="1">
      <alignment horizontal="left"/>
    </xf>
    <xf numFmtId="0" fontId="1" fillId="2" borderId="4" xfId="0" applyFont="1" applyFill="1" applyBorder="1" applyAlignment="1" applyProtection="1">
      <alignment vertical="top" wrapText="1"/>
      <protection locked="0"/>
    </xf>
    <xf numFmtId="3" fontId="2" fillId="2" borderId="9"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3" fontId="28" fillId="0" borderId="11" xfId="0" applyNumberFormat="1" applyFont="1" applyBorder="1" applyAlignment="1">
      <alignment horizontal="center" vertical="center"/>
    </xf>
    <xf numFmtId="3" fontId="2" fillId="2" borderId="1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top" wrapText="1"/>
    </xf>
    <xf numFmtId="17" fontId="1" fillId="2" borderId="7" xfId="0" applyNumberFormat="1" applyFont="1" applyFill="1" applyBorder="1" applyAlignment="1">
      <alignment horizontal="center" vertical="center" wrapText="1"/>
    </xf>
    <xf numFmtId="0" fontId="14" fillId="3" borderId="0" xfId="0" applyFont="1" applyFill="1" applyAlignment="1">
      <alignment horizontal="left" wrapText="1"/>
    </xf>
    <xf numFmtId="0" fontId="13" fillId="2" borderId="1" xfId="0" applyFont="1" applyFill="1" applyBorder="1" applyAlignment="1">
      <alignment horizontal="left" vertical="center"/>
    </xf>
    <xf numFmtId="0" fontId="63" fillId="2" borderId="16" xfId="7" applyFont="1" applyFill="1" applyBorder="1" applyAlignment="1" applyProtection="1">
      <alignment vertical="top" wrapText="1"/>
      <protection locked="0"/>
    </xf>
    <xf numFmtId="0" fontId="63" fillId="2" borderId="27" xfId="7" applyFont="1" applyFill="1" applyBorder="1" applyAlignment="1" applyProtection="1">
      <alignment vertical="top" wrapText="1"/>
      <protection locked="0"/>
    </xf>
    <xf numFmtId="0" fontId="63" fillId="0" borderId="27" xfId="7" applyFont="1" applyFill="1" applyBorder="1" applyAlignment="1" applyProtection="1">
      <alignment vertical="top"/>
    </xf>
    <xf numFmtId="0" fontId="63" fillId="2" borderId="28" xfId="7" applyFont="1" applyFill="1" applyBorder="1" applyAlignment="1" applyProtection="1">
      <alignment vertical="top" wrapText="1"/>
      <protection locked="0"/>
    </xf>
    <xf numFmtId="0" fontId="21" fillId="0" borderId="22" xfId="0" applyFont="1" applyBorder="1" applyAlignment="1">
      <alignment vertical="center" wrapText="1"/>
    </xf>
    <xf numFmtId="0" fontId="1" fillId="2" borderId="5" xfId="0" applyFont="1" applyFill="1" applyBorder="1" applyAlignment="1">
      <alignment vertical="center" wrapText="1"/>
    </xf>
    <xf numFmtId="3" fontId="2" fillId="2" borderId="61"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34" xfId="0" applyFont="1" applyBorder="1" applyAlignment="1">
      <alignment vertical="center" wrapText="1"/>
    </xf>
    <xf numFmtId="3" fontId="28" fillId="0" borderId="40" xfId="0" applyNumberFormat="1" applyFont="1" applyBorder="1" applyAlignment="1">
      <alignment horizontal="center" vertical="center"/>
    </xf>
    <xf numFmtId="49" fontId="1" fillId="2" borderId="37" xfId="0" applyNumberFormat="1" applyFont="1" applyFill="1" applyBorder="1" applyAlignment="1">
      <alignment horizontal="center" vertical="center" wrapText="1"/>
    </xf>
    <xf numFmtId="0" fontId="28" fillId="0" borderId="32" xfId="0" applyFont="1" applyBorder="1" applyAlignment="1">
      <alignment horizontal="right" vertical="center" wrapText="1"/>
    </xf>
    <xf numFmtId="3" fontId="28" fillId="0" borderId="64" xfId="0" applyNumberFormat="1" applyFont="1" applyBorder="1" applyAlignment="1">
      <alignment horizontal="center" vertical="center"/>
    </xf>
    <xf numFmtId="0" fontId="1" fillId="2" borderId="18" xfId="0" applyFont="1" applyFill="1" applyBorder="1" applyAlignment="1">
      <alignment horizontal="center" vertical="center" wrapText="1"/>
    </xf>
    <xf numFmtId="0" fontId="61" fillId="0" borderId="6" xfId="4" applyBorder="1" applyAlignment="1">
      <alignment vertical="top" wrapText="1"/>
    </xf>
    <xf numFmtId="0" fontId="1" fillId="2" borderId="12" xfId="0" applyFont="1" applyFill="1" applyBorder="1" applyAlignment="1">
      <alignment vertical="top" wrapText="1"/>
    </xf>
    <xf numFmtId="3" fontId="2" fillId="2" borderId="14" xfId="0" applyNumberFormat="1"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3" borderId="0" xfId="0" applyFont="1" applyFill="1" applyAlignment="1">
      <alignment horizontal="center" vertical="center" wrapText="1"/>
    </xf>
    <xf numFmtId="3" fontId="2" fillId="2" borderId="18" xfId="5" applyNumberFormat="1" applyFont="1" applyFill="1" applyBorder="1" applyAlignment="1">
      <alignment horizontal="center" vertical="center" wrapText="1"/>
    </xf>
    <xf numFmtId="3" fontId="2" fillId="2" borderId="0" xfId="0" applyNumberFormat="1" applyFont="1" applyFill="1" applyAlignment="1">
      <alignment vertical="center" wrapText="1"/>
    </xf>
    <xf numFmtId="3" fontId="65" fillId="0" borderId="0" xfId="0" applyNumberFormat="1" applyFont="1" applyAlignment="1">
      <alignment horizontal="center" wrapText="1"/>
    </xf>
    <xf numFmtId="0" fontId="2" fillId="2" borderId="59" xfId="0" applyFont="1" applyFill="1" applyBorder="1" applyAlignment="1">
      <alignment horizontal="center" vertical="center" wrapText="1"/>
    </xf>
    <xf numFmtId="0" fontId="1" fillId="3" borderId="0" xfId="0" applyFont="1" applyFill="1" applyAlignment="1">
      <alignment horizontal="center" vertical="center" wrapText="1"/>
    </xf>
    <xf numFmtId="17" fontId="1" fillId="3" borderId="0" xfId="0" applyNumberFormat="1" applyFont="1" applyFill="1" applyAlignment="1">
      <alignment horizontal="center" vertical="center" wrapText="1"/>
    </xf>
    <xf numFmtId="49" fontId="1" fillId="3" borderId="0" xfId="0" applyNumberFormat="1" applyFont="1" applyFill="1" applyAlignment="1">
      <alignment horizontal="center" vertical="center" wrapText="1"/>
    </xf>
    <xf numFmtId="3" fontId="2" fillId="3" borderId="23" xfId="0" applyNumberFormat="1" applyFont="1" applyFill="1" applyBorder="1" applyAlignment="1">
      <alignment vertical="center" wrapText="1"/>
    </xf>
    <xf numFmtId="0" fontId="21" fillId="0" borderId="17" xfId="0" applyFont="1" applyBorder="1" applyAlignment="1">
      <alignment wrapText="1"/>
    </xf>
    <xf numFmtId="0" fontId="2" fillId="3" borderId="22" xfId="0" applyFont="1" applyFill="1" applyBorder="1" applyAlignment="1">
      <alignment horizontal="left" vertical="center" wrapText="1"/>
    </xf>
    <xf numFmtId="3" fontId="65" fillId="0" borderId="13" xfId="0" applyNumberFormat="1" applyFont="1" applyBorder="1" applyAlignment="1">
      <alignment horizontal="center" vertical="center" wrapText="1"/>
    </xf>
    <xf numFmtId="3" fontId="65" fillId="0" borderId="14" xfId="0" applyNumberFormat="1" applyFont="1" applyBorder="1" applyAlignment="1">
      <alignment horizontal="center" vertical="center" wrapText="1"/>
    </xf>
    <xf numFmtId="3" fontId="1" fillId="2" borderId="11" xfId="0" applyNumberFormat="1" applyFont="1" applyFill="1" applyBorder="1" applyAlignment="1">
      <alignment horizontal="center" vertical="center" wrapText="1"/>
    </xf>
    <xf numFmtId="3" fontId="1" fillId="0" borderId="11" xfId="0" applyNumberFormat="1" applyFont="1" applyBorder="1" applyAlignment="1">
      <alignment horizontal="center" vertical="center" wrapText="1"/>
    </xf>
    <xf numFmtId="3" fontId="1" fillId="2" borderId="7" xfId="0" applyNumberFormat="1" applyFont="1" applyFill="1" applyBorder="1" applyAlignment="1">
      <alignment horizontal="center" vertical="center" wrapText="1"/>
    </xf>
    <xf numFmtId="3" fontId="21" fillId="0" borderId="11" xfId="0" applyNumberFormat="1" applyFont="1" applyBorder="1" applyAlignment="1">
      <alignment horizontal="center" vertical="center"/>
    </xf>
    <xf numFmtId="3" fontId="21" fillId="0" borderId="7" xfId="0" applyNumberFormat="1" applyFont="1" applyBorder="1" applyAlignment="1">
      <alignment horizontal="center" vertical="center"/>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1" fillId="2" borderId="5" xfId="0" applyFont="1" applyFill="1" applyBorder="1" applyAlignment="1">
      <alignment vertical="top" wrapText="1"/>
    </xf>
    <xf numFmtId="3" fontId="28" fillId="0" borderId="61" xfId="0" applyNumberFormat="1" applyFont="1" applyBorder="1" applyAlignment="1">
      <alignment horizontal="center" vertical="center"/>
    </xf>
    <xf numFmtId="0" fontId="21" fillId="13" borderId="0" xfId="0" applyFont="1" applyFill="1" applyAlignment="1">
      <alignment horizontal="left" vertical="top"/>
    </xf>
    <xf numFmtId="0" fontId="0" fillId="13" borderId="0" xfId="0" applyFill="1"/>
    <xf numFmtId="0" fontId="0" fillId="0" borderId="0" xfId="0" applyAlignment="1">
      <alignment horizontal="left" vertical="center"/>
    </xf>
    <xf numFmtId="0" fontId="21" fillId="3" borderId="20" xfId="0" applyFont="1" applyFill="1" applyBorder="1"/>
    <xf numFmtId="0" fontId="21" fillId="3" borderId="21" xfId="0" applyFont="1" applyFill="1" applyBorder="1"/>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0" fillId="3" borderId="0" xfId="0" applyFill="1" applyAlignment="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1" fillId="3" borderId="25" xfId="0" applyFont="1" applyFill="1" applyBorder="1"/>
    <xf numFmtId="0" fontId="21" fillId="3" borderId="24" xfId="0" applyFont="1" applyFill="1" applyBorder="1"/>
    <xf numFmtId="0" fontId="21" fillId="3" borderId="26" xfId="0" applyFont="1" applyFill="1" applyBorder="1"/>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48" fillId="0" borderId="0" xfId="0" applyFont="1" applyAlignment="1">
      <alignment horizontal="left" vertical="top"/>
    </xf>
    <xf numFmtId="0" fontId="48" fillId="0" borderId="0" xfId="0" applyFont="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3" borderId="22" xfId="0" applyFont="1" applyFill="1" applyBorder="1" applyAlignment="1">
      <alignment horizontal="left" vertical="top"/>
    </xf>
    <xf numFmtId="0" fontId="0" fillId="13" borderId="23" xfId="0" applyFill="1" applyBorder="1" applyAlignment="1">
      <alignment horizontal="left" vertical="center"/>
    </xf>
    <xf numFmtId="0" fontId="0" fillId="3" borderId="22" xfId="0" applyFill="1" applyBorder="1" applyAlignment="1">
      <alignment horizontal="left" vertical="center"/>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21" fillId="0" borderId="0" xfId="0" applyFont="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3" borderId="22" xfId="0" applyFont="1" applyFill="1" applyBorder="1" applyAlignment="1">
      <alignment horizontal="left" vertical="top"/>
    </xf>
    <xf numFmtId="0" fontId="0" fillId="13" borderId="23"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3" borderId="27" xfId="0" applyFont="1" applyFill="1" applyBorder="1"/>
    <xf numFmtId="0" fontId="25" fillId="0" borderId="11" xfId="0" applyFont="1" applyBorder="1" applyAlignment="1">
      <alignment vertical="center" wrapText="1"/>
    </xf>
    <xf numFmtId="0" fontId="25" fillId="2" borderId="1" xfId="0" applyFont="1" applyFill="1" applyBorder="1" applyAlignment="1">
      <alignment vertical="center" wrapText="1"/>
    </xf>
    <xf numFmtId="0" fontId="25" fillId="2" borderId="28" xfId="0" applyFont="1" applyFill="1" applyBorder="1" applyAlignment="1">
      <alignment vertical="center" wrapText="1"/>
    </xf>
    <xf numFmtId="0" fontId="28" fillId="0" borderId="32"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center" wrapText="1"/>
    </xf>
    <xf numFmtId="0" fontId="0" fillId="13" borderId="0" xfId="0" applyFill="1" applyAlignment="1">
      <alignment horizontal="left" vertical="top"/>
    </xf>
    <xf numFmtId="0" fontId="21" fillId="3" borderId="0" xfId="0" applyFont="1" applyFill="1" applyAlignment="1">
      <alignment horizontal="left" vertical="top" wrapText="1"/>
    </xf>
    <xf numFmtId="0" fontId="28" fillId="3" borderId="0" xfId="0" applyFont="1" applyFill="1" applyAlignment="1">
      <alignment horizontal="left" vertical="top"/>
    </xf>
    <xf numFmtId="0" fontId="28" fillId="3" borderId="0" xfId="0" applyFont="1" applyFill="1" applyAlignment="1">
      <alignment horizontal="left" vertical="top" wrapText="1"/>
    </xf>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3" xfId="0" applyFont="1" applyFill="1" applyBorder="1" applyAlignment="1">
      <alignment vertical="center"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6" fillId="3" borderId="22" xfId="0" applyFont="1" applyFill="1" applyBorder="1" applyAlignment="1">
      <alignment vertical="top" wrapText="1"/>
    </xf>
    <xf numFmtId="0" fontId="6" fillId="3" borderId="26" xfId="0" applyFont="1" applyFill="1" applyBorder="1" applyAlignment="1">
      <alignment vertical="top" wrapText="1"/>
    </xf>
    <xf numFmtId="0" fontId="6" fillId="0" borderId="20" xfId="0" applyFont="1" applyBorder="1" applyAlignment="1">
      <alignment vertical="top" wrapText="1"/>
    </xf>
    <xf numFmtId="0" fontId="6" fillId="0" borderId="0" xfId="0" applyFont="1"/>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2" fillId="3" borderId="23" xfId="0" applyFont="1" applyFill="1" applyBorder="1"/>
    <xf numFmtId="0" fontId="1" fillId="3" borderId="22" xfId="0" applyFont="1" applyFill="1" applyBorder="1"/>
    <xf numFmtId="0" fontId="1" fillId="3" borderId="23" xfId="0" applyFont="1" applyFill="1" applyBorder="1"/>
    <xf numFmtId="0" fontId="2" fillId="3" borderId="0" xfId="0" applyFont="1" applyFill="1" applyAlignment="1">
      <alignment horizontal="center" vertical="center" wrapText="1"/>
    </xf>
    <xf numFmtId="0" fontId="1" fillId="3" borderId="22" xfId="0" applyFont="1" applyFill="1" applyBorder="1" applyAlignment="1">
      <alignment horizontal="left" vertical="center"/>
    </xf>
    <xf numFmtId="0" fontId="14" fillId="3" borderId="23" xfId="0" applyFont="1" applyFill="1" applyBorder="1" applyAlignment="1">
      <alignment horizontal="left" vertical="center" wrapText="1"/>
    </xf>
    <xf numFmtId="0" fontId="1" fillId="3" borderId="23" xfId="0" applyFont="1" applyFill="1" applyBorder="1" applyAlignment="1">
      <alignment horizontal="left" vertical="center"/>
    </xf>
    <xf numFmtId="0" fontId="2" fillId="3" borderId="23" xfId="0" applyFont="1" applyFill="1" applyBorder="1" applyAlignment="1">
      <alignment horizontal="left" vertical="center" wrapText="1"/>
    </xf>
    <xf numFmtId="0" fontId="0" fillId="2" borderId="1" xfId="0" applyFill="1" applyBorder="1"/>
    <xf numFmtId="0" fontId="2" fillId="3" borderId="0" xfId="0" applyFont="1" applyFill="1" applyAlignment="1">
      <alignment horizontal="left" vertical="center" wrapText="1"/>
    </xf>
    <xf numFmtId="0" fontId="1" fillId="5" borderId="0" xfId="0" applyFont="1" applyFill="1" applyAlignment="1">
      <alignment horizontal="right" vertical="center"/>
    </xf>
    <xf numFmtId="0" fontId="1" fillId="3" borderId="0" xfId="0" applyFont="1" applyFill="1" applyAlignment="1">
      <alignment horizontal="right" vertical="center"/>
    </xf>
    <xf numFmtId="0" fontId="11" fillId="3" borderId="0" xfId="0" applyFont="1" applyFill="1" applyAlignment="1">
      <alignment horizontal="left" vertical="center"/>
    </xf>
    <xf numFmtId="0" fontId="1" fillId="5" borderId="1" xfId="0" applyFont="1" applyFill="1" applyBorder="1" applyAlignment="1">
      <alignment horizontal="left" vertical="center"/>
    </xf>
    <xf numFmtId="0" fontId="4" fillId="3" borderId="0" xfId="0" applyFont="1" applyFill="1"/>
    <xf numFmtId="0" fontId="17" fillId="2" borderId="44" xfId="0" applyFont="1" applyFill="1" applyBorder="1" applyAlignment="1">
      <alignment vertical="center" wrapText="1"/>
    </xf>
    <xf numFmtId="0" fontId="17" fillId="2" borderId="17" xfId="0" applyFont="1" applyFill="1" applyBorder="1" applyAlignment="1">
      <alignment vertical="center" wrapText="1"/>
    </xf>
    <xf numFmtId="0" fontId="10" fillId="2" borderId="17" xfId="0" applyFont="1" applyFill="1" applyBorder="1" applyAlignment="1">
      <alignment vertical="center" wrapText="1"/>
    </xf>
    <xf numFmtId="0" fontId="10" fillId="2" borderId="31" xfId="0" applyFont="1" applyFill="1" applyBorder="1" applyAlignment="1">
      <alignment vertical="center" wrapText="1"/>
    </xf>
    <xf numFmtId="0" fontId="9" fillId="3" borderId="0" xfId="0" applyFont="1" applyFill="1" applyAlignment="1">
      <alignment vertical="top" wrapText="1"/>
    </xf>
    <xf numFmtId="0" fontId="27" fillId="3" borderId="0" xfId="0" applyFont="1" applyFill="1"/>
    <xf numFmtId="0" fontId="2" fillId="3" borderId="0" xfId="0" applyFont="1" applyFill="1"/>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3" borderId="0" xfId="0" applyFont="1" applyFill="1" applyAlignment="1">
      <alignment horizontal="left" vertical="center" wrapText="1"/>
    </xf>
    <xf numFmtId="0" fontId="1" fillId="3" borderId="27" xfId="0" applyFont="1" applyFill="1" applyBorder="1"/>
    <xf numFmtId="0" fontId="13" fillId="2" borderId="4" xfId="0" applyFont="1" applyFill="1" applyBorder="1" applyAlignment="1">
      <alignment horizontal="left" vertical="top" wrapText="1"/>
    </xf>
    <xf numFmtId="0" fontId="1" fillId="3" borderId="24" xfId="0" applyFont="1" applyFill="1" applyBorder="1"/>
    <xf numFmtId="0" fontId="1" fillId="3" borderId="25" xfId="0" applyFont="1" applyFill="1" applyBorder="1" applyAlignment="1">
      <alignment horizontal="left" vertical="center" wrapText="1"/>
    </xf>
    <xf numFmtId="0" fontId="0" fillId="3" borderId="25" xfId="0" applyFill="1" applyBorder="1"/>
    <xf numFmtId="0" fontId="1" fillId="3" borderId="26" xfId="0" applyFont="1" applyFill="1" applyBorder="1"/>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6" xfId="0" applyFont="1" applyFill="1" applyBorder="1" applyAlignment="1">
      <alignment vertical="center" wrapText="1"/>
    </xf>
    <xf numFmtId="0" fontId="2" fillId="3" borderId="6" xfId="0" applyFont="1" applyFill="1" applyBorder="1" applyAlignment="1">
      <alignment vertical="center" wrapText="1"/>
    </xf>
    <xf numFmtId="0" fontId="1" fillId="3" borderId="25" xfId="0" applyFont="1" applyFill="1" applyBorder="1" applyAlignment="1">
      <alignment horizontal="center" vertical="center" wrapText="1"/>
    </xf>
    <xf numFmtId="0" fontId="0" fillId="0" borderId="0" xfId="0" applyAlignment="1">
      <alignment horizontal="center" vertical="center" wrapText="1"/>
    </xf>
    <xf numFmtId="0" fontId="1" fillId="3" borderId="20" xfId="0" applyFont="1" applyFill="1" applyBorder="1" applyAlignment="1">
      <alignment horizontal="center" vertical="center" wrapText="1"/>
    </xf>
    <xf numFmtId="0" fontId="1" fillId="3" borderId="25" xfId="0" applyFont="1" applyFill="1" applyBorder="1" applyAlignment="1">
      <alignment horizontal="center" vertical="center"/>
    </xf>
    <xf numFmtId="0" fontId="0" fillId="0" borderId="0" xfId="0" applyAlignment="1">
      <alignment horizontal="center" vertical="center"/>
    </xf>
    <xf numFmtId="0" fontId="1" fillId="3" borderId="20" xfId="0" applyFont="1" applyFill="1" applyBorder="1" applyAlignment="1">
      <alignment horizontal="center" vertical="center"/>
    </xf>
    <xf numFmtId="0" fontId="1" fillId="3" borderId="0" xfId="0" applyFont="1" applyFill="1" applyAlignment="1">
      <alignment horizontal="center" vertical="center"/>
    </xf>
    <xf numFmtId="0" fontId="25" fillId="3" borderId="0" xfId="0" applyFont="1" applyFill="1"/>
    <xf numFmtId="0" fontId="26" fillId="3" borderId="0" xfId="0" applyFont="1" applyFill="1"/>
    <xf numFmtId="0" fontId="27" fillId="0" borderId="1" xfId="0" applyFont="1" applyBorder="1" applyAlignment="1">
      <alignment horizontal="center" vertical="top" wrapText="1"/>
    </xf>
    <xf numFmtId="0" fontId="27" fillId="0" borderId="31" xfId="0" applyFont="1" applyBorder="1" applyAlignment="1">
      <alignment horizontal="center" vertical="top" wrapText="1"/>
    </xf>
    <xf numFmtId="0" fontId="25" fillId="0" borderId="28" xfId="0" applyFont="1" applyBorder="1" applyAlignment="1">
      <alignment vertical="center" wrapText="1"/>
    </xf>
    <xf numFmtId="0" fontId="25" fillId="0" borderId="27" xfId="0" applyFont="1" applyBorder="1" applyAlignment="1">
      <alignment vertical="center" wrapText="1"/>
    </xf>
    <xf numFmtId="0" fontId="25" fillId="0" borderId="28" xfId="0" applyFont="1" applyBorder="1" applyAlignment="1">
      <alignment vertical="top" wrapText="1"/>
    </xf>
    <xf numFmtId="0" fontId="27" fillId="0" borderId="1" xfId="0" applyFont="1" applyBorder="1" applyAlignment="1">
      <alignment horizontal="center" vertical="top"/>
    </xf>
    <xf numFmtId="0" fontId="25" fillId="0" borderId="1" xfId="0" applyFont="1" applyBorder="1" applyAlignment="1">
      <alignment vertical="top" wrapText="1"/>
    </xf>
    <xf numFmtId="0" fontId="25" fillId="0" borderId="1" xfId="0" applyFont="1" applyBorder="1"/>
    <xf numFmtId="0" fontId="13" fillId="0" borderId="1" xfId="0" applyFont="1" applyBorder="1" applyAlignment="1">
      <alignment vertical="top" wrapText="1"/>
    </xf>
    <xf numFmtId="0" fontId="45" fillId="0" borderId="1" xfId="0" applyFont="1" applyBorder="1"/>
    <xf numFmtId="0" fontId="21" fillId="0" borderId="1" xfId="0" applyFont="1" applyBorder="1" applyAlignment="1">
      <alignment vertical="top" wrapText="1"/>
    </xf>
    <xf numFmtId="0" fontId="13" fillId="0" borderId="25" xfId="0" applyFont="1" applyBorder="1" applyAlignment="1">
      <alignment vertical="top" wrapText="1"/>
    </xf>
    <xf numFmtId="0" fontId="13" fillId="0" borderId="44" xfId="0" applyFont="1" applyBorder="1" applyAlignment="1">
      <alignment vertical="top" wrapText="1"/>
    </xf>
    <xf numFmtId="0" fontId="25" fillId="0" borderId="44" xfId="0" applyFont="1" applyBorder="1"/>
    <xf numFmtId="0" fontId="13" fillId="2" borderId="3" xfId="0" applyFont="1" applyFill="1" applyBorder="1" applyAlignment="1">
      <alignment horizontal="center" vertical="center" wrapText="1"/>
    </xf>
    <xf numFmtId="0" fontId="66" fillId="0" borderId="58" xfId="7" applyFont="1" applyBorder="1" applyAlignment="1">
      <alignment horizontal="center" vertical="center" wrapText="1"/>
    </xf>
    <xf numFmtId="0" fontId="66" fillId="2" borderId="61" xfId="7" applyFont="1" applyFill="1" applyBorder="1" applyAlignment="1">
      <alignment horizontal="center" vertical="center" wrapText="1"/>
    </xf>
    <xf numFmtId="0" fontId="66" fillId="0" borderId="58" xfId="7"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8" fillId="0" borderId="57" xfId="0" applyFont="1" applyBorder="1" applyAlignment="1">
      <alignment horizontal="center" vertical="center"/>
    </xf>
    <xf numFmtId="0" fontId="21" fillId="0" borderId="58" xfId="0" applyFont="1" applyBorder="1" applyAlignment="1">
      <alignment horizontal="center" vertical="center" wrapText="1"/>
    </xf>
    <xf numFmtId="0" fontId="28" fillId="3" borderId="32"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0" fontId="21" fillId="3" borderId="85" xfId="0" applyFont="1" applyFill="1" applyBorder="1" applyAlignment="1">
      <alignment horizontal="right"/>
    </xf>
    <xf numFmtId="0" fontId="21" fillId="3" borderId="82" xfId="0" applyFont="1" applyFill="1" applyBorder="1" applyAlignment="1">
      <alignment horizontal="right"/>
    </xf>
    <xf numFmtId="0" fontId="21" fillId="3" borderId="82" xfId="0" applyFont="1" applyFill="1" applyBorder="1"/>
    <xf numFmtId="0" fontId="21" fillId="3" borderId="86" xfId="0" applyFont="1" applyFill="1" applyBorder="1"/>
    <xf numFmtId="0" fontId="21" fillId="3" borderId="87" xfId="0" applyFont="1" applyFill="1" applyBorder="1" applyAlignment="1">
      <alignment horizontal="right"/>
    </xf>
    <xf numFmtId="0" fontId="21" fillId="3" borderId="81" xfId="0" applyFont="1" applyFill="1" applyBorder="1"/>
    <xf numFmtId="0" fontId="1" fillId="3" borderId="87" xfId="0" applyFont="1" applyFill="1" applyBorder="1" applyAlignment="1">
      <alignment horizontal="right"/>
    </xf>
    <xf numFmtId="0" fontId="1" fillId="3" borderId="81" xfId="0" applyFont="1" applyFill="1" applyBorder="1"/>
    <xf numFmtId="0" fontId="59" fillId="0" borderId="0" xfId="0" applyFont="1"/>
    <xf numFmtId="0" fontId="1" fillId="3" borderId="87" xfId="0" applyFont="1" applyFill="1" applyBorder="1" applyAlignment="1">
      <alignment horizontal="right" vertical="top" wrapText="1"/>
    </xf>
    <xf numFmtId="0" fontId="5" fillId="3" borderId="81" xfId="0" applyFont="1" applyFill="1" applyBorder="1"/>
    <xf numFmtId="0" fontId="1" fillId="3" borderId="88" xfId="0" applyFont="1" applyFill="1" applyBorder="1"/>
    <xf numFmtId="0" fontId="45" fillId="3" borderId="87" xfId="0" applyFont="1" applyFill="1" applyBorder="1" applyAlignment="1">
      <alignment horizontal="right"/>
    </xf>
    <xf numFmtId="0" fontId="1" fillId="3" borderId="87" xfId="0" applyFont="1" applyFill="1" applyBorder="1" applyAlignment="1">
      <alignment horizontal="right" vertical="top"/>
    </xf>
    <xf numFmtId="0" fontId="1" fillId="3" borderId="81" xfId="0" applyFont="1" applyFill="1" applyBorder="1" applyAlignment="1">
      <alignment vertical="top"/>
    </xf>
    <xf numFmtId="0" fontId="1" fillId="3" borderId="81" xfId="0" applyFont="1" applyFill="1" applyBorder="1" applyAlignment="1">
      <alignment horizontal="right" vertical="top"/>
    </xf>
    <xf numFmtId="0" fontId="1" fillId="3" borderId="84" xfId="0" applyFont="1" applyFill="1" applyBorder="1" applyAlignment="1">
      <alignment horizontal="right"/>
    </xf>
    <xf numFmtId="0" fontId="1" fillId="3" borderId="83" xfId="0" applyFont="1" applyFill="1" applyBorder="1" applyAlignment="1">
      <alignment horizontal="right"/>
    </xf>
    <xf numFmtId="0" fontId="1" fillId="3" borderId="83" xfId="0" applyFont="1" applyFill="1" applyBorder="1"/>
    <xf numFmtId="0" fontId="1" fillId="3" borderId="89" xfId="0" applyFont="1" applyFill="1" applyBorder="1"/>
    <xf numFmtId="0" fontId="21" fillId="0" borderId="95" xfId="0" applyFont="1" applyBorder="1" applyAlignment="1">
      <alignment wrapText="1"/>
    </xf>
    <xf numFmtId="0" fontId="1" fillId="2" borderId="96" xfId="0" applyFont="1" applyFill="1" applyBorder="1" applyAlignment="1">
      <alignment horizontal="center" vertical="center" wrapText="1"/>
    </xf>
    <xf numFmtId="0" fontId="1" fillId="0" borderId="95" xfId="0" applyFont="1" applyBorder="1" applyAlignment="1">
      <alignment vertical="top" wrapText="1"/>
    </xf>
    <xf numFmtId="0" fontId="1" fillId="2" borderId="95" xfId="0" applyFont="1" applyFill="1" applyBorder="1" applyAlignment="1">
      <alignment vertical="top" wrapText="1"/>
    </xf>
    <xf numFmtId="0" fontId="21" fillId="0" borderId="87" xfId="0" applyFont="1" applyBorder="1" applyAlignment="1">
      <alignment vertical="center" wrapText="1"/>
    </xf>
    <xf numFmtId="0" fontId="21" fillId="0" borderId="95" xfId="0" applyFont="1" applyBorder="1" applyAlignment="1">
      <alignment vertical="center" wrapText="1"/>
    </xf>
    <xf numFmtId="0" fontId="1" fillId="2" borderId="97" xfId="0" applyFont="1" applyFill="1" applyBorder="1" applyAlignment="1">
      <alignment vertical="center" wrapText="1"/>
    </xf>
    <xf numFmtId="0" fontId="21" fillId="0" borderId="98" xfId="0" applyFont="1" applyBorder="1" applyAlignment="1">
      <alignment vertical="center" wrapText="1"/>
    </xf>
    <xf numFmtId="3" fontId="2" fillId="2" borderId="99" xfId="0" applyNumberFormat="1" applyFont="1" applyFill="1" applyBorder="1" applyAlignment="1">
      <alignment horizontal="center" vertical="center" wrapText="1"/>
    </xf>
    <xf numFmtId="0" fontId="1" fillId="2" borderId="100" xfId="0" applyFont="1" applyFill="1" applyBorder="1" applyAlignment="1">
      <alignment horizontal="center" vertical="center" wrapText="1"/>
    </xf>
    <xf numFmtId="3" fontId="65" fillId="0" borderId="65" xfId="0" applyNumberFormat="1" applyFont="1" applyBorder="1" applyAlignment="1">
      <alignment horizontal="center" vertical="center" wrapText="1"/>
    </xf>
    <xf numFmtId="3" fontId="1" fillId="2" borderId="57" xfId="0" applyNumberFormat="1" applyFont="1" applyFill="1" applyBorder="1" applyAlignment="1">
      <alignment horizontal="center" vertical="center" wrapText="1"/>
    </xf>
    <xf numFmtId="3" fontId="1" fillId="2" borderId="65" xfId="0" applyNumberFormat="1" applyFont="1" applyFill="1" applyBorder="1" applyAlignment="1">
      <alignment horizontal="center" vertical="center" wrapText="1"/>
    </xf>
    <xf numFmtId="0" fontId="28" fillId="0" borderId="38" xfId="0" applyFont="1" applyBorder="1" applyAlignment="1">
      <alignment horizontal="right" vertical="center" wrapText="1"/>
    </xf>
    <xf numFmtId="3" fontId="28" fillId="0" borderId="70" xfId="0" applyNumberFormat="1" applyFont="1" applyBorder="1" applyAlignment="1">
      <alignment horizontal="center" vertical="center"/>
    </xf>
    <xf numFmtId="0" fontId="1" fillId="2" borderId="39" xfId="0" applyFont="1" applyFill="1" applyBorder="1" applyAlignment="1">
      <alignment horizontal="center" vertical="center" wrapText="1"/>
    </xf>
    <xf numFmtId="0" fontId="2" fillId="2" borderId="28" xfId="0" applyFont="1" applyFill="1" applyBorder="1" applyAlignment="1">
      <alignment horizontal="right" vertical="center" wrapText="1"/>
    </xf>
    <xf numFmtId="3" fontId="2" fillId="2" borderId="28" xfId="0" applyNumberFormat="1" applyFont="1" applyFill="1" applyBorder="1" applyAlignment="1">
      <alignment horizontal="center" vertical="center" wrapText="1"/>
    </xf>
    <xf numFmtId="0" fontId="1" fillId="2" borderId="26" xfId="0" applyFont="1" applyFill="1" applyBorder="1" applyAlignment="1">
      <alignment vertical="center" wrapText="1"/>
    </xf>
    <xf numFmtId="0" fontId="14" fillId="3" borderId="87" xfId="0" applyFont="1" applyFill="1" applyBorder="1" applyAlignment="1">
      <alignment horizontal="right" wrapText="1"/>
    </xf>
    <xf numFmtId="0" fontId="14" fillId="3" borderId="0" xfId="0" applyFont="1" applyFill="1" applyAlignment="1">
      <alignment horizontal="right" wrapText="1"/>
    </xf>
    <xf numFmtId="0" fontId="1" fillId="0" borderId="0" xfId="0" applyFont="1" applyAlignment="1">
      <alignment horizontal="left" vertical="center" wrapText="1"/>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0" fontId="6" fillId="0" borderId="0" xfId="0" applyFont="1" applyAlignment="1">
      <alignment vertical="top" wrapText="1"/>
    </xf>
    <xf numFmtId="0" fontId="7" fillId="0" borderId="0" xfId="0" applyFont="1" applyAlignment="1">
      <alignment vertical="top"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13" xfId="0" applyFont="1" applyBorder="1" applyAlignment="1">
      <alignment horizontal="left" vertical="top" wrapText="1"/>
    </xf>
    <xf numFmtId="0" fontId="10" fillId="3" borderId="0" xfId="0" applyFont="1" applyFill="1" applyAlignment="1">
      <alignment horizontal="left" vertical="center" wrapText="1"/>
    </xf>
    <xf numFmtId="0" fontId="2" fillId="2" borderId="64" xfId="0" applyFont="1" applyFill="1" applyBorder="1" applyAlignment="1">
      <alignment horizontal="center" vertical="center" wrapText="1"/>
    </xf>
    <xf numFmtId="0" fontId="38" fillId="11" borderId="41" xfId="0" applyFont="1" applyFill="1" applyBorder="1" applyAlignment="1">
      <alignment horizontal="center" vertical="center"/>
    </xf>
    <xf numFmtId="0" fontId="38" fillId="11" borderId="30" xfId="0" applyFont="1" applyFill="1" applyBorder="1" applyAlignment="1">
      <alignment horizontal="center" vertical="center" wrapText="1"/>
    </xf>
    <xf numFmtId="0" fontId="38" fillId="11" borderId="57" xfId="0" applyFont="1" applyFill="1" applyBorder="1" applyAlignment="1">
      <alignment horizontal="center" vertical="center" wrapText="1"/>
    </xf>
    <xf numFmtId="0" fontId="35" fillId="8" borderId="57" xfId="3" applyBorder="1" applyAlignment="1" applyProtection="1">
      <alignment horizontal="center" vertical="center"/>
      <protection locked="0"/>
    </xf>
    <xf numFmtId="0" fontId="35" fillId="12" borderId="57" xfId="3" applyFill="1" applyBorder="1" applyAlignment="1" applyProtection="1">
      <alignment horizontal="center" vertical="center"/>
      <protection locked="0"/>
    </xf>
    <xf numFmtId="0" fontId="35" fillId="12" borderId="30" xfId="3" applyFill="1" applyBorder="1" applyAlignment="1" applyProtection="1">
      <alignment horizontal="center" vertical="center" wrapText="1"/>
      <protection locked="0"/>
    </xf>
    <xf numFmtId="0" fontId="38" fillId="11" borderId="54" xfId="0" applyFont="1" applyFill="1" applyBorder="1" applyAlignment="1">
      <alignment horizontal="center" vertical="center" wrapText="1"/>
    </xf>
    <xf numFmtId="0" fontId="35" fillId="12" borderId="54" xfId="3" applyFill="1" applyBorder="1" applyAlignment="1" applyProtection="1">
      <alignment horizontal="center" vertical="center"/>
      <protection locked="0"/>
    </xf>
    <xf numFmtId="0" fontId="35" fillId="12" borderId="57" xfId="3"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58" fillId="11" borderId="30" xfId="0" applyFont="1" applyFill="1" applyBorder="1" applyAlignment="1">
      <alignment horizontal="center" vertical="center" wrapText="1"/>
    </xf>
    <xf numFmtId="0" fontId="58" fillId="11" borderId="54" xfId="0" applyFont="1" applyFill="1" applyBorder="1" applyAlignment="1">
      <alignment horizontal="center" vertical="center" wrapText="1"/>
    </xf>
    <xf numFmtId="0" fontId="47" fillId="12" borderId="54" xfId="3" applyFont="1" applyFill="1" applyBorder="1" applyAlignment="1" applyProtection="1">
      <alignment horizontal="center" vertical="center"/>
      <protection locked="0"/>
    </xf>
    <xf numFmtId="0" fontId="58" fillId="11" borderId="61"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41" xfId="0" applyFont="1" applyFill="1" applyBorder="1" applyAlignment="1">
      <alignment horizontal="center" vertical="center"/>
    </xf>
    <xf numFmtId="0" fontId="1" fillId="2" borderId="45" xfId="0" applyFont="1" applyFill="1" applyBorder="1" applyAlignment="1">
      <alignment horizontal="center" vertical="center" wrapText="1"/>
    </xf>
    <xf numFmtId="0" fontId="21" fillId="0" borderId="23" xfId="0" applyFont="1" applyBorder="1"/>
    <xf numFmtId="0" fontId="21" fillId="0" borderId="12" xfId="0" applyFont="1" applyBorder="1" applyAlignment="1">
      <alignment vertical="center" wrapText="1"/>
    </xf>
    <xf numFmtId="3" fontId="28" fillId="0" borderId="13" xfId="0" applyNumberFormat="1" applyFont="1" applyBorder="1" applyAlignment="1">
      <alignment horizontal="center" vertical="center"/>
    </xf>
    <xf numFmtId="49" fontId="1" fillId="2" borderId="14" xfId="0" applyNumberFormat="1" applyFont="1" applyFill="1" applyBorder="1" applyAlignment="1">
      <alignment horizontal="center" vertical="center" wrapText="1"/>
    </xf>
    <xf numFmtId="0" fontId="28" fillId="0" borderId="8" xfId="0" applyFont="1" applyBorder="1" applyAlignment="1">
      <alignment horizontal="left" vertical="center" wrapText="1"/>
    </xf>
    <xf numFmtId="0" fontId="21" fillId="0" borderId="30" xfId="0" applyFont="1" applyBorder="1" applyAlignment="1">
      <alignment horizontal="center" vertical="center"/>
    </xf>
    <xf numFmtId="0" fontId="28" fillId="0" borderId="8" xfId="0" applyFont="1" applyBorder="1" applyAlignment="1">
      <alignment horizontal="left" vertical="top"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left" vertical="top"/>
    </xf>
    <xf numFmtId="0" fontId="21" fillId="2" borderId="1" xfId="0" applyFont="1" applyFill="1" applyBorder="1" applyAlignment="1">
      <alignment horizontal="center" vertical="center" wrapText="1"/>
    </xf>
    <xf numFmtId="9" fontId="1" fillId="2" borderId="4" xfId="0" applyNumberFormat="1"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0" borderId="40" xfId="0" applyFont="1" applyBorder="1" applyAlignment="1">
      <alignment horizontal="center" vertical="center" wrapText="1"/>
    </xf>
    <xf numFmtId="9" fontId="21" fillId="2" borderId="40" xfId="0" applyNumberFormat="1" applyFont="1" applyFill="1" applyBorder="1" applyAlignment="1">
      <alignment horizontal="center" vertical="center" wrapText="1"/>
    </xf>
    <xf numFmtId="0" fontId="21" fillId="2" borderId="3" xfId="7" applyFont="1" applyFill="1" applyBorder="1" applyProtection="1">
      <protection locked="0"/>
    </xf>
    <xf numFmtId="0" fontId="21" fillId="2" borderId="3" xfId="7" applyFont="1" applyFill="1" applyBorder="1" applyAlignment="1" applyProtection="1">
      <protection locked="0"/>
    </xf>
    <xf numFmtId="0" fontId="1" fillId="2" borderId="2" xfId="0" applyFont="1" applyFill="1" applyBorder="1" applyAlignment="1" applyProtection="1">
      <alignment wrapText="1"/>
      <protection locked="0"/>
    </xf>
    <xf numFmtId="0" fontId="21" fillId="0" borderId="27" xfId="0" applyFont="1" applyBorder="1"/>
    <xf numFmtId="0" fontId="21" fillId="2" borderId="1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13" borderId="0" xfId="0" applyFont="1" applyFill="1" applyAlignment="1">
      <alignment horizontal="left" vertical="center"/>
    </xf>
    <xf numFmtId="0" fontId="21" fillId="0" borderId="13" xfId="0" applyFont="1" applyBorder="1" applyAlignment="1">
      <alignment horizontal="left" vertical="top"/>
    </xf>
    <xf numFmtId="0" fontId="13"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61" xfId="0" applyFont="1" applyBorder="1" applyAlignment="1">
      <alignment horizontal="center" vertical="center" wrapText="1"/>
    </xf>
    <xf numFmtId="0" fontId="66" fillId="0" borderId="61" xfId="7" applyFont="1" applyBorder="1" applyAlignment="1">
      <alignment horizontal="center" vertical="center"/>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61" xfId="0" applyFont="1" applyBorder="1" applyAlignment="1">
      <alignment horizontal="center" vertical="center"/>
    </xf>
    <xf numFmtId="0" fontId="21" fillId="13" borderId="0" xfId="0" applyFont="1" applyFill="1" applyAlignment="1">
      <alignment horizontal="center" vertical="center"/>
    </xf>
    <xf numFmtId="0" fontId="21" fillId="3" borderId="0" xfId="0" applyFont="1" applyFill="1" applyAlignment="1">
      <alignment horizontal="center" vertical="center" wrapText="1"/>
    </xf>
    <xf numFmtId="0" fontId="13" fillId="0" borderId="79"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4" xfId="0" applyFont="1" applyBorder="1" applyAlignment="1">
      <alignment horizontal="center" vertical="center"/>
    </xf>
    <xf numFmtId="0" fontId="28" fillId="0" borderId="40" xfId="0" applyFont="1" applyBorder="1" applyAlignment="1">
      <alignment horizontal="center" vertical="center"/>
    </xf>
    <xf numFmtId="0" fontId="28" fillId="0" borderId="74" xfId="0" applyFont="1" applyBorder="1" applyAlignment="1">
      <alignment horizontal="center" vertical="center"/>
    </xf>
    <xf numFmtId="0" fontId="21" fillId="0" borderId="70" xfId="0" applyFont="1" applyBorder="1" applyAlignment="1">
      <alignment horizontal="center" vertical="center" wrapText="1"/>
    </xf>
    <xf numFmtId="0" fontId="21" fillId="0" borderId="70" xfId="0" applyFont="1" applyBorder="1" applyAlignment="1">
      <alignment horizontal="center" vertical="center"/>
    </xf>
    <xf numFmtId="0" fontId="21" fillId="0" borderId="9" xfId="0" applyFont="1" applyBorder="1" applyAlignment="1">
      <alignment horizontal="center" vertical="center" wrapText="1"/>
    </xf>
    <xf numFmtId="0" fontId="0" fillId="2" borderId="1" xfId="0" applyFill="1" applyBorder="1" applyAlignment="1">
      <alignment horizontal="center"/>
    </xf>
    <xf numFmtId="0" fontId="66" fillId="0" borderId="58" xfId="7" applyFont="1" applyBorder="1" applyAlignment="1">
      <alignment horizontal="center" vertical="center"/>
    </xf>
    <xf numFmtId="0" fontId="66" fillId="0" borderId="61" xfId="7" applyFont="1" applyBorder="1" applyAlignment="1">
      <alignment horizontal="center" vertical="center" wrapText="1"/>
    </xf>
    <xf numFmtId="0" fontId="21" fillId="0" borderId="26" xfId="0" applyFont="1" applyBorder="1" applyAlignment="1">
      <alignment horizontal="center" vertical="center" wrapText="1"/>
    </xf>
    <xf numFmtId="0" fontId="21" fillId="0" borderId="23" xfId="0" applyFont="1" applyBorder="1" applyAlignment="1">
      <alignment horizontal="center" vertical="top" wrapText="1"/>
    </xf>
    <xf numFmtId="0" fontId="21" fillId="0" borderId="31" xfId="0" applyFont="1" applyBorder="1" applyAlignment="1">
      <alignment horizontal="center" vertical="center" wrapText="1"/>
    </xf>
    <xf numFmtId="0" fontId="21" fillId="0" borderId="26" xfId="0" applyFont="1" applyBorder="1" applyAlignment="1">
      <alignment horizontal="center" vertical="top" wrapText="1"/>
    </xf>
    <xf numFmtId="0" fontId="66" fillId="0" borderId="78" xfId="7" applyFont="1" applyBorder="1" applyAlignment="1">
      <alignment horizontal="center" vertical="center" wrapText="1"/>
    </xf>
    <xf numFmtId="0" fontId="1" fillId="2" borderId="24" xfId="0" applyFont="1" applyFill="1" applyBorder="1" applyAlignment="1">
      <alignment horizontal="center" vertical="top" wrapText="1"/>
    </xf>
    <xf numFmtId="0" fontId="1" fillId="2" borderId="2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0" fillId="2" borderId="28" xfId="0" applyFill="1" applyBorder="1" applyAlignment="1">
      <alignment horizontal="center"/>
    </xf>
    <xf numFmtId="0" fontId="1" fillId="2" borderId="25" xfId="0" applyFont="1" applyFill="1" applyBorder="1" applyAlignment="1">
      <alignment horizontal="center" vertical="top" wrapText="1"/>
    </xf>
    <xf numFmtId="0" fontId="21" fillId="0" borderId="16" xfId="0" applyFont="1" applyBorder="1" applyAlignment="1">
      <alignment horizontal="center" vertical="center" wrapText="1"/>
    </xf>
    <xf numFmtId="0" fontId="66" fillId="0" borderId="27" xfId="7" applyFont="1" applyFill="1" applyBorder="1" applyAlignment="1">
      <alignment horizontal="center" vertical="center" wrapText="1"/>
    </xf>
    <xf numFmtId="0" fontId="66" fillId="0" borderId="28" xfId="7" applyFont="1" applyFill="1" applyBorder="1" applyAlignment="1">
      <alignment horizontal="center" vertical="center" wrapText="1"/>
    </xf>
    <xf numFmtId="0" fontId="62" fillId="0" borderId="61" xfId="7" applyFill="1" applyBorder="1" applyAlignment="1">
      <alignment horizontal="center" vertical="center"/>
    </xf>
    <xf numFmtId="0" fontId="62" fillId="0" borderId="58" xfId="7" applyFill="1" applyBorder="1" applyAlignment="1">
      <alignment horizontal="center" vertical="center"/>
    </xf>
    <xf numFmtId="0" fontId="66" fillId="2" borderId="58" xfId="7" applyFont="1" applyFill="1" applyBorder="1" applyAlignment="1">
      <alignment horizontal="center" vertical="center" wrapText="1"/>
    </xf>
    <xf numFmtId="0" fontId="1" fillId="2" borderId="7" xfId="0" applyFont="1" applyFill="1" applyBorder="1" applyAlignment="1">
      <alignment horizontal="center" vertical="top" wrapText="1"/>
    </xf>
    <xf numFmtId="0" fontId="68" fillId="0" borderId="11" xfId="0" applyFont="1" applyBorder="1" applyAlignment="1">
      <alignment horizontal="center" vertical="center" wrapText="1"/>
    </xf>
    <xf numFmtId="0" fontId="57" fillId="0" borderId="0" xfId="0" applyFont="1" applyAlignment="1">
      <alignment horizontal="center" vertical="center"/>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0" fontId="14" fillId="2" borderId="6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3" borderId="25" xfId="0" applyFont="1" applyFill="1" applyBorder="1" applyAlignment="1">
      <alignment horizontal="center" vertical="center"/>
    </xf>
    <xf numFmtId="0" fontId="69" fillId="8" borderId="11" xfId="3" applyFont="1" applyBorder="1" applyAlignment="1" applyProtection="1">
      <alignment horizontal="center" vertical="center"/>
      <protection locked="0"/>
    </xf>
    <xf numFmtId="10" fontId="69" fillId="8" borderId="11" xfId="3" applyNumberFormat="1" applyFont="1" applyBorder="1" applyAlignment="1" applyProtection="1">
      <alignment horizontal="center" vertical="center"/>
      <protection locked="0"/>
    </xf>
    <xf numFmtId="0" fontId="69" fillId="8" borderId="11" xfId="3" applyFont="1" applyBorder="1" applyAlignment="1" applyProtection="1">
      <alignment horizontal="center" vertical="center" wrapText="1"/>
      <protection locked="0"/>
    </xf>
    <xf numFmtId="0" fontId="69" fillId="8" borderId="11" xfId="3" applyFont="1" applyBorder="1" applyAlignment="1" applyProtection="1">
      <alignment horizontal="left" vertical="center" wrapText="1"/>
      <protection locked="0"/>
    </xf>
    <xf numFmtId="0" fontId="69" fillId="8" borderId="30" xfId="3" applyFont="1" applyBorder="1" applyAlignment="1" applyProtection="1">
      <alignment vertical="center"/>
      <protection locked="0"/>
    </xf>
    <xf numFmtId="0" fontId="70" fillId="8" borderId="11" xfId="3" applyFont="1" applyBorder="1" applyAlignment="1" applyProtection="1">
      <alignment horizontal="center" vertical="center"/>
      <protection locked="0"/>
    </xf>
    <xf numFmtId="0" fontId="69" fillId="8" borderId="7" xfId="3" applyFont="1" applyBorder="1" applyAlignment="1" applyProtection="1">
      <alignment horizontal="center" vertical="center"/>
      <protection locked="0"/>
    </xf>
    <xf numFmtId="0" fontId="70" fillId="8" borderId="11" xfId="3" applyFont="1" applyBorder="1" applyAlignment="1" applyProtection="1">
      <alignment horizontal="center" vertical="center" wrapText="1"/>
      <protection locked="0"/>
    </xf>
    <xf numFmtId="0" fontId="70" fillId="8" borderId="7" xfId="3" applyFont="1" applyBorder="1" applyAlignment="1" applyProtection="1">
      <alignment horizontal="center" vertical="center"/>
      <protection locked="0"/>
    </xf>
    <xf numFmtId="0" fontId="69" fillId="12" borderId="6" xfId="3" applyFont="1" applyFill="1" applyBorder="1" applyAlignment="1" applyProtection="1">
      <alignment horizontal="left" vertical="center" wrapText="1"/>
      <protection locked="0"/>
    </xf>
    <xf numFmtId="0" fontId="69" fillId="12" borderId="11" xfId="3" applyFont="1" applyFill="1" applyBorder="1" applyAlignment="1" applyProtection="1">
      <alignment horizontal="left" vertical="center" wrapText="1"/>
      <protection locked="0"/>
    </xf>
    <xf numFmtId="0" fontId="69" fillId="12" borderId="11" xfId="3" applyFont="1" applyFill="1" applyBorder="1" applyAlignment="1" applyProtection="1">
      <alignment horizontal="center" vertical="center"/>
      <protection locked="0"/>
    </xf>
    <xf numFmtId="0" fontId="69" fillId="12" borderId="57" xfId="3" applyFont="1" applyFill="1" applyBorder="1" applyAlignment="1" applyProtection="1">
      <alignment vertical="center"/>
      <protection locked="0"/>
    </xf>
    <xf numFmtId="0" fontId="69" fillId="12" borderId="54" xfId="3" applyFont="1" applyFill="1" applyBorder="1" applyAlignment="1" applyProtection="1">
      <alignment horizontal="center" vertical="center"/>
      <protection locked="0"/>
    </xf>
    <xf numFmtId="0" fontId="70" fillId="12" borderId="11" xfId="3" applyFont="1" applyFill="1" applyBorder="1" applyAlignment="1" applyProtection="1">
      <alignment horizontal="center" vertical="center" wrapText="1"/>
      <protection locked="0"/>
    </xf>
    <xf numFmtId="0" fontId="70" fillId="12" borderId="7" xfId="3" applyFont="1" applyFill="1" applyBorder="1" applyAlignment="1" applyProtection="1">
      <alignment horizontal="center" vertical="center"/>
      <protection locked="0"/>
    </xf>
    <xf numFmtId="10" fontId="69" fillId="12" borderId="11" xfId="3"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57" fillId="2" borderId="1" xfId="0" applyFont="1" applyFill="1" applyBorder="1" applyAlignment="1">
      <alignment horizontal="center"/>
    </xf>
    <xf numFmtId="0" fontId="13" fillId="0" borderId="1"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57" fillId="0" borderId="26" xfId="0" applyFont="1" applyFill="1" applyBorder="1" applyAlignment="1">
      <alignment horizontal="center"/>
    </xf>
    <xf numFmtId="0" fontId="28" fillId="3" borderId="23" xfId="0" applyFont="1" applyFill="1" applyBorder="1" applyAlignment="1">
      <alignment horizontal="right" wrapText="1"/>
    </xf>
    <xf numFmtId="0" fontId="14" fillId="3" borderId="87"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87" xfId="0" applyFont="1" applyFill="1" applyBorder="1" applyAlignment="1">
      <alignment horizontal="right" wrapText="1"/>
    </xf>
    <xf numFmtId="0" fontId="14" fillId="3" borderId="0" xfId="0" applyFont="1" applyFill="1" applyAlignment="1">
      <alignment horizontal="right" wrapText="1"/>
    </xf>
    <xf numFmtId="14" fontId="1" fillId="2" borderId="16" xfId="0" applyNumberFormat="1" applyFont="1" applyFill="1" applyBorder="1" applyAlignment="1">
      <alignment horizontal="center"/>
    </xf>
    <xf numFmtId="0" fontId="1" fillId="2" borderId="15" xfId="0" applyFont="1" applyFill="1" applyBorder="1" applyAlignment="1">
      <alignment horizontal="center"/>
    </xf>
    <xf numFmtId="0" fontId="2" fillId="3" borderId="87" xfId="0" applyFont="1" applyFill="1" applyBorder="1" applyAlignment="1">
      <alignment horizontal="right" wrapText="1"/>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87" xfId="0" applyFont="1" applyFill="1" applyBorder="1" applyAlignment="1">
      <alignment horizontal="right" vertical="top" wrapText="1"/>
    </xf>
    <xf numFmtId="0" fontId="2" fillId="3" borderId="23" xfId="0" applyFont="1" applyFill="1" applyBorder="1" applyAlignment="1">
      <alignment horizontal="right" vertical="top" wrapText="1"/>
    </xf>
    <xf numFmtId="14" fontId="45" fillId="2" borderId="66" xfId="0" applyNumberFormat="1" applyFont="1" applyFill="1" applyBorder="1" applyAlignment="1">
      <alignment horizontal="center" vertical="center"/>
    </xf>
    <xf numFmtId="0" fontId="45" fillId="2" borderId="24" xfId="0" applyFont="1" applyFill="1" applyBorder="1" applyAlignment="1">
      <alignment horizontal="center" vertical="center"/>
    </xf>
    <xf numFmtId="0" fontId="2" fillId="3" borderId="0" xfId="0" applyFont="1" applyFill="1" applyAlignment="1">
      <alignment horizontal="right" wrapText="1"/>
    </xf>
    <xf numFmtId="14" fontId="1" fillId="2" borderId="33" xfId="0" applyNumberFormat="1" applyFont="1" applyFill="1" applyBorder="1" applyAlignment="1">
      <alignment horizontal="center"/>
    </xf>
    <xf numFmtId="0" fontId="9" fillId="3" borderId="0" xfId="0" applyFont="1" applyFill="1" applyAlignment="1">
      <alignment horizontal="center"/>
    </xf>
    <xf numFmtId="0" fontId="2" fillId="3" borderId="0" xfId="0" applyFont="1" applyFill="1" applyAlignment="1">
      <alignment horizontal="left" vertical="center" wrapText="1"/>
    </xf>
    <xf numFmtId="0" fontId="12" fillId="2" borderId="44"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3" fillId="3" borderId="22" xfId="0" applyFont="1" applyFill="1" applyBorder="1" applyAlignment="1">
      <alignment horizontal="center" wrapText="1"/>
    </xf>
    <xf numFmtId="0" fontId="9" fillId="3" borderId="0" xfId="0" applyFont="1" applyFill="1" applyAlignment="1">
      <alignment horizontal="center" wrapText="1"/>
    </xf>
    <xf numFmtId="0" fontId="9" fillId="3" borderId="22" xfId="0" applyFont="1" applyFill="1" applyBorder="1" applyAlignment="1">
      <alignment horizontal="center" wrapText="1"/>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2" fillId="2" borderId="44" xfId="0" applyNumberFormat="1" applyFont="1" applyFill="1" applyBorder="1" applyAlignment="1" applyProtection="1">
      <alignment horizontal="center" vertical="center" wrapText="1"/>
      <protection locked="0"/>
    </xf>
    <xf numFmtId="3" fontId="2" fillId="2" borderId="31" xfId="0" applyNumberFormat="1" applyFont="1" applyFill="1" applyBorder="1" applyAlignment="1" applyProtection="1">
      <alignment horizontal="center" vertical="center" wrapText="1"/>
      <protection locked="0"/>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2" fillId="2" borderId="44"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3" borderId="0" xfId="0" applyFont="1" applyFill="1" applyAlignment="1">
      <alignment horizontal="center" vertical="top" wrapText="1"/>
    </xf>
    <xf numFmtId="0" fontId="28" fillId="0" borderId="38" xfId="0" applyFont="1" applyBorder="1" applyAlignment="1">
      <alignment horizontal="center" vertical="center" wrapText="1"/>
    </xf>
    <xf numFmtId="0" fontId="28" fillId="0" borderId="5" xfId="0" applyFont="1" applyBorder="1" applyAlignment="1">
      <alignment horizontal="center" vertical="center" wrapText="1"/>
    </xf>
    <xf numFmtId="0" fontId="2" fillId="2" borderId="70"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8" fillId="0" borderId="90" xfId="0" applyFont="1" applyBorder="1" applyAlignment="1">
      <alignment horizontal="center" vertical="center" wrapText="1"/>
    </xf>
    <xf numFmtId="0" fontId="28" fillId="0" borderId="93" xfId="0" applyFont="1" applyBorder="1" applyAlignment="1">
      <alignment horizontal="center" vertical="center" wrapText="1"/>
    </xf>
    <xf numFmtId="0" fontId="2" fillId="2" borderId="91"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94" xfId="0" applyFont="1" applyFill="1" applyBorder="1" applyAlignment="1">
      <alignment horizontal="center" vertical="center" wrapText="1"/>
    </xf>
    <xf numFmtId="3" fontId="2" fillId="2" borderId="6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Alignment="1">
      <alignment vertical="top" wrapText="1"/>
    </xf>
    <xf numFmtId="3" fontId="1" fillId="3" borderId="0" xfId="0" applyNumberFormat="1" applyFont="1" applyFill="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29" fillId="0" borderId="0" xfId="0" applyFont="1" applyAlignment="1">
      <alignment horizontal="left" vertical="center" wrapText="1"/>
    </xf>
    <xf numFmtId="0" fontId="1" fillId="3" borderId="0" xfId="0" applyFont="1" applyFill="1" applyAlignment="1" applyProtection="1">
      <alignment vertical="top" wrapText="1"/>
      <protection locked="0"/>
    </xf>
    <xf numFmtId="0" fontId="13" fillId="0" borderId="0" xfId="0" applyFont="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6" xfId="0" applyFont="1" applyFill="1" applyBorder="1" applyAlignment="1">
      <alignment horizontal="justify" vertical="center" wrapText="1"/>
    </xf>
    <xf numFmtId="0" fontId="13" fillId="2" borderId="7" xfId="0" applyFont="1" applyFill="1" applyBorder="1" applyAlignment="1">
      <alignment horizontal="justify" vertical="center" wrapText="1"/>
    </xf>
    <xf numFmtId="0" fontId="21" fillId="2" borderId="52"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13" fillId="2" borderId="12" xfId="0" applyFont="1" applyFill="1" applyBorder="1" applyAlignment="1">
      <alignment horizontal="center" vertical="top" wrapText="1"/>
    </xf>
    <xf numFmtId="0" fontId="13" fillId="2" borderId="14" xfId="0" applyFont="1" applyFill="1" applyBorder="1" applyAlignment="1">
      <alignment horizontal="center" vertical="top" wrapText="1"/>
    </xf>
    <xf numFmtId="0" fontId="67" fillId="2" borderId="52" xfId="7" applyFont="1" applyFill="1" applyBorder="1" applyAlignment="1">
      <alignment horizontal="center" vertical="center" wrapText="1"/>
    </xf>
    <xf numFmtId="0" fontId="67" fillId="2" borderId="54" xfId="7" applyFont="1" applyFill="1" applyBorder="1" applyAlignment="1">
      <alignment horizontal="center" vertical="center" wrapText="1"/>
    </xf>
    <xf numFmtId="0" fontId="13" fillId="3" borderId="0" xfId="0" applyFont="1" applyFill="1" applyAlignment="1">
      <alignment horizontal="center" wrapText="1"/>
    </xf>
    <xf numFmtId="0" fontId="13" fillId="3" borderId="0" xfId="0" applyFont="1" applyFill="1" applyAlignment="1">
      <alignment horizontal="center"/>
    </xf>
    <xf numFmtId="0" fontId="14" fillId="3" borderId="0" xfId="0" applyFont="1" applyFill="1" applyAlignment="1">
      <alignment horizontal="left" vertical="top" wrapText="1"/>
    </xf>
    <xf numFmtId="0" fontId="10" fillId="3" borderId="0" xfId="0" applyFont="1" applyFill="1" applyAlignment="1">
      <alignment horizontal="left" vertical="top" wrapText="1"/>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13" fillId="3" borderId="0" xfId="0" applyFont="1" applyFill="1" applyAlignment="1">
      <alignment horizontal="left" vertical="top" wrapText="1"/>
    </xf>
    <xf numFmtId="0" fontId="21" fillId="2" borderId="49"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7"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horizontal="center" vertical="top" wrapText="1"/>
    </xf>
    <xf numFmtId="0" fontId="6" fillId="0" borderId="0" xfId="0" applyFont="1" applyAlignment="1">
      <alignment vertical="top" wrapText="1"/>
    </xf>
    <xf numFmtId="3" fontId="6" fillId="0" borderId="0" xfId="0" applyNumberFormat="1" applyFont="1" applyAlignment="1" applyProtection="1">
      <alignment vertical="top" wrapText="1"/>
      <protection locked="0"/>
    </xf>
    <xf numFmtId="0" fontId="21" fillId="2" borderId="4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8" fillId="0" borderId="0" xfId="0" applyFont="1" applyAlignment="1">
      <alignment vertical="top" wrapText="1"/>
    </xf>
    <xf numFmtId="0" fontId="21" fillId="0" borderId="0" xfId="0" applyFont="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28"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62"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45"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5" xfId="0" applyFont="1" applyBorder="1" applyAlignment="1">
      <alignment horizontal="left" vertical="center" wrapText="1"/>
    </xf>
    <xf numFmtId="0" fontId="28" fillId="0" borderId="61" xfId="0" applyFont="1" applyBorder="1" applyAlignment="1">
      <alignment horizontal="left" vertical="center" wrapText="1"/>
    </xf>
    <xf numFmtId="0" fontId="13" fillId="0" borderId="75" xfId="0" applyFont="1" applyBorder="1" applyAlignment="1">
      <alignment horizontal="center"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21" fillId="0" borderId="11" xfId="0" applyFont="1" applyBorder="1" applyAlignment="1">
      <alignment horizontal="center" vertical="top" wrapText="1"/>
    </xf>
    <xf numFmtId="0" fontId="21" fillId="0" borderId="7" xfId="0" applyFont="1" applyBorder="1" applyAlignment="1">
      <alignment horizontal="center" vertical="top" wrapText="1"/>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13" fillId="0" borderId="45" xfId="0" applyFont="1" applyBorder="1" applyAlignment="1">
      <alignment horizontal="center" vertical="center" wrapText="1"/>
    </xf>
    <xf numFmtId="0" fontId="66" fillId="0" borderId="29" xfId="7" applyFont="1" applyBorder="1" applyAlignment="1">
      <alignment horizontal="center" vertical="center" wrapText="1"/>
    </xf>
    <xf numFmtId="0" fontId="66" fillId="0" borderId="76" xfId="7" applyFont="1" applyBorder="1" applyAlignment="1">
      <alignment horizontal="center" vertical="center" wrapText="1"/>
    </xf>
    <xf numFmtId="0" fontId="66" fillId="0" borderId="77" xfId="7" applyFont="1" applyBorder="1" applyAlignment="1">
      <alignment horizontal="center" vertical="center" wrapText="1"/>
    </xf>
    <xf numFmtId="0" fontId="28" fillId="0" borderId="7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69" xfId="0" applyFont="1" applyBorder="1" applyAlignment="1">
      <alignment horizontal="center" vertical="top"/>
    </xf>
    <xf numFmtId="0" fontId="21" fillId="0" borderId="78" xfId="0" applyFont="1" applyBorder="1" applyAlignment="1">
      <alignment horizontal="center" vertical="top"/>
    </xf>
    <xf numFmtId="0" fontId="62" fillId="0" borderId="68" xfId="7" applyBorder="1" applyAlignment="1">
      <alignment horizontal="center" vertical="center"/>
    </xf>
    <xf numFmtId="0" fontId="62" fillId="0" borderId="26" xfId="7" applyBorder="1" applyAlignment="1">
      <alignment horizontal="center" vertical="center"/>
    </xf>
    <xf numFmtId="0" fontId="28" fillId="0" borderId="24" xfId="0" applyFont="1" applyBorder="1" applyAlignment="1">
      <alignment horizontal="center" vertical="center" wrapText="1"/>
    </xf>
    <xf numFmtId="0" fontId="28" fillId="0" borderId="67" xfId="0" applyFont="1" applyBorder="1" applyAlignment="1">
      <alignment horizontal="center" vertical="center" wrapText="1"/>
    </xf>
    <xf numFmtId="0" fontId="66" fillId="0" borderId="29" xfId="7" applyFont="1" applyFill="1" applyBorder="1" applyAlignment="1">
      <alignment horizontal="center" vertical="center" wrapText="1"/>
    </xf>
    <xf numFmtId="0" fontId="66" fillId="0" borderId="77" xfId="7" applyFont="1" applyFill="1" applyBorder="1" applyAlignment="1">
      <alignment horizontal="center" vertical="center" wrapText="1"/>
    </xf>
    <xf numFmtId="0" fontId="28" fillId="13" borderId="0" xfId="0" applyFont="1" applyFill="1" applyAlignment="1">
      <alignment horizontal="left" vertical="top" wrapText="1"/>
    </xf>
    <xf numFmtId="0" fontId="28" fillId="0" borderId="49" xfId="0" applyFont="1" applyBorder="1" applyAlignment="1">
      <alignment horizontal="left" vertical="center" wrapText="1"/>
    </xf>
    <xf numFmtId="0" fontId="28" fillId="0" borderId="60" xfId="0" applyFont="1" applyBorder="1" applyAlignment="1">
      <alignment horizontal="left" vertical="center" wrapText="1"/>
    </xf>
    <xf numFmtId="0" fontId="50" fillId="0" borderId="44" xfId="0" applyFont="1" applyBorder="1" applyAlignment="1">
      <alignment horizontal="center"/>
    </xf>
    <xf numFmtId="0" fontId="50" fillId="0" borderId="17" xfId="0" applyFont="1" applyBorder="1" applyAlignment="1">
      <alignment horizontal="center"/>
    </xf>
    <xf numFmtId="0" fontId="50" fillId="0" borderId="31" xfId="0" applyFont="1" applyBorder="1" applyAlignment="1">
      <alignment horizontal="center"/>
    </xf>
    <xf numFmtId="0" fontId="28" fillId="0" borderId="52" xfId="0" applyFont="1" applyBorder="1" applyAlignment="1">
      <alignment horizontal="left" vertical="center" wrapText="1"/>
    </xf>
    <xf numFmtId="0" fontId="28" fillId="0" borderId="57" xfId="0" applyFont="1" applyBorder="1" applyAlignment="1">
      <alignment horizontal="left" vertical="center" wrapText="1"/>
    </xf>
    <xf numFmtId="0" fontId="28" fillId="0" borderId="46" xfId="0" applyFont="1" applyBorder="1" applyAlignment="1">
      <alignment horizontal="left" vertical="center" wrapText="1"/>
    </xf>
    <xf numFmtId="0" fontId="28" fillId="0" borderId="65" xfId="0" applyFont="1" applyBorder="1" applyAlignment="1">
      <alignment horizontal="left" vertical="center" wrapText="1"/>
    </xf>
    <xf numFmtId="0" fontId="21" fillId="0" borderId="64" xfId="0" applyFont="1" applyBorder="1" applyAlignment="1">
      <alignment horizontal="center" vertical="center" wrapText="1"/>
    </xf>
    <xf numFmtId="0" fontId="21" fillId="0" borderId="18" xfId="0" applyFont="1" applyBorder="1" applyAlignment="1">
      <alignment horizontal="center" vertical="center" wrapText="1"/>
    </xf>
    <xf numFmtId="0" fontId="62" fillId="0" borderId="29" xfId="7" applyFill="1" applyBorder="1" applyAlignment="1">
      <alignment horizontal="center" vertical="center"/>
    </xf>
    <xf numFmtId="0" fontId="62" fillId="0" borderId="76" xfId="7" applyFill="1" applyBorder="1" applyAlignment="1">
      <alignment horizontal="center" vertical="center"/>
    </xf>
    <xf numFmtId="0" fontId="62" fillId="0" borderId="77" xfId="7" applyFill="1" applyBorder="1" applyAlignment="1">
      <alignment horizontal="center" vertical="center"/>
    </xf>
    <xf numFmtId="0" fontId="28" fillId="0" borderId="73" xfId="0" applyFont="1" applyBorder="1" applyAlignment="1">
      <alignment horizontal="left" vertical="center" wrapText="1"/>
    </xf>
    <xf numFmtId="0" fontId="28" fillId="0" borderId="76" xfId="0" applyFont="1" applyBorder="1" applyAlignment="1">
      <alignment horizontal="left" vertical="center" wrapText="1"/>
    </xf>
    <xf numFmtId="0" fontId="21" fillId="0" borderId="14" xfId="0" applyFont="1" applyBorder="1" applyAlignment="1">
      <alignment horizontal="center" vertical="top"/>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30" xfId="0" applyFont="1" applyBorder="1" applyAlignment="1">
      <alignment horizontal="center" vertical="center"/>
    </xf>
    <xf numFmtId="0" fontId="21" fillId="0" borderId="42" xfId="0" applyFont="1" applyBorder="1" applyAlignment="1">
      <alignment horizontal="center" vertical="center"/>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12" xfId="0" applyFont="1" applyBorder="1" applyAlignment="1">
      <alignment horizontal="center"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52"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57" xfId="0" applyFont="1" applyBorder="1" applyAlignment="1">
      <alignment horizontal="center" vertical="top"/>
    </xf>
    <xf numFmtId="0" fontId="21" fillId="0" borderId="65" xfId="0" applyFont="1" applyBorder="1" applyAlignment="1">
      <alignment horizontal="center" vertical="top"/>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21" fillId="0" borderId="42" xfId="0" applyFont="1" applyBorder="1" applyAlignment="1">
      <alignment horizontal="center" vertical="top"/>
    </xf>
    <xf numFmtId="0" fontId="21" fillId="0" borderId="47" xfId="0" applyFont="1" applyBorder="1" applyAlignment="1">
      <alignment horizontal="center" vertical="top"/>
    </xf>
    <xf numFmtId="0" fontId="21" fillId="0" borderId="48" xfId="0" applyFont="1" applyBorder="1" applyAlignment="1">
      <alignment horizontal="center" vertical="top"/>
    </xf>
    <xf numFmtId="0" fontId="21" fillId="2" borderId="57" xfId="0" applyFont="1" applyFill="1" applyBorder="1" applyAlignment="1">
      <alignment horizontal="center" vertical="center" wrapText="1"/>
    </xf>
    <xf numFmtId="0" fontId="21" fillId="0" borderId="30" xfId="0" applyFont="1" applyBorder="1" applyAlignment="1">
      <alignment horizontal="center" vertical="top"/>
    </xf>
    <xf numFmtId="0" fontId="21" fillId="0" borderId="53" xfId="0" applyFont="1" applyBorder="1" applyAlignment="1">
      <alignment horizontal="center" vertical="top"/>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21" fillId="0" borderId="11" xfId="0" applyFont="1" applyBorder="1" applyAlignment="1">
      <alignment horizontal="center" vertical="top"/>
    </xf>
    <xf numFmtId="0" fontId="21" fillId="0" borderId="7" xfId="0" applyFont="1" applyBorder="1" applyAlignment="1">
      <alignment horizontal="center" vertical="top"/>
    </xf>
    <xf numFmtId="0" fontId="13" fillId="0" borderId="14" xfId="0" applyFont="1" applyBorder="1" applyAlignment="1">
      <alignment horizontal="center"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Alignment="1">
      <alignment horizontal="left" vertical="center" wrapText="1"/>
    </xf>
    <xf numFmtId="0" fontId="13" fillId="0" borderId="20" xfId="0" applyFont="1" applyBorder="1" applyAlignment="1">
      <alignment horizontal="center" vertical="center" wrapText="1"/>
    </xf>
    <xf numFmtId="0" fontId="21" fillId="3" borderId="0" xfId="0" applyFont="1" applyFill="1" applyAlignment="1">
      <alignment horizontal="center" vertical="top"/>
    </xf>
    <xf numFmtId="0" fontId="13" fillId="0" borderId="69" xfId="0" applyFont="1" applyBorder="1" applyAlignment="1">
      <alignment horizontal="center" vertical="center"/>
    </xf>
    <xf numFmtId="0" fontId="13" fillId="0" borderId="78" xfId="0" applyFont="1" applyBorder="1" applyAlignment="1">
      <alignment horizontal="center" vertical="center"/>
    </xf>
    <xf numFmtId="0" fontId="28" fillId="0" borderId="20" xfId="0" applyFont="1" applyBorder="1" applyAlignment="1">
      <alignment horizontal="center" vertical="center" wrapText="1"/>
    </xf>
    <xf numFmtId="0" fontId="10" fillId="3" borderId="20" xfId="0" applyFont="1" applyFill="1" applyBorder="1" applyAlignment="1">
      <alignment horizontal="center" wrapText="1"/>
    </xf>
    <xf numFmtId="0" fontId="10" fillId="3" borderId="0" xfId="0" applyFont="1" applyFill="1" applyAlignment="1">
      <alignment horizontal="left" vertical="center" wrapText="1"/>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4" xfId="0" applyFont="1" applyFill="1" applyBorder="1" applyAlignment="1">
      <alignment horizontal="center" vertical="top" wrapText="1"/>
    </xf>
    <xf numFmtId="0" fontId="1" fillId="2" borderId="31" xfId="0" applyFont="1" applyFill="1" applyBorder="1" applyAlignment="1">
      <alignment horizontal="center" vertical="top"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62" fillId="2" borderId="44" xfId="7"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Alignment="1">
      <alignment horizontal="left"/>
    </xf>
    <xf numFmtId="0" fontId="13" fillId="0" borderId="19"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21"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1" fillId="2" borderId="19"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0" borderId="44"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62" fillId="0" borderId="44" xfId="7" applyFill="1" applyBorder="1" applyAlignment="1" applyProtection="1">
      <alignment horizontal="center"/>
      <protection locked="0"/>
    </xf>
    <xf numFmtId="0" fontId="13" fillId="0" borderId="1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 fillId="2" borderId="44" xfId="0" applyFont="1" applyFill="1" applyBorder="1" applyAlignment="1" applyProtection="1">
      <alignment horizontal="center"/>
      <protection locked="0"/>
    </xf>
    <xf numFmtId="0" fontId="17" fillId="3" borderId="0" xfId="0" applyFont="1" applyFill="1" applyAlignment="1">
      <alignment horizontal="left" vertical="center" wrapText="1"/>
    </xf>
    <xf numFmtId="0" fontId="10" fillId="3" borderId="0" xfId="0" applyFont="1" applyFill="1" applyAlignment="1">
      <alignment horizontal="center" wrapText="1"/>
    </xf>
    <xf numFmtId="0" fontId="1" fillId="2" borderId="24" xfId="0" applyFont="1" applyFill="1" applyBorder="1" applyAlignment="1">
      <alignment horizontal="center" vertical="top" wrapText="1"/>
    </xf>
    <xf numFmtId="0" fontId="1" fillId="2" borderId="26" xfId="0" applyFont="1" applyFill="1" applyBorder="1" applyAlignment="1">
      <alignment horizontal="center" vertical="top" wrapText="1"/>
    </xf>
    <xf numFmtId="0" fontId="21" fillId="2" borderId="24"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14" fillId="3" borderId="0" xfId="0" applyFont="1" applyFill="1" applyAlignment="1">
      <alignment horizontal="right" vertical="center" wrapText="1"/>
    </xf>
    <xf numFmtId="0" fontId="1" fillId="2" borderId="35"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 fillId="2" borderId="80"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 fillId="3" borderId="7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3" borderId="34"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0" borderId="17" xfId="0" applyBorder="1" applyAlignment="1"/>
    <xf numFmtId="0" fontId="0" fillId="0" borderId="31" xfId="0" applyBorder="1" applyAlignment="1"/>
    <xf numFmtId="0" fontId="30" fillId="3" borderId="20" xfId="0" applyFont="1" applyFill="1" applyBorder="1" applyAlignment="1">
      <alignment horizontal="center"/>
    </xf>
    <xf numFmtId="0" fontId="4" fillId="3" borderId="0" xfId="0" applyFont="1" applyFill="1" applyAlignment="1">
      <alignment horizontal="center" vertical="center" wrapText="1"/>
    </xf>
    <xf numFmtId="0" fontId="2" fillId="2" borderId="64"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7" fillId="0" borderId="40" xfId="0" applyFont="1" applyBorder="1" applyAlignment="1">
      <alignment horizontal="left" vertical="center" wrapText="1"/>
    </xf>
    <xf numFmtId="0" fontId="57" fillId="0" borderId="58" xfId="0" applyFont="1" applyBorder="1" applyAlignment="1">
      <alignment horizontal="left" vertical="center" wrapText="1"/>
    </xf>
    <xf numFmtId="0" fontId="57" fillId="0" borderId="61" xfId="0" applyFont="1" applyBorder="1" applyAlignment="1">
      <alignment horizontal="left" vertical="center" wrapText="1"/>
    </xf>
    <xf numFmtId="0" fontId="58" fillId="11" borderId="30" xfId="0" applyFont="1" applyFill="1" applyBorder="1" applyAlignment="1">
      <alignment horizontal="center" vertical="center" wrapText="1"/>
    </xf>
    <xf numFmtId="0" fontId="58" fillId="11" borderId="57" xfId="0" applyFont="1" applyFill="1" applyBorder="1" applyAlignment="1">
      <alignment horizontal="center" vertical="center" wrapText="1"/>
    </xf>
    <xf numFmtId="0" fontId="70" fillId="8" borderId="30" xfId="3" applyFont="1" applyBorder="1" applyAlignment="1" applyProtection="1">
      <alignment horizontal="center" vertical="center"/>
      <protection locked="0"/>
    </xf>
    <xf numFmtId="0" fontId="70" fillId="8" borderId="57" xfId="3" applyFont="1" applyBorder="1" applyAlignment="1" applyProtection="1">
      <alignment horizontal="center" vertical="center"/>
      <protection locked="0"/>
    </xf>
    <xf numFmtId="0" fontId="70" fillId="12" borderId="30" xfId="3" applyFont="1" applyFill="1" applyBorder="1" applyAlignment="1" applyProtection="1">
      <alignment horizontal="center" vertical="center"/>
      <protection locked="0"/>
    </xf>
    <xf numFmtId="0" fontId="70" fillId="12" borderId="57" xfId="3" applyFont="1" applyFill="1" applyBorder="1" applyAlignment="1" applyProtection="1">
      <alignment horizontal="center" vertical="center"/>
      <protection locked="0"/>
    </xf>
    <xf numFmtId="0" fontId="51" fillId="12" borderId="30" xfId="3" applyFont="1" applyFill="1" applyBorder="1" applyAlignment="1" applyProtection="1">
      <alignment horizontal="center" vertical="center"/>
      <protection locked="0"/>
    </xf>
    <xf numFmtId="0" fontId="51" fillId="12" borderId="57" xfId="3" applyFont="1" applyFill="1" applyBorder="1" applyAlignment="1" applyProtection="1">
      <alignment horizontal="center" vertical="center"/>
      <protection locked="0"/>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57" fillId="10" borderId="40" xfId="0" applyFont="1" applyFill="1" applyBorder="1" applyAlignment="1">
      <alignment horizontal="left" vertical="center" wrapText="1"/>
    </xf>
    <xf numFmtId="0" fontId="57" fillId="10" borderId="61" xfId="0" applyFont="1" applyFill="1" applyBorder="1" applyAlignment="1">
      <alignment horizontal="left" vertical="center" wrapText="1"/>
    </xf>
    <xf numFmtId="0" fontId="58" fillId="11" borderId="61"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9"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51" xfId="0" applyFont="1" applyFill="1" applyBorder="1" applyAlignment="1">
      <alignment horizontal="center" vertical="center"/>
    </xf>
    <xf numFmtId="0" fontId="58" fillId="11" borderId="41" xfId="0" applyFont="1" applyFill="1" applyBorder="1" applyAlignment="1">
      <alignment horizontal="center" vertical="center"/>
    </xf>
    <xf numFmtId="0" fontId="69" fillId="8" borderId="30" xfId="3" applyFont="1" applyBorder="1" applyAlignment="1" applyProtection="1">
      <alignment horizontal="center" vertical="center" wrapText="1"/>
      <protection locked="0"/>
    </xf>
    <xf numFmtId="0" fontId="69" fillId="8" borderId="54" xfId="3" applyFont="1" applyBorder="1" applyAlignment="1" applyProtection="1">
      <alignment horizontal="center" vertical="center" wrapText="1"/>
      <protection locked="0"/>
    </xf>
    <xf numFmtId="0" fontId="69" fillId="12" borderId="30" xfId="3" applyFont="1" applyFill="1" applyBorder="1" applyAlignment="1" applyProtection="1">
      <alignment horizontal="center" vertical="center" wrapText="1"/>
      <protection locked="0"/>
    </xf>
    <xf numFmtId="0" fontId="69" fillId="12" borderId="53" xfId="3" applyFont="1" applyFill="1" applyBorder="1" applyAlignment="1" applyProtection="1">
      <alignment horizontal="center" vertical="center" wrapText="1"/>
      <protection locked="0"/>
    </xf>
    <xf numFmtId="0" fontId="47" fillId="12" borderId="30" xfId="3" applyFont="1" applyFill="1" applyBorder="1" applyAlignment="1" applyProtection="1">
      <alignment horizontal="center" vertical="center" wrapText="1"/>
      <protection locked="0"/>
    </xf>
    <xf numFmtId="0" fontId="47" fillId="12" borderId="53" xfId="3" applyFont="1" applyFill="1" applyBorder="1" applyAlignment="1" applyProtection="1">
      <alignment horizontal="center" vertical="center" wrapText="1"/>
      <protection locked="0"/>
    </xf>
    <xf numFmtId="0" fontId="57" fillId="0" borderId="11" xfId="0" applyFont="1" applyBorder="1" applyAlignment="1">
      <alignment horizontal="left" vertical="center" wrapText="1"/>
    </xf>
    <xf numFmtId="0" fontId="58" fillId="11" borderId="54"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69" fillId="8" borderId="30" xfId="3" applyFont="1" applyBorder="1" applyAlignment="1" applyProtection="1">
      <alignment horizontal="center" vertical="center"/>
      <protection locked="0"/>
    </xf>
    <xf numFmtId="0" fontId="69" fillId="8" borderId="57" xfId="3" applyFont="1" applyBorder="1" applyAlignment="1" applyProtection="1">
      <alignment horizontal="center" vertical="center"/>
      <protection locked="0"/>
    </xf>
    <xf numFmtId="0" fontId="69" fillId="12" borderId="53" xfId="3" applyFont="1" applyFill="1" applyBorder="1" applyAlignment="1" applyProtection="1">
      <alignment horizontal="center" vertical="center"/>
      <protection locked="0"/>
    </xf>
    <xf numFmtId="0" fontId="69" fillId="12" borderId="54" xfId="3" applyFont="1" applyFill="1" applyBorder="1" applyAlignment="1" applyProtection="1">
      <alignment horizontal="center" vertical="center"/>
      <protection locked="0"/>
    </xf>
    <xf numFmtId="0" fontId="47" fillId="12" borderId="53" xfId="3" applyFont="1" applyFill="1" applyBorder="1" applyAlignment="1" applyProtection="1">
      <alignment horizontal="center" vertical="center"/>
      <protection locked="0"/>
    </xf>
    <xf numFmtId="0" fontId="47" fillId="12" borderId="54" xfId="3" applyFont="1" applyFill="1" applyBorder="1" applyAlignment="1" applyProtection="1">
      <alignment horizontal="center" vertical="center"/>
      <protection locked="0"/>
    </xf>
    <xf numFmtId="0" fontId="69" fillId="8" borderId="42" xfId="3" applyFont="1" applyBorder="1" applyAlignment="1" applyProtection="1">
      <alignment horizontal="center" vertical="center"/>
      <protection locked="0"/>
    </xf>
    <xf numFmtId="0" fontId="69" fillId="8" borderId="65" xfId="3" applyFont="1" applyBorder="1" applyAlignment="1" applyProtection="1">
      <alignment horizontal="center" vertical="center"/>
      <protection locked="0"/>
    </xf>
    <xf numFmtId="0" fontId="36" fillId="0" borderId="0" xfId="0" applyFont="1" applyAlignment="1">
      <alignment horizontal="left"/>
    </xf>
    <xf numFmtId="0" fontId="0" fillId="10" borderId="40"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38" fillId="11" borderId="41"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5" fillId="12" borderId="40" xfId="3" applyFill="1" applyBorder="1" applyAlignment="1" applyProtection="1">
      <alignment horizontal="center" wrapText="1"/>
      <protection locked="0"/>
    </xf>
    <xf numFmtId="0" fontId="35" fillId="12" borderId="61" xfId="3" applyFill="1" applyBorder="1" applyAlignment="1" applyProtection="1">
      <alignment horizontal="center" wrapText="1"/>
      <protection locked="0"/>
    </xf>
    <xf numFmtId="0" fontId="35" fillId="12" borderId="37" xfId="3" applyFill="1" applyBorder="1" applyAlignment="1" applyProtection="1">
      <alignment horizontal="center" wrapText="1"/>
      <protection locked="0"/>
    </xf>
    <xf numFmtId="0" fontId="35" fillId="12" borderId="45" xfId="3" applyFill="1" applyBorder="1" applyAlignment="1" applyProtection="1">
      <alignment horizontal="center" wrapText="1"/>
      <protection locked="0"/>
    </xf>
    <xf numFmtId="0" fontId="0" fillId="0" borderId="40"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43" fillId="12" borderId="40" xfId="3" applyFont="1" applyFill="1" applyBorder="1" applyAlignment="1" applyProtection="1">
      <alignment horizontal="center" vertical="center"/>
      <protection locked="0"/>
    </xf>
    <xf numFmtId="0" fontId="43" fillId="12" borderId="61" xfId="3" applyFont="1" applyFill="1" applyBorder="1" applyAlignment="1" applyProtection="1">
      <alignment horizontal="center" vertical="center"/>
      <protection locked="0"/>
    </xf>
    <xf numFmtId="0" fontId="43" fillId="8" borderId="40" xfId="3" applyFont="1" applyBorder="1" applyAlignment="1" applyProtection="1">
      <alignment horizontal="center" vertical="center"/>
      <protection locked="0"/>
    </xf>
    <xf numFmtId="0" fontId="43" fillId="8" borderId="61" xfId="3" applyFont="1" applyBorder="1" applyAlignment="1" applyProtection="1">
      <alignment horizontal="center" vertical="center"/>
      <protection locked="0"/>
    </xf>
    <xf numFmtId="0" fontId="35" fillId="8" borderId="40" xfId="3" applyBorder="1" applyAlignment="1" applyProtection="1">
      <alignment horizontal="center" wrapText="1"/>
      <protection locked="0"/>
    </xf>
    <xf numFmtId="0" fontId="35" fillId="8" borderId="61" xfId="3" applyBorder="1" applyAlignment="1" applyProtection="1">
      <alignment horizontal="center" wrapText="1"/>
      <protection locked="0"/>
    </xf>
    <xf numFmtId="0" fontId="35" fillId="8" borderId="37" xfId="3" applyBorder="1" applyAlignment="1" applyProtection="1">
      <alignment horizontal="center" wrapText="1"/>
      <protection locked="0"/>
    </xf>
    <xf numFmtId="0" fontId="35" fillId="8" borderId="45" xfId="3" applyBorder="1" applyAlignment="1" applyProtection="1">
      <alignment horizontal="center" wrapText="1"/>
      <protection locked="0"/>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8" fillId="11" borderId="41" xfId="0" applyFont="1" applyFill="1" applyBorder="1" applyAlignment="1">
      <alignment horizontal="center" vertical="center"/>
    </xf>
    <xf numFmtId="0" fontId="38" fillId="11" borderId="60" xfId="0" applyFont="1" applyFill="1" applyBorder="1" applyAlignment="1">
      <alignment horizontal="center" vertical="center"/>
    </xf>
    <xf numFmtId="0" fontId="43" fillId="8" borderId="30" xfId="3" applyFont="1" applyBorder="1" applyAlignment="1" applyProtection="1">
      <alignment horizontal="center" vertical="center" wrapText="1"/>
      <protection locked="0"/>
    </xf>
    <xf numFmtId="0" fontId="43" fillId="8" borderId="54" xfId="3" applyFont="1" applyBorder="1" applyAlignment="1" applyProtection="1">
      <alignment horizontal="center" vertical="center" wrapText="1"/>
      <protection locked="0"/>
    </xf>
    <xf numFmtId="0" fontId="43" fillId="12" borderId="30" xfId="3" applyFont="1" applyFill="1" applyBorder="1" applyAlignment="1" applyProtection="1">
      <alignment horizontal="center" vertical="center" wrapText="1"/>
      <protection locked="0"/>
    </xf>
    <xf numFmtId="0" fontId="43" fillId="12" borderId="54" xfId="3" applyFont="1" applyFill="1" applyBorder="1" applyAlignment="1" applyProtection="1">
      <alignment horizontal="center" vertical="center" wrapText="1"/>
      <protection locked="0"/>
    </xf>
    <xf numFmtId="0" fontId="38" fillId="11" borderId="50" xfId="0" applyFont="1" applyFill="1" applyBorder="1" applyAlignment="1">
      <alignment horizontal="center" vertical="center"/>
    </xf>
    <xf numFmtId="0" fontId="38" fillId="11" borderId="49" xfId="0" applyFont="1" applyFill="1" applyBorder="1" applyAlignment="1">
      <alignment horizontal="center" vertical="center" wrapText="1"/>
    </xf>
    <xf numFmtId="0" fontId="38" fillId="11" borderId="51" xfId="0" applyFont="1" applyFill="1" applyBorder="1" applyAlignment="1">
      <alignment horizontal="center" vertical="center"/>
    </xf>
    <xf numFmtId="0" fontId="0" fillId="0" borderId="29" xfId="0" applyBorder="1" applyAlignment="1">
      <alignment horizontal="left" vertical="center" wrapText="1"/>
    </xf>
    <xf numFmtId="0" fontId="35" fillId="12" borderId="53" xfId="3" applyFill="1" applyBorder="1" applyAlignment="1" applyProtection="1">
      <alignment horizontal="center" vertical="center"/>
      <protection locked="0"/>
    </xf>
    <xf numFmtId="0" fontId="35" fillId="12" borderId="54" xfId="3" applyFill="1" applyBorder="1" applyAlignment="1" applyProtection="1">
      <alignment horizontal="center" vertical="center"/>
      <protection locked="0"/>
    </xf>
    <xf numFmtId="0" fontId="35" fillId="12" borderId="52" xfId="3" applyFill="1" applyBorder="1" applyAlignment="1" applyProtection="1">
      <alignment horizontal="center" vertical="center" wrapText="1"/>
      <protection locked="0"/>
    </xf>
    <xf numFmtId="0" fontId="35" fillId="12" borderId="57" xfId="3" applyFill="1" applyBorder="1" applyAlignment="1" applyProtection="1">
      <alignment horizontal="center" vertical="center" wrapText="1"/>
      <protection locked="0"/>
    </xf>
    <xf numFmtId="0" fontId="35" fillId="12" borderId="30" xfId="3" applyFill="1" applyBorder="1" applyAlignment="1" applyProtection="1">
      <alignment horizontal="center" vertical="center" wrapText="1"/>
      <protection locked="0"/>
    </xf>
    <xf numFmtId="0" fontId="35" fillId="12" borderId="54" xfId="3"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5" fillId="8" borderId="53" xfId="3" applyBorder="1" applyAlignment="1" applyProtection="1">
      <alignment horizontal="center" vertical="center"/>
      <protection locked="0"/>
    </xf>
    <xf numFmtId="10" fontId="35" fillId="8" borderId="30" xfId="3" applyNumberFormat="1" applyBorder="1" applyAlignment="1" applyProtection="1">
      <alignment horizontal="center" vertical="center" wrapText="1"/>
      <protection locked="0"/>
    </xf>
    <xf numFmtId="10" fontId="35" fillId="8" borderId="57" xfId="3" applyNumberFormat="1" applyBorder="1" applyAlignment="1" applyProtection="1">
      <alignment horizontal="center" vertical="center" wrapText="1"/>
      <protection locked="0"/>
    </xf>
    <xf numFmtId="0" fontId="35" fillId="8" borderId="30" xfId="3" applyBorder="1" applyAlignment="1" applyProtection="1">
      <alignment horizontal="center" vertical="center" wrapText="1"/>
      <protection locked="0"/>
    </xf>
    <xf numFmtId="0" fontId="35" fillId="8" borderId="53" xfId="3" applyBorder="1" applyAlignment="1" applyProtection="1">
      <alignment horizontal="center" vertical="center" wrapText="1"/>
      <protection locked="0"/>
    </xf>
    <xf numFmtId="0" fontId="35" fillId="8" borderId="54" xfId="3" applyBorder="1" applyAlignment="1" applyProtection="1">
      <alignment horizontal="center" vertical="center" wrapText="1"/>
      <protection locked="0"/>
    </xf>
    <xf numFmtId="0" fontId="35" fillId="8" borderId="30" xfId="3" applyBorder="1" applyAlignment="1" applyProtection="1">
      <alignment horizontal="center"/>
      <protection locked="0"/>
    </xf>
    <xf numFmtId="0" fontId="35" fillId="8" borderId="54" xfId="3" applyBorder="1" applyAlignment="1" applyProtection="1">
      <alignment horizontal="center"/>
      <protection locked="0"/>
    </xf>
    <xf numFmtId="0" fontId="35" fillId="12" borderId="30" xfId="3" applyFill="1" applyBorder="1" applyAlignment="1" applyProtection="1">
      <alignment horizontal="center" vertical="center"/>
      <protection locked="0"/>
    </xf>
    <xf numFmtId="0" fontId="35" fillId="12" borderId="57" xfId="3" applyFill="1" applyBorder="1" applyAlignment="1" applyProtection="1">
      <alignment horizontal="center" vertical="center"/>
      <protection locked="0"/>
    </xf>
    <xf numFmtId="0" fontId="35" fillId="8" borderId="30" xfId="3" applyBorder="1" applyAlignment="1" applyProtection="1">
      <alignment horizontal="center" vertical="center"/>
      <protection locked="0"/>
    </xf>
    <xf numFmtId="0" fontId="35" fillId="8" borderId="57" xfId="3"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57" xfId="3" applyBorder="1" applyAlignment="1" applyProtection="1">
      <alignment horizontal="center" vertical="center" wrapText="1"/>
      <protection locked="0"/>
    </xf>
    <xf numFmtId="0" fontId="0" fillId="0" borderId="11" xfId="0" applyBorder="1" applyAlignment="1">
      <alignment horizontal="left" vertical="center" wrapText="1"/>
    </xf>
    <xf numFmtId="0" fontId="38" fillId="11" borderId="57" xfId="0" applyFont="1" applyFill="1" applyBorder="1" applyAlignment="1">
      <alignment horizontal="center" vertical="center" wrapText="1"/>
    </xf>
    <xf numFmtId="0" fontId="0" fillId="0" borderId="11" xfId="0" applyBorder="1" applyAlignment="1">
      <alignment horizontal="center" vertical="center" wrapText="1"/>
    </xf>
    <xf numFmtId="0" fontId="35" fillId="8" borderId="40" xfId="3" applyBorder="1" applyAlignment="1" applyProtection="1">
      <alignment horizontal="center" vertical="center"/>
      <protection locked="0"/>
    </xf>
    <xf numFmtId="0" fontId="35" fillId="8" borderId="61" xfId="3" applyBorder="1" applyAlignment="1" applyProtection="1">
      <alignment horizontal="center" vertical="center"/>
      <protection locked="0"/>
    </xf>
    <xf numFmtId="0" fontId="35" fillId="9" borderId="40" xfId="3" applyFill="1" applyBorder="1" applyAlignment="1" applyProtection="1">
      <alignment horizontal="center" vertical="center"/>
      <protection locked="0"/>
    </xf>
    <xf numFmtId="0" fontId="35" fillId="9" borderId="61" xfId="3" applyFill="1" applyBorder="1" applyAlignment="1" applyProtection="1">
      <alignment horizontal="center" vertical="center"/>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0" fontId="35" fillId="12" borderId="37" xfId="3" applyFill="1" applyBorder="1" applyAlignment="1" applyProtection="1">
      <alignment horizontal="center" vertical="center"/>
      <protection locked="0"/>
    </xf>
    <xf numFmtId="0" fontId="35" fillId="12" borderId="45" xfId="3" applyFill="1" applyBorder="1" applyAlignment="1" applyProtection="1">
      <alignment horizontal="center" vertical="center"/>
      <protection locked="0"/>
    </xf>
    <xf numFmtId="0" fontId="35" fillId="8" borderId="37" xfId="3" applyBorder="1" applyAlignment="1" applyProtection="1">
      <alignment horizontal="center" vertical="center"/>
      <protection locked="0"/>
    </xf>
    <xf numFmtId="0" fontId="35" fillId="8" borderId="45" xfId="3" applyBorder="1" applyAlignment="1" applyProtection="1">
      <alignment horizontal="center" vertical="center"/>
      <protection locked="0"/>
    </xf>
    <xf numFmtId="0" fontId="35" fillId="12" borderId="40" xfId="3" applyFill="1" applyBorder="1" applyAlignment="1" applyProtection="1">
      <alignment horizontal="center" vertical="center"/>
      <protection locked="0"/>
    </xf>
    <xf numFmtId="0" fontId="35" fillId="12" borderId="61" xfId="3"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10" fontId="35" fillId="12" borderId="30" xfId="3" applyNumberFormat="1" applyFill="1" applyBorder="1" applyAlignment="1" applyProtection="1">
      <alignment horizontal="center" vertical="center"/>
      <protection locked="0"/>
    </xf>
    <xf numFmtId="10" fontId="35" fillId="12" borderId="57" xfId="3" applyNumberFormat="1" applyFill="1" applyBorder="1" applyAlignment="1" applyProtection="1">
      <alignment horizontal="center" vertical="center"/>
      <protection locked="0"/>
    </xf>
    <xf numFmtId="0" fontId="43" fillId="12" borderId="30" xfId="3" applyFont="1" applyFill="1" applyBorder="1" applyAlignment="1" applyProtection="1">
      <alignment horizontal="center" vertical="center"/>
      <protection locked="0"/>
    </xf>
    <xf numFmtId="0" fontId="43" fillId="12" borderId="57" xfId="3" applyFont="1" applyFill="1" applyBorder="1" applyAlignment="1" applyProtection="1">
      <alignment horizontal="center" vertical="center"/>
      <protection locked="0"/>
    </xf>
    <xf numFmtId="0" fontId="0" fillId="0" borderId="56" xfId="0" applyBorder="1" applyAlignment="1">
      <alignment horizontal="left" vertical="center" wrapText="1"/>
    </xf>
    <xf numFmtId="0" fontId="0" fillId="0" borderId="62" xfId="0" applyBorder="1" applyAlignment="1">
      <alignment horizontal="left" vertical="center" wrapText="1"/>
    </xf>
    <xf numFmtId="0" fontId="43" fillId="8" borderId="30" xfId="3" applyFont="1" applyBorder="1" applyAlignment="1" applyProtection="1">
      <alignment horizontal="center" vertical="center"/>
      <protection locked="0"/>
    </xf>
    <xf numFmtId="0" fontId="43" fillId="8" borderId="57" xfId="3"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7" applyFont="1" applyFill="1" applyBorder="1" applyAlignment="1" applyProtection="1">
      <alignment horizontal="center" vertical="top" wrapText="1"/>
    </xf>
    <xf numFmtId="0" fontId="20" fillId="3" borderId="25" xfId="7" applyFont="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35" fillId="8" borderId="30" xfId="3" applyBorder="1" applyAlignment="1" applyProtection="1">
      <alignment horizontal="left" vertical="center" wrapText="1"/>
      <protection locked="0"/>
    </xf>
    <xf numFmtId="0" fontId="35" fillId="8" borderId="53" xfId="3" applyBorder="1" applyAlignment="1" applyProtection="1">
      <alignment horizontal="left" vertical="center" wrapText="1"/>
      <protection locked="0"/>
    </xf>
    <xf numFmtId="0" fontId="35" fillId="8" borderId="54" xfId="3" applyBorder="1" applyAlignment="1" applyProtection="1">
      <alignment horizontal="left" vertical="center" wrapText="1"/>
      <protection locked="0"/>
    </xf>
    <xf numFmtId="0" fontId="35" fillId="12" borderId="30" xfId="3" applyFill="1" applyBorder="1" applyAlignment="1" applyProtection="1">
      <alignment horizontal="left" vertical="center" wrapText="1"/>
      <protection locked="0"/>
    </xf>
    <xf numFmtId="0" fontId="35" fillId="12" borderId="53" xfId="3" applyFill="1" applyBorder="1" applyAlignment="1" applyProtection="1">
      <alignment horizontal="left" vertical="center" wrapText="1"/>
      <protection locked="0"/>
    </xf>
    <xf numFmtId="0" fontId="35" fillId="12" borderId="54" xfId="3" applyFill="1" applyBorder="1" applyAlignment="1" applyProtection="1">
      <alignment horizontal="left" vertical="center" wrapText="1"/>
      <protection locked="0"/>
    </xf>
    <xf numFmtId="0" fontId="35" fillId="12" borderId="30" xfId="3" applyFill="1" applyBorder="1" applyAlignment="1" applyProtection="1">
      <alignment horizontal="center"/>
      <protection locked="0"/>
    </xf>
    <xf numFmtId="0" fontId="35" fillId="12" borderId="54" xfId="3" applyFill="1" applyBorder="1" applyAlignment="1" applyProtection="1">
      <alignment horizontal="center"/>
      <protection locked="0"/>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4" xfId="0" applyFont="1" applyBorder="1" applyAlignment="1">
      <alignment horizontal="center"/>
    </xf>
    <xf numFmtId="0" fontId="23" fillId="0" borderId="55" xfId="0" applyFont="1" applyBorder="1" applyAlignment="1">
      <alignment horizontal="center"/>
    </xf>
    <xf numFmtId="0" fontId="26" fillId="3" borderId="25" xfId="0" applyFont="1" applyFill="1" applyBorder="1" applyAlignment="1"/>
    <xf numFmtId="0" fontId="46" fillId="4" borderId="1" xfId="0" applyFont="1" applyFill="1" applyBorder="1" applyAlignment="1">
      <alignment horizontal="center"/>
    </xf>
  </cellXfs>
  <cellStyles count="8">
    <cellStyle name="Bad" xfId="2" builtinId="27"/>
    <cellStyle name="Comma [0]" xfId="5" builtinId="6"/>
    <cellStyle name="Good" xfId="1" builtinId="26"/>
    <cellStyle name="Hipervínculo 2" xfId="6" xr:uid="{00000000-0005-0000-0000-000002000000}"/>
    <cellStyle name="Hyperlink" xfId="7" builtinId="8"/>
    <cellStyle name="Neutral" xfId="3" builtinId="28"/>
    <cellStyle name="Normal" xfId="0" builtinId="0"/>
    <cellStyle name="Normal_Sheet3"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0</xdr:row>
      <xdr:rowOff>0</xdr:rowOff>
    </xdr:from>
    <xdr:to>
      <xdr:col>5</xdr:col>
      <xdr:colOff>3235951</xdr:colOff>
      <xdr:row>0</xdr:row>
      <xdr:rowOff>152400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 the project/programme includes Unidentified Sub-Projects (USPs) (also complete Section 5)</a:t>
          </a:r>
        </a:p>
      </xdr:txBody>
    </xdr:sp>
    <xdr:clientData/>
  </xdr:twoCellAnchor>
  <xdr:twoCellAnchor editAs="oneCell">
    <xdr:from>
      <xdr:col>3</xdr:col>
      <xdr:colOff>60960</xdr:colOff>
      <xdr:row>0</xdr:row>
      <xdr:rowOff>0</xdr:rowOff>
    </xdr:from>
    <xdr:to>
      <xdr:col>5</xdr:col>
      <xdr:colOff>1946866</xdr:colOff>
      <xdr:row>1</xdr:row>
      <xdr:rowOff>21385</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xdr:twoCellAnchor editAs="oneCell">
    <xdr:from>
      <xdr:col>3</xdr:col>
      <xdr:colOff>60960</xdr:colOff>
      <xdr:row>7</xdr:row>
      <xdr:rowOff>289560</xdr:rowOff>
    </xdr:from>
    <xdr:to>
      <xdr:col>5</xdr:col>
      <xdr:colOff>3182181</xdr:colOff>
      <xdr:row>7</xdr:row>
      <xdr:rowOff>446845</xdr:rowOff>
    </xdr:to>
    <xdr:sp macro="" textlink="">
      <xdr:nvSpPr>
        <xdr:cNvPr id="181" name="Check Box 1" hidden="1">
          <a:extLst>
            <a:ext uri="{63B3BB69-23CF-44E3-9099-C40C66FF867C}">
              <a14:compatExt xmlns:a14="http://schemas.microsoft.com/office/drawing/2010/main" spid="_x0000_s10241"/>
            </a:ext>
            <a:ext uri="{FF2B5EF4-FFF2-40B4-BE49-F238E27FC236}">
              <a16:creationId xmlns:a16="http://schemas.microsoft.com/office/drawing/2014/main" id="{A99E8F51-2BFD-4B6C-AB6B-D45A40340470}"/>
            </a:ext>
          </a:extLst>
        </xdr:cNvPr>
        <xdr:cNvSpPr/>
      </xdr:nvSpPr>
      <xdr:spPr bwMode="auto">
        <a:xfrm>
          <a:off x="3328035" y="1727835"/>
          <a:ext cx="788860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 the project/programme includes Unidentified Sub-Projects (USPs) (also complete Section 5)</a:t>
          </a:r>
        </a:p>
      </xdr:txBody>
    </xdr:sp>
    <xdr:clientData/>
  </xdr:twoCellAnchor>
  <xdr:twoCellAnchor editAs="oneCell">
    <xdr:from>
      <xdr:col>3</xdr:col>
      <xdr:colOff>60960</xdr:colOff>
      <xdr:row>7</xdr:row>
      <xdr:rowOff>45720</xdr:rowOff>
    </xdr:from>
    <xdr:to>
      <xdr:col>5</xdr:col>
      <xdr:colOff>1902314</xdr:colOff>
      <xdr:row>7</xdr:row>
      <xdr:rowOff>256345</xdr:rowOff>
    </xdr:to>
    <xdr:sp macro="" textlink="">
      <xdr:nvSpPr>
        <xdr:cNvPr id="182" name="Check Box 2" hidden="1">
          <a:extLst>
            <a:ext uri="{63B3BB69-23CF-44E3-9099-C40C66FF867C}">
              <a14:compatExt xmlns:a14="http://schemas.microsoft.com/office/drawing/2010/main" spid="_x0000_s10242"/>
            </a:ext>
            <a:ext uri="{FF2B5EF4-FFF2-40B4-BE49-F238E27FC236}">
              <a16:creationId xmlns:a16="http://schemas.microsoft.com/office/drawing/2014/main" id="{0BCD318B-2307-4293-8FAC-F5B841909468}"/>
            </a:ext>
          </a:extLst>
        </xdr:cNvPr>
        <xdr:cNvSpPr/>
      </xdr:nvSpPr>
      <xdr:spPr bwMode="auto">
        <a:xfrm>
          <a:off x="3328035" y="1483995"/>
          <a:ext cx="6616065"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xdr:twoCellAnchor>
    <xdr:from>
      <xdr:col>3</xdr:col>
      <xdr:colOff>0</xdr:colOff>
      <xdr:row>11</xdr:row>
      <xdr:rowOff>0</xdr:rowOff>
    </xdr:from>
    <xdr:to>
      <xdr:col>4</xdr:col>
      <xdr:colOff>0</xdr:colOff>
      <xdr:row>12</xdr:row>
      <xdr:rowOff>28575</xdr:rowOff>
    </xdr:to>
    <xdr:grpSp>
      <xdr:nvGrpSpPr>
        <xdr:cNvPr id="183" name="Group 3">
          <a:extLst>
            <a:ext uri="{FF2B5EF4-FFF2-40B4-BE49-F238E27FC236}">
              <a16:creationId xmlns:a16="http://schemas.microsoft.com/office/drawing/2014/main" id="{D34D5890-ADEA-43A8-9E50-56F4D918FFE5}"/>
            </a:ext>
          </a:extLst>
        </xdr:cNvPr>
        <xdr:cNvGrpSpPr/>
      </xdr:nvGrpSpPr>
      <xdr:grpSpPr>
        <a:xfrm>
          <a:off x="3413125" y="7627938"/>
          <a:ext cx="2357438" cy="2830512"/>
          <a:chOff x="3057525" y="5286375"/>
          <a:chExt cx="1066800" cy="219075"/>
        </a:xfrm>
      </xdr:grpSpPr>
      <xdr:sp macro="" textlink="">
        <xdr:nvSpPr>
          <xdr:cNvPr id="184" name="Check Box 3" hidden="1">
            <a:extLst>
              <a:ext uri="{63B3BB69-23CF-44E3-9099-C40C66FF867C}">
                <a14:compatExt xmlns:a14="http://schemas.microsoft.com/office/drawing/2010/main" spid="_x0000_s10243"/>
              </a:ext>
              <a:ext uri="{FF2B5EF4-FFF2-40B4-BE49-F238E27FC236}">
                <a16:creationId xmlns:a16="http://schemas.microsoft.com/office/drawing/2014/main" id="{FB2C66CA-E0A1-41DE-82C0-602CDB9BDB9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185" name="Check Box 4" hidden="1">
            <a:extLst>
              <a:ext uri="{63B3BB69-23CF-44E3-9099-C40C66FF867C}">
                <a14:compatExt xmlns:a14="http://schemas.microsoft.com/office/drawing/2010/main" spid="_x0000_s10244"/>
              </a:ext>
              <a:ext uri="{FF2B5EF4-FFF2-40B4-BE49-F238E27FC236}">
                <a16:creationId xmlns:a16="http://schemas.microsoft.com/office/drawing/2014/main" id="{1C257249-15B4-4D77-B1CE-4D17DB9658F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12</xdr:row>
      <xdr:rowOff>0</xdr:rowOff>
    </xdr:from>
    <xdr:to>
      <xdr:col>4</xdr:col>
      <xdr:colOff>0</xdr:colOff>
      <xdr:row>13</xdr:row>
      <xdr:rowOff>28575</xdr:rowOff>
    </xdr:to>
    <xdr:grpSp>
      <xdr:nvGrpSpPr>
        <xdr:cNvPr id="186" name="Group 6">
          <a:extLst>
            <a:ext uri="{FF2B5EF4-FFF2-40B4-BE49-F238E27FC236}">
              <a16:creationId xmlns:a16="http://schemas.microsoft.com/office/drawing/2014/main" id="{351978EC-3AF4-4C3C-A6D4-26C2F07DE93F}"/>
            </a:ext>
          </a:extLst>
        </xdr:cNvPr>
        <xdr:cNvGrpSpPr/>
      </xdr:nvGrpSpPr>
      <xdr:grpSpPr>
        <a:xfrm>
          <a:off x="3413125" y="10429875"/>
          <a:ext cx="2357438" cy="2489200"/>
          <a:chOff x="3057525" y="5286375"/>
          <a:chExt cx="1066800" cy="219075"/>
        </a:xfrm>
      </xdr:grpSpPr>
      <xdr:sp macro="" textlink="">
        <xdr:nvSpPr>
          <xdr:cNvPr id="187" name="Check Box 5" hidden="1">
            <a:extLst>
              <a:ext uri="{63B3BB69-23CF-44E3-9099-C40C66FF867C}">
                <a14:compatExt xmlns:a14="http://schemas.microsoft.com/office/drawing/2010/main" spid="_x0000_s10245"/>
              </a:ext>
              <a:ext uri="{FF2B5EF4-FFF2-40B4-BE49-F238E27FC236}">
                <a16:creationId xmlns:a16="http://schemas.microsoft.com/office/drawing/2014/main" id="{38831007-7272-49A0-933D-FE479DF8D3F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188" name="Check Box 6" hidden="1">
            <a:extLst>
              <a:ext uri="{63B3BB69-23CF-44E3-9099-C40C66FF867C}">
                <a14:compatExt xmlns:a14="http://schemas.microsoft.com/office/drawing/2010/main" spid="_x0000_s10246"/>
              </a:ext>
              <a:ext uri="{FF2B5EF4-FFF2-40B4-BE49-F238E27FC236}">
                <a16:creationId xmlns:a16="http://schemas.microsoft.com/office/drawing/2014/main" id="{E1D6FAA1-BB78-40EF-9105-665F696F41E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13</xdr:row>
      <xdr:rowOff>0</xdr:rowOff>
    </xdr:from>
    <xdr:to>
      <xdr:col>4</xdr:col>
      <xdr:colOff>0</xdr:colOff>
      <xdr:row>14</xdr:row>
      <xdr:rowOff>28575</xdr:rowOff>
    </xdr:to>
    <xdr:grpSp>
      <xdr:nvGrpSpPr>
        <xdr:cNvPr id="189" name="Group 9">
          <a:extLst>
            <a:ext uri="{FF2B5EF4-FFF2-40B4-BE49-F238E27FC236}">
              <a16:creationId xmlns:a16="http://schemas.microsoft.com/office/drawing/2014/main" id="{41CBFC29-C5C3-4DF3-8454-7BC7EB6284EA}"/>
            </a:ext>
          </a:extLst>
        </xdr:cNvPr>
        <xdr:cNvGrpSpPr/>
      </xdr:nvGrpSpPr>
      <xdr:grpSpPr>
        <a:xfrm>
          <a:off x="3413125" y="12890500"/>
          <a:ext cx="2357438" cy="1060450"/>
          <a:chOff x="3057525" y="5286375"/>
          <a:chExt cx="1066800" cy="219075"/>
        </a:xfrm>
      </xdr:grpSpPr>
      <xdr:sp macro="" textlink="">
        <xdr:nvSpPr>
          <xdr:cNvPr id="190" name="Check Box 7" hidden="1">
            <a:extLst>
              <a:ext uri="{63B3BB69-23CF-44E3-9099-C40C66FF867C}">
                <a14:compatExt xmlns:a14="http://schemas.microsoft.com/office/drawing/2010/main" spid="_x0000_s10247"/>
              </a:ext>
              <a:ext uri="{FF2B5EF4-FFF2-40B4-BE49-F238E27FC236}">
                <a16:creationId xmlns:a16="http://schemas.microsoft.com/office/drawing/2014/main" id="{5C15ADFF-5D16-4D7A-8CAB-050C3BB39B7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191" name="Check Box 8" hidden="1">
            <a:extLst>
              <a:ext uri="{63B3BB69-23CF-44E3-9099-C40C66FF867C}">
                <a14:compatExt xmlns:a14="http://schemas.microsoft.com/office/drawing/2010/main" spid="_x0000_s10248"/>
              </a:ext>
              <a:ext uri="{FF2B5EF4-FFF2-40B4-BE49-F238E27FC236}">
                <a16:creationId xmlns:a16="http://schemas.microsoft.com/office/drawing/2014/main" id="{C7CB939D-EEEA-4A1A-92CF-5C48D234BC7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14</xdr:row>
      <xdr:rowOff>0</xdr:rowOff>
    </xdr:from>
    <xdr:to>
      <xdr:col>4</xdr:col>
      <xdr:colOff>0</xdr:colOff>
      <xdr:row>15</xdr:row>
      <xdr:rowOff>0</xdr:rowOff>
    </xdr:to>
    <xdr:grpSp>
      <xdr:nvGrpSpPr>
        <xdr:cNvPr id="192" name="Group 12">
          <a:extLst>
            <a:ext uri="{FF2B5EF4-FFF2-40B4-BE49-F238E27FC236}">
              <a16:creationId xmlns:a16="http://schemas.microsoft.com/office/drawing/2014/main" id="{CE679E93-7279-4F8C-B07B-4D7131128FD0}"/>
            </a:ext>
          </a:extLst>
        </xdr:cNvPr>
        <xdr:cNvGrpSpPr/>
      </xdr:nvGrpSpPr>
      <xdr:grpSpPr>
        <a:xfrm>
          <a:off x="3413125" y="13922375"/>
          <a:ext cx="2357438" cy="2762250"/>
          <a:chOff x="3057525" y="5286375"/>
          <a:chExt cx="1066800" cy="219075"/>
        </a:xfrm>
      </xdr:grpSpPr>
      <xdr:sp macro="" textlink="">
        <xdr:nvSpPr>
          <xdr:cNvPr id="193" name="Check Box 9" hidden="1">
            <a:extLst>
              <a:ext uri="{63B3BB69-23CF-44E3-9099-C40C66FF867C}">
                <a14:compatExt xmlns:a14="http://schemas.microsoft.com/office/drawing/2010/main" spid="_x0000_s10249"/>
              </a:ext>
              <a:ext uri="{FF2B5EF4-FFF2-40B4-BE49-F238E27FC236}">
                <a16:creationId xmlns:a16="http://schemas.microsoft.com/office/drawing/2014/main" id="{098EAD95-AEEC-4941-A84B-48B7BB72210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194" name="Check Box 10" hidden="1">
            <a:extLst>
              <a:ext uri="{63B3BB69-23CF-44E3-9099-C40C66FF867C}">
                <a14:compatExt xmlns:a14="http://schemas.microsoft.com/office/drawing/2010/main" spid="_x0000_s10250"/>
              </a:ext>
              <a:ext uri="{FF2B5EF4-FFF2-40B4-BE49-F238E27FC236}">
                <a16:creationId xmlns:a16="http://schemas.microsoft.com/office/drawing/2014/main" id="{1855E239-D6E0-4D03-B2D9-0180424C21B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10</xdr:row>
      <xdr:rowOff>0</xdr:rowOff>
    </xdr:from>
    <xdr:to>
      <xdr:col>5</xdr:col>
      <xdr:colOff>0</xdr:colOff>
      <xdr:row>11</xdr:row>
      <xdr:rowOff>28575</xdr:rowOff>
    </xdr:to>
    <xdr:grpSp>
      <xdr:nvGrpSpPr>
        <xdr:cNvPr id="195" name="Group 15">
          <a:extLst>
            <a:ext uri="{FF2B5EF4-FFF2-40B4-BE49-F238E27FC236}">
              <a16:creationId xmlns:a16="http://schemas.microsoft.com/office/drawing/2014/main" id="{B16CF504-C3A9-4C7F-922D-E46637DD4D2F}"/>
            </a:ext>
          </a:extLst>
        </xdr:cNvPr>
        <xdr:cNvGrpSpPr/>
      </xdr:nvGrpSpPr>
      <xdr:grpSpPr>
        <a:xfrm>
          <a:off x="5770563" y="3849688"/>
          <a:ext cx="2682875" cy="3806825"/>
          <a:chOff x="3057525" y="5286375"/>
          <a:chExt cx="1066800" cy="219075"/>
        </a:xfrm>
      </xdr:grpSpPr>
      <xdr:sp macro="" textlink="">
        <xdr:nvSpPr>
          <xdr:cNvPr id="196" name="Check Box 11" hidden="1">
            <a:extLst>
              <a:ext uri="{63B3BB69-23CF-44E3-9099-C40C66FF867C}">
                <a14:compatExt xmlns:a14="http://schemas.microsoft.com/office/drawing/2010/main" spid="_x0000_s10251"/>
              </a:ext>
              <a:ext uri="{FF2B5EF4-FFF2-40B4-BE49-F238E27FC236}">
                <a16:creationId xmlns:a16="http://schemas.microsoft.com/office/drawing/2014/main" id="{DF7C15AB-C4BC-4F27-B36B-4829F969F75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197" name="Check Box 12" hidden="1">
            <a:extLst>
              <a:ext uri="{63B3BB69-23CF-44E3-9099-C40C66FF867C}">
                <a14:compatExt xmlns:a14="http://schemas.microsoft.com/office/drawing/2010/main" spid="_x0000_s10252"/>
              </a:ext>
              <a:ext uri="{FF2B5EF4-FFF2-40B4-BE49-F238E27FC236}">
                <a16:creationId xmlns:a16="http://schemas.microsoft.com/office/drawing/2014/main" id="{309349C6-0B0B-4DDC-89D9-9018C1C58E4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11</xdr:row>
      <xdr:rowOff>5013</xdr:rowOff>
    </xdr:from>
    <xdr:to>
      <xdr:col>5</xdr:col>
      <xdr:colOff>0</xdr:colOff>
      <xdr:row>12</xdr:row>
      <xdr:rowOff>33588</xdr:rowOff>
    </xdr:to>
    <xdr:grpSp>
      <xdr:nvGrpSpPr>
        <xdr:cNvPr id="198" name="Group 18">
          <a:extLst>
            <a:ext uri="{FF2B5EF4-FFF2-40B4-BE49-F238E27FC236}">
              <a16:creationId xmlns:a16="http://schemas.microsoft.com/office/drawing/2014/main" id="{121692FD-1A5F-4DB9-A242-685A0597CFA5}"/>
            </a:ext>
          </a:extLst>
        </xdr:cNvPr>
        <xdr:cNvGrpSpPr/>
      </xdr:nvGrpSpPr>
      <xdr:grpSpPr>
        <a:xfrm>
          <a:off x="5770563" y="7632951"/>
          <a:ext cx="2682875" cy="2830512"/>
          <a:chOff x="3057525" y="5286375"/>
          <a:chExt cx="1066800" cy="219075"/>
        </a:xfrm>
      </xdr:grpSpPr>
      <xdr:sp macro="" textlink="">
        <xdr:nvSpPr>
          <xdr:cNvPr id="199" name="Check Box 13" hidden="1">
            <a:extLst>
              <a:ext uri="{63B3BB69-23CF-44E3-9099-C40C66FF867C}">
                <a14:compatExt xmlns:a14="http://schemas.microsoft.com/office/drawing/2010/main" spid="_x0000_s10253"/>
              </a:ext>
              <a:ext uri="{FF2B5EF4-FFF2-40B4-BE49-F238E27FC236}">
                <a16:creationId xmlns:a16="http://schemas.microsoft.com/office/drawing/2014/main" id="{6E2798E1-72C0-48A9-9C81-B9077803214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00" name="Check Box 14" hidden="1">
            <a:extLst>
              <a:ext uri="{63B3BB69-23CF-44E3-9099-C40C66FF867C}">
                <a14:compatExt xmlns:a14="http://schemas.microsoft.com/office/drawing/2010/main" spid="_x0000_s10254"/>
              </a:ext>
              <a:ext uri="{FF2B5EF4-FFF2-40B4-BE49-F238E27FC236}">
                <a16:creationId xmlns:a16="http://schemas.microsoft.com/office/drawing/2014/main" id="{53DA53DC-9C73-4802-9EF8-0BCD6802B24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15</xdr:row>
      <xdr:rowOff>0</xdr:rowOff>
    </xdr:from>
    <xdr:to>
      <xdr:col>4</xdr:col>
      <xdr:colOff>0</xdr:colOff>
      <xdr:row>16</xdr:row>
      <xdr:rowOff>28575</xdr:rowOff>
    </xdr:to>
    <xdr:grpSp>
      <xdr:nvGrpSpPr>
        <xdr:cNvPr id="201" name="Group 21">
          <a:extLst>
            <a:ext uri="{FF2B5EF4-FFF2-40B4-BE49-F238E27FC236}">
              <a16:creationId xmlns:a16="http://schemas.microsoft.com/office/drawing/2014/main" id="{67DDBA31-D4DD-4393-BADE-F67EC955ACA5}"/>
            </a:ext>
          </a:extLst>
        </xdr:cNvPr>
        <xdr:cNvGrpSpPr/>
      </xdr:nvGrpSpPr>
      <xdr:grpSpPr>
        <a:xfrm>
          <a:off x="3413125" y="16684625"/>
          <a:ext cx="2357438" cy="2243138"/>
          <a:chOff x="3057525" y="5286375"/>
          <a:chExt cx="1066800" cy="219075"/>
        </a:xfrm>
      </xdr:grpSpPr>
      <xdr:sp macro="" textlink="">
        <xdr:nvSpPr>
          <xdr:cNvPr id="202" name="Check Box 15" hidden="1">
            <a:extLst>
              <a:ext uri="{63B3BB69-23CF-44E3-9099-C40C66FF867C}">
                <a14:compatExt xmlns:a14="http://schemas.microsoft.com/office/drawing/2010/main" spid="_x0000_s10255"/>
              </a:ext>
              <a:ext uri="{FF2B5EF4-FFF2-40B4-BE49-F238E27FC236}">
                <a16:creationId xmlns:a16="http://schemas.microsoft.com/office/drawing/2014/main" id="{2D017DF5-467E-4A11-BEA2-DC676B786C1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03" name="Check Box 16" hidden="1">
            <a:extLst>
              <a:ext uri="{63B3BB69-23CF-44E3-9099-C40C66FF867C}">
                <a14:compatExt xmlns:a14="http://schemas.microsoft.com/office/drawing/2010/main" spid="_x0000_s10256"/>
              </a:ext>
              <a:ext uri="{FF2B5EF4-FFF2-40B4-BE49-F238E27FC236}">
                <a16:creationId xmlns:a16="http://schemas.microsoft.com/office/drawing/2014/main" id="{9E05323B-A557-40D6-A0C1-584DD1B4CE04}"/>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16</xdr:row>
      <xdr:rowOff>0</xdr:rowOff>
    </xdr:from>
    <xdr:to>
      <xdr:col>4</xdr:col>
      <xdr:colOff>0</xdr:colOff>
      <xdr:row>19</xdr:row>
      <xdr:rowOff>28575</xdr:rowOff>
    </xdr:to>
    <xdr:grpSp>
      <xdr:nvGrpSpPr>
        <xdr:cNvPr id="204" name="Group 24">
          <a:extLst>
            <a:ext uri="{FF2B5EF4-FFF2-40B4-BE49-F238E27FC236}">
              <a16:creationId xmlns:a16="http://schemas.microsoft.com/office/drawing/2014/main" id="{1F134E0C-1051-4E29-BD50-2EA64BE2F7A1}"/>
            </a:ext>
          </a:extLst>
        </xdr:cNvPr>
        <xdr:cNvGrpSpPr/>
      </xdr:nvGrpSpPr>
      <xdr:grpSpPr>
        <a:xfrm>
          <a:off x="3413125" y="18899188"/>
          <a:ext cx="2357438" cy="3743325"/>
          <a:chOff x="3057525" y="5286375"/>
          <a:chExt cx="1066800" cy="219075"/>
        </a:xfrm>
      </xdr:grpSpPr>
      <xdr:sp macro="" textlink="">
        <xdr:nvSpPr>
          <xdr:cNvPr id="205" name="Check Box 17" hidden="1">
            <a:extLst>
              <a:ext uri="{63B3BB69-23CF-44E3-9099-C40C66FF867C}">
                <a14:compatExt xmlns:a14="http://schemas.microsoft.com/office/drawing/2010/main" spid="_x0000_s10257"/>
              </a:ext>
              <a:ext uri="{FF2B5EF4-FFF2-40B4-BE49-F238E27FC236}">
                <a16:creationId xmlns:a16="http://schemas.microsoft.com/office/drawing/2014/main" id="{96387B6C-646B-4696-AD29-40DDB1956EDB}"/>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06" name="Check Box 18" hidden="1">
            <a:extLst>
              <a:ext uri="{63B3BB69-23CF-44E3-9099-C40C66FF867C}">
                <a14:compatExt xmlns:a14="http://schemas.microsoft.com/office/drawing/2010/main" spid="_x0000_s10258"/>
              </a:ext>
              <a:ext uri="{FF2B5EF4-FFF2-40B4-BE49-F238E27FC236}">
                <a16:creationId xmlns:a16="http://schemas.microsoft.com/office/drawing/2014/main" id="{45BBD9B2-FD72-4914-81A1-AF82182DA03E}"/>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19</xdr:row>
      <xdr:rowOff>0</xdr:rowOff>
    </xdr:from>
    <xdr:to>
      <xdr:col>4</xdr:col>
      <xdr:colOff>0</xdr:colOff>
      <xdr:row>20</xdr:row>
      <xdr:rowOff>28575</xdr:rowOff>
    </xdr:to>
    <xdr:grpSp>
      <xdr:nvGrpSpPr>
        <xdr:cNvPr id="207" name="Group 27">
          <a:extLst>
            <a:ext uri="{FF2B5EF4-FFF2-40B4-BE49-F238E27FC236}">
              <a16:creationId xmlns:a16="http://schemas.microsoft.com/office/drawing/2014/main" id="{97EA7DAC-DDBC-4FA5-B2F0-405F3EB3CE56}"/>
            </a:ext>
          </a:extLst>
        </xdr:cNvPr>
        <xdr:cNvGrpSpPr/>
      </xdr:nvGrpSpPr>
      <xdr:grpSpPr>
        <a:xfrm>
          <a:off x="3413125" y="22613938"/>
          <a:ext cx="2357438" cy="441325"/>
          <a:chOff x="3057525" y="5286375"/>
          <a:chExt cx="1066800" cy="219075"/>
        </a:xfrm>
      </xdr:grpSpPr>
      <xdr:sp macro="" textlink="">
        <xdr:nvSpPr>
          <xdr:cNvPr id="208" name="Check Box 19" hidden="1">
            <a:extLst>
              <a:ext uri="{63B3BB69-23CF-44E3-9099-C40C66FF867C}">
                <a14:compatExt xmlns:a14="http://schemas.microsoft.com/office/drawing/2010/main" spid="_x0000_s10259"/>
              </a:ext>
              <a:ext uri="{FF2B5EF4-FFF2-40B4-BE49-F238E27FC236}">
                <a16:creationId xmlns:a16="http://schemas.microsoft.com/office/drawing/2014/main" id="{121CD00E-26E3-41C0-89B7-7F27378E2F6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09" name="Check Box 20" hidden="1">
            <a:extLst>
              <a:ext uri="{63B3BB69-23CF-44E3-9099-C40C66FF867C}">
                <a14:compatExt xmlns:a14="http://schemas.microsoft.com/office/drawing/2010/main" spid="_x0000_s10260"/>
              </a:ext>
              <a:ext uri="{FF2B5EF4-FFF2-40B4-BE49-F238E27FC236}">
                <a16:creationId xmlns:a16="http://schemas.microsoft.com/office/drawing/2014/main" id="{471BDB02-B049-485A-884C-A5E1540FB2F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210" name="Group 30">
          <a:extLst>
            <a:ext uri="{FF2B5EF4-FFF2-40B4-BE49-F238E27FC236}">
              <a16:creationId xmlns:a16="http://schemas.microsoft.com/office/drawing/2014/main" id="{DBC53C9A-9E52-461C-8DF4-B79F9735B499}"/>
            </a:ext>
          </a:extLst>
        </xdr:cNvPr>
        <xdr:cNvGrpSpPr/>
      </xdr:nvGrpSpPr>
      <xdr:grpSpPr>
        <a:xfrm>
          <a:off x="3413125" y="23026688"/>
          <a:ext cx="2357438" cy="2036762"/>
          <a:chOff x="3057525" y="5286375"/>
          <a:chExt cx="1066800" cy="219075"/>
        </a:xfrm>
      </xdr:grpSpPr>
      <xdr:sp macro="" textlink="">
        <xdr:nvSpPr>
          <xdr:cNvPr id="211" name="Check Box 21" hidden="1">
            <a:extLst>
              <a:ext uri="{63B3BB69-23CF-44E3-9099-C40C66FF867C}">
                <a14:compatExt xmlns:a14="http://schemas.microsoft.com/office/drawing/2010/main" spid="_x0000_s10261"/>
              </a:ext>
              <a:ext uri="{FF2B5EF4-FFF2-40B4-BE49-F238E27FC236}">
                <a16:creationId xmlns:a16="http://schemas.microsoft.com/office/drawing/2014/main" id="{1BF1A721-6604-48A6-92B9-20C2BC92660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12" name="Check Box 22" hidden="1">
            <a:extLst>
              <a:ext uri="{63B3BB69-23CF-44E3-9099-C40C66FF867C}">
                <a14:compatExt xmlns:a14="http://schemas.microsoft.com/office/drawing/2010/main" spid="_x0000_s10262"/>
              </a:ext>
              <a:ext uri="{FF2B5EF4-FFF2-40B4-BE49-F238E27FC236}">
                <a16:creationId xmlns:a16="http://schemas.microsoft.com/office/drawing/2014/main" id="{0C4C8122-B11A-41DE-9AD1-23E7D692D6E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213" name="Group 33">
          <a:extLst>
            <a:ext uri="{FF2B5EF4-FFF2-40B4-BE49-F238E27FC236}">
              <a16:creationId xmlns:a16="http://schemas.microsoft.com/office/drawing/2014/main" id="{BEECF3B1-3FCC-4AF9-B88D-E462511F454F}"/>
            </a:ext>
          </a:extLst>
        </xdr:cNvPr>
        <xdr:cNvGrpSpPr/>
      </xdr:nvGrpSpPr>
      <xdr:grpSpPr>
        <a:xfrm>
          <a:off x="3413125" y="25034875"/>
          <a:ext cx="2357438" cy="2568575"/>
          <a:chOff x="3057525" y="5286375"/>
          <a:chExt cx="1066800" cy="219075"/>
        </a:xfrm>
      </xdr:grpSpPr>
      <xdr:sp macro="" textlink="">
        <xdr:nvSpPr>
          <xdr:cNvPr id="214" name="Check Box 23" hidden="1">
            <a:extLst>
              <a:ext uri="{63B3BB69-23CF-44E3-9099-C40C66FF867C}">
                <a14:compatExt xmlns:a14="http://schemas.microsoft.com/office/drawing/2010/main" spid="_x0000_s10263"/>
              </a:ext>
              <a:ext uri="{FF2B5EF4-FFF2-40B4-BE49-F238E27FC236}">
                <a16:creationId xmlns:a16="http://schemas.microsoft.com/office/drawing/2014/main" id="{AAB4C2A0-E23B-40DA-863F-02AECB90447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15" name="Check Box 24" hidden="1">
            <a:extLst>
              <a:ext uri="{63B3BB69-23CF-44E3-9099-C40C66FF867C}">
                <a14:compatExt xmlns:a14="http://schemas.microsoft.com/office/drawing/2010/main" spid="_x0000_s10264"/>
              </a:ext>
              <a:ext uri="{FF2B5EF4-FFF2-40B4-BE49-F238E27FC236}">
                <a16:creationId xmlns:a16="http://schemas.microsoft.com/office/drawing/2014/main" id="{FD3306DF-E633-45D8-87E5-418384BF9F6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22</xdr:row>
      <xdr:rowOff>0</xdr:rowOff>
    </xdr:from>
    <xdr:to>
      <xdr:col>4</xdr:col>
      <xdr:colOff>0</xdr:colOff>
      <xdr:row>23</xdr:row>
      <xdr:rowOff>28575</xdr:rowOff>
    </xdr:to>
    <xdr:grpSp>
      <xdr:nvGrpSpPr>
        <xdr:cNvPr id="216" name="Group 36">
          <a:extLst>
            <a:ext uri="{FF2B5EF4-FFF2-40B4-BE49-F238E27FC236}">
              <a16:creationId xmlns:a16="http://schemas.microsoft.com/office/drawing/2014/main" id="{17C49F6D-3078-48F2-8A1A-46CBF67DBE99}"/>
            </a:ext>
          </a:extLst>
        </xdr:cNvPr>
        <xdr:cNvGrpSpPr/>
      </xdr:nvGrpSpPr>
      <xdr:grpSpPr>
        <a:xfrm>
          <a:off x="3413125" y="27574875"/>
          <a:ext cx="2357438" cy="3822700"/>
          <a:chOff x="3057525" y="5286375"/>
          <a:chExt cx="1066800" cy="219075"/>
        </a:xfrm>
      </xdr:grpSpPr>
      <xdr:sp macro="" textlink="">
        <xdr:nvSpPr>
          <xdr:cNvPr id="217" name="Check Box 25" hidden="1">
            <a:extLst>
              <a:ext uri="{63B3BB69-23CF-44E3-9099-C40C66FF867C}">
                <a14:compatExt xmlns:a14="http://schemas.microsoft.com/office/drawing/2010/main" spid="_x0000_s10265"/>
              </a:ext>
              <a:ext uri="{FF2B5EF4-FFF2-40B4-BE49-F238E27FC236}">
                <a16:creationId xmlns:a16="http://schemas.microsoft.com/office/drawing/2014/main" id="{310CE899-9978-4392-93D5-D8E84B0406A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18" name="Check Box 26" hidden="1">
            <a:extLst>
              <a:ext uri="{63B3BB69-23CF-44E3-9099-C40C66FF867C}">
                <a14:compatExt xmlns:a14="http://schemas.microsoft.com/office/drawing/2010/main" spid="_x0000_s10266"/>
              </a:ext>
              <a:ext uri="{FF2B5EF4-FFF2-40B4-BE49-F238E27FC236}">
                <a16:creationId xmlns:a16="http://schemas.microsoft.com/office/drawing/2014/main" id="{44A70501-1CFB-40BA-A41C-66C5FE5A758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23</xdr:row>
      <xdr:rowOff>0</xdr:rowOff>
    </xdr:from>
    <xdr:to>
      <xdr:col>4</xdr:col>
      <xdr:colOff>0</xdr:colOff>
      <xdr:row>24</xdr:row>
      <xdr:rowOff>0</xdr:rowOff>
    </xdr:to>
    <xdr:grpSp>
      <xdr:nvGrpSpPr>
        <xdr:cNvPr id="219" name="Group 39">
          <a:extLst>
            <a:ext uri="{FF2B5EF4-FFF2-40B4-BE49-F238E27FC236}">
              <a16:creationId xmlns:a16="http://schemas.microsoft.com/office/drawing/2014/main" id="{57933378-00FC-41D7-8924-3B1A3DF640C1}"/>
            </a:ext>
          </a:extLst>
        </xdr:cNvPr>
        <xdr:cNvGrpSpPr/>
      </xdr:nvGrpSpPr>
      <xdr:grpSpPr>
        <a:xfrm>
          <a:off x="3413125" y="31369000"/>
          <a:ext cx="2357438" cy="365125"/>
          <a:chOff x="3057525" y="5286375"/>
          <a:chExt cx="1066800" cy="219075"/>
        </a:xfrm>
      </xdr:grpSpPr>
      <xdr:sp macro="" textlink="">
        <xdr:nvSpPr>
          <xdr:cNvPr id="220" name="Check Box 27" hidden="1">
            <a:extLst>
              <a:ext uri="{63B3BB69-23CF-44E3-9099-C40C66FF867C}">
                <a14:compatExt xmlns:a14="http://schemas.microsoft.com/office/drawing/2010/main" spid="_x0000_s10267"/>
              </a:ext>
              <a:ext uri="{FF2B5EF4-FFF2-40B4-BE49-F238E27FC236}">
                <a16:creationId xmlns:a16="http://schemas.microsoft.com/office/drawing/2014/main" id="{03A3C871-C128-475C-AE3E-913020C4BCE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21" name="Check Box 28" hidden="1">
            <a:extLst>
              <a:ext uri="{63B3BB69-23CF-44E3-9099-C40C66FF867C}">
                <a14:compatExt xmlns:a14="http://schemas.microsoft.com/office/drawing/2010/main" spid="_x0000_s10268"/>
              </a:ext>
              <a:ext uri="{FF2B5EF4-FFF2-40B4-BE49-F238E27FC236}">
                <a16:creationId xmlns:a16="http://schemas.microsoft.com/office/drawing/2014/main" id="{9B6F7055-9528-4ABF-B4DF-846AC2CAFE6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24</xdr:row>
      <xdr:rowOff>0</xdr:rowOff>
    </xdr:from>
    <xdr:to>
      <xdr:col>4</xdr:col>
      <xdr:colOff>0</xdr:colOff>
      <xdr:row>25</xdr:row>
      <xdr:rowOff>28575</xdr:rowOff>
    </xdr:to>
    <xdr:grpSp>
      <xdr:nvGrpSpPr>
        <xdr:cNvPr id="222" name="Group 42">
          <a:extLst>
            <a:ext uri="{FF2B5EF4-FFF2-40B4-BE49-F238E27FC236}">
              <a16:creationId xmlns:a16="http://schemas.microsoft.com/office/drawing/2014/main" id="{543060BB-BED9-46BE-B997-5B33F226849E}"/>
            </a:ext>
          </a:extLst>
        </xdr:cNvPr>
        <xdr:cNvGrpSpPr/>
      </xdr:nvGrpSpPr>
      <xdr:grpSpPr>
        <a:xfrm>
          <a:off x="3413125" y="31734125"/>
          <a:ext cx="2357438" cy="2346325"/>
          <a:chOff x="3057525" y="5286375"/>
          <a:chExt cx="1066800" cy="219075"/>
        </a:xfrm>
      </xdr:grpSpPr>
      <xdr:sp macro="" textlink="">
        <xdr:nvSpPr>
          <xdr:cNvPr id="223" name="Check Box 29" hidden="1">
            <a:extLst>
              <a:ext uri="{63B3BB69-23CF-44E3-9099-C40C66FF867C}">
                <a14:compatExt xmlns:a14="http://schemas.microsoft.com/office/drawing/2010/main" spid="_x0000_s10269"/>
              </a:ext>
              <a:ext uri="{FF2B5EF4-FFF2-40B4-BE49-F238E27FC236}">
                <a16:creationId xmlns:a16="http://schemas.microsoft.com/office/drawing/2014/main" id="{67C2DC81-D881-41DF-8577-655B5DDA3EC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24" name="Check Box 30" hidden="1">
            <a:extLst>
              <a:ext uri="{63B3BB69-23CF-44E3-9099-C40C66FF867C}">
                <a14:compatExt xmlns:a14="http://schemas.microsoft.com/office/drawing/2010/main" spid="_x0000_s10270"/>
              </a:ext>
              <a:ext uri="{FF2B5EF4-FFF2-40B4-BE49-F238E27FC236}">
                <a16:creationId xmlns:a16="http://schemas.microsoft.com/office/drawing/2014/main" id="{62E38B26-86F8-45CF-ACE6-DE6653910F44}"/>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25</xdr:row>
      <xdr:rowOff>0</xdr:rowOff>
    </xdr:from>
    <xdr:to>
      <xdr:col>4</xdr:col>
      <xdr:colOff>0</xdr:colOff>
      <xdr:row>26</xdr:row>
      <xdr:rowOff>28575</xdr:rowOff>
    </xdr:to>
    <xdr:grpSp>
      <xdr:nvGrpSpPr>
        <xdr:cNvPr id="225" name="Group 45">
          <a:extLst>
            <a:ext uri="{FF2B5EF4-FFF2-40B4-BE49-F238E27FC236}">
              <a16:creationId xmlns:a16="http://schemas.microsoft.com/office/drawing/2014/main" id="{EDD7E0F8-0962-4C2B-AE2F-F8876E675AB5}"/>
            </a:ext>
          </a:extLst>
        </xdr:cNvPr>
        <xdr:cNvGrpSpPr/>
      </xdr:nvGrpSpPr>
      <xdr:grpSpPr>
        <a:xfrm>
          <a:off x="3413125" y="34051875"/>
          <a:ext cx="2357438" cy="512763"/>
          <a:chOff x="3057525" y="5286375"/>
          <a:chExt cx="1066800" cy="219075"/>
        </a:xfrm>
      </xdr:grpSpPr>
      <xdr:sp macro="" textlink="">
        <xdr:nvSpPr>
          <xdr:cNvPr id="226" name="Check Box 31" hidden="1">
            <a:extLst>
              <a:ext uri="{63B3BB69-23CF-44E3-9099-C40C66FF867C}">
                <a14:compatExt xmlns:a14="http://schemas.microsoft.com/office/drawing/2010/main" spid="_x0000_s10271"/>
              </a:ext>
              <a:ext uri="{FF2B5EF4-FFF2-40B4-BE49-F238E27FC236}">
                <a16:creationId xmlns:a16="http://schemas.microsoft.com/office/drawing/2014/main" id="{3F92785F-9B6E-4893-BCE7-DF0086F74DD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27" name="Check Box 32" hidden="1">
            <a:extLst>
              <a:ext uri="{63B3BB69-23CF-44E3-9099-C40C66FF867C}">
                <a14:compatExt xmlns:a14="http://schemas.microsoft.com/office/drawing/2010/main" spid="_x0000_s10272"/>
              </a:ext>
              <a:ext uri="{FF2B5EF4-FFF2-40B4-BE49-F238E27FC236}">
                <a16:creationId xmlns:a16="http://schemas.microsoft.com/office/drawing/2014/main" id="{AA4BD115-B1D4-4A37-B555-6C2538BDE0C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26</xdr:row>
      <xdr:rowOff>0</xdr:rowOff>
    </xdr:from>
    <xdr:to>
      <xdr:col>4</xdr:col>
      <xdr:colOff>0</xdr:colOff>
      <xdr:row>27</xdr:row>
      <xdr:rowOff>28575</xdr:rowOff>
    </xdr:to>
    <xdr:grpSp>
      <xdr:nvGrpSpPr>
        <xdr:cNvPr id="228" name="Group 48">
          <a:extLst>
            <a:ext uri="{FF2B5EF4-FFF2-40B4-BE49-F238E27FC236}">
              <a16:creationId xmlns:a16="http://schemas.microsoft.com/office/drawing/2014/main" id="{11FFE905-519F-48F7-B120-D16D9C1B8307}"/>
            </a:ext>
          </a:extLst>
        </xdr:cNvPr>
        <xdr:cNvGrpSpPr/>
      </xdr:nvGrpSpPr>
      <xdr:grpSpPr>
        <a:xfrm>
          <a:off x="3413125" y="34536063"/>
          <a:ext cx="2357438" cy="473075"/>
          <a:chOff x="3057525" y="5286375"/>
          <a:chExt cx="1066800" cy="219075"/>
        </a:xfrm>
      </xdr:grpSpPr>
      <xdr:sp macro="" textlink="">
        <xdr:nvSpPr>
          <xdr:cNvPr id="229" name="Check Box 33" hidden="1">
            <a:extLst>
              <a:ext uri="{63B3BB69-23CF-44E3-9099-C40C66FF867C}">
                <a14:compatExt xmlns:a14="http://schemas.microsoft.com/office/drawing/2010/main" spid="_x0000_s10273"/>
              </a:ext>
              <a:ext uri="{FF2B5EF4-FFF2-40B4-BE49-F238E27FC236}">
                <a16:creationId xmlns:a16="http://schemas.microsoft.com/office/drawing/2014/main" id="{FFCD1EE1-9C09-46E2-8AA0-45B46CC2424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30" name="Check Box 34" hidden="1">
            <a:extLst>
              <a:ext uri="{63B3BB69-23CF-44E3-9099-C40C66FF867C}">
                <a14:compatExt xmlns:a14="http://schemas.microsoft.com/office/drawing/2010/main" spid="_x0000_s10274"/>
              </a:ext>
              <a:ext uri="{FF2B5EF4-FFF2-40B4-BE49-F238E27FC236}">
                <a16:creationId xmlns:a16="http://schemas.microsoft.com/office/drawing/2014/main" id="{1BE83ACB-6AFA-479B-81FA-CF21D3A8F13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26</xdr:row>
      <xdr:rowOff>0</xdr:rowOff>
    </xdr:from>
    <xdr:to>
      <xdr:col>5</xdr:col>
      <xdr:colOff>0</xdr:colOff>
      <xdr:row>27</xdr:row>
      <xdr:rowOff>28575</xdr:rowOff>
    </xdr:to>
    <xdr:grpSp>
      <xdr:nvGrpSpPr>
        <xdr:cNvPr id="231" name="Group 51">
          <a:extLst>
            <a:ext uri="{FF2B5EF4-FFF2-40B4-BE49-F238E27FC236}">
              <a16:creationId xmlns:a16="http://schemas.microsoft.com/office/drawing/2014/main" id="{27DB1F9B-1EC3-4E74-90B7-C049F437A967}"/>
            </a:ext>
          </a:extLst>
        </xdr:cNvPr>
        <xdr:cNvGrpSpPr/>
      </xdr:nvGrpSpPr>
      <xdr:grpSpPr>
        <a:xfrm>
          <a:off x="5770563" y="34536063"/>
          <a:ext cx="2682875" cy="473075"/>
          <a:chOff x="3057525" y="5286375"/>
          <a:chExt cx="1066800" cy="219075"/>
        </a:xfrm>
      </xdr:grpSpPr>
      <xdr:sp macro="" textlink="">
        <xdr:nvSpPr>
          <xdr:cNvPr id="232" name="Check Box 35" hidden="1">
            <a:extLst>
              <a:ext uri="{63B3BB69-23CF-44E3-9099-C40C66FF867C}">
                <a14:compatExt xmlns:a14="http://schemas.microsoft.com/office/drawing/2010/main" spid="_x0000_s10275"/>
              </a:ext>
              <a:ext uri="{FF2B5EF4-FFF2-40B4-BE49-F238E27FC236}">
                <a16:creationId xmlns:a16="http://schemas.microsoft.com/office/drawing/2014/main" id="{B26F66A6-92DD-441B-8CEB-6EB09C95C22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33" name="Check Box 36" hidden="1">
            <a:extLst>
              <a:ext uri="{63B3BB69-23CF-44E3-9099-C40C66FF867C}">
                <a14:compatExt xmlns:a14="http://schemas.microsoft.com/office/drawing/2010/main" spid="_x0000_s10276"/>
              </a:ext>
              <a:ext uri="{FF2B5EF4-FFF2-40B4-BE49-F238E27FC236}">
                <a16:creationId xmlns:a16="http://schemas.microsoft.com/office/drawing/2014/main" id="{0AB96974-C307-4AD3-805B-F17B94CDCDD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25</xdr:row>
      <xdr:rowOff>0</xdr:rowOff>
    </xdr:from>
    <xdr:to>
      <xdr:col>5</xdr:col>
      <xdr:colOff>0</xdr:colOff>
      <xdr:row>26</xdr:row>
      <xdr:rowOff>28575</xdr:rowOff>
    </xdr:to>
    <xdr:grpSp>
      <xdr:nvGrpSpPr>
        <xdr:cNvPr id="234" name="Group 54">
          <a:extLst>
            <a:ext uri="{FF2B5EF4-FFF2-40B4-BE49-F238E27FC236}">
              <a16:creationId xmlns:a16="http://schemas.microsoft.com/office/drawing/2014/main" id="{3A9C25F4-7F59-4A7F-93D9-EF9A32750BB1}"/>
            </a:ext>
          </a:extLst>
        </xdr:cNvPr>
        <xdr:cNvGrpSpPr/>
      </xdr:nvGrpSpPr>
      <xdr:grpSpPr>
        <a:xfrm>
          <a:off x="5770563" y="34051875"/>
          <a:ext cx="2682875" cy="512763"/>
          <a:chOff x="3057525" y="5286375"/>
          <a:chExt cx="1066800" cy="219075"/>
        </a:xfrm>
      </xdr:grpSpPr>
      <xdr:sp macro="" textlink="">
        <xdr:nvSpPr>
          <xdr:cNvPr id="235" name="Check Box 37" hidden="1">
            <a:extLst>
              <a:ext uri="{63B3BB69-23CF-44E3-9099-C40C66FF867C}">
                <a14:compatExt xmlns:a14="http://schemas.microsoft.com/office/drawing/2010/main" spid="_x0000_s10277"/>
              </a:ext>
              <a:ext uri="{FF2B5EF4-FFF2-40B4-BE49-F238E27FC236}">
                <a16:creationId xmlns:a16="http://schemas.microsoft.com/office/drawing/2014/main" id="{0F0C1582-62A0-41F6-B212-19B840DCC87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36" name="Check Box 38" hidden="1">
            <a:extLst>
              <a:ext uri="{63B3BB69-23CF-44E3-9099-C40C66FF867C}">
                <a14:compatExt xmlns:a14="http://schemas.microsoft.com/office/drawing/2010/main" spid="_x0000_s10278"/>
              </a:ext>
              <a:ext uri="{FF2B5EF4-FFF2-40B4-BE49-F238E27FC236}">
                <a16:creationId xmlns:a16="http://schemas.microsoft.com/office/drawing/2014/main" id="{45FDAFDA-C6E7-49C2-B3B3-9FACF1454B8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24</xdr:row>
      <xdr:rowOff>0</xdr:rowOff>
    </xdr:from>
    <xdr:to>
      <xdr:col>5</xdr:col>
      <xdr:colOff>0</xdr:colOff>
      <xdr:row>25</xdr:row>
      <xdr:rowOff>28575</xdr:rowOff>
    </xdr:to>
    <xdr:grpSp>
      <xdr:nvGrpSpPr>
        <xdr:cNvPr id="237" name="Group 57">
          <a:extLst>
            <a:ext uri="{FF2B5EF4-FFF2-40B4-BE49-F238E27FC236}">
              <a16:creationId xmlns:a16="http://schemas.microsoft.com/office/drawing/2014/main" id="{D3377414-B269-4441-B6D2-463AE55BBDC0}"/>
            </a:ext>
          </a:extLst>
        </xdr:cNvPr>
        <xdr:cNvGrpSpPr/>
      </xdr:nvGrpSpPr>
      <xdr:grpSpPr>
        <a:xfrm>
          <a:off x="5770563" y="31734125"/>
          <a:ext cx="2682875" cy="2346325"/>
          <a:chOff x="3057525" y="5286375"/>
          <a:chExt cx="1066800" cy="219075"/>
        </a:xfrm>
      </xdr:grpSpPr>
      <xdr:sp macro="" textlink="">
        <xdr:nvSpPr>
          <xdr:cNvPr id="238" name="Check Box 39" hidden="1">
            <a:extLst>
              <a:ext uri="{63B3BB69-23CF-44E3-9099-C40C66FF867C}">
                <a14:compatExt xmlns:a14="http://schemas.microsoft.com/office/drawing/2010/main" spid="_x0000_s10279"/>
              </a:ext>
              <a:ext uri="{FF2B5EF4-FFF2-40B4-BE49-F238E27FC236}">
                <a16:creationId xmlns:a16="http://schemas.microsoft.com/office/drawing/2014/main" id="{6CA98AA6-D30E-495F-8CE7-3BB7AD73F37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39" name="Check Box 40" hidden="1">
            <a:extLst>
              <a:ext uri="{63B3BB69-23CF-44E3-9099-C40C66FF867C}">
                <a14:compatExt xmlns:a14="http://schemas.microsoft.com/office/drawing/2010/main" spid="_x0000_s10280"/>
              </a:ext>
              <a:ext uri="{FF2B5EF4-FFF2-40B4-BE49-F238E27FC236}">
                <a16:creationId xmlns:a16="http://schemas.microsoft.com/office/drawing/2014/main" id="{0F92765D-77E4-43CD-926E-96837C63DA4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23</xdr:row>
      <xdr:rowOff>0</xdr:rowOff>
    </xdr:from>
    <xdr:to>
      <xdr:col>5</xdr:col>
      <xdr:colOff>0</xdr:colOff>
      <xdr:row>24</xdr:row>
      <xdr:rowOff>0</xdr:rowOff>
    </xdr:to>
    <xdr:grpSp>
      <xdr:nvGrpSpPr>
        <xdr:cNvPr id="240" name="Group 60">
          <a:extLst>
            <a:ext uri="{FF2B5EF4-FFF2-40B4-BE49-F238E27FC236}">
              <a16:creationId xmlns:a16="http://schemas.microsoft.com/office/drawing/2014/main" id="{BC7DA9EA-A790-4145-9C52-8A85C979E4CC}"/>
            </a:ext>
          </a:extLst>
        </xdr:cNvPr>
        <xdr:cNvGrpSpPr/>
      </xdr:nvGrpSpPr>
      <xdr:grpSpPr>
        <a:xfrm>
          <a:off x="5770563" y="31369000"/>
          <a:ext cx="2682875" cy="365125"/>
          <a:chOff x="3057525" y="5286375"/>
          <a:chExt cx="1066800" cy="219075"/>
        </a:xfrm>
      </xdr:grpSpPr>
      <xdr:sp macro="" textlink="">
        <xdr:nvSpPr>
          <xdr:cNvPr id="241" name="Check Box 41" hidden="1">
            <a:extLst>
              <a:ext uri="{63B3BB69-23CF-44E3-9099-C40C66FF867C}">
                <a14:compatExt xmlns:a14="http://schemas.microsoft.com/office/drawing/2010/main" spid="_x0000_s10281"/>
              </a:ext>
              <a:ext uri="{FF2B5EF4-FFF2-40B4-BE49-F238E27FC236}">
                <a16:creationId xmlns:a16="http://schemas.microsoft.com/office/drawing/2014/main" id="{360AD103-2F3C-43F9-BEC1-72D7EB56BDF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42" name="Check Box 42" hidden="1">
            <a:extLst>
              <a:ext uri="{63B3BB69-23CF-44E3-9099-C40C66FF867C}">
                <a14:compatExt xmlns:a14="http://schemas.microsoft.com/office/drawing/2010/main" spid="_x0000_s10282"/>
              </a:ext>
              <a:ext uri="{FF2B5EF4-FFF2-40B4-BE49-F238E27FC236}">
                <a16:creationId xmlns:a16="http://schemas.microsoft.com/office/drawing/2014/main" id="{7BF567A2-4D38-404C-AB2B-FEA9932E5DD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22</xdr:row>
      <xdr:rowOff>0</xdr:rowOff>
    </xdr:from>
    <xdr:to>
      <xdr:col>5</xdr:col>
      <xdr:colOff>0</xdr:colOff>
      <xdr:row>23</xdr:row>
      <xdr:rowOff>28575</xdr:rowOff>
    </xdr:to>
    <xdr:grpSp>
      <xdr:nvGrpSpPr>
        <xdr:cNvPr id="243" name="Group 63">
          <a:extLst>
            <a:ext uri="{FF2B5EF4-FFF2-40B4-BE49-F238E27FC236}">
              <a16:creationId xmlns:a16="http://schemas.microsoft.com/office/drawing/2014/main" id="{98D35941-ED48-4FC1-9E2C-C0365A564798}"/>
            </a:ext>
          </a:extLst>
        </xdr:cNvPr>
        <xdr:cNvGrpSpPr/>
      </xdr:nvGrpSpPr>
      <xdr:grpSpPr>
        <a:xfrm>
          <a:off x="5770563" y="27574875"/>
          <a:ext cx="2682875" cy="3822700"/>
          <a:chOff x="3057525" y="5286375"/>
          <a:chExt cx="1066800" cy="219075"/>
        </a:xfrm>
      </xdr:grpSpPr>
      <xdr:sp macro="" textlink="">
        <xdr:nvSpPr>
          <xdr:cNvPr id="244" name="Check Box 43" hidden="1">
            <a:extLst>
              <a:ext uri="{63B3BB69-23CF-44E3-9099-C40C66FF867C}">
                <a14:compatExt xmlns:a14="http://schemas.microsoft.com/office/drawing/2010/main" spid="_x0000_s10283"/>
              </a:ext>
              <a:ext uri="{FF2B5EF4-FFF2-40B4-BE49-F238E27FC236}">
                <a16:creationId xmlns:a16="http://schemas.microsoft.com/office/drawing/2014/main" id="{01045E19-BABC-4584-879B-03396851AD0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45" name="Check Box 44" hidden="1">
            <a:extLst>
              <a:ext uri="{63B3BB69-23CF-44E3-9099-C40C66FF867C}">
                <a14:compatExt xmlns:a14="http://schemas.microsoft.com/office/drawing/2010/main" spid="_x0000_s10284"/>
              </a:ext>
              <a:ext uri="{FF2B5EF4-FFF2-40B4-BE49-F238E27FC236}">
                <a16:creationId xmlns:a16="http://schemas.microsoft.com/office/drawing/2014/main" id="{B15CF794-BB7E-490E-8D7B-18A48D7931F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246" name="Group 66">
          <a:extLst>
            <a:ext uri="{FF2B5EF4-FFF2-40B4-BE49-F238E27FC236}">
              <a16:creationId xmlns:a16="http://schemas.microsoft.com/office/drawing/2014/main" id="{7C09DB8D-2F6E-43CB-B118-749A03A1D1E9}"/>
            </a:ext>
          </a:extLst>
        </xdr:cNvPr>
        <xdr:cNvGrpSpPr/>
      </xdr:nvGrpSpPr>
      <xdr:grpSpPr>
        <a:xfrm>
          <a:off x="5770563" y="25034875"/>
          <a:ext cx="2682875" cy="2568575"/>
          <a:chOff x="3057525" y="5286375"/>
          <a:chExt cx="1066800" cy="219075"/>
        </a:xfrm>
      </xdr:grpSpPr>
      <xdr:sp macro="" textlink="">
        <xdr:nvSpPr>
          <xdr:cNvPr id="247" name="Check Box 45" hidden="1">
            <a:extLst>
              <a:ext uri="{63B3BB69-23CF-44E3-9099-C40C66FF867C}">
                <a14:compatExt xmlns:a14="http://schemas.microsoft.com/office/drawing/2010/main" spid="_x0000_s10285"/>
              </a:ext>
              <a:ext uri="{FF2B5EF4-FFF2-40B4-BE49-F238E27FC236}">
                <a16:creationId xmlns:a16="http://schemas.microsoft.com/office/drawing/2014/main" id="{9F2697BF-1F13-436C-9328-BE24ECA3487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48" name="Check Box 46" hidden="1">
            <a:extLst>
              <a:ext uri="{63B3BB69-23CF-44E3-9099-C40C66FF867C}">
                <a14:compatExt xmlns:a14="http://schemas.microsoft.com/office/drawing/2010/main" spid="_x0000_s10286"/>
              </a:ext>
              <a:ext uri="{FF2B5EF4-FFF2-40B4-BE49-F238E27FC236}">
                <a16:creationId xmlns:a16="http://schemas.microsoft.com/office/drawing/2014/main" id="{592A2CD5-DA75-4400-9991-061210411EA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249" name="Group 69">
          <a:extLst>
            <a:ext uri="{FF2B5EF4-FFF2-40B4-BE49-F238E27FC236}">
              <a16:creationId xmlns:a16="http://schemas.microsoft.com/office/drawing/2014/main" id="{691BF7D2-C373-483F-BEFD-62DF619F4FE2}"/>
            </a:ext>
          </a:extLst>
        </xdr:cNvPr>
        <xdr:cNvGrpSpPr/>
      </xdr:nvGrpSpPr>
      <xdr:grpSpPr>
        <a:xfrm>
          <a:off x="5770563" y="23026688"/>
          <a:ext cx="2682875" cy="2036762"/>
          <a:chOff x="3057525" y="5286375"/>
          <a:chExt cx="1066800" cy="219075"/>
        </a:xfrm>
      </xdr:grpSpPr>
      <xdr:sp macro="" textlink="">
        <xdr:nvSpPr>
          <xdr:cNvPr id="250" name="Check Box 47" hidden="1">
            <a:extLst>
              <a:ext uri="{63B3BB69-23CF-44E3-9099-C40C66FF867C}">
                <a14:compatExt xmlns:a14="http://schemas.microsoft.com/office/drawing/2010/main" spid="_x0000_s10287"/>
              </a:ext>
              <a:ext uri="{FF2B5EF4-FFF2-40B4-BE49-F238E27FC236}">
                <a16:creationId xmlns:a16="http://schemas.microsoft.com/office/drawing/2014/main" id="{2F389DE9-1C7F-4F58-BCE7-69720189903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51" name="Check Box 48" hidden="1">
            <a:extLst>
              <a:ext uri="{63B3BB69-23CF-44E3-9099-C40C66FF867C}">
                <a14:compatExt xmlns:a14="http://schemas.microsoft.com/office/drawing/2010/main" spid="_x0000_s10288"/>
              </a:ext>
              <a:ext uri="{FF2B5EF4-FFF2-40B4-BE49-F238E27FC236}">
                <a16:creationId xmlns:a16="http://schemas.microsoft.com/office/drawing/2014/main" id="{9E5979E4-558B-4029-BE3B-E0BBFD5B2CD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19</xdr:row>
      <xdr:rowOff>0</xdr:rowOff>
    </xdr:from>
    <xdr:to>
      <xdr:col>5</xdr:col>
      <xdr:colOff>0</xdr:colOff>
      <xdr:row>20</xdr:row>
      <xdr:rowOff>28575</xdr:rowOff>
    </xdr:to>
    <xdr:grpSp>
      <xdr:nvGrpSpPr>
        <xdr:cNvPr id="252" name="Group 72">
          <a:extLst>
            <a:ext uri="{FF2B5EF4-FFF2-40B4-BE49-F238E27FC236}">
              <a16:creationId xmlns:a16="http://schemas.microsoft.com/office/drawing/2014/main" id="{4632715A-D0EB-480A-95DD-F3ED1612E29F}"/>
            </a:ext>
          </a:extLst>
        </xdr:cNvPr>
        <xdr:cNvGrpSpPr/>
      </xdr:nvGrpSpPr>
      <xdr:grpSpPr>
        <a:xfrm>
          <a:off x="5770563" y="22613938"/>
          <a:ext cx="2682875" cy="441325"/>
          <a:chOff x="3057525" y="5286375"/>
          <a:chExt cx="1066800" cy="219075"/>
        </a:xfrm>
      </xdr:grpSpPr>
      <xdr:sp macro="" textlink="">
        <xdr:nvSpPr>
          <xdr:cNvPr id="253" name="Check Box 49" hidden="1">
            <a:extLst>
              <a:ext uri="{63B3BB69-23CF-44E3-9099-C40C66FF867C}">
                <a14:compatExt xmlns:a14="http://schemas.microsoft.com/office/drawing/2010/main" spid="_x0000_s10289"/>
              </a:ext>
              <a:ext uri="{FF2B5EF4-FFF2-40B4-BE49-F238E27FC236}">
                <a16:creationId xmlns:a16="http://schemas.microsoft.com/office/drawing/2014/main" id="{66DDAC41-D762-429C-845F-11DFAB67827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54" name="Check Box 50" hidden="1">
            <a:extLst>
              <a:ext uri="{63B3BB69-23CF-44E3-9099-C40C66FF867C}">
                <a14:compatExt xmlns:a14="http://schemas.microsoft.com/office/drawing/2010/main" spid="_x0000_s10290"/>
              </a:ext>
              <a:ext uri="{FF2B5EF4-FFF2-40B4-BE49-F238E27FC236}">
                <a16:creationId xmlns:a16="http://schemas.microsoft.com/office/drawing/2014/main" id="{1BF60BEE-3E8C-4913-ABB4-44ECF617B24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16</xdr:row>
      <xdr:rowOff>0</xdr:rowOff>
    </xdr:from>
    <xdr:to>
      <xdr:col>5</xdr:col>
      <xdr:colOff>0</xdr:colOff>
      <xdr:row>19</xdr:row>
      <xdr:rowOff>28575</xdr:rowOff>
    </xdr:to>
    <xdr:grpSp>
      <xdr:nvGrpSpPr>
        <xdr:cNvPr id="255" name="Group 75">
          <a:extLst>
            <a:ext uri="{FF2B5EF4-FFF2-40B4-BE49-F238E27FC236}">
              <a16:creationId xmlns:a16="http://schemas.microsoft.com/office/drawing/2014/main" id="{BD0DA8FC-62A6-4531-88F4-EBFA486E7379}"/>
            </a:ext>
          </a:extLst>
        </xdr:cNvPr>
        <xdr:cNvGrpSpPr/>
      </xdr:nvGrpSpPr>
      <xdr:grpSpPr>
        <a:xfrm>
          <a:off x="5770563" y="18899188"/>
          <a:ext cx="2682875" cy="3743325"/>
          <a:chOff x="3057525" y="5286375"/>
          <a:chExt cx="1066800" cy="219075"/>
        </a:xfrm>
      </xdr:grpSpPr>
      <xdr:sp macro="" textlink="">
        <xdr:nvSpPr>
          <xdr:cNvPr id="256" name="Check Box 51" hidden="1">
            <a:extLst>
              <a:ext uri="{63B3BB69-23CF-44E3-9099-C40C66FF867C}">
                <a14:compatExt xmlns:a14="http://schemas.microsoft.com/office/drawing/2010/main" spid="_x0000_s10291"/>
              </a:ext>
              <a:ext uri="{FF2B5EF4-FFF2-40B4-BE49-F238E27FC236}">
                <a16:creationId xmlns:a16="http://schemas.microsoft.com/office/drawing/2014/main" id="{97603E2E-1AF4-4F66-9606-319CF347CC8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57" name="Check Box 52" hidden="1">
            <a:extLst>
              <a:ext uri="{63B3BB69-23CF-44E3-9099-C40C66FF867C}">
                <a14:compatExt xmlns:a14="http://schemas.microsoft.com/office/drawing/2010/main" spid="_x0000_s10292"/>
              </a:ext>
              <a:ext uri="{FF2B5EF4-FFF2-40B4-BE49-F238E27FC236}">
                <a16:creationId xmlns:a16="http://schemas.microsoft.com/office/drawing/2014/main" id="{79149E37-B374-47EF-B3DD-C6521D2BBCFE}"/>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15</xdr:row>
      <xdr:rowOff>0</xdr:rowOff>
    </xdr:from>
    <xdr:to>
      <xdr:col>5</xdr:col>
      <xdr:colOff>0</xdr:colOff>
      <xdr:row>16</xdr:row>
      <xdr:rowOff>28575</xdr:rowOff>
    </xdr:to>
    <xdr:grpSp>
      <xdr:nvGrpSpPr>
        <xdr:cNvPr id="258" name="Group 78">
          <a:extLst>
            <a:ext uri="{FF2B5EF4-FFF2-40B4-BE49-F238E27FC236}">
              <a16:creationId xmlns:a16="http://schemas.microsoft.com/office/drawing/2014/main" id="{A2C2151A-010A-40F0-9925-1461CAB564F3}"/>
            </a:ext>
          </a:extLst>
        </xdr:cNvPr>
        <xdr:cNvGrpSpPr/>
      </xdr:nvGrpSpPr>
      <xdr:grpSpPr>
        <a:xfrm>
          <a:off x="5770563" y="16684625"/>
          <a:ext cx="2682875" cy="2243138"/>
          <a:chOff x="3057525" y="5286375"/>
          <a:chExt cx="1066800" cy="219075"/>
        </a:xfrm>
      </xdr:grpSpPr>
      <xdr:sp macro="" textlink="">
        <xdr:nvSpPr>
          <xdr:cNvPr id="259" name="Check Box 53" hidden="1">
            <a:extLst>
              <a:ext uri="{63B3BB69-23CF-44E3-9099-C40C66FF867C}">
                <a14:compatExt xmlns:a14="http://schemas.microsoft.com/office/drawing/2010/main" spid="_x0000_s10293"/>
              </a:ext>
              <a:ext uri="{FF2B5EF4-FFF2-40B4-BE49-F238E27FC236}">
                <a16:creationId xmlns:a16="http://schemas.microsoft.com/office/drawing/2014/main" id="{4B965D8B-C58F-4262-AACA-6EEEE405E8E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60" name="Check Box 54" hidden="1">
            <a:extLst>
              <a:ext uri="{63B3BB69-23CF-44E3-9099-C40C66FF867C}">
                <a14:compatExt xmlns:a14="http://schemas.microsoft.com/office/drawing/2010/main" spid="_x0000_s10294"/>
              </a:ext>
              <a:ext uri="{FF2B5EF4-FFF2-40B4-BE49-F238E27FC236}">
                <a16:creationId xmlns:a16="http://schemas.microsoft.com/office/drawing/2014/main" id="{3ACE0FD7-3D82-442C-BCDB-A844B9EBDF1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14</xdr:row>
      <xdr:rowOff>0</xdr:rowOff>
    </xdr:from>
    <xdr:to>
      <xdr:col>5</xdr:col>
      <xdr:colOff>0</xdr:colOff>
      <xdr:row>15</xdr:row>
      <xdr:rowOff>0</xdr:rowOff>
    </xdr:to>
    <xdr:grpSp>
      <xdr:nvGrpSpPr>
        <xdr:cNvPr id="261" name="Group 81">
          <a:extLst>
            <a:ext uri="{FF2B5EF4-FFF2-40B4-BE49-F238E27FC236}">
              <a16:creationId xmlns:a16="http://schemas.microsoft.com/office/drawing/2014/main" id="{727C9E11-0F41-476D-A8E2-2DB528B94F1D}"/>
            </a:ext>
          </a:extLst>
        </xdr:cNvPr>
        <xdr:cNvGrpSpPr/>
      </xdr:nvGrpSpPr>
      <xdr:grpSpPr>
        <a:xfrm>
          <a:off x="5770563" y="13922375"/>
          <a:ext cx="2682875" cy="2762250"/>
          <a:chOff x="3057525" y="5286375"/>
          <a:chExt cx="1066800" cy="219075"/>
        </a:xfrm>
      </xdr:grpSpPr>
      <xdr:sp macro="" textlink="">
        <xdr:nvSpPr>
          <xdr:cNvPr id="262" name="Check Box 55" hidden="1">
            <a:extLst>
              <a:ext uri="{63B3BB69-23CF-44E3-9099-C40C66FF867C}">
                <a14:compatExt xmlns:a14="http://schemas.microsoft.com/office/drawing/2010/main" spid="_x0000_s10295"/>
              </a:ext>
              <a:ext uri="{FF2B5EF4-FFF2-40B4-BE49-F238E27FC236}">
                <a16:creationId xmlns:a16="http://schemas.microsoft.com/office/drawing/2014/main" id="{56D4ADE0-9E13-406E-A40C-3CFF33810B5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63" name="Check Box 56" hidden="1">
            <a:extLst>
              <a:ext uri="{63B3BB69-23CF-44E3-9099-C40C66FF867C}">
                <a14:compatExt xmlns:a14="http://schemas.microsoft.com/office/drawing/2010/main" spid="_x0000_s10296"/>
              </a:ext>
              <a:ext uri="{FF2B5EF4-FFF2-40B4-BE49-F238E27FC236}">
                <a16:creationId xmlns:a16="http://schemas.microsoft.com/office/drawing/2014/main" id="{F82BFE73-5F54-4966-8105-391B2B55FED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264" name="Group 84">
          <a:extLst>
            <a:ext uri="{FF2B5EF4-FFF2-40B4-BE49-F238E27FC236}">
              <a16:creationId xmlns:a16="http://schemas.microsoft.com/office/drawing/2014/main" id="{7F524F7A-E0D8-4059-AD8B-B1ED22127FCE}"/>
            </a:ext>
          </a:extLst>
        </xdr:cNvPr>
        <xdr:cNvGrpSpPr/>
      </xdr:nvGrpSpPr>
      <xdr:grpSpPr>
        <a:xfrm>
          <a:off x="5770563" y="10429875"/>
          <a:ext cx="2682875" cy="2489200"/>
          <a:chOff x="3057525" y="5286375"/>
          <a:chExt cx="1066800" cy="219075"/>
        </a:xfrm>
      </xdr:grpSpPr>
      <xdr:sp macro="" textlink="">
        <xdr:nvSpPr>
          <xdr:cNvPr id="265" name="Check Box 57" hidden="1">
            <a:extLst>
              <a:ext uri="{63B3BB69-23CF-44E3-9099-C40C66FF867C}">
                <a14:compatExt xmlns:a14="http://schemas.microsoft.com/office/drawing/2010/main" spid="_x0000_s10297"/>
              </a:ext>
              <a:ext uri="{FF2B5EF4-FFF2-40B4-BE49-F238E27FC236}">
                <a16:creationId xmlns:a16="http://schemas.microsoft.com/office/drawing/2014/main" id="{5F8F9B7A-F914-4B0C-8BDA-0EEA9A26E5D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66" name="Check Box 58" hidden="1">
            <a:extLst>
              <a:ext uri="{63B3BB69-23CF-44E3-9099-C40C66FF867C}">
                <a14:compatExt xmlns:a14="http://schemas.microsoft.com/office/drawing/2010/main" spid="_x0000_s10298"/>
              </a:ext>
              <a:ext uri="{FF2B5EF4-FFF2-40B4-BE49-F238E27FC236}">
                <a16:creationId xmlns:a16="http://schemas.microsoft.com/office/drawing/2014/main" id="{6BFC3950-3AF4-4159-9CF7-41C94B2EFDA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267" name="Group 87">
          <a:extLst>
            <a:ext uri="{FF2B5EF4-FFF2-40B4-BE49-F238E27FC236}">
              <a16:creationId xmlns:a16="http://schemas.microsoft.com/office/drawing/2014/main" id="{5C25B5FE-5EB2-4CC9-B728-252075E66C50}"/>
            </a:ext>
          </a:extLst>
        </xdr:cNvPr>
        <xdr:cNvGrpSpPr/>
      </xdr:nvGrpSpPr>
      <xdr:grpSpPr>
        <a:xfrm>
          <a:off x="5770563" y="12890500"/>
          <a:ext cx="2682875" cy="1060450"/>
          <a:chOff x="3057525" y="5286375"/>
          <a:chExt cx="1066800" cy="219075"/>
        </a:xfrm>
      </xdr:grpSpPr>
      <xdr:sp macro="" textlink="">
        <xdr:nvSpPr>
          <xdr:cNvPr id="268" name="Check Box 59" hidden="1">
            <a:extLst>
              <a:ext uri="{63B3BB69-23CF-44E3-9099-C40C66FF867C}">
                <a14:compatExt xmlns:a14="http://schemas.microsoft.com/office/drawing/2010/main" spid="_x0000_s10299"/>
              </a:ext>
              <a:ext uri="{FF2B5EF4-FFF2-40B4-BE49-F238E27FC236}">
                <a16:creationId xmlns:a16="http://schemas.microsoft.com/office/drawing/2014/main" id="{BF269C28-882C-43BC-86AC-23AE706B38B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69" name="Check Box 60" hidden="1">
            <a:extLst>
              <a:ext uri="{63B3BB69-23CF-44E3-9099-C40C66FF867C}">
                <a14:compatExt xmlns:a14="http://schemas.microsoft.com/office/drawing/2010/main" spid="_x0000_s10300"/>
              </a:ext>
              <a:ext uri="{FF2B5EF4-FFF2-40B4-BE49-F238E27FC236}">
                <a16:creationId xmlns:a16="http://schemas.microsoft.com/office/drawing/2014/main" id="{F556150C-4102-4984-9422-6BCCDD95421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10</xdr:row>
      <xdr:rowOff>0</xdr:rowOff>
    </xdr:from>
    <xdr:to>
      <xdr:col>4</xdr:col>
      <xdr:colOff>0</xdr:colOff>
      <xdr:row>11</xdr:row>
      <xdr:rowOff>28575</xdr:rowOff>
    </xdr:to>
    <xdr:grpSp>
      <xdr:nvGrpSpPr>
        <xdr:cNvPr id="270" name="Group 90">
          <a:extLst>
            <a:ext uri="{FF2B5EF4-FFF2-40B4-BE49-F238E27FC236}">
              <a16:creationId xmlns:a16="http://schemas.microsoft.com/office/drawing/2014/main" id="{EDC01DDD-8AA2-4AE2-AD57-C6AA61F7A34C}"/>
            </a:ext>
          </a:extLst>
        </xdr:cNvPr>
        <xdr:cNvGrpSpPr/>
      </xdr:nvGrpSpPr>
      <xdr:grpSpPr>
        <a:xfrm>
          <a:off x="3413125" y="3849688"/>
          <a:ext cx="2357438" cy="3806825"/>
          <a:chOff x="3057525" y="5286375"/>
          <a:chExt cx="1066800" cy="219075"/>
        </a:xfrm>
      </xdr:grpSpPr>
      <xdr:sp macro="" textlink="">
        <xdr:nvSpPr>
          <xdr:cNvPr id="271" name="Check Box 61" hidden="1">
            <a:extLst>
              <a:ext uri="{63B3BB69-23CF-44E3-9099-C40C66FF867C}">
                <a14:compatExt xmlns:a14="http://schemas.microsoft.com/office/drawing/2010/main" spid="_x0000_s10301"/>
              </a:ext>
              <a:ext uri="{FF2B5EF4-FFF2-40B4-BE49-F238E27FC236}">
                <a16:creationId xmlns:a16="http://schemas.microsoft.com/office/drawing/2014/main" id="{79A2B828-0B9C-4F84-8C2C-E565ED236C2B}"/>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72" name="Check Box 62" hidden="1">
            <a:extLst>
              <a:ext uri="{63B3BB69-23CF-44E3-9099-C40C66FF867C}">
                <a14:compatExt xmlns:a14="http://schemas.microsoft.com/office/drawing/2010/main" spid="_x0000_s10302"/>
              </a:ext>
              <a:ext uri="{FF2B5EF4-FFF2-40B4-BE49-F238E27FC236}">
                <a16:creationId xmlns:a16="http://schemas.microsoft.com/office/drawing/2014/main" id="{E4037DFE-22C2-41A6-AEEC-C0C404C7E8FE}"/>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54</xdr:row>
      <xdr:rowOff>0</xdr:rowOff>
    </xdr:from>
    <xdr:to>
      <xdr:col>3</xdr:col>
      <xdr:colOff>617054</xdr:colOff>
      <xdr:row>55</xdr:row>
      <xdr:rowOff>0</xdr:rowOff>
    </xdr:to>
    <xdr:grpSp>
      <xdr:nvGrpSpPr>
        <xdr:cNvPr id="273" name="Group 93">
          <a:extLst>
            <a:ext uri="{FF2B5EF4-FFF2-40B4-BE49-F238E27FC236}">
              <a16:creationId xmlns:a16="http://schemas.microsoft.com/office/drawing/2014/main" id="{70AFE567-BFC3-4C24-9F99-B8FD4C9D37CD}"/>
            </a:ext>
          </a:extLst>
        </xdr:cNvPr>
        <xdr:cNvGrpSpPr/>
      </xdr:nvGrpSpPr>
      <xdr:grpSpPr>
        <a:xfrm>
          <a:off x="3413125" y="43624500"/>
          <a:ext cx="617054" cy="635000"/>
          <a:chOff x="3048000" y="14817587"/>
          <a:chExt cx="1855304" cy="219075"/>
        </a:xfrm>
      </xdr:grpSpPr>
      <xdr:sp macro="" textlink="">
        <xdr:nvSpPr>
          <xdr:cNvPr id="274" name="Check Box 126" hidden="1">
            <a:extLst>
              <a:ext uri="{63B3BB69-23CF-44E3-9099-C40C66FF867C}">
                <a14:compatExt xmlns:a14="http://schemas.microsoft.com/office/drawing/2010/main" spid="_x0000_s12414"/>
              </a:ext>
              <a:ext uri="{FF2B5EF4-FFF2-40B4-BE49-F238E27FC236}">
                <a16:creationId xmlns:a16="http://schemas.microsoft.com/office/drawing/2014/main" id="{6AFF7ED1-E42A-46E9-A1B9-A4802083B3B4}"/>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75" name="Check Box 127" hidden="1">
            <a:extLst>
              <a:ext uri="{63B3BB69-23CF-44E3-9099-C40C66FF867C}">
                <a14:compatExt xmlns:a14="http://schemas.microsoft.com/office/drawing/2010/main" spid="_x0000_s12415"/>
              </a:ext>
              <a:ext uri="{FF2B5EF4-FFF2-40B4-BE49-F238E27FC236}">
                <a16:creationId xmlns:a16="http://schemas.microsoft.com/office/drawing/2014/main" id="{3D1B442F-C1AC-40B1-87C1-4722E4AB3874}"/>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76" name="Check Box 128" hidden="1">
            <a:extLst>
              <a:ext uri="{63B3BB69-23CF-44E3-9099-C40C66FF867C}">
                <a14:compatExt xmlns:a14="http://schemas.microsoft.com/office/drawing/2010/main" spid="_x0000_s12416"/>
              </a:ext>
              <a:ext uri="{FF2B5EF4-FFF2-40B4-BE49-F238E27FC236}">
                <a16:creationId xmlns:a16="http://schemas.microsoft.com/office/drawing/2014/main" id="{550E6AEF-E48A-4DE1-97DF-A9E2E78BB19F}"/>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xdr:twoCellAnchor>
    <xdr:from>
      <xdr:col>4</xdr:col>
      <xdr:colOff>0</xdr:colOff>
      <xdr:row>39</xdr:row>
      <xdr:rowOff>0</xdr:rowOff>
    </xdr:from>
    <xdr:to>
      <xdr:col>5</xdr:col>
      <xdr:colOff>0</xdr:colOff>
      <xdr:row>40</xdr:row>
      <xdr:rowOff>0</xdr:rowOff>
    </xdr:to>
    <xdr:grpSp>
      <xdr:nvGrpSpPr>
        <xdr:cNvPr id="277" name="Group 97">
          <a:extLst>
            <a:ext uri="{FF2B5EF4-FFF2-40B4-BE49-F238E27FC236}">
              <a16:creationId xmlns:a16="http://schemas.microsoft.com/office/drawing/2014/main" id="{095BACB7-27DF-4ED0-A306-F6FD21FF9848}"/>
            </a:ext>
          </a:extLst>
        </xdr:cNvPr>
        <xdr:cNvGrpSpPr/>
      </xdr:nvGrpSpPr>
      <xdr:grpSpPr>
        <a:xfrm>
          <a:off x="5770563" y="38671500"/>
          <a:ext cx="2682875" cy="508000"/>
          <a:chOff x="3057525" y="5286375"/>
          <a:chExt cx="1066800" cy="219075"/>
        </a:xfrm>
      </xdr:grpSpPr>
      <xdr:sp macro="" textlink="">
        <xdr:nvSpPr>
          <xdr:cNvPr id="278" name="Check Box 63" hidden="1">
            <a:extLst>
              <a:ext uri="{63B3BB69-23CF-44E3-9099-C40C66FF867C}">
                <a14:compatExt xmlns:a14="http://schemas.microsoft.com/office/drawing/2010/main" spid="_x0000_s10303"/>
              </a:ext>
              <a:ext uri="{FF2B5EF4-FFF2-40B4-BE49-F238E27FC236}">
                <a16:creationId xmlns:a16="http://schemas.microsoft.com/office/drawing/2014/main" id="{3E6803E9-A307-4DB9-8F49-F3D3F79EFF0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79" name="Check Box 64" hidden="1">
            <a:extLst>
              <a:ext uri="{63B3BB69-23CF-44E3-9099-C40C66FF867C}">
                <a14:compatExt xmlns:a14="http://schemas.microsoft.com/office/drawing/2010/main" spid="_x0000_s10304"/>
              </a:ext>
              <a:ext uri="{FF2B5EF4-FFF2-40B4-BE49-F238E27FC236}">
                <a16:creationId xmlns:a16="http://schemas.microsoft.com/office/drawing/2014/main" id="{9D0B6C63-9D96-41A0-AA23-4E93E694660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38100</xdr:colOff>
      <xdr:row>54</xdr:row>
      <xdr:rowOff>161925</xdr:rowOff>
    </xdr:from>
    <xdr:to>
      <xdr:col>5</xdr:col>
      <xdr:colOff>0</xdr:colOff>
      <xdr:row>55</xdr:row>
      <xdr:rowOff>0</xdr:rowOff>
    </xdr:to>
    <xdr:grpSp>
      <xdr:nvGrpSpPr>
        <xdr:cNvPr id="280" name="Group 135">
          <a:extLst>
            <a:ext uri="{FF2B5EF4-FFF2-40B4-BE49-F238E27FC236}">
              <a16:creationId xmlns:a16="http://schemas.microsoft.com/office/drawing/2014/main" id="{5B4017BE-BEF8-4F73-96CF-EE96B0C05EA8}"/>
            </a:ext>
          </a:extLst>
        </xdr:cNvPr>
        <xdr:cNvGrpSpPr>
          <a:grpSpLocks/>
        </xdr:cNvGrpSpPr>
      </xdr:nvGrpSpPr>
      <xdr:grpSpPr bwMode="auto">
        <a:xfrm>
          <a:off x="5808663" y="43786425"/>
          <a:ext cx="2644775" cy="473075"/>
          <a:chOff x="30480" y="148175"/>
          <a:chExt cx="18553" cy="2191"/>
        </a:xfrm>
      </xdr:grpSpPr>
      <xdr:sp macro="" textlink="">
        <xdr:nvSpPr>
          <xdr:cNvPr id="281" name="Check Box 65" hidden="1">
            <a:extLst>
              <a:ext uri="{63B3BB69-23CF-44E3-9099-C40C66FF867C}">
                <a14:compatExt xmlns:a14="http://schemas.microsoft.com/office/drawing/2010/main" spid="_x0000_s10305"/>
              </a:ext>
              <a:ext uri="{FF2B5EF4-FFF2-40B4-BE49-F238E27FC236}">
                <a16:creationId xmlns:a16="http://schemas.microsoft.com/office/drawing/2014/main" id="{41143216-9D0C-439A-8C4E-01B3E0567C65}"/>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82" name="Check Box 66" hidden="1">
            <a:extLst>
              <a:ext uri="{63B3BB69-23CF-44E3-9099-C40C66FF867C}">
                <a14:compatExt xmlns:a14="http://schemas.microsoft.com/office/drawing/2010/main" spid="_x0000_s10306"/>
              </a:ext>
              <a:ext uri="{FF2B5EF4-FFF2-40B4-BE49-F238E27FC236}">
                <a16:creationId xmlns:a16="http://schemas.microsoft.com/office/drawing/2014/main" id="{CF23BD6E-7A47-4FFE-B0F9-0C6483300952}"/>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sp macro="" textlink="">
        <xdr:nvSpPr>
          <xdr:cNvPr id="283" name="Check Box 67" hidden="1">
            <a:extLst>
              <a:ext uri="{63B3BB69-23CF-44E3-9099-C40C66FF867C}">
                <a14:compatExt xmlns:a14="http://schemas.microsoft.com/office/drawing/2010/main" spid="_x0000_s10307"/>
              </a:ext>
              <a:ext uri="{FF2B5EF4-FFF2-40B4-BE49-F238E27FC236}">
                <a16:creationId xmlns:a16="http://schemas.microsoft.com/office/drawing/2014/main" id="{B7EE1BF8-C46C-495E-AD39-16EFF24AEF07}"/>
              </a:ext>
            </a:extLst>
          </xdr:cNvPr>
          <xdr:cNvSpPr/>
        </xdr:nvSpPr>
        <xdr:spPr bwMode="auto">
          <a:xfrm>
            <a:off x="41056" y="148175"/>
            <a:ext cx="7977"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Partially</a:t>
            </a:r>
          </a:p>
        </xdr:txBody>
      </xdr:sp>
    </xdr:grpSp>
    <xdr:clientData/>
  </xdr:twoCellAnchor>
  <xdr:twoCellAnchor>
    <xdr:from>
      <xdr:col>4</xdr:col>
      <xdr:colOff>0</xdr:colOff>
      <xdr:row>68</xdr:row>
      <xdr:rowOff>0</xdr:rowOff>
    </xdr:from>
    <xdr:to>
      <xdr:col>4</xdr:col>
      <xdr:colOff>617054</xdr:colOff>
      <xdr:row>69</xdr:row>
      <xdr:rowOff>0</xdr:rowOff>
    </xdr:to>
    <xdr:grpSp>
      <xdr:nvGrpSpPr>
        <xdr:cNvPr id="284" name="Group 104">
          <a:extLst>
            <a:ext uri="{FF2B5EF4-FFF2-40B4-BE49-F238E27FC236}">
              <a16:creationId xmlns:a16="http://schemas.microsoft.com/office/drawing/2014/main" id="{E8709A05-EF9D-4F0A-8E34-1158257B0796}"/>
            </a:ext>
          </a:extLst>
        </xdr:cNvPr>
        <xdr:cNvGrpSpPr/>
      </xdr:nvGrpSpPr>
      <xdr:grpSpPr>
        <a:xfrm>
          <a:off x="5770563" y="49672875"/>
          <a:ext cx="617054" cy="627063"/>
          <a:chOff x="3048000" y="14817587"/>
          <a:chExt cx="1855304" cy="219075"/>
        </a:xfrm>
      </xdr:grpSpPr>
      <xdr:sp macro="" textlink="">
        <xdr:nvSpPr>
          <xdr:cNvPr id="285" name="Check Box 68" hidden="1">
            <a:extLst>
              <a:ext uri="{63B3BB69-23CF-44E3-9099-C40C66FF867C}">
                <a14:compatExt xmlns:a14="http://schemas.microsoft.com/office/drawing/2010/main" spid="_x0000_s10308"/>
              </a:ext>
              <a:ext uri="{FF2B5EF4-FFF2-40B4-BE49-F238E27FC236}">
                <a16:creationId xmlns:a16="http://schemas.microsoft.com/office/drawing/2014/main" id="{D69C837C-FBC2-4E7A-9AF8-CDEC83371766}"/>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86" name="Check Box 69" hidden="1">
            <a:extLst>
              <a:ext uri="{63B3BB69-23CF-44E3-9099-C40C66FF867C}">
                <a14:compatExt xmlns:a14="http://schemas.microsoft.com/office/drawing/2010/main" spid="_x0000_s10309"/>
              </a:ext>
              <a:ext uri="{FF2B5EF4-FFF2-40B4-BE49-F238E27FC236}">
                <a16:creationId xmlns:a16="http://schemas.microsoft.com/office/drawing/2014/main" id="{7541E339-7168-42D4-B7E1-CAE9030F2271}"/>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sp macro="" textlink="">
        <xdr:nvSpPr>
          <xdr:cNvPr id="287" name="Check Box 70" hidden="1">
            <a:extLst>
              <a:ext uri="{63B3BB69-23CF-44E3-9099-C40C66FF867C}">
                <a14:compatExt xmlns:a14="http://schemas.microsoft.com/office/drawing/2010/main" spid="_x0000_s10310"/>
              </a:ext>
              <a:ext uri="{FF2B5EF4-FFF2-40B4-BE49-F238E27FC236}">
                <a16:creationId xmlns:a16="http://schemas.microsoft.com/office/drawing/2014/main" id="{DE1F7ECD-A565-46E6-B5CA-F777821342C3}"/>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Partially</a:t>
            </a:r>
          </a:p>
        </xdr:txBody>
      </xdr:sp>
    </xdr:grpSp>
    <xdr:clientData/>
  </xdr:twoCellAnchor>
  <xdr:twoCellAnchor>
    <xdr:from>
      <xdr:col>4</xdr:col>
      <xdr:colOff>0</xdr:colOff>
      <xdr:row>11</xdr:row>
      <xdr:rowOff>0</xdr:rowOff>
    </xdr:from>
    <xdr:to>
      <xdr:col>5</xdr:col>
      <xdr:colOff>0</xdr:colOff>
      <xdr:row>12</xdr:row>
      <xdr:rowOff>28575</xdr:rowOff>
    </xdr:to>
    <xdr:grpSp>
      <xdr:nvGrpSpPr>
        <xdr:cNvPr id="288" name="Group 3">
          <a:extLst>
            <a:ext uri="{FF2B5EF4-FFF2-40B4-BE49-F238E27FC236}">
              <a16:creationId xmlns:a16="http://schemas.microsoft.com/office/drawing/2014/main" id="{3D896373-B8FE-4025-ABC6-117C09526A6C}"/>
            </a:ext>
          </a:extLst>
        </xdr:cNvPr>
        <xdr:cNvGrpSpPr/>
      </xdr:nvGrpSpPr>
      <xdr:grpSpPr>
        <a:xfrm>
          <a:off x="5770563" y="7627938"/>
          <a:ext cx="2682875" cy="2830512"/>
          <a:chOff x="3057525" y="5286375"/>
          <a:chExt cx="1066800" cy="219075"/>
        </a:xfrm>
      </xdr:grpSpPr>
      <xdr:sp macro="" textlink="">
        <xdr:nvSpPr>
          <xdr:cNvPr id="289" name="Check Box 3" hidden="1">
            <a:extLst>
              <a:ext uri="{63B3BB69-23CF-44E3-9099-C40C66FF867C}">
                <a14:compatExt xmlns:a14="http://schemas.microsoft.com/office/drawing/2010/main" spid="_x0000_s10243"/>
              </a:ext>
              <a:ext uri="{FF2B5EF4-FFF2-40B4-BE49-F238E27FC236}">
                <a16:creationId xmlns:a16="http://schemas.microsoft.com/office/drawing/2014/main" id="{4C9D6FDA-BC31-4959-9DE3-8A9C3AEDC79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90" name="Check Box 4" hidden="1">
            <a:extLst>
              <a:ext uri="{63B3BB69-23CF-44E3-9099-C40C66FF867C}">
                <a14:compatExt xmlns:a14="http://schemas.microsoft.com/office/drawing/2010/main" spid="_x0000_s10244"/>
              </a:ext>
              <a:ext uri="{FF2B5EF4-FFF2-40B4-BE49-F238E27FC236}">
                <a16:creationId xmlns:a16="http://schemas.microsoft.com/office/drawing/2014/main" id="{557B5CE4-2998-45B2-8A3A-9CA863DA802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10</xdr:row>
      <xdr:rowOff>0</xdr:rowOff>
    </xdr:from>
    <xdr:to>
      <xdr:col>5</xdr:col>
      <xdr:colOff>0</xdr:colOff>
      <xdr:row>11</xdr:row>
      <xdr:rowOff>28575</xdr:rowOff>
    </xdr:to>
    <xdr:grpSp>
      <xdr:nvGrpSpPr>
        <xdr:cNvPr id="291" name="Group 90">
          <a:extLst>
            <a:ext uri="{FF2B5EF4-FFF2-40B4-BE49-F238E27FC236}">
              <a16:creationId xmlns:a16="http://schemas.microsoft.com/office/drawing/2014/main" id="{626DE3A7-E0A4-4090-9FE9-62286BCA46F8}"/>
            </a:ext>
          </a:extLst>
        </xdr:cNvPr>
        <xdr:cNvGrpSpPr/>
      </xdr:nvGrpSpPr>
      <xdr:grpSpPr>
        <a:xfrm>
          <a:off x="5770563" y="3849688"/>
          <a:ext cx="2682875" cy="3806825"/>
          <a:chOff x="3057525" y="5286375"/>
          <a:chExt cx="1066800" cy="219075"/>
        </a:xfrm>
      </xdr:grpSpPr>
      <xdr:sp macro="" textlink="">
        <xdr:nvSpPr>
          <xdr:cNvPr id="292" name="Check Box 61" hidden="1">
            <a:extLst>
              <a:ext uri="{63B3BB69-23CF-44E3-9099-C40C66FF867C}">
                <a14:compatExt xmlns:a14="http://schemas.microsoft.com/office/drawing/2010/main" spid="_x0000_s10301"/>
              </a:ext>
              <a:ext uri="{FF2B5EF4-FFF2-40B4-BE49-F238E27FC236}">
                <a16:creationId xmlns:a16="http://schemas.microsoft.com/office/drawing/2014/main" id="{E9081A73-6348-4FCE-9F33-CE4B1CFA446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93" name="Check Box 62" hidden="1">
            <a:extLst>
              <a:ext uri="{63B3BB69-23CF-44E3-9099-C40C66FF867C}">
                <a14:compatExt xmlns:a14="http://schemas.microsoft.com/office/drawing/2010/main" spid="_x0000_s10302"/>
              </a:ext>
              <a:ext uri="{FF2B5EF4-FFF2-40B4-BE49-F238E27FC236}">
                <a16:creationId xmlns:a16="http://schemas.microsoft.com/office/drawing/2014/main" id="{EC9452C4-5BA6-42A0-8059-151680148D8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12</xdr:row>
      <xdr:rowOff>0</xdr:rowOff>
    </xdr:from>
    <xdr:to>
      <xdr:col>4</xdr:col>
      <xdr:colOff>0</xdr:colOff>
      <xdr:row>13</xdr:row>
      <xdr:rowOff>28575</xdr:rowOff>
    </xdr:to>
    <xdr:grpSp>
      <xdr:nvGrpSpPr>
        <xdr:cNvPr id="294" name="Group 3">
          <a:extLst>
            <a:ext uri="{FF2B5EF4-FFF2-40B4-BE49-F238E27FC236}">
              <a16:creationId xmlns:a16="http://schemas.microsoft.com/office/drawing/2014/main" id="{91EEBF12-7884-4ED7-9484-C23CB7F8AE77}"/>
            </a:ext>
          </a:extLst>
        </xdr:cNvPr>
        <xdr:cNvGrpSpPr/>
      </xdr:nvGrpSpPr>
      <xdr:grpSpPr>
        <a:xfrm>
          <a:off x="3413125" y="10429875"/>
          <a:ext cx="2357438" cy="2489200"/>
          <a:chOff x="3057525" y="5286375"/>
          <a:chExt cx="1066800" cy="219075"/>
        </a:xfrm>
      </xdr:grpSpPr>
      <xdr:sp macro="" textlink="">
        <xdr:nvSpPr>
          <xdr:cNvPr id="295" name="Check Box 3" hidden="1">
            <a:extLst>
              <a:ext uri="{63B3BB69-23CF-44E3-9099-C40C66FF867C}">
                <a14:compatExt xmlns:a14="http://schemas.microsoft.com/office/drawing/2010/main" spid="_x0000_s10243"/>
              </a:ext>
              <a:ext uri="{FF2B5EF4-FFF2-40B4-BE49-F238E27FC236}">
                <a16:creationId xmlns:a16="http://schemas.microsoft.com/office/drawing/2014/main" id="{4BB0C9A9-F30C-449B-A0C8-BC7D4D4CDA9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96" name="Check Box 4" hidden="1">
            <a:extLst>
              <a:ext uri="{63B3BB69-23CF-44E3-9099-C40C66FF867C}">
                <a14:compatExt xmlns:a14="http://schemas.microsoft.com/office/drawing/2010/main" spid="_x0000_s10244"/>
              </a:ext>
              <a:ext uri="{FF2B5EF4-FFF2-40B4-BE49-F238E27FC236}">
                <a16:creationId xmlns:a16="http://schemas.microsoft.com/office/drawing/2014/main" id="{FC49A28A-DDD7-4C14-BF54-1AE6ED1D083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11</xdr:row>
      <xdr:rowOff>0</xdr:rowOff>
    </xdr:from>
    <xdr:to>
      <xdr:col>4</xdr:col>
      <xdr:colOff>0</xdr:colOff>
      <xdr:row>12</xdr:row>
      <xdr:rowOff>28575</xdr:rowOff>
    </xdr:to>
    <xdr:grpSp>
      <xdr:nvGrpSpPr>
        <xdr:cNvPr id="297" name="Group 90">
          <a:extLst>
            <a:ext uri="{FF2B5EF4-FFF2-40B4-BE49-F238E27FC236}">
              <a16:creationId xmlns:a16="http://schemas.microsoft.com/office/drawing/2014/main" id="{99354D5F-8AF7-400F-B4DB-0FF2DEAB8FB3}"/>
            </a:ext>
          </a:extLst>
        </xdr:cNvPr>
        <xdr:cNvGrpSpPr/>
      </xdr:nvGrpSpPr>
      <xdr:grpSpPr>
        <a:xfrm>
          <a:off x="3413125" y="7627938"/>
          <a:ext cx="2357438" cy="2830512"/>
          <a:chOff x="3057525" y="5286375"/>
          <a:chExt cx="1066800" cy="219075"/>
        </a:xfrm>
      </xdr:grpSpPr>
      <xdr:sp macro="" textlink="">
        <xdr:nvSpPr>
          <xdr:cNvPr id="298" name="Check Box 61" hidden="1">
            <a:extLst>
              <a:ext uri="{63B3BB69-23CF-44E3-9099-C40C66FF867C}">
                <a14:compatExt xmlns:a14="http://schemas.microsoft.com/office/drawing/2010/main" spid="_x0000_s10301"/>
              </a:ext>
              <a:ext uri="{FF2B5EF4-FFF2-40B4-BE49-F238E27FC236}">
                <a16:creationId xmlns:a16="http://schemas.microsoft.com/office/drawing/2014/main" id="{C805D48B-64EC-44EF-A0A2-BBB4577A520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299" name="Check Box 62" hidden="1">
            <a:extLst>
              <a:ext uri="{63B3BB69-23CF-44E3-9099-C40C66FF867C}">
                <a14:compatExt xmlns:a14="http://schemas.microsoft.com/office/drawing/2010/main" spid="_x0000_s10302"/>
              </a:ext>
              <a:ext uri="{FF2B5EF4-FFF2-40B4-BE49-F238E27FC236}">
                <a16:creationId xmlns:a16="http://schemas.microsoft.com/office/drawing/2014/main" id="{59818524-AAAB-4E05-83A9-53374E150D5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300" name="Group 3">
          <a:extLst>
            <a:ext uri="{FF2B5EF4-FFF2-40B4-BE49-F238E27FC236}">
              <a16:creationId xmlns:a16="http://schemas.microsoft.com/office/drawing/2014/main" id="{19197575-866C-4784-B5B4-A7AB5244FC5E}"/>
            </a:ext>
          </a:extLst>
        </xdr:cNvPr>
        <xdr:cNvGrpSpPr/>
      </xdr:nvGrpSpPr>
      <xdr:grpSpPr>
        <a:xfrm>
          <a:off x="5770563" y="10429875"/>
          <a:ext cx="2682875" cy="2489200"/>
          <a:chOff x="3057525" y="5286375"/>
          <a:chExt cx="1066800" cy="219075"/>
        </a:xfrm>
      </xdr:grpSpPr>
      <xdr:sp macro="" textlink="">
        <xdr:nvSpPr>
          <xdr:cNvPr id="301" name="Check Box 3" hidden="1">
            <a:extLst>
              <a:ext uri="{63B3BB69-23CF-44E3-9099-C40C66FF867C}">
                <a14:compatExt xmlns:a14="http://schemas.microsoft.com/office/drawing/2010/main" spid="_x0000_s10243"/>
              </a:ext>
              <a:ext uri="{FF2B5EF4-FFF2-40B4-BE49-F238E27FC236}">
                <a16:creationId xmlns:a16="http://schemas.microsoft.com/office/drawing/2014/main" id="{36FFC7B7-4507-4F93-8564-28C077D33AD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02" name="Check Box 4" hidden="1">
            <a:extLst>
              <a:ext uri="{63B3BB69-23CF-44E3-9099-C40C66FF867C}">
                <a14:compatExt xmlns:a14="http://schemas.microsoft.com/office/drawing/2010/main" spid="_x0000_s10244"/>
              </a:ext>
              <a:ext uri="{FF2B5EF4-FFF2-40B4-BE49-F238E27FC236}">
                <a16:creationId xmlns:a16="http://schemas.microsoft.com/office/drawing/2014/main" id="{4D972796-B256-4150-AB92-3D94322B3D4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11</xdr:row>
      <xdr:rowOff>0</xdr:rowOff>
    </xdr:from>
    <xdr:to>
      <xdr:col>5</xdr:col>
      <xdr:colOff>0</xdr:colOff>
      <xdr:row>12</xdr:row>
      <xdr:rowOff>28575</xdr:rowOff>
    </xdr:to>
    <xdr:grpSp>
      <xdr:nvGrpSpPr>
        <xdr:cNvPr id="303" name="Group 90">
          <a:extLst>
            <a:ext uri="{FF2B5EF4-FFF2-40B4-BE49-F238E27FC236}">
              <a16:creationId xmlns:a16="http://schemas.microsoft.com/office/drawing/2014/main" id="{0BBFD216-2700-4FA9-91F5-214B087E1C71}"/>
            </a:ext>
          </a:extLst>
        </xdr:cNvPr>
        <xdr:cNvGrpSpPr/>
      </xdr:nvGrpSpPr>
      <xdr:grpSpPr>
        <a:xfrm>
          <a:off x="5770563" y="7627938"/>
          <a:ext cx="2682875" cy="2830512"/>
          <a:chOff x="3057525" y="5286375"/>
          <a:chExt cx="1066800" cy="219075"/>
        </a:xfrm>
      </xdr:grpSpPr>
      <xdr:sp macro="" textlink="">
        <xdr:nvSpPr>
          <xdr:cNvPr id="304" name="Check Box 61" hidden="1">
            <a:extLst>
              <a:ext uri="{63B3BB69-23CF-44E3-9099-C40C66FF867C}">
                <a14:compatExt xmlns:a14="http://schemas.microsoft.com/office/drawing/2010/main" spid="_x0000_s10301"/>
              </a:ext>
              <a:ext uri="{FF2B5EF4-FFF2-40B4-BE49-F238E27FC236}">
                <a16:creationId xmlns:a16="http://schemas.microsoft.com/office/drawing/2014/main" id="{1E7C4D39-9E7E-4FAC-AE51-64BC0D65E80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05" name="Check Box 62" hidden="1">
            <a:extLst>
              <a:ext uri="{63B3BB69-23CF-44E3-9099-C40C66FF867C}">
                <a14:compatExt xmlns:a14="http://schemas.microsoft.com/office/drawing/2010/main" spid="_x0000_s10302"/>
              </a:ext>
              <a:ext uri="{FF2B5EF4-FFF2-40B4-BE49-F238E27FC236}">
                <a16:creationId xmlns:a16="http://schemas.microsoft.com/office/drawing/2014/main" id="{F5A71693-B359-49CC-83BE-5342A189591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306" name="Group 90">
          <a:extLst>
            <a:ext uri="{FF2B5EF4-FFF2-40B4-BE49-F238E27FC236}">
              <a16:creationId xmlns:a16="http://schemas.microsoft.com/office/drawing/2014/main" id="{29503ACF-74F9-43CC-A67C-115912E19BFA}"/>
            </a:ext>
          </a:extLst>
        </xdr:cNvPr>
        <xdr:cNvGrpSpPr/>
      </xdr:nvGrpSpPr>
      <xdr:grpSpPr>
        <a:xfrm>
          <a:off x="5770563" y="10429875"/>
          <a:ext cx="2682875" cy="2489200"/>
          <a:chOff x="3057525" y="5286375"/>
          <a:chExt cx="1066800" cy="219075"/>
        </a:xfrm>
      </xdr:grpSpPr>
      <xdr:sp macro="" textlink="">
        <xdr:nvSpPr>
          <xdr:cNvPr id="307" name="Check Box 61" hidden="1">
            <a:extLst>
              <a:ext uri="{63B3BB69-23CF-44E3-9099-C40C66FF867C}">
                <a14:compatExt xmlns:a14="http://schemas.microsoft.com/office/drawing/2010/main" spid="_x0000_s10301"/>
              </a:ext>
              <a:ext uri="{FF2B5EF4-FFF2-40B4-BE49-F238E27FC236}">
                <a16:creationId xmlns:a16="http://schemas.microsoft.com/office/drawing/2014/main" id="{A50695B7-16E2-4043-882C-EECF727362C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08" name="Check Box 62" hidden="1">
            <a:extLst>
              <a:ext uri="{63B3BB69-23CF-44E3-9099-C40C66FF867C}">
                <a14:compatExt xmlns:a14="http://schemas.microsoft.com/office/drawing/2010/main" spid="_x0000_s10302"/>
              </a:ext>
              <a:ext uri="{FF2B5EF4-FFF2-40B4-BE49-F238E27FC236}">
                <a16:creationId xmlns:a16="http://schemas.microsoft.com/office/drawing/2014/main" id="{6DB2DB9A-2421-4EC0-8DCE-0E2E45A65E8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13</xdr:row>
      <xdr:rowOff>0</xdr:rowOff>
    </xdr:from>
    <xdr:to>
      <xdr:col>4</xdr:col>
      <xdr:colOff>0</xdr:colOff>
      <xdr:row>14</xdr:row>
      <xdr:rowOff>28575</xdr:rowOff>
    </xdr:to>
    <xdr:grpSp>
      <xdr:nvGrpSpPr>
        <xdr:cNvPr id="309" name="Group 3">
          <a:extLst>
            <a:ext uri="{FF2B5EF4-FFF2-40B4-BE49-F238E27FC236}">
              <a16:creationId xmlns:a16="http://schemas.microsoft.com/office/drawing/2014/main" id="{4BBEA889-FD58-48DE-9747-B3D1CF870BAF}"/>
            </a:ext>
          </a:extLst>
        </xdr:cNvPr>
        <xdr:cNvGrpSpPr/>
      </xdr:nvGrpSpPr>
      <xdr:grpSpPr>
        <a:xfrm>
          <a:off x="3413125" y="12890500"/>
          <a:ext cx="2357438" cy="1060450"/>
          <a:chOff x="3057525" y="5286375"/>
          <a:chExt cx="1066800" cy="219075"/>
        </a:xfrm>
      </xdr:grpSpPr>
      <xdr:sp macro="" textlink="">
        <xdr:nvSpPr>
          <xdr:cNvPr id="310" name="Check Box 3" hidden="1">
            <a:extLst>
              <a:ext uri="{63B3BB69-23CF-44E3-9099-C40C66FF867C}">
                <a14:compatExt xmlns:a14="http://schemas.microsoft.com/office/drawing/2010/main" spid="_x0000_s10243"/>
              </a:ext>
              <a:ext uri="{FF2B5EF4-FFF2-40B4-BE49-F238E27FC236}">
                <a16:creationId xmlns:a16="http://schemas.microsoft.com/office/drawing/2014/main" id="{F1CCDADB-5347-4F05-876B-A01139E87FA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11" name="Check Box 4" hidden="1">
            <a:extLst>
              <a:ext uri="{63B3BB69-23CF-44E3-9099-C40C66FF867C}">
                <a14:compatExt xmlns:a14="http://schemas.microsoft.com/office/drawing/2010/main" spid="_x0000_s10244"/>
              </a:ext>
              <a:ext uri="{FF2B5EF4-FFF2-40B4-BE49-F238E27FC236}">
                <a16:creationId xmlns:a16="http://schemas.microsoft.com/office/drawing/2014/main" id="{C6CE55BF-5CB1-437E-8A90-9D2A15276B3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12</xdr:row>
      <xdr:rowOff>0</xdr:rowOff>
    </xdr:from>
    <xdr:to>
      <xdr:col>4</xdr:col>
      <xdr:colOff>0</xdr:colOff>
      <xdr:row>13</xdr:row>
      <xdr:rowOff>28575</xdr:rowOff>
    </xdr:to>
    <xdr:grpSp>
      <xdr:nvGrpSpPr>
        <xdr:cNvPr id="312" name="Group 90">
          <a:extLst>
            <a:ext uri="{FF2B5EF4-FFF2-40B4-BE49-F238E27FC236}">
              <a16:creationId xmlns:a16="http://schemas.microsoft.com/office/drawing/2014/main" id="{BA595BCF-7DA7-447E-B3E9-B3861AE63A1C}"/>
            </a:ext>
          </a:extLst>
        </xdr:cNvPr>
        <xdr:cNvGrpSpPr/>
      </xdr:nvGrpSpPr>
      <xdr:grpSpPr>
        <a:xfrm>
          <a:off x="3413125" y="10429875"/>
          <a:ext cx="2357438" cy="2489200"/>
          <a:chOff x="3057525" y="5286375"/>
          <a:chExt cx="1066800" cy="219075"/>
        </a:xfrm>
      </xdr:grpSpPr>
      <xdr:sp macro="" textlink="">
        <xdr:nvSpPr>
          <xdr:cNvPr id="313" name="Check Box 61" hidden="1">
            <a:extLst>
              <a:ext uri="{63B3BB69-23CF-44E3-9099-C40C66FF867C}">
                <a14:compatExt xmlns:a14="http://schemas.microsoft.com/office/drawing/2010/main" spid="_x0000_s10301"/>
              </a:ext>
              <a:ext uri="{FF2B5EF4-FFF2-40B4-BE49-F238E27FC236}">
                <a16:creationId xmlns:a16="http://schemas.microsoft.com/office/drawing/2014/main" id="{9F2E7DFB-C3FD-4CF1-BC28-36B5444CBA6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14" name="Check Box 62" hidden="1">
            <a:extLst>
              <a:ext uri="{63B3BB69-23CF-44E3-9099-C40C66FF867C}">
                <a14:compatExt xmlns:a14="http://schemas.microsoft.com/office/drawing/2010/main" spid="_x0000_s10302"/>
              </a:ext>
              <a:ext uri="{FF2B5EF4-FFF2-40B4-BE49-F238E27FC236}">
                <a16:creationId xmlns:a16="http://schemas.microsoft.com/office/drawing/2014/main" id="{D23508A4-5E87-4DA0-B2B4-2FF2AAD5888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13</xdr:row>
      <xdr:rowOff>0</xdr:rowOff>
    </xdr:from>
    <xdr:to>
      <xdr:col>4</xdr:col>
      <xdr:colOff>0</xdr:colOff>
      <xdr:row>14</xdr:row>
      <xdr:rowOff>28575</xdr:rowOff>
    </xdr:to>
    <xdr:grpSp>
      <xdr:nvGrpSpPr>
        <xdr:cNvPr id="315" name="Group 90">
          <a:extLst>
            <a:ext uri="{FF2B5EF4-FFF2-40B4-BE49-F238E27FC236}">
              <a16:creationId xmlns:a16="http://schemas.microsoft.com/office/drawing/2014/main" id="{6D8BFE81-AA07-4984-991D-4476AF8E81F6}"/>
            </a:ext>
          </a:extLst>
        </xdr:cNvPr>
        <xdr:cNvGrpSpPr/>
      </xdr:nvGrpSpPr>
      <xdr:grpSpPr>
        <a:xfrm>
          <a:off x="3413125" y="12890500"/>
          <a:ext cx="2357438" cy="1060450"/>
          <a:chOff x="3057525" y="5286375"/>
          <a:chExt cx="1066800" cy="219075"/>
        </a:xfrm>
      </xdr:grpSpPr>
      <xdr:sp macro="" textlink="">
        <xdr:nvSpPr>
          <xdr:cNvPr id="316" name="Check Box 61" hidden="1">
            <a:extLst>
              <a:ext uri="{63B3BB69-23CF-44E3-9099-C40C66FF867C}">
                <a14:compatExt xmlns:a14="http://schemas.microsoft.com/office/drawing/2010/main" spid="_x0000_s10301"/>
              </a:ext>
              <a:ext uri="{FF2B5EF4-FFF2-40B4-BE49-F238E27FC236}">
                <a16:creationId xmlns:a16="http://schemas.microsoft.com/office/drawing/2014/main" id="{F83D0E2B-F714-46FD-912B-232FFBB603D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17" name="Check Box 62" hidden="1">
            <a:extLst>
              <a:ext uri="{63B3BB69-23CF-44E3-9099-C40C66FF867C}">
                <a14:compatExt xmlns:a14="http://schemas.microsoft.com/office/drawing/2010/main" spid="_x0000_s10302"/>
              </a:ext>
              <a:ext uri="{FF2B5EF4-FFF2-40B4-BE49-F238E27FC236}">
                <a16:creationId xmlns:a16="http://schemas.microsoft.com/office/drawing/2014/main" id="{575CADF0-CBD2-4B7A-BD5A-2BACDEC5B22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318" name="Group 3">
          <a:extLst>
            <a:ext uri="{FF2B5EF4-FFF2-40B4-BE49-F238E27FC236}">
              <a16:creationId xmlns:a16="http://schemas.microsoft.com/office/drawing/2014/main" id="{7880AC22-E01B-4FD6-B0BC-65B3879583E0}"/>
            </a:ext>
          </a:extLst>
        </xdr:cNvPr>
        <xdr:cNvGrpSpPr/>
      </xdr:nvGrpSpPr>
      <xdr:grpSpPr>
        <a:xfrm>
          <a:off x="5770563" y="12890500"/>
          <a:ext cx="2682875" cy="1060450"/>
          <a:chOff x="3057525" y="5286375"/>
          <a:chExt cx="1066800" cy="219075"/>
        </a:xfrm>
      </xdr:grpSpPr>
      <xdr:sp macro="" textlink="">
        <xdr:nvSpPr>
          <xdr:cNvPr id="319" name="Check Box 3" hidden="1">
            <a:extLst>
              <a:ext uri="{63B3BB69-23CF-44E3-9099-C40C66FF867C}">
                <a14:compatExt xmlns:a14="http://schemas.microsoft.com/office/drawing/2010/main" spid="_x0000_s10243"/>
              </a:ext>
              <a:ext uri="{FF2B5EF4-FFF2-40B4-BE49-F238E27FC236}">
                <a16:creationId xmlns:a16="http://schemas.microsoft.com/office/drawing/2014/main" id="{E0B08A46-04D0-4B8E-9FAE-79B7072E2BB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20" name="Check Box 4" hidden="1">
            <a:extLst>
              <a:ext uri="{63B3BB69-23CF-44E3-9099-C40C66FF867C}">
                <a14:compatExt xmlns:a14="http://schemas.microsoft.com/office/drawing/2010/main" spid="_x0000_s10244"/>
              </a:ext>
              <a:ext uri="{FF2B5EF4-FFF2-40B4-BE49-F238E27FC236}">
                <a16:creationId xmlns:a16="http://schemas.microsoft.com/office/drawing/2014/main" id="{2018B2EF-1385-40F9-B5FF-D99C7EFE9B5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321" name="Group 90">
          <a:extLst>
            <a:ext uri="{FF2B5EF4-FFF2-40B4-BE49-F238E27FC236}">
              <a16:creationId xmlns:a16="http://schemas.microsoft.com/office/drawing/2014/main" id="{409E39F1-5DFA-42C0-9EF6-C7818FAB504A}"/>
            </a:ext>
          </a:extLst>
        </xdr:cNvPr>
        <xdr:cNvGrpSpPr/>
      </xdr:nvGrpSpPr>
      <xdr:grpSpPr>
        <a:xfrm>
          <a:off x="5770563" y="10429875"/>
          <a:ext cx="2682875" cy="2489200"/>
          <a:chOff x="3057525" y="5286375"/>
          <a:chExt cx="1066800" cy="219075"/>
        </a:xfrm>
      </xdr:grpSpPr>
      <xdr:sp macro="" textlink="">
        <xdr:nvSpPr>
          <xdr:cNvPr id="322" name="Check Box 61" hidden="1">
            <a:extLst>
              <a:ext uri="{63B3BB69-23CF-44E3-9099-C40C66FF867C}">
                <a14:compatExt xmlns:a14="http://schemas.microsoft.com/office/drawing/2010/main" spid="_x0000_s10301"/>
              </a:ext>
              <a:ext uri="{FF2B5EF4-FFF2-40B4-BE49-F238E27FC236}">
                <a16:creationId xmlns:a16="http://schemas.microsoft.com/office/drawing/2014/main" id="{C6007431-E77C-43D5-87CA-B8BE2B32368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23" name="Check Box 62" hidden="1">
            <a:extLst>
              <a:ext uri="{63B3BB69-23CF-44E3-9099-C40C66FF867C}">
                <a14:compatExt xmlns:a14="http://schemas.microsoft.com/office/drawing/2010/main" spid="_x0000_s10302"/>
              </a:ext>
              <a:ext uri="{FF2B5EF4-FFF2-40B4-BE49-F238E27FC236}">
                <a16:creationId xmlns:a16="http://schemas.microsoft.com/office/drawing/2014/main" id="{45B9F7E1-5D8D-40F3-BD67-A2959352F6B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324" name="Group 90">
          <a:extLst>
            <a:ext uri="{FF2B5EF4-FFF2-40B4-BE49-F238E27FC236}">
              <a16:creationId xmlns:a16="http://schemas.microsoft.com/office/drawing/2014/main" id="{18373063-8F96-4B75-A665-8CAD3439AD1A}"/>
            </a:ext>
          </a:extLst>
        </xdr:cNvPr>
        <xdr:cNvGrpSpPr/>
      </xdr:nvGrpSpPr>
      <xdr:grpSpPr>
        <a:xfrm>
          <a:off x="5770563" y="12890500"/>
          <a:ext cx="2682875" cy="1060450"/>
          <a:chOff x="3057525" y="5286375"/>
          <a:chExt cx="1066800" cy="219075"/>
        </a:xfrm>
      </xdr:grpSpPr>
      <xdr:sp macro="" textlink="">
        <xdr:nvSpPr>
          <xdr:cNvPr id="325" name="Check Box 61" hidden="1">
            <a:extLst>
              <a:ext uri="{63B3BB69-23CF-44E3-9099-C40C66FF867C}">
                <a14:compatExt xmlns:a14="http://schemas.microsoft.com/office/drawing/2010/main" spid="_x0000_s10301"/>
              </a:ext>
              <a:ext uri="{FF2B5EF4-FFF2-40B4-BE49-F238E27FC236}">
                <a16:creationId xmlns:a16="http://schemas.microsoft.com/office/drawing/2014/main" id="{8D39B08C-0192-41FC-B124-D70C49F3FCB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26" name="Check Box 62" hidden="1">
            <a:extLst>
              <a:ext uri="{63B3BB69-23CF-44E3-9099-C40C66FF867C}">
                <a14:compatExt xmlns:a14="http://schemas.microsoft.com/office/drawing/2010/main" spid="_x0000_s10302"/>
              </a:ext>
              <a:ext uri="{FF2B5EF4-FFF2-40B4-BE49-F238E27FC236}">
                <a16:creationId xmlns:a16="http://schemas.microsoft.com/office/drawing/2014/main" id="{892B2C78-D196-4FAB-A9BA-7B631CABCD3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327" name="Group 3">
          <a:extLst>
            <a:ext uri="{FF2B5EF4-FFF2-40B4-BE49-F238E27FC236}">
              <a16:creationId xmlns:a16="http://schemas.microsoft.com/office/drawing/2014/main" id="{B09DA825-B9D2-40FC-AD18-B09739A5E458}"/>
            </a:ext>
          </a:extLst>
        </xdr:cNvPr>
        <xdr:cNvGrpSpPr/>
      </xdr:nvGrpSpPr>
      <xdr:grpSpPr>
        <a:xfrm>
          <a:off x="5770563" y="12890500"/>
          <a:ext cx="2682875" cy="1060450"/>
          <a:chOff x="3057525" y="5286375"/>
          <a:chExt cx="1066800" cy="219075"/>
        </a:xfrm>
      </xdr:grpSpPr>
      <xdr:sp macro="" textlink="">
        <xdr:nvSpPr>
          <xdr:cNvPr id="328" name="Check Box 3" hidden="1">
            <a:extLst>
              <a:ext uri="{63B3BB69-23CF-44E3-9099-C40C66FF867C}">
                <a14:compatExt xmlns:a14="http://schemas.microsoft.com/office/drawing/2010/main" spid="_x0000_s10243"/>
              </a:ext>
              <a:ext uri="{FF2B5EF4-FFF2-40B4-BE49-F238E27FC236}">
                <a16:creationId xmlns:a16="http://schemas.microsoft.com/office/drawing/2014/main" id="{AEA10DAA-E6AE-41F3-A94D-90BC22014E16}"/>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29" name="Check Box 4" hidden="1">
            <a:extLst>
              <a:ext uri="{63B3BB69-23CF-44E3-9099-C40C66FF867C}">
                <a14:compatExt xmlns:a14="http://schemas.microsoft.com/office/drawing/2010/main" spid="_x0000_s10244"/>
              </a:ext>
              <a:ext uri="{FF2B5EF4-FFF2-40B4-BE49-F238E27FC236}">
                <a16:creationId xmlns:a16="http://schemas.microsoft.com/office/drawing/2014/main" id="{FDD5E87C-2103-4519-8CAE-55B4B1228FE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330" name="Group 90">
          <a:extLst>
            <a:ext uri="{FF2B5EF4-FFF2-40B4-BE49-F238E27FC236}">
              <a16:creationId xmlns:a16="http://schemas.microsoft.com/office/drawing/2014/main" id="{AE070609-34F8-400D-8792-BB07C91719EC}"/>
            </a:ext>
          </a:extLst>
        </xdr:cNvPr>
        <xdr:cNvGrpSpPr/>
      </xdr:nvGrpSpPr>
      <xdr:grpSpPr>
        <a:xfrm>
          <a:off x="5770563" y="10429875"/>
          <a:ext cx="2682875" cy="2489200"/>
          <a:chOff x="3057525" y="5286375"/>
          <a:chExt cx="1066800" cy="219075"/>
        </a:xfrm>
      </xdr:grpSpPr>
      <xdr:sp macro="" textlink="">
        <xdr:nvSpPr>
          <xdr:cNvPr id="331" name="Check Box 61" hidden="1">
            <a:extLst>
              <a:ext uri="{63B3BB69-23CF-44E3-9099-C40C66FF867C}">
                <a14:compatExt xmlns:a14="http://schemas.microsoft.com/office/drawing/2010/main" spid="_x0000_s10301"/>
              </a:ext>
              <a:ext uri="{FF2B5EF4-FFF2-40B4-BE49-F238E27FC236}">
                <a16:creationId xmlns:a16="http://schemas.microsoft.com/office/drawing/2014/main" id="{EEE86B79-1D31-4617-851F-8C355EA9308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32" name="Check Box 62" hidden="1">
            <a:extLst>
              <a:ext uri="{63B3BB69-23CF-44E3-9099-C40C66FF867C}">
                <a14:compatExt xmlns:a14="http://schemas.microsoft.com/office/drawing/2010/main" spid="_x0000_s10302"/>
              </a:ext>
              <a:ext uri="{FF2B5EF4-FFF2-40B4-BE49-F238E27FC236}">
                <a16:creationId xmlns:a16="http://schemas.microsoft.com/office/drawing/2014/main" id="{E60F3C5C-4734-4FDE-BD8C-36BD4AA1828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333" name="Group 90">
          <a:extLst>
            <a:ext uri="{FF2B5EF4-FFF2-40B4-BE49-F238E27FC236}">
              <a16:creationId xmlns:a16="http://schemas.microsoft.com/office/drawing/2014/main" id="{DF055FE8-EA83-4D25-A993-5B670402437D}"/>
            </a:ext>
          </a:extLst>
        </xdr:cNvPr>
        <xdr:cNvGrpSpPr/>
      </xdr:nvGrpSpPr>
      <xdr:grpSpPr>
        <a:xfrm>
          <a:off x="5770563" y="12890500"/>
          <a:ext cx="2682875" cy="1060450"/>
          <a:chOff x="3057525" y="5286375"/>
          <a:chExt cx="1066800" cy="219075"/>
        </a:xfrm>
      </xdr:grpSpPr>
      <xdr:sp macro="" textlink="">
        <xdr:nvSpPr>
          <xdr:cNvPr id="334" name="Check Box 61" hidden="1">
            <a:extLst>
              <a:ext uri="{63B3BB69-23CF-44E3-9099-C40C66FF867C}">
                <a14:compatExt xmlns:a14="http://schemas.microsoft.com/office/drawing/2010/main" spid="_x0000_s10301"/>
              </a:ext>
              <a:ext uri="{FF2B5EF4-FFF2-40B4-BE49-F238E27FC236}">
                <a16:creationId xmlns:a16="http://schemas.microsoft.com/office/drawing/2014/main" id="{9F78D769-597A-43DB-82F3-F9CE62B0019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35" name="Check Box 62" hidden="1">
            <a:extLst>
              <a:ext uri="{63B3BB69-23CF-44E3-9099-C40C66FF867C}">
                <a14:compatExt xmlns:a14="http://schemas.microsoft.com/office/drawing/2010/main" spid="_x0000_s10302"/>
              </a:ext>
              <a:ext uri="{FF2B5EF4-FFF2-40B4-BE49-F238E27FC236}">
                <a16:creationId xmlns:a16="http://schemas.microsoft.com/office/drawing/2014/main" id="{7E18F55F-3F4D-4905-AE1F-0B25A58732A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14</xdr:row>
      <xdr:rowOff>0</xdr:rowOff>
    </xdr:from>
    <xdr:to>
      <xdr:col>4</xdr:col>
      <xdr:colOff>0</xdr:colOff>
      <xdr:row>15</xdr:row>
      <xdr:rowOff>28575</xdr:rowOff>
    </xdr:to>
    <xdr:grpSp>
      <xdr:nvGrpSpPr>
        <xdr:cNvPr id="336" name="Group 3">
          <a:extLst>
            <a:ext uri="{FF2B5EF4-FFF2-40B4-BE49-F238E27FC236}">
              <a16:creationId xmlns:a16="http://schemas.microsoft.com/office/drawing/2014/main" id="{75FE2611-BF4D-4971-99D8-6D1B9DF0F392}"/>
            </a:ext>
          </a:extLst>
        </xdr:cNvPr>
        <xdr:cNvGrpSpPr/>
      </xdr:nvGrpSpPr>
      <xdr:grpSpPr>
        <a:xfrm>
          <a:off x="3413125" y="13922375"/>
          <a:ext cx="2357438" cy="2790825"/>
          <a:chOff x="3057525" y="5286375"/>
          <a:chExt cx="1066800" cy="219075"/>
        </a:xfrm>
      </xdr:grpSpPr>
      <xdr:sp macro="" textlink="">
        <xdr:nvSpPr>
          <xdr:cNvPr id="337" name="Check Box 3" hidden="1">
            <a:extLst>
              <a:ext uri="{63B3BB69-23CF-44E3-9099-C40C66FF867C}">
                <a14:compatExt xmlns:a14="http://schemas.microsoft.com/office/drawing/2010/main" spid="_x0000_s10243"/>
              </a:ext>
              <a:ext uri="{FF2B5EF4-FFF2-40B4-BE49-F238E27FC236}">
                <a16:creationId xmlns:a16="http://schemas.microsoft.com/office/drawing/2014/main" id="{6D95E7E0-DE32-45CB-83AE-597C900B2E4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38" name="Check Box 4" hidden="1">
            <a:extLst>
              <a:ext uri="{63B3BB69-23CF-44E3-9099-C40C66FF867C}">
                <a14:compatExt xmlns:a14="http://schemas.microsoft.com/office/drawing/2010/main" spid="_x0000_s10244"/>
              </a:ext>
              <a:ext uri="{FF2B5EF4-FFF2-40B4-BE49-F238E27FC236}">
                <a16:creationId xmlns:a16="http://schemas.microsoft.com/office/drawing/2014/main" id="{C2ABB516-2E23-4C0B-BB19-56A2FA23BBF4}"/>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13</xdr:row>
      <xdr:rowOff>0</xdr:rowOff>
    </xdr:from>
    <xdr:to>
      <xdr:col>4</xdr:col>
      <xdr:colOff>0</xdr:colOff>
      <xdr:row>14</xdr:row>
      <xdr:rowOff>28575</xdr:rowOff>
    </xdr:to>
    <xdr:grpSp>
      <xdr:nvGrpSpPr>
        <xdr:cNvPr id="339" name="Group 90">
          <a:extLst>
            <a:ext uri="{FF2B5EF4-FFF2-40B4-BE49-F238E27FC236}">
              <a16:creationId xmlns:a16="http://schemas.microsoft.com/office/drawing/2014/main" id="{76AF26D8-4413-42A5-A4DE-9BD4B5F844C7}"/>
            </a:ext>
          </a:extLst>
        </xdr:cNvPr>
        <xdr:cNvGrpSpPr/>
      </xdr:nvGrpSpPr>
      <xdr:grpSpPr>
        <a:xfrm>
          <a:off x="3413125" y="12890500"/>
          <a:ext cx="2357438" cy="1060450"/>
          <a:chOff x="3057525" y="5286375"/>
          <a:chExt cx="1066800" cy="219075"/>
        </a:xfrm>
      </xdr:grpSpPr>
      <xdr:sp macro="" textlink="">
        <xdr:nvSpPr>
          <xdr:cNvPr id="340" name="Check Box 61" hidden="1">
            <a:extLst>
              <a:ext uri="{63B3BB69-23CF-44E3-9099-C40C66FF867C}">
                <a14:compatExt xmlns:a14="http://schemas.microsoft.com/office/drawing/2010/main" spid="_x0000_s10301"/>
              </a:ext>
              <a:ext uri="{FF2B5EF4-FFF2-40B4-BE49-F238E27FC236}">
                <a16:creationId xmlns:a16="http://schemas.microsoft.com/office/drawing/2014/main" id="{E0DE16C7-B3E9-4D0C-A701-90DBA05EA0E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41" name="Check Box 62" hidden="1">
            <a:extLst>
              <a:ext uri="{63B3BB69-23CF-44E3-9099-C40C66FF867C}">
                <a14:compatExt xmlns:a14="http://schemas.microsoft.com/office/drawing/2010/main" spid="_x0000_s10302"/>
              </a:ext>
              <a:ext uri="{FF2B5EF4-FFF2-40B4-BE49-F238E27FC236}">
                <a16:creationId xmlns:a16="http://schemas.microsoft.com/office/drawing/2014/main" id="{921BCF47-0370-4802-A95D-D4743E79CA5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14</xdr:row>
      <xdr:rowOff>0</xdr:rowOff>
    </xdr:from>
    <xdr:to>
      <xdr:col>4</xdr:col>
      <xdr:colOff>0</xdr:colOff>
      <xdr:row>15</xdr:row>
      <xdr:rowOff>28575</xdr:rowOff>
    </xdr:to>
    <xdr:grpSp>
      <xdr:nvGrpSpPr>
        <xdr:cNvPr id="342" name="Group 90">
          <a:extLst>
            <a:ext uri="{FF2B5EF4-FFF2-40B4-BE49-F238E27FC236}">
              <a16:creationId xmlns:a16="http://schemas.microsoft.com/office/drawing/2014/main" id="{932188C9-E599-4871-AEA9-FD253C5CD404}"/>
            </a:ext>
          </a:extLst>
        </xdr:cNvPr>
        <xdr:cNvGrpSpPr/>
      </xdr:nvGrpSpPr>
      <xdr:grpSpPr>
        <a:xfrm>
          <a:off x="3413125" y="13922375"/>
          <a:ext cx="2357438" cy="2790825"/>
          <a:chOff x="3057525" y="5286375"/>
          <a:chExt cx="1066800" cy="219075"/>
        </a:xfrm>
      </xdr:grpSpPr>
      <xdr:sp macro="" textlink="">
        <xdr:nvSpPr>
          <xdr:cNvPr id="343" name="Check Box 61" hidden="1">
            <a:extLst>
              <a:ext uri="{63B3BB69-23CF-44E3-9099-C40C66FF867C}">
                <a14:compatExt xmlns:a14="http://schemas.microsoft.com/office/drawing/2010/main" spid="_x0000_s10301"/>
              </a:ext>
              <a:ext uri="{FF2B5EF4-FFF2-40B4-BE49-F238E27FC236}">
                <a16:creationId xmlns:a16="http://schemas.microsoft.com/office/drawing/2014/main" id="{B54E3746-E1A7-41A5-9601-C915B0B3C81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44" name="Check Box 62" hidden="1">
            <a:extLst>
              <a:ext uri="{63B3BB69-23CF-44E3-9099-C40C66FF867C}">
                <a14:compatExt xmlns:a14="http://schemas.microsoft.com/office/drawing/2010/main" spid="_x0000_s10302"/>
              </a:ext>
              <a:ext uri="{FF2B5EF4-FFF2-40B4-BE49-F238E27FC236}">
                <a16:creationId xmlns:a16="http://schemas.microsoft.com/office/drawing/2014/main" id="{B7057109-25BF-496A-80DD-D1F91E0CC9F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14</xdr:row>
      <xdr:rowOff>0</xdr:rowOff>
    </xdr:from>
    <xdr:to>
      <xdr:col>5</xdr:col>
      <xdr:colOff>0</xdr:colOff>
      <xdr:row>15</xdr:row>
      <xdr:rowOff>28575</xdr:rowOff>
    </xdr:to>
    <xdr:grpSp>
      <xdr:nvGrpSpPr>
        <xdr:cNvPr id="345" name="Group 3">
          <a:extLst>
            <a:ext uri="{FF2B5EF4-FFF2-40B4-BE49-F238E27FC236}">
              <a16:creationId xmlns:a16="http://schemas.microsoft.com/office/drawing/2014/main" id="{4E48DB1B-C708-4EAC-A912-C2761B10A176}"/>
            </a:ext>
          </a:extLst>
        </xdr:cNvPr>
        <xdr:cNvGrpSpPr/>
      </xdr:nvGrpSpPr>
      <xdr:grpSpPr>
        <a:xfrm>
          <a:off x="5770563" y="13922375"/>
          <a:ext cx="2682875" cy="2790825"/>
          <a:chOff x="3057525" y="5286375"/>
          <a:chExt cx="1066800" cy="219075"/>
        </a:xfrm>
      </xdr:grpSpPr>
      <xdr:sp macro="" textlink="">
        <xdr:nvSpPr>
          <xdr:cNvPr id="346" name="Check Box 3" hidden="1">
            <a:extLst>
              <a:ext uri="{63B3BB69-23CF-44E3-9099-C40C66FF867C}">
                <a14:compatExt xmlns:a14="http://schemas.microsoft.com/office/drawing/2010/main" spid="_x0000_s10243"/>
              </a:ext>
              <a:ext uri="{FF2B5EF4-FFF2-40B4-BE49-F238E27FC236}">
                <a16:creationId xmlns:a16="http://schemas.microsoft.com/office/drawing/2014/main" id="{64D05719-42B0-4A7D-ABC1-4173B95E14F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47" name="Check Box 4" hidden="1">
            <a:extLst>
              <a:ext uri="{63B3BB69-23CF-44E3-9099-C40C66FF867C}">
                <a14:compatExt xmlns:a14="http://schemas.microsoft.com/office/drawing/2010/main" spid="_x0000_s10244"/>
              </a:ext>
              <a:ext uri="{FF2B5EF4-FFF2-40B4-BE49-F238E27FC236}">
                <a16:creationId xmlns:a16="http://schemas.microsoft.com/office/drawing/2014/main" id="{7A588215-7D15-4164-862D-8AB73C1D9DA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348" name="Group 90">
          <a:extLst>
            <a:ext uri="{FF2B5EF4-FFF2-40B4-BE49-F238E27FC236}">
              <a16:creationId xmlns:a16="http://schemas.microsoft.com/office/drawing/2014/main" id="{4CBD403B-9CCA-4B07-B2FA-054DE18A3A6B}"/>
            </a:ext>
          </a:extLst>
        </xdr:cNvPr>
        <xdr:cNvGrpSpPr/>
      </xdr:nvGrpSpPr>
      <xdr:grpSpPr>
        <a:xfrm>
          <a:off x="5770563" y="12890500"/>
          <a:ext cx="2682875" cy="1060450"/>
          <a:chOff x="3057525" y="5286375"/>
          <a:chExt cx="1066800" cy="219075"/>
        </a:xfrm>
      </xdr:grpSpPr>
      <xdr:sp macro="" textlink="">
        <xdr:nvSpPr>
          <xdr:cNvPr id="349" name="Check Box 61" hidden="1">
            <a:extLst>
              <a:ext uri="{63B3BB69-23CF-44E3-9099-C40C66FF867C}">
                <a14:compatExt xmlns:a14="http://schemas.microsoft.com/office/drawing/2010/main" spid="_x0000_s10301"/>
              </a:ext>
              <a:ext uri="{FF2B5EF4-FFF2-40B4-BE49-F238E27FC236}">
                <a16:creationId xmlns:a16="http://schemas.microsoft.com/office/drawing/2014/main" id="{B0230E3D-BF7A-4A60-B329-72484573385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50" name="Check Box 62" hidden="1">
            <a:extLst>
              <a:ext uri="{63B3BB69-23CF-44E3-9099-C40C66FF867C}">
                <a14:compatExt xmlns:a14="http://schemas.microsoft.com/office/drawing/2010/main" spid="_x0000_s10302"/>
              </a:ext>
              <a:ext uri="{FF2B5EF4-FFF2-40B4-BE49-F238E27FC236}">
                <a16:creationId xmlns:a16="http://schemas.microsoft.com/office/drawing/2014/main" id="{35897870-4D37-4C07-B453-94F5FB7FCF2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14</xdr:row>
      <xdr:rowOff>0</xdr:rowOff>
    </xdr:from>
    <xdr:to>
      <xdr:col>5</xdr:col>
      <xdr:colOff>0</xdr:colOff>
      <xdr:row>15</xdr:row>
      <xdr:rowOff>28575</xdr:rowOff>
    </xdr:to>
    <xdr:grpSp>
      <xdr:nvGrpSpPr>
        <xdr:cNvPr id="351" name="Group 90">
          <a:extLst>
            <a:ext uri="{FF2B5EF4-FFF2-40B4-BE49-F238E27FC236}">
              <a16:creationId xmlns:a16="http://schemas.microsoft.com/office/drawing/2014/main" id="{1D8B74DF-4E65-4F6C-B59B-D622AE916F58}"/>
            </a:ext>
          </a:extLst>
        </xdr:cNvPr>
        <xdr:cNvGrpSpPr/>
      </xdr:nvGrpSpPr>
      <xdr:grpSpPr>
        <a:xfrm>
          <a:off x="5770563" y="13922375"/>
          <a:ext cx="2682875" cy="2790825"/>
          <a:chOff x="3057525" y="5286375"/>
          <a:chExt cx="1066800" cy="219075"/>
        </a:xfrm>
      </xdr:grpSpPr>
      <xdr:sp macro="" textlink="">
        <xdr:nvSpPr>
          <xdr:cNvPr id="352" name="Check Box 61" hidden="1">
            <a:extLst>
              <a:ext uri="{63B3BB69-23CF-44E3-9099-C40C66FF867C}">
                <a14:compatExt xmlns:a14="http://schemas.microsoft.com/office/drawing/2010/main" spid="_x0000_s10301"/>
              </a:ext>
              <a:ext uri="{FF2B5EF4-FFF2-40B4-BE49-F238E27FC236}">
                <a16:creationId xmlns:a16="http://schemas.microsoft.com/office/drawing/2014/main" id="{0DEE491D-3258-47AE-A7EB-096F5FECA7F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53" name="Check Box 62" hidden="1">
            <a:extLst>
              <a:ext uri="{63B3BB69-23CF-44E3-9099-C40C66FF867C}">
                <a14:compatExt xmlns:a14="http://schemas.microsoft.com/office/drawing/2010/main" spid="_x0000_s10302"/>
              </a:ext>
              <a:ext uri="{FF2B5EF4-FFF2-40B4-BE49-F238E27FC236}">
                <a16:creationId xmlns:a16="http://schemas.microsoft.com/office/drawing/2014/main" id="{5AE309FE-7BD8-4C14-875C-16E295D4B73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15</xdr:row>
      <xdr:rowOff>0</xdr:rowOff>
    </xdr:from>
    <xdr:to>
      <xdr:col>4</xdr:col>
      <xdr:colOff>0</xdr:colOff>
      <xdr:row>16</xdr:row>
      <xdr:rowOff>28575</xdr:rowOff>
    </xdr:to>
    <xdr:grpSp>
      <xdr:nvGrpSpPr>
        <xdr:cNvPr id="354" name="Group 3">
          <a:extLst>
            <a:ext uri="{FF2B5EF4-FFF2-40B4-BE49-F238E27FC236}">
              <a16:creationId xmlns:a16="http://schemas.microsoft.com/office/drawing/2014/main" id="{44BF817B-93EC-413D-B94B-58D89AFE8444}"/>
            </a:ext>
          </a:extLst>
        </xdr:cNvPr>
        <xdr:cNvGrpSpPr/>
      </xdr:nvGrpSpPr>
      <xdr:grpSpPr>
        <a:xfrm>
          <a:off x="3413125" y="16684625"/>
          <a:ext cx="2357438" cy="2243138"/>
          <a:chOff x="3057525" y="5286375"/>
          <a:chExt cx="1066800" cy="219075"/>
        </a:xfrm>
      </xdr:grpSpPr>
      <xdr:sp macro="" textlink="">
        <xdr:nvSpPr>
          <xdr:cNvPr id="355" name="Check Box 3" hidden="1">
            <a:extLst>
              <a:ext uri="{63B3BB69-23CF-44E3-9099-C40C66FF867C}">
                <a14:compatExt xmlns:a14="http://schemas.microsoft.com/office/drawing/2010/main" spid="_x0000_s10243"/>
              </a:ext>
              <a:ext uri="{FF2B5EF4-FFF2-40B4-BE49-F238E27FC236}">
                <a16:creationId xmlns:a16="http://schemas.microsoft.com/office/drawing/2014/main" id="{A8A40C0B-D714-4F32-B2F4-33ED528D3D5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56" name="Check Box 4" hidden="1">
            <a:extLst>
              <a:ext uri="{63B3BB69-23CF-44E3-9099-C40C66FF867C}">
                <a14:compatExt xmlns:a14="http://schemas.microsoft.com/office/drawing/2010/main" spid="_x0000_s10244"/>
              </a:ext>
              <a:ext uri="{FF2B5EF4-FFF2-40B4-BE49-F238E27FC236}">
                <a16:creationId xmlns:a16="http://schemas.microsoft.com/office/drawing/2014/main" id="{9E856355-D4D7-404B-95F3-EF6C4E610E0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14</xdr:row>
      <xdr:rowOff>0</xdr:rowOff>
    </xdr:from>
    <xdr:to>
      <xdr:col>4</xdr:col>
      <xdr:colOff>0</xdr:colOff>
      <xdr:row>15</xdr:row>
      <xdr:rowOff>28575</xdr:rowOff>
    </xdr:to>
    <xdr:grpSp>
      <xdr:nvGrpSpPr>
        <xdr:cNvPr id="357" name="Group 90">
          <a:extLst>
            <a:ext uri="{FF2B5EF4-FFF2-40B4-BE49-F238E27FC236}">
              <a16:creationId xmlns:a16="http://schemas.microsoft.com/office/drawing/2014/main" id="{5491E134-D885-4D7A-9EE2-36F40DE5F7BA}"/>
            </a:ext>
          </a:extLst>
        </xdr:cNvPr>
        <xdr:cNvGrpSpPr/>
      </xdr:nvGrpSpPr>
      <xdr:grpSpPr>
        <a:xfrm>
          <a:off x="3413125" y="13922375"/>
          <a:ext cx="2357438" cy="2790825"/>
          <a:chOff x="3057525" y="5286375"/>
          <a:chExt cx="1066800" cy="219075"/>
        </a:xfrm>
      </xdr:grpSpPr>
      <xdr:sp macro="" textlink="">
        <xdr:nvSpPr>
          <xdr:cNvPr id="358" name="Check Box 61" hidden="1">
            <a:extLst>
              <a:ext uri="{63B3BB69-23CF-44E3-9099-C40C66FF867C}">
                <a14:compatExt xmlns:a14="http://schemas.microsoft.com/office/drawing/2010/main" spid="_x0000_s10301"/>
              </a:ext>
              <a:ext uri="{FF2B5EF4-FFF2-40B4-BE49-F238E27FC236}">
                <a16:creationId xmlns:a16="http://schemas.microsoft.com/office/drawing/2014/main" id="{BAEB855D-30EF-4CF6-BF83-D9751A5F32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59" name="Check Box 62" hidden="1">
            <a:extLst>
              <a:ext uri="{63B3BB69-23CF-44E3-9099-C40C66FF867C}">
                <a14:compatExt xmlns:a14="http://schemas.microsoft.com/office/drawing/2010/main" spid="_x0000_s10302"/>
              </a:ext>
              <a:ext uri="{FF2B5EF4-FFF2-40B4-BE49-F238E27FC236}">
                <a16:creationId xmlns:a16="http://schemas.microsoft.com/office/drawing/2014/main" id="{B8C7B7AB-ABAD-4CF3-8719-3EF3ADE7C2F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15</xdr:row>
      <xdr:rowOff>0</xdr:rowOff>
    </xdr:from>
    <xdr:to>
      <xdr:col>4</xdr:col>
      <xdr:colOff>0</xdr:colOff>
      <xdr:row>16</xdr:row>
      <xdr:rowOff>28575</xdr:rowOff>
    </xdr:to>
    <xdr:grpSp>
      <xdr:nvGrpSpPr>
        <xdr:cNvPr id="360" name="Group 90">
          <a:extLst>
            <a:ext uri="{FF2B5EF4-FFF2-40B4-BE49-F238E27FC236}">
              <a16:creationId xmlns:a16="http://schemas.microsoft.com/office/drawing/2014/main" id="{4701B9E1-DB7B-45E6-8CE2-00A0B4F42A6B}"/>
            </a:ext>
          </a:extLst>
        </xdr:cNvPr>
        <xdr:cNvGrpSpPr/>
      </xdr:nvGrpSpPr>
      <xdr:grpSpPr>
        <a:xfrm>
          <a:off x="3413125" y="16684625"/>
          <a:ext cx="2357438" cy="2243138"/>
          <a:chOff x="3057525" y="5286375"/>
          <a:chExt cx="1066800" cy="219075"/>
        </a:xfrm>
      </xdr:grpSpPr>
      <xdr:sp macro="" textlink="">
        <xdr:nvSpPr>
          <xdr:cNvPr id="361" name="Check Box 61" hidden="1">
            <a:extLst>
              <a:ext uri="{63B3BB69-23CF-44E3-9099-C40C66FF867C}">
                <a14:compatExt xmlns:a14="http://schemas.microsoft.com/office/drawing/2010/main" spid="_x0000_s10301"/>
              </a:ext>
              <a:ext uri="{FF2B5EF4-FFF2-40B4-BE49-F238E27FC236}">
                <a16:creationId xmlns:a16="http://schemas.microsoft.com/office/drawing/2014/main" id="{0DACE7C4-75DF-40D6-839B-7E635173585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62" name="Check Box 62" hidden="1">
            <a:extLst>
              <a:ext uri="{63B3BB69-23CF-44E3-9099-C40C66FF867C}">
                <a14:compatExt xmlns:a14="http://schemas.microsoft.com/office/drawing/2010/main" spid="_x0000_s10302"/>
              </a:ext>
              <a:ext uri="{FF2B5EF4-FFF2-40B4-BE49-F238E27FC236}">
                <a16:creationId xmlns:a16="http://schemas.microsoft.com/office/drawing/2014/main" id="{EF78F5AB-C2B8-4495-A981-1F8325051D4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15</xdr:row>
      <xdr:rowOff>0</xdr:rowOff>
    </xdr:from>
    <xdr:to>
      <xdr:col>5</xdr:col>
      <xdr:colOff>0</xdr:colOff>
      <xdr:row>16</xdr:row>
      <xdr:rowOff>28575</xdr:rowOff>
    </xdr:to>
    <xdr:grpSp>
      <xdr:nvGrpSpPr>
        <xdr:cNvPr id="363" name="Group 3">
          <a:extLst>
            <a:ext uri="{FF2B5EF4-FFF2-40B4-BE49-F238E27FC236}">
              <a16:creationId xmlns:a16="http://schemas.microsoft.com/office/drawing/2014/main" id="{231F280D-37E2-4F76-BBA5-7131F2E44C2C}"/>
            </a:ext>
          </a:extLst>
        </xdr:cNvPr>
        <xdr:cNvGrpSpPr/>
      </xdr:nvGrpSpPr>
      <xdr:grpSpPr>
        <a:xfrm>
          <a:off x="5770563" y="16684625"/>
          <a:ext cx="2682875" cy="2243138"/>
          <a:chOff x="3057525" y="5286375"/>
          <a:chExt cx="1066800" cy="219075"/>
        </a:xfrm>
      </xdr:grpSpPr>
      <xdr:sp macro="" textlink="">
        <xdr:nvSpPr>
          <xdr:cNvPr id="364" name="Check Box 3" hidden="1">
            <a:extLst>
              <a:ext uri="{63B3BB69-23CF-44E3-9099-C40C66FF867C}">
                <a14:compatExt xmlns:a14="http://schemas.microsoft.com/office/drawing/2010/main" spid="_x0000_s10243"/>
              </a:ext>
              <a:ext uri="{FF2B5EF4-FFF2-40B4-BE49-F238E27FC236}">
                <a16:creationId xmlns:a16="http://schemas.microsoft.com/office/drawing/2014/main" id="{3919FC91-7A82-49E9-88B7-31287EBA93C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65" name="Check Box 4" hidden="1">
            <a:extLst>
              <a:ext uri="{63B3BB69-23CF-44E3-9099-C40C66FF867C}">
                <a14:compatExt xmlns:a14="http://schemas.microsoft.com/office/drawing/2010/main" spid="_x0000_s10244"/>
              </a:ext>
              <a:ext uri="{FF2B5EF4-FFF2-40B4-BE49-F238E27FC236}">
                <a16:creationId xmlns:a16="http://schemas.microsoft.com/office/drawing/2014/main" id="{E032536A-E3C9-45D4-9430-BF85DCC0C59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14</xdr:row>
      <xdr:rowOff>0</xdr:rowOff>
    </xdr:from>
    <xdr:to>
      <xdr:col>5</xdr:col>
      <xdr:colOff>0</xdr:colOff>
      <xdr:row>15</xdr:row>
      <xdr:rowOff>28575</xdr:rowOff>
    </xdr:to>
    <xdr:grpSp>
      <xdr:nvGrpSpPr>
        <xdr:cNvPr id="366" name="Group 90">
          <a:extLst>
            <a:ext uri="{FF2B5EF4-FFF2-40B4-BE49-F238E27FC236}">
              <a16:creationId xmlns:a16="http://schemas.microsoft.com/office/drawing/2014/main" id="{D324DF2F-82A2-4E66-8266-345D3464AEDC}"/>
            </a:ext>
          </a:extLst>
        </xdr:cNvPr>
        <xdr:cNvGrpSpPr/>
      </xdr:nvGrpSpPr>
      <xdr:grpSpPr>
        <a:xfrm>
          <a:off x="5770563" y="13922375"/>
          <a:ext cx="2682875" cy="2790825"/>
          <a:chOff x="3057525" y="5286375"/>
          <a:chExt cx="1066800" cy="219075"/>
        </a:xfrm>
      </xdr:grpSpPr>
      <xdr:sp macro="" textlink="">
        <xdr:nvSpPr>
          <xdr:cNvPr id="367" name="Check Box 61" hidden="1">
            <a:extLst>
              <a:ext uri="{63B3BB69-23CF-44E3-9099-C40C66FF867C}">
                <a14:compatExt xmlns:a14="http://schemas.microsoft.com/office/drawing/2010/main" spid="_x0000_s10301"/>
              </a:ext>
              <a:ext uri="{FF2B5EF4-FFF2-40B4-BE49-F238E27FC236}">
                <a16:creationId xmlns:a16="http://schemas.microsoft.com/office/drawing/2014/main" id="{552611B8-251B-421A-B375-130C8E2BD6F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68" name="Check Box 62" hidden="1">
            <a:extLst>
              <a:ext uri="{63B3BB69-23CF-44E3-9099-C40C66FF867C}">
                <a14:compatExt xmlns:a14="http://schemas.microsoft.com/office/drawing/2010/main" spid="_x0000_s10302"/>
              </a:ext>
              <a:ext uri="{FF2B5EF4-FFF2-40B4-BE49-F238E27FC236}">
                <a16:creationId xmlns:a16="http://schemas.microsoft.com/office/drawing/2014/main" id="{7A3AC3F2-7EF9-4508-8C50-32BE08FDB42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15</xdr:row>
      <xdr:rowOff>0</xdr:rowOff>
    </xdr:from>
    <xdr:to>
      <xdr:col>5</xdr:col>
      <xdr:colOff>0</xdr:colOff>
      <xdr:row>16</xdr:row>
      <xdr:rowOff>28575</xdr:rowOff>
    </xdr:to>
    <xdr:grpSp>
      <xdr:nvGrpSpPr>
        <xdr:cNvPr id="369" name="Group 90">
          <a:extLst>
            <a:ext uri="{FF2B5EF4-FFF2-40B4-BE49-F238E27FC236}">
              <a16:creationId xmlns:a16="http://schemas.microsoft.com/office/drawing/2014/main" id="{F7DCC954-E070-4125-ABC2-EA189A13FA2B}"/>
            </a:ext>
          </a:extLst>
        </xdr:cNvPr>
        <xdr:cNvGrpSpPr/>
      </xdr:nvGrpSpPr>
      <xdr:grpSpPr>
        <a:xfrm>
          <a:off x="5770563" y="16684625"/>
          <a:ext cx="2682875" cy="2243138"/>
          <a:chOff x="3057525" y="5286375"/>
          <a:chExt cx="1066800" cy="219075"/>
        </a:xfrm>
      </xdr:grpSpPr>
      <xdr:sp macro="" textlink="">
        <xdr:nvSpPr>
          <xdr:cNvPr id="370" name="Check Box 61" hidden="1">
            <a:extLst>
              <a:ext uri="{63B3BB69-23CF-44E3-9099-C40C66FF867C}">
                <a14:compatExt xmlns:a14="http://schemas.microsoft.com/office/drawing/2010/main" spid="_x0000_s10301"/>
              </a:ext>
              <a:ext uri="{FF2B5EF4-FFF2-40B4-BE49-F238E27FC236}">
                <a16:creationId xmlns:a16="http://schemas.microsoft.com/office/drawing/2014/main" id="{6F579B58-1F03-406A-8014-2C6C1BC0B57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71" name="Check Box 62" hidden="1">
            <a:extLst>
              <a:ext uri="{63B3BB69-23CF-44E3-9099-C40C66FF867C}">
                <a14:compatExt xmlns:a14="http://schemas.microsoft.com/office/drawing/2010/main" spid="_x0000_s10302"/>
              </a:ext>
              <a:ext uri="{FF2B5EF4-FFF2-40B4-BE49-F238E27FC236}">
                <a16:creationId xmlns:a16="http://schemas.microsoft.com/office/drawing/2014/main" id="{27440B7E-0D73-492D-8B4A-8CE36C031D8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16</xdr:row>
      <xdr:rowOff>0</xdr:rowOff>
    </xdr:from>
    <xdr:to>
      <xdr:col>4</xdr:col>
      <xdr:colOff>0</xdr:colOff>
      <xdr:row>19</xdr:row>
      <xdr:rowOff>28575</xdr:rowOff>
    </xdr:to>
    <xdr:grpSp>
      <xdr:nvGrpSpPr>
        <xdr:cNvPr id="372" name="Group 3">
          <a:extLst>
            <a:ext uri="{FF2B5EF4-FFF2-40B4-BE49-F238E27FC236}">
              <a16:creationId xmlns:a16="http://schemas.microsoft.com/office/drawing/2014/main" id="{07C915F2-EAD8-4EC1-A339-A157D58EE6F4}"/>
            </a:ext>
          </a:extLst>
        </xdr:cNvPr>
        <xdr:cNvGrpSpPr/>
      </xdr:nvGrpSpPr>
      <xdr:grpSpPr>
        <a:xfrm>
          <a:off x="3413125" y="18899188"/>
          <a:ext cx="2357438" cy="3743325"/>
          <a:chOff x="3057525" y="5286375"/>
          <a:chExt cx="1066800" cy="219075"/>
        </a:xfrm>
      </xdr:grpSpPr>
      <xdr:sp macro="" textlink="">
        <xdr:nvSpPr>
          <xdr:cNvPr id="373" name="Check Box 3" hidden="1">
            <a:extLst>
              <a:ext uri="{63B3BB69-23CF-44E3-9099-C40C66FF867C}">
                <a14:compatExt xmlns:a14="http://schemas.microsoft.com/office/drawing/2010/main" spid="_x0000_s10243"/>
              </a:ext>
              <a:ext uri="{FF2B5EF4-FFF2-40B4-BE49-F238E27FC236}">
                <a16:creationId xmlns:a16="http://schemas.microsoft.com/office/drawing/2014/main" id="{546D3265-0610-4182-A8BD-3A02EE43915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74" name="Check Box 4" hidden="1">
            <a:extLst>
              <a:ext uri="{63B3BB69-23CF-44E3-9099-C40C66FF867C}">
                <a14:compatExt xmlns:a14="http://schemas.microsoft.com/office/drawing/2010/main" spid="_x0000_s10244"/>
              </a:ext>
              <a:ext uri="{FF2B5EF4-FFF2-40B4-BE49-F238E27FC236}">
                <a16:creationId xmlns:a16="http://schemas.microsoft.com/office/drawing/2014/main" id="{7CA180D3-17E4-44F4-8482-AF1B024C338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15</xdr:row>
      <xdr:rowOff>0</xdr:rowOff>
    </xdr:from>
    <xdr:to>
      <xdr:col>4</xdr:col>
      <xdr:colOff>0</xdr:colOff>
      <xdr:row>16</xdr:row>
      <xdr:rowOff>28575</xdr:rowOff>
    </xdr:to>
    <xdr:grpSp>
      <xdr:nvGrpSpPr>
        <xdr:cNvPr id="375" name="Group 90">
          <a:extLst>
            <a:ext uri="{FF2B5EF4-FFF2-40B4-BE49-F238E27FC236}">
              <a16:creationId xmlns:a16="http://schemas.microsoft.com/office/drawing/2014/main" id="{F3F393E7-B4C1-46C6-861D-85FC501FF94A}"/>
            </a:ext>
          </a:extLst>
        </xdr:cNvPr>
        <xdr:cNvGrpSpPr/>
      </xdr:nvGrpSpPr>
      <xdr:grpSpPr>
        <a:xfrm>
          <a:off x="3413125" y="16684625"/>
          <a:ext cx="2357438" cy="2243138"/>
          <a:chOff x="3057525" y="5286375"/>
          <a:chExt cx="1066800" cy="219075"/>
        </a:xfrm>
      </xdr:grpSpPr>
      <xdr:sp macro="" textlink="">
        <xdr:nvSpPr>
          <xdr:cNvPr id="376" name="Check Box 61" hidden="1">
            <a:extLst>
              <a:ext uri="{63B3BB69-23CF-44E3-9099-C40C66FF867C}">
                <a14:compatExt xmlns:a14="http://schemas.microsoft.com/office/drawing/2010/main" spid="_x0000_s10301"/>
              </a:ext>
              <a:ext uri="{FF2B5EF4-FFF2-40B4-BE49-F238E27FC236}">
                <a16:creationId xmlns:a16="http://schemas.microsoft.com/office/drawing/2014/main" id="{5E513319-F018-4D82-BAFC-66D7AE72B2A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77" name="Check Box 62" hidden="1">
            <a:extLst>
              <a:ext uri="{63B3BB69-23CF-44E3-9099-C40C66FF867C}">
                <a14:compatExt xmlns:a14="http://schemas.microsoft.com/office/drawing/2010/main" spid="_x0000_s10302"/>
              </a:ext>
              <a:ext uri="{FF2B5EF4-FFF2-40B4-BE49-F238E27FC236}">
                <a16:creationId xmlns:a16="http://schemas.microsoft.com/office/drawing/2014/main" id="{8FA0CE0E-F8BD-4F44-AEBC-684616AD860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16</xdr:row>
      <xdr:rowOff>0</xdr:rowOff>
    </xdr:from>
    <xdr:to>
      <xdr:col>4</xdr:col>
      <xdr:colOff>0</xdr:colOff>
      <xdr:row>19</xdr:row>
      <xdr:rowOff>28575</xdr:rowOff>
    </xdr:to>
    <xdr:grpSp>
      <xdr:nvGrpSpPr>
        <xdr:cNvPr id="378" name="Group 90">
          <a:extLst>
            <a:ext uri="{FF2B5EF4-FFF2-40B4-BE49-F238E27FC236}">
              <a16:creationId xmlns:a16="http://schemas.microsoft.com/office/drawing/2014/main" id="{4D8BA754-0275-4BD9-932E-69F59A1B775A}"/>
            </a:ext>
          </a:extLst>
        </xdr:cNvPr>
        <xdr:cNvGrpSpPr/>
      </xdr:nvGrpSpPr>
      <xdr:grpSpPr>
        <a:xfrm>
          <a:off x="3413125" y="18899188"/>
          <a:ext cx="2357438" cy="3743325"/>
          <a:chOff x="3057525" y="5286375"/>
          <a:chExt cx="1066800" cy="219075"/>
        </a:xfrm>
      </xdr:grpSpPr>
      <xdr:sp macro="" textlink="">
        <xdr:nvSpPr>
          <xdr:cNvPr id="379" name="Check Box 61" hidden="1">
            <a:extLst>
              <a:ext uri="{63B3BB69-23CF-44E3-9099-C40C66FF867C}">
                <a14:compatExt xmlns:a14="http://schemas.microsoft.com/office/drawing/2010/main" spid="_x0000_s10301"/>
              </a:ext>
              <a:ext uri="{FF2B5EF4-FFF2-40B4-BE49-F238E27FC236}">
                <a16:creationId xmlns:a16="http://schemas.microsoft.com/office/drawing/2014/main" id="{8E0AF619-54CC-4DA5-BB38-EC3AD9A8BEC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80" name="Check Box 62" hidden="1">
            <a:extLst>
              <a:ext uri="{63B3BB69-23CF-44E3-9099-C40C66FF867C}">
                <a14:compatExt xmlns:a14="http://schemas.microsoft.com/office/drawing/2010/main" spid="_x0000_s10302"/>
              </a:ext>
              <a:ext uri="{FF2B5EF4-FFF2-40B4-BE49-F238E27FC236}">
                <a16:creationId xmlns:a16="http://schemas.microsoft.com/office/drawing/2014/main" id="{DE01F686-FDAD-4615-BE89-D2020CA29FD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16</xdr:row>
      <xdr:rowOff>0</xdr:rowOff>
    </xdr:from>
    <xdr:to>
      <xdr:col>5</xdr:col>
      <xdr:colOff>0</xdr:colOff>
      <xdr:row>19</xdr:row>
      <xdr:rowOff>28575</xdr:rowOff>
    </xdr:to>
    <xdr:grpSp>
      <xdr:nvGrpSpPr>
        <xdr:cNvPr id="381" name="Group 3">
          <a:extLst>
            <a:ext uri="{FF2B5EF4-FFF2-40B4-BE49-F238E27FC236}">
              <a16:creationId xmlns:a16="http://schemas.microsoft.com/office/drawing/2014/main" id="{E5DEB305-FC4E-4FF0-8784-D88AF434082A}"/>
            </a:ext>
          </a:extLst>
        </xdr:cNvPr>
        <xdr:cNvGrpSpPr/>
      </xdr:nvGrpSpPr>
      <xdr:grpSpPr>
        <a:xfrm>
          <a:off x="5770563" y="18899188"/>
          <a:ext cx="2682875" cy="3743325"/>
          <a:chOff x="3057525" y="5286375"/>
          <a:chExt cx="1066800" cy="219075"/>
        </a:xfrm>
      </xdr:grpSpPr>
      <xdr:sp macro="" textlink="">
        <xdr:nvSpPr>
          <xdr:cNvPr id="382" name="Check Box 3" hidden="1">
            <a:extLst>
              <a:ext uri="{63B3BB69-23CF-44E3-9099-C40C66FF867C}">
                <a14:compatExt xmlns:a14="http://schemas.microsoft.com/office/drawing/2010/main" spid="_x0000_s10243"/>
              </a:ext>
              <a:ext uri="{FF2B5EF4-FFF2-40B4-BE49-F238E27FC236}">
                <a16:creationId xmlns:a16="http://schemas.microsoft.com/office/drawing/2014/main" id="{FB32764D-03B0-4340-9442-7EFC922F36D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83" name="Check Box 4" hidden="1">
            <a:extLst>
              <a:ext uri="{63B3BB69-23CF-44E3-9099-C40C66FF867C}">
                <a14:compatExt xmlns:a14="http://schemas.microsoft.com/office/drawing/2010/main" spid="_x0000_s10244"/>
              </a:ext>
              <a:ext uri="{FF2B5EF4-FFF2-40B4-BE49-F238E27FC236}">
                <a16:creationId xmlns:a16="http://schemas.microsoft.com/office/drawing/2014/main" id="{B2623E3B-F806-4BCB-B1AD-6E7AD84CB07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15</xdr:row>
      <xdr:rowOff>0</xdr:rowOff>
    </xdr:from>
    <xdr:to>
      <xdr:col>5</xdr:col>
      <xdr:colOff>0</xdr:colOff>
      <xdr:row>16</xdr:row>
      <xdr:rowOff>28575</xdr:rowOff>
    </xdr:to>
    <xdr:grpSp>
      <xdr:nvGrpSpPr>
        <xdr:cNvPr id="384" name="Group 90">
          <a:extLst>
            <a:ext uri="{FF2B5EF4-FFF2-40B4-BE49-F238E27FC236}">
              <a16:creationId xmlns:a16="http://schemas.microsoft.com/office/drawing/2014/main" id="{0DF28C80-3D6E-4FD8-88D6-7EC653694477}"/>
            </a:ext>
          </a:extLst>
        </xdr:cNvPr>
        <xdr:cNvGrpSpPr/>
      </xdr:nvGrpSpPr>
      <xdr:grpSpPr>
        <a:xfrm>
          <a:off x="5770563" y="16684625"/>
          <a:ext cx="2682875" cy="2243138"/>
          <a:chOff x="3057525" y="5286375"/>
          <a:chExt cx="1066800" cy="219075"/>
        </a:xfrm>
      </xdr:grpSpPr>
      <xdr:sp macro="" textlink="">
        <xdr:nvSpPr>
          <xdr:cNvPr id="385" name="Check Box 61" hidden="1">
            <a:extLst>
              <a:ext uri="{63B3BB69-23CF-44E3-9099-C40C66FF867C}">
                <a14:compatExt xmlns:a14="http://schemas.microsoft.com/office/drawing/2010/main" spid="_x0000_s10301"/>
              </a:ext>
              <a:ext uri="{FF2B5EF4-FFF2-40B4-BE49-F238E27FC236}">
                <a16:creationId xmlns:a16="http://schemas.microsoft.com/office/drawing/2014/main" id="{E7778E81-D142-42D2-8012-25C074F2B74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86" name="Check Box 62" hidden="1">
            <a:extLst>
              <a:ext uri="{63B3BB69-23CF-44E3-9099-C40C66FF867C}">
                <a14:compatExt xmlns:a14="http://schemas.microsoft.com/office/drawing/2010/main" spid="_x0000_s10302"/>
              </a:ext>
              <a:ext uri="{FF2B5EF4-FFF2-40B4-BE49-F238E27FC236}">
                <a16:creationId xmlns:a16="http://schemas.microsoft.com/office/drawing/2014/main" id="{9CF2716F-2F0A-430D-A0E3-7295BC774D6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16</xdr:row>
      <xdr:rowOff>0</xdr:rowOff>
    </xdr:from>
    <xdr:to>
      <xdr:col>5</xdr:col>
      <xdr:colOff>0</xdr:colOff>
      <xdr:row>19</xdr:row>
      <xdr:rowOff>28575</xdr:rowOff>
    </xdr:to>
    <xdr:grpSp>
      <xdr:nvGrpSpPr>
        <xdr:cNvPr id="387" name="Group 90">
          <a:extLst>
            <a:ext uri="{FF2B5EF4-FFF2-40B4-BE49-F238E27FC236}">
              <a16:creationId xmlns:a16="http://schemas.microsoft.com/office/drawing/2014/main" id="{14EB86BC-ACC6-4468-86C7-A280C088CDE9}"/>
            </a:ext>
          </a:extLst>
        </xdr:cNvPr>
        <xdr:cNvGrpSpPr/>
      </xdr:nvGrpSpPr>
      <xdr:grpSpPr>
        <a:xfrm>
          <a:off x="5770563" y="18899188"/>
          <a:ext cx="2682875" cy="3743325"/>
          <a:chOff x="3057525" y="5286375"/>
          <a:chExt cx="1066800" cy="219075"/>
        </a:xfrm>
      </xdr:grpSpPr>
      <xdr:sp macro="" textlink="">
        <xdr:nvSpPr>
          <xdr:cNvPr id="388" name="Check Box 61" hidden="1">
            <a:extLst>
              <a:ext uri="{63B3BB69-23CF-44E3-9099-C40C66FF867C}">
                <a14:compatExt xmlns:a14="http://schemas.microsoft.com/office/drawing/2010/main" spid="_x0000_s10301"/>
              </a:ext>
              <a:ext uri="{FF2B5EF4-FFF2-40B4-BE49-F238E27FC236}">
                <a16:creationId xmlns:a16="http://schemas.microsoft.com/office/drawing/2014/main" id="{EC4C7752-635B-4D27-9736-FEEB4E83D20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89" name="Check Box 62" hidden="1">
            <a:extLst>
              <a:ext uri="{63B3BB69-23CF-44E3-9099-C40C66FF867C}">
                <a14:compatExt xmlns:a14="http://schemas.microsoft.com/office/drawing/2010/main" spid="_x0000_s10302"/>
              </a:ext>
              <a:ext uri="{FF2B5EF4-FFF2-40B4-BE49-F238E27FC236}">
                <a16:creationId xmlns:a16="http://schemas.microsoft.com/office/drawing/2014/main" id="{C37DEBC5-3A96-4B71-9C0D-B7A011EDC24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390" name="Group 3">
          <a:extLst>
            <a:ext uri="{FF2B5EF4-FFF2-40B4-BE49-F238E27FC236}">
              <a16:creationId xmlns:a16="http://schemas.microsoft.com/office/drawing/2014/main" id="{D68BC392-5B77-4691-83EF-CD8DD9AE5157}"/>
            </a:ext>
          </a:extLst>
        </xdr:cNvPr>
        <xdr:cNvGrpSpPr/>
      </xdr:nvGrpSpPr>
      <xdr:grpSpPr>
        <a:xfrm>
          <a:off x="3413125" y="23026688"/>
          <a:ext cx="2357438" cy="2036762"/>
          <a:chOff x="3057525" y="5286375"/>
          <a:chExt cx="1066800" cy="219075"/>
        </a:xfrm>
      </xdr:grpSpPr>
      <xdr:sp macro="" textlink="">
        <xdr:nvSpPr>
          <xdr:cNvPr id="391" name="Check Box 3" hidden="1">
            <a:extLst>
              <a:ext uri="{63B3BB69-23CF-44E3-9099-C40C66FF867C}">
                <a14:compatExt xmlns:a14="http://schemas.microsoft.com/office/drawing/2010/main" spid="_x0000_s10243"/>
              </a:ext>
              <a:ext uri="{FF2B5EF4-FFF2-40B4-BE49-F238E27FC236}">
                <a16:creationId xmlns:a16="http://schemas.microsoft.com/office/drawing/2014/main" id="{193FD599-755A-4152-A540-F9E3970832D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92" name="Check Box 4" hidden="1">
            <a:extLst>
              <a:ext uri="{63B3BB69-23CF-44E3-9099-C40C66FF867C}">
                <a14:compatExt xmlns:a14="http://schemas.microsoft.com/office/drawing/2010/main" spid="_x0000_s10244"/>
              </a:ext>
              <a:ext uri="{FF2B5EF4-FFF2-40B4-BE49-F238E27FC236}">
                <a16:creationId xmlns:a16="http://schemas.microsoft.com/office/drawing/2014/main" id="{985F6021-8723-41C9-B2B7-2E35E3AD7DB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19</xdr:row>
      <xdr:rowOff>0</xdr:rowOff>
    </xdr:from>
    <xdr:to>
      <xdr:col>4</xdr:col>
      <xdr:colOff>0</xdr:colOff>
      <xdr:row>20</xdr:row>
      <xdr:rowOff>28575</xdr:rowOff>
    </xdr:to>
    <xdr:grpSp>
      <xdr:nvGrpSpPr>
        <xdr:cNvPr id="393" name="Group 90">
          <a:extLst>
            <a:ext uri="{FF2B5EF4-FFF2-40B4-BE49-F238E27FC236}">
              <a16:creationId xmlns:a16="http://schemas.microsoft.com/office/drawing/2014/main" id="{5FE01E22-B10E-4031-B3AB-9A9FE33ADBEA}"/>
            </a:ext>
          </a:extLst>
        </xdr:cNvPr>
        <xdr:cNvGrpSpPr/>
      </xdr:nvGrpSpPr>
      <xdr:grpSpPr>
        <a:xfrm>
          <a:off x="3413125" y="22613938"/>
          <a:ext cx="2357438" cy="441325"/>
          <a:chOff x="3057525" y="5286375"/>
          <a:chExt cx="1066800" cy="219075"/>
        </a:xfrm>
      </xdr:grpSpPr>
      <xdr:sp macro="" textlink="">
        <xdr:nvSpPr>
          <xdr:cNvPr id="394" name="Check Box 61" hidden="1">
            <a:extLst>
              <a:ext uri="{63B3BB69-23CF-44E3-9099-C40C66FF867C}">
                <a14:compatExt xmlns:a14="http://schemas.microsoft.com/office/drawing/2010/main" spid="_x0000_s10301"/>
              </a:ext>
              <a:ext uri="{FF2B5EF4-FFF2-40B4-BE49-F238E27FC236}">
                <a16:creationId xmlns:a16="http://schemas.microsoft.com/office/drawing/2014/main" id="{A84C6A81-0317-4C0A-83BE-51A60B1E37B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95" name="Check Box 62" hidden="1">
            <a:extLst>
              <a:ext uri="{63B3BB69-23CF-44E3-9099-C40C66FF867C}">
                <a14:compatExt xmlns:a14="http://schemas.microsoft.com/office/drawing/2010/main" spid="_x0000_s10302"/>
              </a:ext>
              <a:ext uri="{FF2B5EF4-FFF2-40B4-BE49-F238E27FC236}">
                <a16:creationId xmlns:a16="http://schemas.microsoft.com/office/drawing/2014/main" id="{FAC411B3-7EF5-4713-A988-9948EB7CA48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396" name="Group 90">
          <a:extLst>
            <a:ext uri="{FF2B5EF4-FFF2-40B4-BE49-F238E27FC236}">
              <a16:creationId xmlns:a16="http://schemas.microsoft.com/office/drawing/2014/main" id="{2C090D74-D0A3-4BA9-A043-CDBBC15CB1D8}"/>
            </a:ext>
          </a:extLst>
        </xdr:cNvPr>
        <xdr:cNvGrpSpPr/>
      </xdr:nvGrpSpPr>
      <xdr:grpSpPr>
        <a:xfrm>
          <a:off x="3413125" y="23026688"/>
          <a:ext cx="2357438" cy="2036762"/>
          <a:chOff x="3057525" y="5286375"/>
          <a:chExt cx="1066800" cy="219075"/>
        </a:xfrm>
      </xdr:grpSpPr>
      <xdr:sp macro="" textlink="">
        <xdr:nvSpPr>
          <xdr:cNvPr id="397" name="Check Box 61" hidden="1">
            <a:extLst>
              <a:ext uri="{63B3BB69-23CF-44E3-9099-C40C66FF867C}">
                <a14:compatExt xmlns:a14="http://schemas.microsoft.com/office/drawing/2010/main" spid="_x0000_s10301"/>
              </a:ext>
              <a:ext uri="{FF2B5EF4-FFF2-40B4-BE49-F238E27FC236}">
                <a16:creationId xmlns:a16="http://schemas.microsoft.com/office/drawing/2014/main" id="{3EF86D03-EAD3-4DAB-9799-98831E5A7A0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398" name="Check Box 62" hidden="1">
            <a:extLst>
              <a:ext uri="{63B3BB69-23CF-44E3-9099-C40C66FF867C}">
                <a14:compatExt xmlns:a14="http://schemas.microsoft.com/office/drawing/2010/main" spid="_x0000_s10302"/>
              </a:ext>
              <a:ext uri="{FF2B5EF4-FFF2-40B4-BE49-F238E27FC236}">
                <a16:creationId xmlns:a16="http://schemas.microsoft.com/office/drawing/2014/main" id="{52ACF6EC-4129-4F9D-BBC4-5C541B74A4DE}"/>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399" name="Group 3">
          <a:extLst>
            <a:ext uri="{FF2B5EF4-FFF2-40B4-BE49-F238E27FC236}">
              <a16:creationId xmlns:a16="http://schemas.microsoft.com/office/drawing/2014/main" id="{0559973A-54FB-4907-84FA-6E6A937E9614}"/>
            </a:ext>
          </a:extLst>
        </xdr:cNvPr>
        <xdr:cNvGrpSpPr/>
      </xdr:nvGrpSpPr>
      <xdr:grpSpPr>
        <a:xfrm>
          <a:off x="5770563" y="23026688"/>
          <a:ext cx="2682875" cy="2036762"/>
          <a:chOff x="3057525" y="5286375"/>
          <a:chExt cx="1066800" cy="219075"/>
        </a:xfrm>
      </xdr:grpSpPr>
      <xdr:sp macro="" textlink="">
        <xdr:nvSpPr>
          <xdr:cNvPr id="400" name="Check Box 3" hidden="1">
            <a:extLst>
              <a:ext uri="{63B3BB69-23CF-44E3-9099-C40C66FF867C}">
                <a14:compatExt xmlns:a14="http://schemas.microsoft.com/office/drawing/2010/main" spid="_x0000_s10243"/>
              </a:ext>
              <a:ext uri="{FF2B5EF4-FFF2-40B4-BE49-F238E27FC236}">
                <a16:creationId xmlns:a16="http://schemas.microsoft.com/office/drawing/2014/main" id="{C07540A0-E73F-40FB-AF96-DFE26979FFC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01" name="Check Box 4" hidden="1">
            <a:extLst>
              <a:ext uri="{63B3BB69-23CF-44E3-9099-C40C66FF867C}">
                <a14:compatExt xmlns:a14="http://schemas.microsoft.com/office/drawing/2010/main" spid="_x0000_s10244"/>
              </a:ext>
              <a:ext uri="{FF2B5EF4-FFF2-40B4-BE49-F238E27FC236}">
                <a16:creationId xmlns:a16="http://schemas.microsoft.com/office/drawing/2014/main" id="{AF2E77C7-59CD-499D-ACF5-B8382F8683E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19</xdr:row>
      <xdr:rowOff>0</xdr:rowOff>
    </xdr:from>
    <xdr:to>
      <xdr:col>5</xdr:col>
      <xdr:colOff>0</xdr:colOff>
      <xdr:row>20</xdr:row>
      <xdr:rowOff>28575</xdr:rowOff>
    </xdr:to>
    <xdr:grpSp>
      <xdr:nvGrpSpPr>
        <xdr:cNvPr id="402" name="Group 90">
          <a:extLst>
            <a:ext uri="{FF2B5EF4-FFF2-40B4-BE49-F238E27FC236}">
              <a16:creationId xmlns:a16="http://schemas.microsoft.com/office/drawing/2014/main" id="{C6038F20-33CA-4316-8A6F-751D17793A7A}"/>
            </a:ext>
          </a:extLst>
        </xdr:cNvPr>
        <xdr:cNvGrpSpPr/>
      </xdr:nvGrpSpPr>
      <xdr:grpSpPr>
        <a:xfrm>
          <a:off x="5770563" y="22613938"/>
          <a:ext cx="2682875" cy="441325"/>
          <a:chOff x="3057525" y="5286375"/>
          <a:chExt cx="1066800" cy="219075"/>
        </a:xfrm>
      </xdr:grpSpPr>
      <xdr:sp macro="" textlink="">
        <xdr:nvSpPr>
          <xdr:cNvPr id="403" name="Check Box 61" hidden="1">
            <a:extLst>
              <a:ext uri="{63B3BB69-23CF-44E3-9099-C40C66FF867C}">
                <a14:compatExt xmlns:a14="http://schemas.microsoft.com/office/drawing/2010/main" spid="_x0000_s10301"/>
              </a:ext>
              <a:ext uri="{FF2B5EF4-FFF2-40B4-BE49-F238E27FC236}">
                <a16:creationId xmlns:a16="http://schemas.microsoft.com/office/drawing/2014/main" id="{8CA35995-F388-49B1-91B7-617D7E359A8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04" name="Check Box 62" hidden="1">
            <a:extLst>
              <a:ext uri="{63B3BB69-23CF-44E3-9099-C40C66FF867C}">
                <a14:compatExt xmlns:a14="http://schemas.microsoft.com/office/drawing/2010/main" spid="_x0000_s10302"/>
              </a:ext>
              <a:ext uri="{FF2B5EF4-FFF2-40B4-BE49-F238E27FC236}">
                <a16:creationId xmlns:a16="http://schemas.microsoft.com/office/drawing/2014/main" id="{EB95B38F-F99F-487F-A304-102F640494F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405" name="Group 90">
          <a:extLst>
            <a:ext uri="{FF2B5EF4-FFF2-40B4-BE49-F238E27FC236}">
              <a16:creationId xmlns:a16="http://schemas.microsoft.com/office/drawing/2014/main" id="{77CE1152-A142-47AC-9892-693DC0DD3993}"/>
            </a:ext>
          </a:extLst>
        </xdr:cNvPr>
        <xdr:cNvGrpSpPr/>
      </xdr:nvGrpSpPr>
      <xdr:grpSpPr>
        <a:xfrm>
          <a:off x="5770563" y="23026688"/>
          <a:ext cx="2682875" cy="2036762"/>
          <a:chOff x="3057525" y="5286375"/>
          <a:chExt cx="1066800" cy="219075"/>
        </a:xfrm>
      </xdr:grpSpPr>
      <xdr:sp macro="" textlink="">
        <xdr:nvSpPr>
          <xdr:cNvPr id="406" name="Check Box 61" hidden="1">
            <a:extLst>
              <a:ext uri="{63B3BB69-23CF-44E3-9099-C40C66FF867C}">
                <a14:compatExt xmlns:a14="http://schemas.microsoft.com/office/drawing/2010/main" spid="_x0000_s10301"/>
              </a:ext>
              <a:ext uri="{FF2B5EF4-FFF2-40B4-BE49-F238E27FC236}">
                <a16:creationId xmlns:a16="http://schemas.microsoft.com/office/drawing/2014/main" id="{4613696C-922C-457F-969E-5FF07317EFB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07" name="Check Box 62" hidden="1">
            <a:extLst>
              <a:ext uri="{63B3BB69-23CF-44E3-9099-C40C66FF867C}">
                <a14:compatExt xmlns:a14="http://schemas.microsoft.com/office/drawing/2010/main" spid="_x0000_s10302"/>
              </a:ext>
              <a:ext uri="{FF2B5EF4-FFF2-40B4-BE49-F238E27FC236}">
                <a16:creationId xmlns:a16="http://schemas.microsoft.com/office/drawing/2014/main" id="{C3378B11-00F4-4ED5-BCCD-EE6FB528C524}"/>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408" name="Group 3">
          <a:extLst>
            <a:ext uri="{FF2B5EF4-FFF2-40B4-BE49-F238E27FC236}">
              <a16:creationId xmlns:a16="http://schemas.microsoft.com/office/drawing/2014/main" id="{DA4D7A15-D53D-4419-8B12-06C151196C90}"/>
            </a:ext>
          </a:extLst>
        </xdr:cNvPr>
        <xdr:cNvGrpSpPr/>
      </xdr:nvGrpSpPr>
      <xdr:grpSpPr>
        <a:xfrm>
          <a:off x="3413125" y="25034875"/>
          <a:ext cx="2357438" cy="2568575"/>
          <a:chOff x="3057525" y="5286375"/>
          <a:chExt cx="1066800" cy="219075"/>
        </a:xfrm>
      </xdr:grpSpPr>
      <xdr:sp macro="" textlink="">
        <xdr:nvSpPr>
          <xdr:cNvPr id="409" name="Check Box 3" hidden="1">
            <a:extLst>
              <a:ext uri="{63B3BB69-23CF-44E3-9099-C40C66FF867C}">
                <a14:compatExt xmlns:a14="http://schemas.microsoft.com/office/drawing/2010/main" spid="_x0000_s10243"/>
              </a:ext>
              <a:ext uri="{FF2B5EF4-FFF2-40B4-BE49-F238E27FC236}">
                <a16:creationId xmlns:a16="http://schemas.microsoft.com/office/drawing/2014/main" id="{70EAA6B9-5675-4C21-8241-4EE37B9E3DE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10" name="Check Box 4" hidden="1">
            <a:extLst>
              <a:ext uri="{63B3BB69-23CF-44E3-9099-C40C66FF867C}">
                <a14:compatExt xmlns:a14="http://schemas.microsoft.com/office/drawing/2010/main" spid="_x0000_s10244"/>
              </a:ext>
              <a:ext uri="{FF2B5EF4-FFF2-40B4-BE49-F238E27FC236}">
                <a16:creationId xmlns:a16="http://schemas.microsoft.com/office/drawing/2014/main" id="{958B1764-C95E-4208-B65D-A16A6C756B5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411" name="Group 90">
          <a:extLst>
            <a:ext uri="{FF2B5EF4-FFF2-40B4-BE49-F238E27FC236}">
              <a16:creationId xmlns:a16="http://schemas.microsoft.com/office/drawing/2014/main" id="{00B8AE98-9526-4E50-891F-6335E31B5E32}"/>
            </a:ext>
          </a:extLst>
        </xdr:cNvPr>
        <xdr:cNvGrpSpPr/>
      </xdr:nvGrpSpPr>
      <xdr:grpSpPr>
        <a:xfrm>
          <a:off x="3413125" y="23026688"/>
          <a:ext cx="2357438" cy="2036762"/>
          <a:chOff x="3057525" y="5286375"/>
          <a:chExt cx="1066800" cy="219075"/>
        </a:xfrm>
      </xdr:grpSpPr>
      <xdr:sp macro="" textlink="">
        <xdr:nvSpPr>
          <xdr:cNvPr id="412" name="Check Box 61" hidden="1">
            <a:extLst>
              <a:ext uri="{63B3BB69-23CF-44E3-9099-C40C66FF867C}">
                <a14:compatExt xmlns:a14="http://schemas.microsoft.com/office/drawing/2010/main" spid="_x0000_s10301"/>
              </a:ext>
              <a:ext uri="{FF2B5EF4-FFF2-40B4-BE49-F238E27FC236}">
                <a16:creationId xmlns:a16="http://schemas.microsoft.com/office/drawing/2014/main" id="{38973F34-AF52-4A7A-915C-3BF8D7BEC33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13" name="Check Box 62" hidden="1">
            <a:extLst>
              <a:ext uri="{63B3BB69-23CF-44E3-9099-C40C66FF867C}">
                <a14:compatExt xmlns:a14="http://schemas.microsoft.com/office/drawing/2010/main" spid="_x0000_s10302"/>
              </a:ext>
              <a:ext uri="{FF2B5EF4-FFF2-40B4-BE49-F238E27FC236}">
                <a16:creationId xmlns:a16="http://schemas.microsoft.com/office/drawing/2014/main" id="{3B153DE7-5608-41C2-BB46-43232294A7A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414" name="Group 90">
          <a:extLst>
            <a:ext uri="{FF2B5EF4-FFF2-40B4-BE49-F238E27FC236}">
              <a16:creationId xmlns:a16="http://schemas.microsoft.com/office/drawing/2014/main" id="{86379B1E-C1EB-44A5-8EBA-146F63041D9D}"/>
            </a:ext>
          </a:extLst>
        </xdr:cNvPr>
        <xdr:cNvGrpSpPr/>
      </xdr:nvGrpSpPr>
      <xdr:grpSpPr>
        <a:xfrm>
          <a:off x="3413125" y="25034875"/>
          <a:ext cx="2357438" cy="2568575"/>
          <a:chOff x="3057525" y="5286375"/>
          <a:chExt cx="1066800" cy="219075"/>
        </a:xfrm>
      </xdr:grpSpPr>
      <xdr:sp macro="" textlink="">
        <xdr:nvSpPr>
          <xdr:cNvPr id="415" name="Check Box 61" hidden="1">
            <a:extLst>
              <a:ext uri="{63B3BB69-23CF-44E3-9099-C40C66FF867C}">
                <a14:compatExt xmlns:a14="http://schemas.microsoft.com/office/drawing/2010/main" spid="_x0000_s10301"/>
              </a:ext>
              <a:ext uri="{FF2B5EF4-FFF2-40B4-BE49-F238E27FC236}">
                <a16:creationId xmlns:a16="http://schemas.microsoft.com/office/drawing/2014/main" id="{A2D92001-2452-4DB1-A3A5-360F459F997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16" name="Check Box 62" hidden="1">
            <a:extLst>
              <a:ext uri="{63B3BB69-23CF-44E3-9099-C40C66FF867C}">
                <a14:compatExt xmlns:a14="http://schemas.microsoft.com/office/drawing/2010/main" spid="_x0000_s10302"/>
              </a:ext>
              <a:ext uri="{FF2B5EF4-FFF2-40B4-BE49-F238E27FC236}">
                <a16:creationId xmlns:a16="http://schemas.microsoft.com/office/drawing/2014/main" id="{4C7197B0-7A32-4338-9F34-581DE3A9636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417" name="Group 3">
          <a:extLst>
            <a:ext uri="{FF2B5EF4-FFF2-40B4-BE49-F238E27FC236}">
              <a16:creationId xmlns:a16="http://schemas.microsoft.com/office/drawing/2014/main" id="{34BD2576-4D09-4A4C-BC19-DB0F8648DB11}"/>
            </a:ext>
          </a:extLst>
        </xdr:cNvPr>
        <xdr:cNvGrpSpPr/>
      </xdr:nvGrpSpPr>
      <xdr:grpSpPr>
        <a:xfrm>
          <a:off x="5770563" y="25034875"/>
          <a:ext cx="2682875" cy="2568575"/>
          <a:chOff x="3057525" y="5286375"/>
          <a:chExt cx="1066800" cy="219075"/>
        </a:xfrm>
      </xdr:grpSpPr>
      <xdr:sp macro="" textlink="">
        <xdr:nvSpPr>
          <xdr:cNvPr id="418" name="Check Box 3" hidden="1">
            <a:extLst>
              <a:ext uri="{63B3BB69-23CF-44E3-9099-C40C66FF867C}">
                <a14:compatExt xmlns:a14="http://schemas.microsoft.com/office/drawing/2010/main" spid="_x0000_s10243"/>
              </a:ext>
              <a:ext uri="{FF2B5EF4-FFF2-40B4-BE49-F238E27FC236}">
                <a16:creationId xmlns:a16="http://schemas.microsoft.com/office/drawing/2014/main" id="{4C9B26FE-EFB9-467E-8B98-21C0E3BF5C8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19" name="Check Box 4" hidden="1">
            <a:extLst>
              <a:ext uri="{63B3BB69-23CF-44E3-9099-C40C66FF867C}">
                <a14:compatExt xmlns:a14="http://schemas.microsoft.com/office/drawing/2010/main" spid="_x0000_s10244"/>
              </a:ext>
              <a:ext uri="{FF2B5EF4-FFF2-40B4-BE49-F238E27FC236}">
                <a16:creationId xmlns:a16="http://schemas.microsoft.com/office/drawing/2014/main" id="{28DCEE2B-3206-4AE0-A915-CEE72A9B5C1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420" name="Group 90">
          <a:extLst>
            <a:ext uri="{FF2B5EF4-FFF2-40B4-BE49-F238E27FC236}">
              <a16:creationId xmlns:a16="http://schemas.microsoft.com/office/drawing/2014/main" id="{6D54A2C5-5B74-43E5-ACA3-F0FC8F37A0B9}"/>
            </a:ext>
          </a:extLst>
        </xdr:cNvPr>
        <xdr:cNvGrpSpPr/>
      </xdr:nvGrpSpPr>
      <xdr:grpSpPr>
        <a:xfrm>
          <a:off x="5770563" y="23026688"/>
          <a:ext cx="2682875" cy="2036762"/>
          <a:chOff x="3057525" y="5286375"/>
          <a:chExt cx="1066800" cy="219075"/>
        </a:xfrm>
      </xdr:grpSpPr>
      <xdr:sp macro="" textlink="">
        <xdr:nvSpPr>
          <xdr:cNvPr id="421" name="Check Box 61" hidden="1">
            <a:extLst>
              <a:ext uri="{63B3BB69-23CF-44E3-9099-C40C66FF867C}">
                <a14:compatExt xmlns:a14="http://schemas.microsoft.com/office/drawing/2010/main" spid="_x0000_s10301"/>
              </a:ext>
              <a:ext uri="{FF2B5EF4-FFF2-40B4-BE49-F238E27FC236}">
                <a16:creationId xmlns:a16="http://schemas.microsoft.com/office/drawing/2014/main" id="{31A8E4F7-DFB3-485C-8ABD-77F899A44EE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22" name="Check Box 62" hidden="1">
            <a:extLst>
              <a:ext uri="{63B3BB69-23CF-44E3-9099-C40C66FF867C}">
                <a14:compatExt xmlns:a14="http://schemas.microsoft.com/office/drawing/2010/main" spid="_x0000_s10302"/>
              </a:ext>
              <a:ext uri="{FF2B5EF4-FFF2-40B4-BE49-F238E27FC236}">
                <a16:creationId xmlns:a16="http://schemas.microsoft.com/office/drawing/2014/main" id="{C562A80D-AAFB-4D2E-8094-AA76DD575AA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423" name="Group 90">
          <a:extLst>
            <a:ext uri="{FF2B5EF4-FFF2-40B4-BE49-F238E27FC236}">
              <a16:creationId xmlns:a16="http://schemas.microsoft.com/office/drawing/2014/main" id="{A3F6F407-7137-445F-BBD9-B44EB7F9EFF6}"/>
            </a:ext>
          </a:extLst>
        </xdr:cNvPr>
        <xdr:cNvGrpSpPr/>
      </xdr:nvGrpSpPr>
      <xdr:grpSpPr>
        <a:xfrm>
          <a:off x="5770563" y="25034875"/>
          <a:ext cx="2682875" cy="2568575"/>
          <a:chOff x="3057525" y="5286375"/>
          <a:chExt cx="1066800" cy="219075"/>
        </a:xfrm>
      </xdr:grpSpPr>
      <xdr:sp macro="" textlink="">
        <xdr:nvSpPr>
          <xdr:cNvPr id="424" name="Check Box 61" hidden="1">
            <a:extLst>
              <a:ext uri="{63B3BB69-23CF-44E3-9099-C40C66FF867C}">
                <a14:compatExt xmlns:a14="http://schemas.microsoft.com/office/drawing/2010/main" spid="_x0000_s10301"/>
              </a:ext>
              <a:ext uri="{FF2B5EF4-FFF2-40B4-BE49-F238E27FC236}">
                <a16:creationId xmlns:a16="http://schemas.microsoft.com/office/drawing/2014/main" id="{84341DF8-90E0-4827-B6F6-2B31FC68AD1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25" name="Check Box 62" hidden="1">
            <a:extLst>
              <a:ext uri="{63B3BB69-23CF-44E3-9099-C40C66FF867C}">
                <a14:compatExt xmlns:a14="http://schemas.microsoft.com/office/drawing/2010/main" spid="_x0000_s10302"/>
              </a:ext>
              <a:ext uri="{FF2B5EF4-FFF2-40B4-BE49-F238E27FC236}">
                <a16:creationId xmlns:a16="http://schemas.microsoft.com/office/drawing/2014/main" id="{DE5DCEBB-2A39-4089-AB5B-8D77CC782B9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22</xdr:row>
      <xdr:rowOff>0</xdr:rowOff>
    </xdr:from>
    <xdr:to>
      <xdr:col>4</xdr:col>
      <xdr:colOff>0</xdr:colOff>
      <xdr:row>23</xdr:row>
      <xdr:rowOff>28575</xdr:rowOff>
    </xdr:to>
    <xdr:grpSp>
      <xdr:nvGrpSpPr>
        <xdr:cNvPr id="426" name="Group 3">
          <a:extLst>
            <a:ext uri="{FF2B5EF4-FFF2-40B4-BE49-F238E27FC236}">
              <a16:creationId xmlns:a16="http://schemas.microsoft.com/office/drawing/2014/main" id="{B68D5E97-C1A4-4F93-AA5F-D7D4DD678B8A}"/>
            </a:ext>
          </a:extLst>
        </xdr:cNvPr>
        <xdr:cNvGrpSpPr/>
      </xdr:nvGrpSpPr>
      <xdr:grpSpPr>
        <a:xfrm>
          <a:off x="3413125" y="27574875"/>
          <a:ext cx="2357438" cy="3822700"/>
          <a:chOff x="3057525" y="5286375"/>
          <a:chExt cx="1066800" cy="219075"/>
        </a:xfrm>
      </xdr:grpSpPr>
      <xdr:sp macro="" textlink="">
        <xdr:nvSpPr>
          <xdr:cNvPr id="427" name="Check Box 3" hidden="1">
            <a:extLst>
              <a:ext uri="{63B3BB69-23CF-44E3-9099-C40C66FF867C}">
                <a14:compatExt xmlns:a14="http://schemas.microsoft.com/office/drawing/2010/main" spid="_x0000_s10243"/>
              </a:ext>
              <a:ext uri="{FF2B5EF4-FFF2-40B4-BE49-F238E27FC236}">
                <a16:creationId xmlns:a16="http://schemas.microsoft.com/office/drawing/2014/main" id="{B41C43FA-3DB5-4383-8618-52833394EDBB}"/>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28" name="Check Box 4" hidden="1">
            <a:extLst>
              <a:ext uri="{63B3BB69-23CF-44E3-9099-C40C66FF867C}">
                <a14:compatExt xmlns:a14="http://schemas.microsoft.com/office/drawing/2010/main" spid="_x0000_s10244"/>
              </a:ext>
              <a:ext uri="{FF2B5EF4-FFF2-40B4-BE49-F238E27FC236}">
                <a16:creationId xmlns:a16="http://schemas.microsoft.com/office/drawing/2014/main" id="{FB4284C2-A5FE-441D-BBC7-B498CAC3B2B9}"/>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429" name="Group 90">
          <a:extLst>
            <a:ext uri="{FF2B5EF4-FFF2-40B4-BE49-F238E27FC236}">
              <a16:creationId xmlns:a16="http://schemas.microsoft.com/office/drawing/2014/main" id="{8F245A02-F8C0-439E-9EF4-0BC09A7F6F91}"/>
            </a:ext>
          </a:extLst>
        </xdr:cNvPr>
        <xdr:cNvGrpSpPr/>
      </xdr:nvGrpSpPr>
      <xdr:grpSpPr>
        <a:xfrm>
          <a:off x="3413125" y="25034875"/>
          <a:ext cx="2357438" cy="2568575"/>
          <a:chOff x="3057525" y="5286375"/>
          <a:chExt cx="1066800" cy="219075"/>
        </a:xfrm>
      </xdr:grpSpPr>
      <xdr:sp macro="" textlink="">
        <xdr:nvSpPr>
          <xdr:cNvPr id="430" name="Check Box 61" hidden="1">
            <a:extLst>
              <a:ext uri="{63B3BB69-23CF-44E3-9099-C40C66FF867C}">
                <a14:compatExt xmlns:a14="http://schemas.microsoft.com/office/drawing/2010/main" spid="_x0000_s10301"/>
              </a:ext>
              <a:ext uri="{FF2B5EF4-FFF2-40B4-BE49-F238E27FC236}">
                <a16:creationId xmlns:a16="http://schemas.microsoft.com/office/drawing/2014/main" id="{C16BF967-0E21-4AE0-A9C2-E1A3F26318D2}"/>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31" name="Check Box 62" hidden="1">
            <a:extLst>
              <a:ext uri="{63B3BB69-23CF-44E3-9099-C40C66FF867C}">
                <a14:compatExt xmlns:a14="http://schemas.microsoft.com/office/drawing/2010/main" spid="_x0000_s10302"/>
              </a:ext>
              <a:ext uri="{FF2B5EF4-FFF2-40B4-BE49-F238E27FC236}">
                <a16:creationId xmlns:a16="http://schemas.microsoft.com/office/drawing/2014/main" id="{C5929B18-0EB6-4213-9B19-0EE20C6AF41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22</xdr:row>
      <xdr:rowOff>0</xdr:rowOff>
    </xdr:from>
    <xdr:to>
      <xdr:col>4</xdr:col>
      <xdr:colOff>0</xdr:colOff>
      <xdr:row>23</xdr:row>
      <xdr:rowOff>28575</xdr:rowOff>
    </xdr:to>
    <xdr:grpSp>
      <xdr:nvGrpSpPr>
        <xdr:cNvPr id="432" name="Group 90">
          <a:extLst>
            <a:ext uri="{FF2B5EF4-FFF2-40B4-BE49-F238E27FC236}">
              <a16:creationId xmlns:a16="http://schemas.microsoft.com/office/drawing/2014/main" id="{C7C4DB40-84A3-4CEA-8D60-A64A87281B57}"/>
            </a:ext>
          </a:extLst>
        </xdr:cNvPr>
        <xdr:cNvGrpSpPr/>
      </xdr:nvGrpSpPr>
      <xdr:grpSpPr>
        <a:xfrm>
          <a:off x="3413125" y="27574875"/>
          <a:ext cx="2357438" cy="3822700"/>
          <a:chOff x="3057525" y="5286375"/>
          <a:chExt cx="1066800" cy="219075"/>
        </a:xfrm>
      </xdr:grpSpPr>
      <xdr:sp macro="" textlink="">
        <xdr:nvSpPr>
          <xdr:cNvPr id="433" name="Check Box 61" hidden="1">
            <a:extLst>
              <a:ext uri="{63B3BB69-23CF-44E3-9099-C40C66FF867C}">
                <a14:compatExt xmlns:a14="http://schemas.microsoft.com/office/drawing/2010/main" spid="_x0000_s10301"/>
              </a:ext>
              <a:ext uri="{FF2B5EF4-FFF2-40B4-BE49-F238E27FC236}">
                <a16:creationId xmlns:a16="http://schemas.microsoft.com/office/drawing/2014/main" id="{2382CC84-9940-485F-A8C3-FBDF4EF95AC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34" name="Check Box 62" hidden="1">
            <a:extLst>
              <a:ext uri="{63B3BB69-23CF-44E3-9099-C40C66FF867C}">
                <a14:compatExt xmlns:a14="http://schemas.microsoft.com/office/drawing/2010/main" spid="_x0000_s10302"/>
              </a:ext>
              <a:ext uri="{FF2B5EF4-FFF2-40B4-BE49-F238E27FC236}">
                <a16:creationId xmlns:a16="http://schemas.microsoft.com/office/drawing/2014/main" id="{DDCCC96D-2119-49A2-907A-D945C6E3DBD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22</xdr:row>
      <xdr:rowOff>0</xdr:rowOff>
    </xdr:from>
    <xdr:to>
      <xdr:col>5</xdr:col>
      <xdr:colOff>0</xdr:colOff>
      <xdr:row>23</xdr:row>
      <xdr:rowOff>28575</xdr:rowOff>
    </xdr:to>
    <xdr:grpSp>
      <xdr:nvGrpSpPr>
        <xdr:cNvPr id="435" name="Group 3">
          <a:extLst>
            <a:ext uri="{FF2B5EF4-FFF2-40B4-BE49-F238E27FC236}">
              <a16:creationId xmlns:a16="http://schemas.microsoft.com/office/drawing/2014/main" id="{1E0B0499-6F2F-480F-9B49-EF335A992133}"/>
            </a:ext>
          </a:extLst>
        </xdr:cNvPr>
        <xdr:cNvGrpSpPr/>
      </xdr:nvGrpSpPr>
      <xdr:grpSpPr>
        <a:xfrm>
          <a:off x="5770563" y="27574875"/>
          <a:ext cx="2682875" cy="3822700"/>
          <a:chOff x="3057525" y="5286375"/>
          <a:chExt cx="1066800" cy="219075"/>
        </a:xfrm>
      </xdr:grpSpPr>
      <xdr:sp macro="" textlink="">
        <xdr:nvSpPr>
          <xdr:cNvPr id="436" name="Check Box 3" hidden="1">
            <a:extLst>
              <a:ext uri="{63B3BB69-23CF-44E3-9099-C40C66FF867C}">
                <a14:compatExt xmlns:a14="http://schemas.microsoft.com/office/drawing/2010/main" spid="_x0000_s10243"/>
              </a:ext>
              <a:ext uri="{FF2B5EF4-FFF2-40B4-BE49-F238E27FC236}">
                <a16:creationId xmlns:a16="http://schemas.microsoft.com/office/drawing/2014/main" id="{A7BDE197-66C4-437C-9C0F-649172B8B6F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37" name="Check Box 4" hidden="1">
            <a:extLst>
              <a:ext uri="{63B3BB69-23CF-44E3-9099-C40C66FF867C}">
                <a14:compatExt xmlns:a14="http://schemas.microsoft.com/office/drawing/2010/main" spid="_x0000_s10244"/>
              </a:ext>
              <a:ext uri="{FF2B5EF4-FFF2-40B4-BE49-F238E27FC236}">
                <a16:creationId xmlns:a16="http://schemas.microsoft.com/office/drawing/2014/main" id="{A7F040E3-780B-406E-9936-00E7281FDEE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438" name="Group 90">
          <a:extLst>
            <a:ext uri="{FF2B5EF4-FFF2-40B4-BE49-F238E27FC236}">
              <a16:creationId xmlns:a16="http://schemas.microsoft.com/office/drawing/2014/main" id="{B64D5B30-7111-4E97-A5C8-5724A18C08BE}"/>
            </a:ext>
          </a:extLst>
        </xdr:cNvPr>
        <xdr:cNvGrpSpPr/>
      </xdr:nvGrpSpPr>
      <xdr:grpSpPr>
        <a:xfrm>
          <a:off x="5770563" y="25034875"/>
          <a:ext cx="2682875" cy="2568575"/>
          <a:chOff x="3057525" y="5286375"/>
          <a:chExt cx="1066800" cy="219075"/>
        </a:xfrm>
      </xdr:grpSpPr>
      <xdr:sp macro="" textlink="">
        <xdr:nvSpPr>
          <xdr:cNvPr id="439" name="Check Box 61" hidden="1">
            <a:extLst>
              <a:ext uri="{63B3BB69-23CF-44E3-9099-C40C66FF867C}">
                <a14:compatExt xmlns:a14="http://schemas.microsoft.com/office/drawing/2010/main" spid="_x0000_s10301"/>
              </a:ext>
              <a:ext uri="{FF2B5EF4-FFF2-40B4-BE49-F238E27FC236}">
                <a16:creationId xmlns:a16="http://schemas.microsoft.com/office/drawing/2014/main" id="{B976BFE1-062D-4F92-9DC3-67FD0D24936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40" name="Check Box 62" hidden="1">
            <a:extLst>
              <a:ext uri="{63B3BB69-23CF-44E3-9099-C40C66FF867C}">
                <a14:compatExt xmlns:a14="http://schemas.microsoft.com/office/drawing/2010/main" spid="_x0000_s10302"/>
              </a:ext>
              <a:ext uri="{FF2B5EF4-FFF2-40B4-BE49-F238E27FC236}">
                <a16:creationId xmlns:a16="http://schemas.microsoft.com/office/drawing/2014/main" id="{701D9397-08A4-414C-86D4-8162ABF6D28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22</xdr:row>
      <xdr:rowOff>0</xdr:rowOff>
    </xdr:from>
    <xdr:to>
      <xdr:col>5</xdr:col>
      <xdr:colOff>0</xdr:colOff>
      <xdr:row>23</xdr:row>
      <xdr:rowOff>28575</xdr:rowOff>
    </xdr:to>
    <xdr:grpSp>
      <xdr:nvGrpSpPr>
        <xdr:cNvPr id="441" name="Group 90">
          <a:extLst>
            <a:ext uri="{FF2B5EF4-FFF2-40B4-BE49-F238E27FC236}">
              <a16:creationId xmlns:a16="http://schemas.microsoft.com/office/drawing/2014/main" id="{AF9EE59C-E376-46DF-AA51-60EECAAA5537}"/>
            </a:ext>
          </a:extLst>
        </xdr:cNvPr>
        <xdr:cNvGrpSpPr/>
      </xdr:nvGrpSpPr>
      <xdr:grpSpPr>
        <a:xfrm>
          <a:off x="5770563" y="27574875"/>
          <a:ext cx="2682875" cy="3822700"/>
          <a:chOff x="3057525" y="5286375"/>
          <a:chExt cx="1066800" cy="219075"/>
        </a:xfrm>
      </xdr:grpSpPr>
      <xdr:sp macro="" textlink="">
        <xdr:nvSpPr>
          <xdr:cNvPr id="442" name="Check Box 61" hidden="1">
            <a:extLst>
              <a:ext uri="{63B3BB69-23CF-44E3-9099-C40C66FF867C}">
                <a14:compatExt xmlns:a14="http://schemas.microsoft.com/office/drawing/2010/main" spid="_x0000_s10301"/>
              </a:ext>
              <a:ext uri="{FF2B5EF4-FFF2-40B4-BE49-F238E27FC236}">
                <a16:creationId xmlns:a16="http://schemas.microsoft.com/office/drawing/2014/main" id="{4EDB353D-906A-442A-9EA4-DE182C70E10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43" name="Check Box 62" hidden="1">
            <a:extLst>
              <a:ext uri="{63B3BB69-23CF-44E3-9099-C40C66FF867C}">
                <a14:compatExt xmlns:a14="http://schemas.microsoft.com/office/drawing/2010/main" spid="_x0000_s10302"/>
              </a:ext>
              <a:ext uri="{FF2B5EF4-FFF2-40B4-BE49-F238E27FC236}">
                <a16:creationId xmlns:a16="http://schemas.microsoft.com/office/drawing/2014/main" id="{830912EA-FB1C-4125-B03C-0C9E261F2E45}"/>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24</xdr:row>
      <xdr:rowOff>0</xdr:rowOff>
    </xdr:from>
    <xdr:to>
      <xdr:col>4</xdr:col>
      <xdr:colOff>0</xdr:colOff>
      <xdr:row>25</xdr:row>
      <xdr:rowOff>28575</xdr:rowOff>
    </xdr:to>
    <xdr:grpSp>
      <xdr:nvGrpSpPr>
        <xdr:cNvPr id="444" name="Group 3">
          <a:extLst>
            <a:ext uri="{FF2B5EF4-FFF2-40B4-BE49-F238E27FC236}">
              <a16:creationId xmlns:a16="http://schemas.microsoft.com/office/drawing/2014/main" id="{FF2D9A9C-FB8F-4C12-A73C-8D57582E52C5}"/>
            </a:ext>
          </a:extLst>
        </xdr:cNvPr>
        <xdr:cNvGrpSpPr/>
      </xdr:nvGrpSpPr>
      <xdr:grpSpPr>
        <a:xfrm>
          <a:off x="3413125" y="31734125"/>
          <a:ext cx="2357438" cy="2346325"/>
          <a:chOff x="3057525" y="5286375"/>
          <a:chExt cx="1066800" cy="219075"/>
        </a:xfrm>
      </xdr:grpSpPr>
      <xdr:sp macro="" textlink="">
        <xdr:nvSpPr>
          <xdr:cNvPr id="445" name="Check Box 3" hidden="1">
            <a:extLst>
              <a:ext uri="{63B3BB69-23CF-44E3-9099-C40C66FF867C}">
                <a14:compatExt xmlns:a14="http://schemas.microsoft.com/office/drawing/2010/main" spid="_x0000_s10243"/>
              </a:ext>
              <a:ext uri="{FF2B5EF4-FFF2-40B4-BE49-F238E27FC236}">
                <a16:creationId xmlns:a16="http://schemas.microsoft.com/office/drawing/2014/main" id="{091191A0-58AE-48F9-9D22-ECC926540B75}"/>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46" name="Check Box 4" hidden="1">
            <a:extLst>
              <a:ext uri="{63B3BB69-23CF-44E3-9099-C40C66FF867C}">
                <a14:compatExt xmlns:a14="http://schemas.microsoft.com/office/drawing/2010/main" spid="_x0000_s10244"/>
              </a:ext>
              <a:ext uri="{FF2B5EF4-FFF2-40B4-BE49-F238E27FC236}">
                <a16:creationId xmlns:a16="http://schemas.microsoft.com/office/drawing/2014/main" id="{71D8ED9F-6508-4347-A74B-DC472882761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23</xdr:row>
      <xdr:rowOff>0</xdr:rowOff>
    </xdr:from>
    <xdr:to>
      <xdr:col>4</xdr:col>
      <xdr:colOff>0</xdr:colOff>
      <xdr:row>24</xdr:row>
      <xdr:rowOff>28575</xdr:rowOff>
    </xdr:to>
    <xdr:grpSp>
      <xdr:nvGrpSpPr>
        <xdr:cNvPr id="447" name="Group 90">
          <a:extLst>
            <a:ext uri="{FF2B5EF4-FFF2-40B4-BE49-F238E27FC236}">
              <a16:creationId xmlns:a16="http://schemas.microsoft.com/office/drawing/2014/main" id="{7F51D329-1AB7-483A-963A-0209C8E377FF}"/>
            </a:ext>
          </a:extLst>
        </xdr:cNvPr>
        <xdr:cNvGrpSpPr/>
      </xdr:nvGrpSpPr>
      <xdr:grpSpPr>
        <a:xfrm>
          <a:off x="3413125" y="31369000"/>
          <a:ext cx="2357438" cy="393700"/>
          <a:chOff x="3057525" y="5286375"/>
          <a:chExt cx="1066800" cy="219075"/>
        </a:xfrm>
      </xdr:grpSpPr>
      <xdr:sp macro="" textlink="">
        <xdr:nvSpPr>
          <xdr:cNvPr id="448" name="Check Box 61" hidden="1">
            <a:extLst>
              <a:ext uri="{63B3BB69-23CF-44E3-9099-C40C66FF867C}">
                <a14:compatExt xmlns:a14="http://schemas.microsoft.com/office/drawing/2010/main" spid="_x0000_s10301"/>
              </a:ext>
              <a:ext uri="{FF2B5EF4-FFF2-40B4-BE49-F238E27FC236}">
                <a16:creationId xmlns:a16="http://schemas.microsoft.com/office/drawing/2014/main" id="{8111778B-D879-4730-BA7B-881085726BEC}"/>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49" name="Check Box 62" hidden="1">
            <a:extLst>
              <a:ext uri="{63B3BB69-23CF-44E3-9099-C40C66FF867C}">
                <a14:compatExt xmlns:a14="http://schemas.microsoft.com/office/drawing/2010/main" spid="_x0000_s10302"/>
              </a:ext>
              <a:ext uri="{FF2B5EF4-FFF2-40B4-BE49-F238E27FC236}">
                <a16:creationId xmlns:a16="http://schemas.microsoft.com/office/drawing/2014/main" id="{271AD61D-80C8-4E06-A84C-7041CF32F91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24</xdr:row>
      <xdr:rowOff>0</xdr:rowOff>
    </xdr:from>
    <xdr:to>
      <xdr:col>4</xdr:col>
      <xdr:colOff>0</xdr:colOff>
      <xdr:row>25</xdr:row>
      <xdr:rowOff>28575</xdr:rowOff>
    </xdr:to>
    <xdr:grpSp>
      <xdr:nvGrpSpPr>
        <xdr:cNvPr id="450" name="Group 90">
          <a:extLst>
            <a:ext uri="{FF2B5EF4-FFF2-40B4-BE49-F238E27FC236}">
              <a16:creationId xmlns:a16="http://schemas.microsoft.com/office/drawing/2014/main" id="{E1A8DB8B-9708-43C0-AF26-E6FEE1D24F67}"/>
            </a:ext>
          </a:extLst>
        </xdr:cNvPr>
        <xdr:cNvGrpSpPr/>
      </xdr:nvGrpSpPr>
      <xdr:grpSpPr>
        <a:xfrm>
          <a:off x="3413125" y="31734125"/>
          <a:ext cx="2357438" cy="2346325"/>
          <a:chOff x="3057525" y="5286375"/>
          <a:chExt cx="1066800" cy="219075"/>
        </a:xfrm>
      </xdr:grpSpPr>
      <xdr:sp macro="" textlink="">
        <xdr:nvSpPr>
          <xdr:cNvPr id="451" name="Check Box 61" hidden="1">
            <a:extLst>
              <a:ext uri="{63B3BB69-23CF-44E3-9099-C40C66FF867C}">
                <a14:compatExt xmlns:a14="http://schemas.microsoft.com/office/drawing/2010/main" spid="_x0000_s10301"/>
              </a:ext>
              <a:ext uri="{FF2B5EF4-FFF2-40B4-BE49-F238E27FC236}">
                <a16:creationId xmlns:a16="http://schemas.microsoft.com/office/drawing/2014/main" id="{5593B32C-54EC-45E6-AE42-E08810B5E4D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52" name="Check Box 62" hidden="1">
            <a:extLst>
              <a:ext uri="{63B3BB69-23CF-44E3-9099-C40C66FF867C}">
                <a14:compatExt xmlns:a14="http://schemas.microsoft.com/office/drawing/2010/main" spid="_x0000_s10302"/>
              </a:ext>
              <a:ext uri="{FF2B5EF4-FFF2-40B4-BE49-F238E27FC236}">
                <a16:creationId xmlns:a16="http://schemas.microsoft.com/office/drawing/2014/main" id="{93D92BFC-C6C4-4613-B3E3-75EE0529400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24</xdr:row>
      <xdr:rowOff>0</xdr:rowOff>
    </xdr:from>
    <xdr:to>
      <xdr:col>5</xdr:col>
      <xdr:colOff>0</xdr:colOff>
      <xdr:row>25</xdr:row>
      <xdr:rowOff>28575</xdr:rowOff>
    </xdr:to>
    <xdr:grpSp>
      <xdr:nvGrpSpPr>
        <xdr:cNvPr id="453" name="Group 3">
          <a:extLst>
            <a:ext uri="{FF2B5EF4-FFF2-40B4-BE49-F238E27FC236}">
              <a16:creationId xmlns:a16="http://schemas.microsoft.com/office/drawing/2014/main" id="{73BE4C3C-4828-4154-9907-CCE03E641B94}"/>
            </a:ext>
          </a:extLst>
        </xdr:cNvPr>
        <xdr:cNvGrpSpPr/>
      </xdr:nvGrpSpPr>
      <xdr:grpSpPr>
        <a:xfrm>
          <a:off x="5770563" y="31734125"/>
          <a:ext cx="2682875" cy="2346325"/>
          <a:chOff x="3057525" y="5286375"/>
          <a:chExt cx="1066800" cy="219075"/>
        </a:xfrm>
      </xdr:grpSpPr>
      <xdr:sp macro="" textlink="">
        <xdr:nvSpPr>
          <xdr:cNvPr id="454" name="Check Box 3" hidden="1">
            <a:extLst>
              <a:ext uri="{63B3BB69-23CF-44E3-9099-C40C66FF867C}">
                <a14:compatExt xmlns:a14="http://schemas.microsoft.com/office/drawing/2010/main" spid="_x0000_s10243"/>
              </a:ext>
              <a:ext uri="{FF2B5EF4-FFF2-40B4-BE49-F238E27FC236}">
                <a16:creationId xmlns:a16="http://schemas.microsoft.com/office/drawing/2014/main" id="{DCF348BB-7BAC-4B02-9C1E-39DB8C19D32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55" name="Check Box 4" hidden="1">
            <a:extLst>
              <a:ext uri="{63B3BB69-23CF-44E3-9099-C40C66FF867C}">
                <a14:compatExt xmlns:a14="http://schemas.microsoft.com/office/drawing/2010/main" spid="_x0000_s10244"/>
              </a:ext>
              <a:ext uri="{FF2B5EF4-FFF2-40B4-BE49-F238E27FC236}">
                <a16:creationId xmlns:a16="http://schemas.microsoft.com/office/drawing/2014/main" id="{CC64729E-A015-4FE1-98BC-F1DC3CD23BB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23</xdr:row>
      <xdr:rowOff>0</xdr:rowOff>
    </xdr:from>
    <xdr:to>
      <xdr:col>5</xdr:col>
      <xdr:colOff>0</xdr:colOff>
      <xdr:row>24</xdr:row>
      <xdr:rowOff>28575</xdr:rowOff>
    </xdr:to>
    <xdr:grpSp>
      <xdr:nvGrpSpPr>
        <xdr:cNvPr id="456" name="Group 90">
          <a:extLst>
            <a:ext uri="{FF2B5EF4-FFF2-40B4-BE49-F238E27FC236}">
              <a16:creationId xmlns:a16="http://schemas.microsoft.com/office/drawing/2014/main" id="{B9C5196B-FE2D-4B3D-B822-3752A1B38F86}"/>
            </a:ext>
          </a:extLst>
        </xdr:cNvPr>
        <xdr:cNvGrpSpPr/>
      </xdr:nvGrpSpPr>
      <xdr:grpSpPr>
        <a:xfrm>
          <a:off x="5770563" y="31369000"/>
          <a:ext cx="2682875" cy="393700"/>
          <a:chOff x="3057525" y="5286375"/>
          <a:chExt cx="1066800" cy="219075"/>
        </a:xfrm>
      </xdr:grpSpPr>
      <xdr:sp macro="" textlink="">
        <xdr:nvSpPr>
          <xdr:cNvPr id="457" name="Check Box 61" hidden="1">
            <a:extLst>
              <a:ext uri="{63B3BB69-23CF-44E3-9099-C40C66FF867C}">
                <a14:compatExt xmlns:a14="http://schemas.microsoft.com/office/drawing/2010/main" spid="_x0000_s10301"/>
              </a:ext>
              <a:ext uri="{FF2B5EF4-FFF2-40B4-BE49-F238E27FC236}">
                <a16:creationId xmlns:a16="http://schemas.microsoft.com/office/drawing/2014/main" id="{89A2F4B7-426C-4D15-BAE9-C525DDDFBF5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58" name="Check Box 62" hidden="1">
            <a:extLst>
              <a:ext uri="{63B3BB69-23CF-44E3-9099-C40C66FF867C}">
                <a14:compatExt xmlns:a14="http://schemas.microsoft.com/office/drawing/2010/main" spid="_x0000_s10302"/>
              </a:ext>
              <a:ext uri="{FF2B5EF4-FFF2-40B4-BE49-F238E27FC236}">
                <a16:creationId xmlns:a16="http://schemas.microsoft.com/office/drawing/2014/main" id="{87AAAC7A-CA53-4846-9078-7896A17494E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24</xdr:row>
      <xdr:rowOff>0</xdr:rowOff>
    </xdr:from>
    <xdr:to>
      <xdr:col>5</xdr:col>
      <xdr:colOff>0</xdr:colOff>
      <xdr:row>25</xdr:row>
      <xdr:rowOff>28575</xdr:rowOff>
    </xdr:to>
    <xdr:grpSp>
      <xdr:nvGrpSpPr>
        <xdr:cNvPr id="459" name="Group 90">
          <a:extLst>
            <a:ext uri="{FF2B5EF4-FFF2-40B4-BE49-F238E27FC236}">
              <a16:creationId xmlns:a16="http://schemas.microsoft.com/office/drawing/2014/main" id="{1F0D1C12-5B91-4483-82D1-28487158D4A0}"/>
            </a:ext>
          </a:extLst>
        </xdr:cNvPr>
        <xdr:cNvGrpSpPr/>
      </xdr:nvGrpSpPr>
      <xdr:grpSpPr>
        <a:xfrm>
          <a:off x="5770563" y="31734125"/>
          <a:ext cx="2682875" cy="2346325"/>
          <a:chOff x="3057525" y="5286375"/>
          <a:chExt cx="1066800" cy="219075"/>
        </a:xfrm>
      </xdr:grpSpPr>
      <xdr:sp macro="" textlink="">
        <xdr:nvSpPr>
          <xdr:cNvPr id="460" name="Check Box 61" hidden="1">
            <a:extLst>
              <a:ext uri="{63B3BB69-23CF-44E3-9099-C40C66FF867C}">
                <a14:compatExt xmlns:a14="http://schemas.microsoft.com/office/drawing/2010/main" spid="_x0000_s10301"/>
              </a:ext>
              <a:ext uri="{FF2B5EF4-FFF2-40B4-BE49-F238E27FC236}">
                <a16:creationId xmlns:a16="http://schemas.microsoft.com/office/drawing/2014/main" id="{F7843FBB-4E2F-42C6-BE5E-43A18DAF41F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61" name="Check Box 62" hidden="1">
            <a:extLst>
              <a:ext uri="{63B3BB69-23CF-44E3-9099-C40C66FF867C}">
                <a14:compatExt xmlns:a14="http://schemas.microsoft.com/office/drawing/2010/main" spid="_x0000_s10302"/>
              </a:ext>
              <a:ext uri="{FF2B5EF4-FFF2-40B4-BE49-F238E27FC236}">
                <a16:creationId xmlns:a16="http://schemas.microsoft.com/office/drawing/2014/main" id="{2C78C5E7-E42A-483F-A5DB-F5D0E2A2FE6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25</xdr:row>
      <xdr:rowOff>0</xdr:rowOff>
    </xdr:from>
    <xdr:to>
      <xdr:col>4</xdr:col>
      <xdr:colOff>0</xdr:colOff>
      <xdr:row>26</xdr:row>
      <xdr:rowOff>28575</xdr:rowOff>
    </xdr:to>
    <xdr:grpSp>
      <xdr:nvGrpSpPr>
        <xdr:cNvPr id="462" name="Group 3">
          <a:extLst>
            <a:ext uri="{FF2B5EF4-FFF2-40B4-BE49-F238E27FC236}">
              <a16:creationId xmlns:a16="http://schemas.microsoft.com/office/drawing/2014/main" id="{9E7BA0AC-6D28-4C9B-BA8A-E52C590F0003}"/>
            </a:ext>
          </a:extLst>
        </xdr:cNvPr>
        <xdr:cNvGrpSpPr/>
      </xdr:nvGrpSpPr>
      <xdr:grpSpPr>
        <a:xfrm>
          <a:off x="3413125" y="34051875"/>
          <a:ext cx="2357438" cy="512763"/>
          <a:chOff x="3057525" y="5286375"/>
          <a:chExt cx="1066800" cy="219075"/>
        </a:xfrm>
      </xdr:grpSpPr>
      <xdr:sp macro="" textlink="">
        <xdr:nvSpPr>
          <xdr:cNvPr id="463" name="Check Box 3" hidden="1">
            <a:extLst>
              <a:ext uri="{63B3BB69-23CF-44E3-9099-C40C66FF867C}">
                <a14:compatExt xmlns:a14="http://schemas.microsoft.com/office/drawing/2010/main" spid="_x0000_s10243"/>
              </a:ext>
              <a:ext uri="{FF2B5EF4-FFF2-40B4-BE49-F238E27FC236}">
                <a16:creationId xmlns:a16="http://schemas.microsoft.com/office/drawing/2014/main" id="{40643AE4-B785-41DF-953E-38F284E6493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64" name="Check Box 4" hidden="1">
            <a:extLst>
              <a:ext uri="{63B3BB69-23CF-44E3-9099-C40C66FF867C}">
                <a14:compatExt xmlns:a14="http://schemas.microsoft.com/office/drawing/2010/main" spid="_x0000_s10244"/>
              </a:ext>
              <a:ext uri="{FF2B5EF4-FFF2-40B4-BE49-F238E27FC236}">
                <a16:creationId xmlns:a16="http://schemas.microsoft.com/office/drawing/2014/main" id="{78D7C863-9FDA-4693-BE02-CE9B1DC76CD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24</xdr:row>
      <xdr:rowOff>0</xdr:rowOff>
    </xdr:from>
    <xdr:to>
      <xdr:col>4</xdr:col>
      <xdr:colOff>0</xdr:colOff>
      <xdr:row>25</xdr:row>
      <xdr:rowOff>28575</xdr:rowOff>
    </xdr:to>
    <xdr:grpSp>
      <xdr:nvGrpSpPr>
        <xdr:cNvPr id="465" name="Group 90">
          <a:extLst>
            <a:ext uri="{FF2B5EF4-FFF2-40B4-BE49-F238E27FC236}">
              <a16:creationId xmlns:a16="http://schemas.microsoft.com/office/drawing/2014/main" id="{ED889D39-87EE-473C-924E-5288B06C0931}"/>
            </a:ext>
          </a:extLst>
        </xdr:cNvPr>
        <xdr:cNvGrpSpPr/>
      </xdr:nvGrpSpPr>
      <xdr:grpSpPr>
        <a:xfrm>
          <a:off x="3413125" y="31734125"/>
          <a:ext cx="2357438" cy="2346325"/>
          <a:chOff x="3057525" y="5286375"/>
          <a:chExt cx="1066800" cy="219075"/>
        </a:xfrm>
      </xdr:grpSpPr>
      <xdr:sp macro="" textlink="">
        <xdr:nvSpPr>
          <xdr:cNvPr id="466" name="Check Box 61" hidden="1">
            <a:extLst>
              <a:ext uri="{63B3BB69-23CF-44E3-9099-C40C66FF867C}">
                <a14:compatExt xmlns:a14="http://schemas.microsoft.com/office/drawing/2010/main" spid="_x0000_s10301"/>
              </a:ext>
              <a:ext uri="{FF2B5EF4-FFF2-40B4-BE49-F238E27FC236}">
                <a16:creationId xmlns:a16="http://schemas.microsoft.com/office/drawing/2014/main" id="{11FA5DB7-CC7F-49F0-9CF0-09D402FF3B4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67" name="Check Box 62" hidden="1">
            <a:extLst>
              <a:ext uri="{63B3BB69-23CF-44E3-9099-C40C66FF867C}">
                <a14:compatExt xmlns:a14="http://schemas.microsoft.com/office/drawing/2010/main" spid="_x0000_s10302"/>
              </a:ext>
              <a:ext uri="{FF2B5EF4-FFF2-40B4-BE49-F238E27FC236}">
                <a16:creationId xmlns:a16="http://schemas.microsoft.com/office/drawing/2014/main" id="{003A06FD-3674-43FF-9F1B-5678C0C55CA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25</xdr:row>
      <xdr:rowOff>0</xdr:rowOff>
    </xdr:from>
    <xdr:to>
      <xdr:col>4</xdr:col>
      <xdr:colOff>0</xdr:colOff>
      <xdr:row>26</xdr:row>
      <xdr:rowOff>28575</xdr:rowOff>
    </xdr:to>
    <xdr:grpSp>
      <xdr:nvGrpSpPr>
        <xdr:cNvPr id="468" name="Group 90">
          <a:extLst>
            <a:ext uri="{FF2B5EF4-FFF2-40B4-BE49-F238E27FC236}">
              <a16:creationId xmlns:a16="http://schemas.microsoft.com/office/drawing/2014/main" id="{B77AAF8E-B2D0-48A1-BD44-ED9D93A68E56}"/>
            </a:ext>
          </a:extLst>
        </xdr:cNvPr>
        <xdr:cNvGrpSpPr/>
      </xdr:nvGrpSpPr>
      <xdr:grpSpPr>
        <a:xfrm>
          <a:off x="3413125" y="34051875"/>
          <a:ext cx="2357438" cy="512763"/>
          <a:chOff x="3057525" y="5286375"/>
          <a:chExt cx="1066800" cy="219075"/>
        </a:xfrm>
      </xdr:grpSpPr>
      <xdr:sp macro="" textlink="">
        <xdr:nvSpPr>
          <xdr:cNvPr id="469" name="Check Box 61" hidden="1">
            <a:extLst>
              <a:ext uri="{63B3BB69-23CF-44E3-9099-C40C66FF867C}">
                <a14:compatExt xmlns:a14="http://schemas.microsoft.com/office/drawing/2010/main" spid="_x0000_s10301"/>
              </a:ext>
              <a:ext uri="{FF2B5EF4-FFF2-40B4-BE49-F238E27FC236}">
                <a16:creationId xmlns:a16="http://schemas.microsoft.com/office/drawing/2014/main" id="{3F59A6A7-F1A3-45B4-AB65-6B9D9F1C54E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70" name="Check Box 62" hidden="1">
            <a:extLst>
              <a:ext uri="{63B3BB69-23CF-44E3-9099-C40C66FF867C}">
                <a14:compatExt xmlns:a14="http://schemas.microsoft.com/office/drawing/2010/main" spid="_x0000_s10302"/>
              </a:ext>
              <a:ext uri="{FF2B5EF4-FFF2-40B4-BE49-F238E27FC236}">
                <a16:creationId xmlns:a16="http://schemas.microsoft.com/office/drawing/2014/main" id="{8651AB73-81BE-4DFB-90F6-6272437F028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10</xdr:row>
      <xdr:rowOff>0</xdr:rowOff>
    </xdr:from>
    <xdr:to>
      <xdr:col>5</xdr:col>
      <xdr:colOff>0</xdr:colOff>
      <xdr:row>11</xdr:row>
      <xdr:rowOff>28575</xdr:rowOff>
    </xdr:to>
    <xdr:grpSp>
      <xdr:nvGrpSpPr>
        <xdr:cNvPr id="471" name="Group 90">
          <a:extLst>
            <a:ext uri="{FF2B5EF4-FFF2-40B4-BE49-F238E27FC236}">
              <a16:creationId xmlns:a16="http://schemas.microsoft.com/office/drawing/2014/main" id="{F5BD64A9-8BE5-4535-9002-8AF606196D82}"/>
            </a:ext>
          </a:extLst>
        </xdr:cNvPr>
        <xdr:cNvGrpSpPr/>
      </xdr:nvGrpSpPr>
      <xdr:grpSpPr>
        <a:xfrm>
          <a:off x="5770563" y="3849688"/>
          <a:ext cx="2682875" cy="3806825"/>
          <a:chOff x="3057525" y="5286375"/>
          <a:chExt cx="1066800" cy="219075"/>
        </a:xfrm>
      </xdr:grpSpPr>
      <xdr:sp macro="" textlink="">
        <xdr:nvSpPr>
          <xdr:cNvPr id="472" name="Check Box 61" hidden="1">
            <a:extLst>
              <a:ext uri="{63B3BB69-23CF-44E3-9099-C40C66FF867C}">
                <a14:compatExt xmlns:a14="http://schemas.microsoft.com/office/drawing/2010/main" spid="_x0000_s10301"/>
              </a:ext>
              <a:ext uri="{FF2B5EF4-FFF2-40B4-BE49-F238E27FC236}">
                <a16:creationId xmlns:a16="http://schemas.microsoft.com/office/drawing/2014/main" id="{DA7D39A4-8093-4ECB-A75C-C51886102D0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73" name="Check Box 62" hidden="1">
            <a:extLst>
              <a:ext uri="{63B3BB69-23CF-44E3-9099-C40C66FF867C}">
                <a14:compatExt xmlns:a14="http://schemas.microsoft.com/office/drawing/2010/main" spid="_x0000_s10302"/>
              </a:ext>
              <a:ext uri="{FF2B5EF4-FFF2-40B4-BE49-F238E27FC236}">
                <a16:creationId xmlns:a16="http://schemas.microsoft.com/office/drawing/2014/main" id="{6908C509-2C72-4BDB-9567-8F467E6E8FC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12</xdr:row>
      <xdr:rowOff>0</xdr:rowOff>
    </xdr:from>
    <xdr:to>
      <xdr:col>4</xdr:col>
      <xdr:colOff>0</xdr:colOff>
      <xdr:row>13</xdr:row>
      <xdr:rowOff>28575</xdr:rowOff>
    </xdr:to>
    <xdr:grpSp>
      <xdr:nvGrpSpPr>
        <xdr:cNvPr id="474" name="Group 90">
          <a:extLst>
            <a:ext uri="{FF2B5EF4-FFF2-40B4-BE49-F238E27FC236}">
              <a16:creationId xmlns:a16="http://schemas.microsoft.com/office/drawing/2014/main" id="{EA063B4A-04C3-4BCB-9F4B-013109587211}"/>
            </a:ext>
          </a:extLst>
        </xdr:cNvPr>
        <xdr:cNvGrpSpPr/>
      </xdr:nvGrpSpPr>
      <xdr:grpSpPr>
        <a:xfrm>
          <a:off x="3413125" y="10429875"/>
          <a:ext cx="2357438" cy="2489200"/>
          <a:chOff x="3057525" y="5286375"/>
          <a:chExt cx="1066800" cy="219075"/>
        </a:xfrm>
      </xdr:grpSpPr>
      <xdr:sp macro="" textlink="">
        <xdr:nvSpPr>
          <xdr:cNvPr id="475" name="Check Box 61" hidden="1">
            <a:extLst>
              <a:ext uri="{63B3BB69-23CF-44E3-9099-C40C66FF867C}">
                <a14:compatExt xmlns:a14="http://schemas.microsoft.com/office/drawing/2010/main" spid="_x0000_s10301"/>
              </a:ext>
              <a:ext uri="{FF2B5EF4-FFF2-40B4-BE49-F238E27FC236}">
                <a16:creationId xmlns:a16="http://schemas.microsoft.com/office/drawing/2014/main" id="{186E38FB-5581-4531-AB9E-E94AA9794CB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76" name="Check Box 62" hidden="1">
            <a:extLst>
              <a:ext uri="{63B3BB69-23CF-44E3-9099-C40C66FF867C}">
                <a14:compatExt xmlns:a14="http://schemas.microsoft.com/office/drawing/2010/main" spid="_x0000_s10302"/>
              </a:ext>
              <a:ext uri="{FF2B5EF4-FFF2-40B4-BE49-F238E27FC236}">
                <a16:creationId xmlns:a16="http://schemas.microsoft.com/office/drawing/2014/main" id="{9FCA7E8D-C525-4107-A86A-506E8492767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12</xdr:row>
      <xdr:rowOff>0</xdr:rowOff>
    </xdr:from>
    <xdr:to>
      <xdr:col>5</xdr:col>
      <xdr:colOff>0</xdr:colOff>
      <xdr:row>13</xdr:row>
      <xdr:rowOff>28575</xdr:rowOff>
    </xdr:to>
    <xdr:grpSp>
      <xdr:nvGrpSpPr>
        <xdr:cNvPr id="477" name="Group 90">
          <a:extLst>
            <a:ext uri="{FF2B5EF4-FFF2-40B4-BE49-F238E27FC236}">
              <a16:creationId xmlns:a16="http://schemas.microsoft.com/office/drawing/2014/main" id="{7211B443-6CFC-40D3-8C24-54CBA95FCE93}"/>
            </a:ext>
          </a:extLst>
        </xdr:cNvPr>
        <xdr:cNvGrpSpPr/>
      </xdr:nvGrpSpPr>
      <xdr:grpSpPr>
        <a:xfrm>
          <a:off x="5770563" y="10429875"/>
          <a:ext cx="2682875" cy="2489200"/>
          <a:chOff x="3057525" y="5286375"/>
          <a:chExt cx="1066800" cy="219075"/>
        </a:xfrm>
      </xdr:grpSpPr>
      <xdr:sp macro="" textlink="">
        <xdr:nvSpPr>
          <xdr:cNvPr id="478" name="Check Box 61" hidden="1">
            <a:extLst>
              <a:ext uri="{63B3BB69-23CF-44E3-9099-C40C66FF867C}">
                <a14:compatExt xmlns:a14="http://schemas.microsoft.com/office/drawing/2010/main" spid="_x0000_s10301"/>
              </a:ext>
              <a:ext uri="{FF2B5EF4-FFF2-40B4-BE49-F238E27FC236}">
                <a16:creationId xmlns:a16="http://schemas.microsoft.com/office/drawing/2014/main" id="{5608AB0C-975D-4988-916E-BAACED492CCB}"/>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79" name="Check Box 62" hidden="1">
            <a:extLst>
              <a:ext uri="{63B3BB69-23CF-44E3-9099-C40C66FF867C}">
                <a14:compatExt xmlns:a14="http://schemas.microsoft.com/office/drawing/2010/main" spid="_x0000_s10302"/>
              </a:ext>
              <a:ext uri="{FF2B5EF4-FFF2-40B4-BE49-F238E27FC236}">
                <a16:creationId xmlns:a16="http://schemas.microsoft.com/office/drawing/2014/main" id="{DB39A450-B707-4BE7-BA16-68FA679F716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13</xdr:row>
      <xdr:rowOff>0</xdr:rowOff>
    </xdr:from>
    <xdr:to>
      <xdr:col>4</xdr:col>
      <xdr:colOff>0</xdr:colOff>
      <xdr:row>14</xdr:row>
      <xdr:rowOff>28575</xdr:rowOff>
    </xdr:to>
    <xdr:grpSp>
      <xdr:nvGrpSpPr>
        <xdr:cNvPr id="480" name="Group 90">
          <a:extLst>
            <a:ext uri="{FF2B5EF4-FFF2-40B4-BE49-F238E27FC236}">
              <a16:creationId xmlns:a16="http://schemas.microsoft.com/office/drawing/2014/main" id="{05B0CD7C-DAFC-4459-9688-B15A25D145D6}"/>
            </a:ext>
          </a:extLst>
        </xdr:cNvPr>
        <xdr:cNvGrpSpPr/>
      </xdr:nvGrpSpPr>
      <xdr:grpSpPr>
        <a:xfrm>
          <a:off x="3413125" y="12890500"/>
          <a:ext cx="2357438" cy="1060450"/>
          <a:chOff x="3057525" y="5286375"/>
          <a:chExt cx="1066800" cy="219075"/>
        </a:xfrm>
      </xdr:grpSpPr>
      <xdr:sp macro="" textlink="">
        <xdr:nvSpPr>
          <xdr:cNvPr id="481" name="Check Box 61" hidden="1">
            <a:extLst>
              <a:ext uri="{63B3BB69-23CF-44E3-9099-C40C66FF867C}">
                <a14:compatExt xmlns:a14="http://schemas.microsoft.com/office/drawing/2010/main" spid="_x0000_s10301"/>
              </a:ext>
              <a:ext uri="{FF2B5EF4-FFF2-40B4-BE49-F238E27FC236}">
                <a16:creationId xmlns:a16="http://schemas.microsoft.com/office/drawing/2014/main" id="{6ED170E7-D640-4160-86E2-B1C24B7AA776}"/>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82" name="Check Box 62" hidden="1">
            <a:extLst>
              <a:ext uri="{63B3BB69-23CF-44E3-9099-C40C66FF867C}">
                <a14:compatExt xmlns:a14="http://schemas.microsoft.com/office/drawing/2010/main" spid="_x0000_s10302"/>
              </a:ext>
              <a:ext uri="{FF2B5EF4-FFF2-40B4-BE49-F238E27FC236}">
                <a16:creationId xmlns:a16="http://schemas.microsoft.com/office/drawing/2014/main" id="{024E2AC8-52C0-4582-B628-040BA10FCA0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13</xdr:row>
      <xdr:rowOff>0</xdr:rowOff>
    </xdr:from>
    <xdr:to>
      <xdr:col>5</xdr:col>
      <xdr:colOff>0</xdr:colOff>
      <xdr:row>14</xdr:row>
      <xdr:rowOff>28575</xdr:rowOff>
    </xdr:to>
    <xdr:grpSp>
      <xdr:nvGrpSpPr>
        <xdr:cNvPr id="483" name="Group 90">
          <a:extLst>
            <a:ext uri="{FF2B5EF4-FFF2-40B4-BE49-F238E27FC236}">
              <a16:creationId xmlns:a16="http://schemas.microsoft.com/office/drawing/2014/main" id="{F4A59C65-6DE9-4EF8-A73D-C03AFF7E3DE6}"/>
            </a:ext>
          </a:extLst>
        </xdr:cNvPr>
        <xdr:cNvGrpSpPr/>
      </xdr:nvGrpSpPr>
      <xdr:grpSpPr>
        <a:xfrm>
          <a:off x="5770563" y="12890500"/>
          <a:ext cx="2682875" cy="1060450"/>
          <a:chOff x="3057525" y="5286375"/>
          <a:chExt cx="1066800" cy="219075"/>
        </a:xfrm>
      </xdr:grpSpPr>
      <xdr:sp macro="" textlink="">
        <xdr:nvSpPr>
          <xdr:cNvPr id="484" name="Check Box 61" hidden="1">
            <a:extLst>
              <a:ext uri="{63B3BB69-23CF-44E3-9099-C40C66FF867C}">
                <a14:compatExt xmlns:a14="http://schemas.microsoft.com/office/drawing/2010/main" spid="_x0000_s10301"/>
              </a:ext>
              <a:ext uri="{FF2B5EF4-FFF2-40B4-BE49-F238E27FC236}">
                <a16:creationId xmlns:a16="http://schemas.microsoft.com/office/drawing/2014/main" id="{EA123B50-FCAE-407F-84AF-720E70CC782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85" name="Check Box 62" hidden="1">
            <a:extLst>
              <a:ext uri="{63B3BB69-23CF-44E3-9099-C40C66FF867C}">
                <a14:compatExt xmlns:a14="http://schemas.microsoft.com/office/drawing/2010/main" spid="_x0000_s10302"/>
              </a:ext>
              <a:ext uri="{FF2B5EF4-FFF2-40B4-BE49-F238E27FC236}">
                <a16:creationId xmlns:a16="http://schemas.microsoft.com/office/drawing/2014/main" id="{77552240-C0D4-45C0-9261-C9861D7EDFAA}"/>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14</xdr:row>
      <xdr:rowOff>0</xdr:rowOff>
    </xdr:from>
    <xdr:to>
      <xdr:col>4</xdr:col>
      <xdr:colOff>0</xdr:colOff>
      <xdr:row>15</xdr:row>
      <xdr:rowOff>28575</xdr:rowOff>
    </xdr:to>
    <xdr:grpSp>
      <xdr:nvGrpSpPr>
        <xdr:cNvPr id="486" name="Group 90">
          <a:extLst>
            <a:ext uri="{FF2B5EF4-FFF2-40B4-BE49-F238E27FC236}">
              <a16:creationId xmlns:a16="http://schemas.microsoft.com/office/drawing/2014/main" id="{E6692C84-B874-4BB6-AA8F-7E1B44C86138}"/>
            </a:ext>
          </a:extLst>
        </xdr:cNvPr>
        <xdr:cNvGrpSpPr/>
      </xdr:nvGrpSpPr>
      <xdr:grpSpPr>
        <a:xfrm>
          <a:off x="3413125" y="13922375"/>
          <a:ext cx="2357438" cy="2790825"/>
          <a:chOff x="3057525" y="5286375"/>
          <a:chExt cx="1066800" cy="219075"/>
        </a:xfrm>
      </xdr:grpSpPr>
      <xdr:sp macro="" textlink="">
        <xdr:nvSpPr>
          <xdr:cNvPr id="487" name="Check Box 61" hidden="1">
            <a:extLst>
              <a:ext uri="{63B3BB69-23CF-44E3-9099-C40C66FF867C}">
                <a14:compatExt xmlns:a14="http://schemas.microsoft.com/office/drawing/2010/main" spid="_x0000_s10301"/>
              </a:ext>
              <a:ext uri="{FF2B5EF4-FFF2-40B4-BE49-F238E27FC236}">
                <a16:creationId xmlns:a16="http://schemas.microsoft.com/office/drawing/2014/main" id="{9CE12FAE-F972-4FFB-9EAD-F2A408DE88E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88" name="Check Box 62" hidden="1">
            <a:extLst>
              <a:ext uri="{63B3BB69-23CF-44E3-9099-C40C66FF867C}">
                <a14:compatExt xmlns:a14="http://schemas.microsoft.com/office/drawing/2010/main" spid="_x0000_s10302"/>
              </a:ext>
              <a:ext uri="{FF2B5EF4-FFF2-40B4-BE49-F238E27FC236}">
                <a16:creationId xmlns:a16="http://schemas.microsoft.com/office/drawing/2014/main" id="{14521E93-4513-46E6-8F77-0752F8153BD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14</xdr:row>
      <xdr:rowOff>0</xdr:rowOff>
    </xdr:from>
    <xdr:to>
      <xdr:col>5</xdr:col>
      <xdr:colOff>0</xdr:colOff>
      <xdr:row>15</xdr:row>
      <xdr:rowOff>28575</xdr:rowOff>
    </xdr:to>
    <xdr:grpSp>
      <xdr:nvGrpSpPr>
        <xdr:cNvPr id="489" name="Group 90">
          <a:extLst>
            <a:ext uri="{FF2B5EF4-FFF2-40B4-BE49-F238E27FC236}">
              <a16:creationId xmlns:a16="http://schemas.microsoft.com/office/drawing/2014/main" id="{E0B22DB4-177A-485E-B858-D765BEA564E0}"/>
            </a:ext>
          </a:extLst>
        </xdr:cNvPr>
        <xdr:cNvGrpSpPr/>
      </xdr:nvGrpSpPr>
      <xdr:grpSpPr>
        <a:xfrm>
          <a:off x="5770563" y="13922375"/>
          <a:ext cx="2682875" cy="2790825"/>
          <a:chOff x="3057525" y="5286375"/>
          <a:chExt cx="1066800" cy="219075"/>
        </a:xfrm>
      </xdr:grpSpPr>
      <xdr:sp macro="" textlink="">
        <xdr:nvSpPr>
          <xdr:cNvPr id="490" name="Check Box 61" hidden="1">
            <a:extLst>
              <a:ext uri="{63B3BB69-23CF-44E3-9099-C40C66FF867C}">
                <a14:compatExt xmlns:a14="http://schemas.microsoft.com/office/drawing/2010/main" spid="_x0000_s10301"/>
              </a:ext>
              <a:ext uri="{FF2B5EF4-FFF2-40B4-BE49-F238E27FC236}">
                <a16:creationId xmlns:a16="http://schemas.microsoft.com/office/drawing/2014/main" id="{3BBDF868-0F25-47FC-9AA3-F95357A8112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91" name="Check Box 62" hidden="1">
            <a:extLst>
              <a:ext uri="{63B3BB69-23CF-44E3-9099-C40C66FF867C}">
                <a14:compatExt xmlns:a14="http://schemas.microsoft.com/office/drawing/2010/main" spid="_x0000_s10302"/>
              </a:ext>
              <a:ext uri="{FF2B5EF4-FFF2-40B4-BE49-F238E27FC236}">
                <a16:creationId xmlns:a16="http://schemas.microsoft.com/office/drawing/2014/main" id="{3A5ADAA6-3BFC-4958-A595-B2F5963CCFA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15</xdr:row>
      <xdr:rowOff>0</xdr:rowOff>
    </xdr:from>
    <xdr:to>
      <xdr:col>4</xdr:col>
      <xdr:colOff>0</xdr:colOff>
      <xdr:row>16</xdr:row>
      <xdr:rowOff>28575</xdr:rowOff>
    </xdr:to>
    <xdr:grpSp>
      <xdr:nvGrpSpPr>
        <xdr:cNvPr id="492" name="Group 90">
          <a:extLst>
            <a:ext uri="{FF2B5EF4-FFF2-40B4-BE49-F238E27FC236}">
              <a16:creationId xmlns:a16="http://schemas.microsoft.com/office/drawing/2014/main" id="{30EC3117-D773-4614-AD2D-E2C405C82892}"/>
            </a:ext>
          </a:extLst>
        </xdr:cNvPr>
        <xdr:cNvGrpSpPr/>
      </xdr:nvGrpSpPr>
      <xdr:grpSpPr>
        <a:xfrm>
          <a:off x="3413125" y="16684625"/>
          <a:ext cx="2357438" cy="2243138"/>
          <a:chOff x="3057525" y="5286375"/>
          <a:chExt cx="1066800" cy="219075"/>
        </a:xfrm>
      </xdr:grpSpPr>
      <xdr:sp macro="" textlink="">
        <xdr:nvSpPr>
          <xdr:cNvPr id="493" name="Check Box 61" hidden="1">
            <a:extLst>
              <a:ext uri="{63B3BB69-23CF-44E3-9099-C40C66FF867C}">
                <a14:compatExt xmlns:a14="http://schemas.microsoft.com/office/drawing/2010/main" spid="_x0000_s10301"/>
              </a:ext>
              <a:ext uri="{FF2B5EF4-FFF2-40B4-BE49-F238E27FC236}">
                <a16:creationId xmlns:a16="http://schemas.microsoft.com/office/drawing/2014/main" id="{9E4A3686-2D0B-497A-A53F-8A9BBF6345B3}"/>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94" name="Check Box 62" hidden="1">
            <a:extLst>
              <a:ext uri="{63B3BB69-23CF-44E3-9099-C40C66FF867C}">
                <a14:compatExt xmlns:a14="http://schemas.microsoft.com/office/drawing/2010/main" spid="_x0000_s10302"/>
              </a:ext>
              <a:ext uri="{FF2B5EF4-FFF2-40B4-BE49-F238E27FC236}">
                <a16:creationId xmlns:a16="http://schemas.microsoft.com/office/drawing/2014/main" id="{79EDD747-E318-4E9B-849B-ED46C523BBF8}"/>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15</xdr:row>
      <xdr:rowOff>0</xdr:rowOff>
    </xdr:from>
    <xdr:to>
      <xdr:col>5</xdr:col>
      <xdr:colOff>0</xdr:colOff>
      <xdr:row>16</xdr:row>
      <xdr:rowOff>28575</xdr:rowOff>
    </xdr:to>
    <xdr:grpSp>
      <xdr:nvGrpSpPr>
        <xdr:cNvPr id="495" name="Group 90">
          <a:extLst>
            <a:ext uri="{FF2B5EF4-FFF2-40B4-BE49-F238E27FC236}">
              <a16:creationId xmlns:a16="http://schemas.microsoft.com/office/drawing/2014/main" id="{E9BCD640-673D-40F2-B6F3-5494C933A809}"/>
            </a:ext>
          </a:extLst>
        </xdr:cNvPr>
        <xdr:cNvGrpSpPr/>
      </xdr:nvGrpSpPr>
      <xdr:grpSpPr>
        <a:xfrm>
          <a:off x="5770563" y="16684625"/>
          <a:ext cx="2682875" cy="2243138"/>
          <a:chOff x="3057525" y="5286375"/>
          <a:chExt cx="1066800" cy="219075"/>
        </a:xfrm>
      </xdr:grpSpPr>
      <xdr:sp macro="" textlink="">
        <xdr:nvSpPr>
          <xdr:cNvPr id="496" name="Check Box 61" hidden="1">
            <a:extLst>
              <a:ext uri="{63B3BB69-23CF-44E3-9099-C40C66FF867C}">
                <a14:compatExt xmlns:a14="http://schemas.microsoft.com/office/drawing/2010/main" spid="_x0000_s10301"/>
              </a:ext>
              <a:ext uri="{FF2B5EF4-FFF2-40B4-BE49-F238E27FC236}">
                <a16:creationId xmlns:a16="http://schemas.microsoft.com/office/drawing/2014/main" id="{94E19103-633D-46A5-835C-361C150B089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497" name="Check Box 62" hidden="1">
            <a:extLst>
              <a:ext uri="{63B3BB69-23CF-44E3-9099-C40C66FF867C}">
                <a14:compatExt xmlns:a14="http://schemas.microsoft.com/office/drawing/2010/main" spid="_x0000_s10302"/>
              </a:ext>
              <a:ext uri="{FF2B5EF4-FFF2-40B4-BE49-F238E27FC236}">
                <a16:creationId xmlns:a16="http://schemas.microsoft.com/office/drawing/2014/main" id="{163E87D7-0728-4CDD-BF9D-94CAD2D7630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16</xdr:row>
      <xdr:rowOff>0</xdr:rowOff>
    </xdr:from>
    <xdr:to>
      <xdr:col>4</xdr:col>
      <xdr:colOff>0</xdr:colOff>
      <xdr:row>17</xdr:row>
      <xdr:rowOff>28575</xdr:rowOff>
    </xdr:to>
    <xdr:grpSp>
      <xdr:nvGrpSpPr>
        <xdr:cNvPr id="498" name="Group 90">
          <a:extLst>
            <a:ext uri="{FF2B5EF4-FFF2-40B4-BE49-F238E27FC236}">
              <a16:creationId xmlns:a16="http://schemas.microsoft.com/office/drawing/2014/main" id="{40BB1C7D-60D3-439E-88A8-88606718D1A4}"/>
            </a:ext>
          </a:extLst>
        </xdr:cNvPr>
        <xdr:cNvGrpSpPr/>
      </xdr:nvGrpSpPr>
      <xdr:grpSpPr>
        <a:xfrm>
          <a:off x="3413125" y="18899188"/>
          <a:ext cx="2357438" cy="3330575"/>
          <a:chOff x="3057525" y="5286375"/>
          <a:chExt cx="1066800" cy="219075"/>
        </a:xfrm>
      </xdr:grpSpPr>
      <xdr:sp macro="" textlink="">
        <xdr:nvSpPr>
          <xdr:cNvPr id="499" name="Check Box 61" hidden="1">
            <a:extLst>
              <a:ext uri="{63B3BB69-23CF-44E3-9099-C40C66FF867C}">
                <a14:compatExt xmlns:a14="http://schemas.microsoft.com/office/drawing/2010/main" spid="_x0000_s10301"/>
              </a:ext>
              <a:ext uri="{FF2B5EF4-FFF2-40B4-BE49-F238E27FC236}">
                <a16:creationId xmlns:a16="http://schemas.microsoft.com/office/drawing/2014/main" id="{D369BE08-645A-4A36-BAAA-F9E4A4A60D0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00" name="Check Box 62" hidden="1">
            <a:extLst>
              <a:ext uri="{63B3BB69-23CF-44E3-9099-C40C66FF867C}">
                <a14:compatExt xmlns:a14="http://schemas.microsoft.com/office/drawing/2010/main" spid="_x0000_s10302"/>
              </a:ext>
              <a:ext uri="{FF2B5EF4-FFF2-40B4-BE49-F238E27FC236}">
                <a16:creationId xmlns:a16="http://schemas.microsoft.com/office/drawing/2014/main" id="{E92803AD-5DCB-4EFC-BD90-CCB122EEBAB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17</xdr:row>
      <xdr:rowOff>0</xdr:rowOff>
    </xdr:from>
    <xdr:to>
      <xdr:col>4</xdr:col>
      <xdr:colOff>0</xdr:colOff>
      <xdr:row>18</xdr:row>
      <xdr:rowOff>28575</xdr:rowOff>
    </xdr:to>
    <xdr:grpSp>
      <xdr:nvGrpSpPr>
        <xdr:cNvPr id="501" name="Group 90">
          <a:extLst>
            <a:ext uri="{FF2B5EF4-FFF2-40B4-BE49-F238E27FC236}">
              <a16:creationId xmlns:a16="http://schemas.microsoft.com/office/drawing/2014/main" id="{42BA4230-FB03-49E7-A0CC-68E0E89E1726}"/>
            </a:ext>
          </a:extLst>
        </xdr:cNvPr>
        <xdr:cNvGrpSpPr/>
      </xdr:nvGrpSpPr>
      <xdr:grpSpPr>
        <a:xfrm>
          <a:off x="3413125" y="22201188"/>
          <a:ext cx="2357438" cy="234950"/>
          <a:chOff x="3057525" y="5286375"/>
          <a:chExt cx="1066800" cy="219075"/>
        </a:xfrm>
      </xdr:grpSpPr>
      <xdr:sp macro="" textlink="">
        <xdr:nvSpPr>
          <xdr:cNvPr id="502" name="Check Box 61" hidden="1">
            <a:extLst>
              <a:ext uri="{63B3BB69-23CF-44E3-9099-C40C66FF867C}">
                <a14:compatExt xmlns:a14="http://schemas.microsoft.com/office/drawing/2010/main" spid="_x0000_s10301"/>
              </a:ext>
              <a:ext uri="{FF2B5EF4-FFF2-40B4-BE49-F238E27FC236}">
                <a16:creationId xmlns:a16="http://schemas.microsoft.com/office/drawing/2014/main" id="{4139B615-3A98-4C63-8645-E37315574728}"/>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03" name="Check Box 62" hidden="1">
            <a:extLst>
              <a:ext uri="{63B3BB69-23CF-44E3-9099-C40C66FF867C}">
                <a14:compatExt xmlns:a14="http://schemas.microsoft.com/office/drawing/2010/main" spid="_x0000_s10302"/>
              </a:ext>
              <a:ext uri="{FF2B5EF4-FFF2-40B4-BE49-F238E27FC236}">
                <a16:creationId xmlns:a16="http://schemas.microsoft.com/office/drawing/2014/main" id="{7AD099EB-6323-4C27-B074-766D3288732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18</xdr:row>
      <xdr:rowOff>0</xdr:rowOff>
    </xdr:from>
    <xdr:to>
      <xdr:col>4</xdr:col>
      <xdr:colOff>0</xdr:colOff>
      <xdr:row>19</xdr:row>
      <xdr:rowOff>28575</xdr:rowOff>
    </xdr:to>
    <xdr:grpSp>
      <xdr:nvGrpSpPr>
        <xdr:cNvPr id="504" name="Group 90">
          <a:extLst>
            <a:ext uri="{FF2B5EF4-FFF2-40B4-BE49-F238E27FC236}">
              <a16:creationId xmlns:a16="http://schemas.microsoft.com/office/drawing/2014/main" id="{39AE642C-415C-4FE4-A619-DDFA3F30562C}"/>
            </a:ext>
          </a:extLst>
        </xdr:cNvPr>
        <xdr:cNvGrpSpPr/>
      </xdr:nvGrpSpPr>
      <xdr:grpSpPr>
        <a:xfrm>
          <a:off x="3413125" y="22407563"/>
          <a:ext cx="2357438" cy="234950"/>
          <a:chOff x="3057525" y="5286375"/>
          <a:chExt cx="1066800" cy="219075"/>
        </a:xfrm>
      </xdr:grpSpPr>
      <xdr:sp macro="" textlink="">
        <xdr:nvSpPr>
          <xdr:cNvPr id="505" name="Check Box 61" hidden="1">
            <a:extLst>
              <a:ext uri="{63B3BB69-23CF-44E3-9099-C40C66FF867C}">
                <a14:compatExt xmlns:a14="http://schemas.microsoft.com/office/drawing/2010/main" spid="_x0000_s10301"/>
              </a:ext>
              <a:ext uri="{FF2B5EF4-FFF2-40B4-BE49-F238E27FC236}">
                <a16:creationId xmlns:a16="http://schemas.microsoft.com/office/drawing/2014/main" id="{51B6B12C-D9E9-4D38-B864-044E5D4B1A9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06" name="Check Box 62" hidden="1">
            <a:extLst>
              <a:ext uri="{63B3BB69-23CF-44E3-9099-C40C66FF867C}">
                <a14:compatExt xmlns:a14="http://schemas.microsoft.com/office/drawing/2010/main" spid="_x0000_s10302"/>
              </a:ext>
              <a:ext uri="{FF2B5EF4-FFF2-40B4-BE49-F238E27FC236}">
                <a16:creationId xmlns:a16="http://schemas.microsoft.com/office/drawing/2014/main" id="{79BA6A42-F895-4114-810D-A29B299F6F16}"/>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16</xdr:row>
      <xdr:rowOff>0</xdr:rowOff>
    </xdr:from>
    <xdr:to>
      <xdr:col>5</xdr:col>
      <xdr:colOff>0</xdr:colOff>
      <xdr:row>17</xdr:row>
      <xdr:rowOff>28575</xdr:rowOff>
    </xdr:to>
    <xdr:grpSp>
      <xdr:nvGrpSpPr>
        <xdr:cNvPr id="507" name="Group 90">
          <a:extLst>
            <a:ext uri="{FF2B5EF4-FFF2-40B4-BE49-F238E27FC236}">
              <a16:creationId xmlns:a16="http://schemas.microsoft.com/office/drawing/2014/main" id="{BD84785E-0A02-46A4-9DEC-ED05127F189D}"/>
            </a:ext>
          </a:extLst>
        </xdr:cNvPr>
        <xdr:cNvGrpSpPr/>
      </xdr:nvGrpSpPr>
      <xdr:grpSpPr>
        <a:xfrm>
          <a:off x="5770563" y="18899188"/>
          <a:ext cx="2682875" cy="3330575"/>
          <a:chOff x="3057525" y="5286375"/>
          <a:chExt cx="1066800" cy="219075"/>
        </a:xfrm>
      </xdr:grpSpPr>
      <xdr:sp macro="" textlink="">
        <xdr:nvSpPr>
          <xdr:cNvPr id="508" name="Check Box 61" hidden="1">
            <a:extLst>
              <a:ext uri="{63B3BB69-23CF-44E3-9099-C40C66FF867C}">
                <a14:compatExt xmlns:a14="http://schemas.microsoft.com/office/drawing/2010/main" spid="_x0000_s10301"/>
              </a:ext>
              <a:ext uri="{FF2B5EF4-FFF2-40B4-BE49-F238E27FC236}">
                <a16:creationId xmlns:a16="http://schemas.microsoft.com/office/drawing/2014/main" id="{1D2D845E-8FD4-4963-B9F8-79014778E89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09" name="Check Box 62" hidden="1">
            <a:extLst>
              <a:ext uri="{63B3BB69-23CF-44E3-9099-C40C66FF867C}">
                <a14:compatExt xmlns:a14="http://schemas.microsoft.com/office/drawing/2010/main" spid="_x0000_s10302"/>
              </a:ext>
              <a:ext uri="{FF2B5EF4-FFF2-40B4-BE49-F238E27FC236}">
                <a16:creationId xmlns:a16="http://schemas.microsoft.com/office/drawing/2014/main" id="{7A743E9F-F4C1-4138-8B8B-4A05E20A8D6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17</xdr:row>
      <xdr:rowOff>0</xdr:rowOff>
    </xdr:from>
    <xdr:to>
      <xdr:col>5</xdr:col>
      <xdr:colOff>0</xdr:colOff>
      <xdr:row>18</xdr:row>
      <xdr:rowOff>28575</xdr:rowOff>
    </xdr:to>
    <xdr:grpSp>
      <xdr:nvGrpSpPr>
        <xdr:cNvPr id="510" name="Group 90">
          <a:extLst>
            <a:ext uri="{FF2B5EF4-FFF2-40B4-BE49-F238E27FC236}">
              <a16:creationId xmlns:a16="http://schemas.microsoft.com/office/drawing/2014/main" id="{4A9C5081-F17D-44E1-B797-520F71DE1D0A}"/>
            </a:ext>
          </a:extLst>
        </xdr:cNvPr>
        <xdr:cNvGrpSpPr/>
      </xdr:nvGrpSpPr>
      <xdr:grpSpPr>
        <a:xfrm>
          <a:off x="5770563" y="22201188"/>
          <a:ext cx="2682875" cy="234950"/>
          <a:chOff x="3057525" y="5286375"/>
          <a:chExt cx="1066800" cy="219075"/>
        </a:xfrm>
      </xdr:grpSpPr>
      <xdr:sp macro="" textlink="">
        <xdr:nvSpPr>
          <xdr:cNvPr id="511" name="Check Box 61" hidden="1">
            <a:extLst>
              <a:ext uri="{63B3BB69-23CF-44E3-9099-C40C66FF867C}">
                <a14:compatExt xmlns:a14="http://schemas.microsoft.com/office/drawing/2010/main" spid="_x0000_s10301"/>
              </a:ext>
              <a:ext uri="{FF2B5EF4-FFF2-40B4-BE49-F238E27FC236}">
                <a16:creationId xmlns:a16="http://schemas.microsoft.com/office/drawing/2014/main" id="{680B8E21-39E1-4AA2-8AB1-2558BC8B5506}"/>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12" name="Check Box 62" hidden="1">
            <a:extLst>
              <a:ext uri="{63B3BB69-23CF-44E3-9099-C40C66FF867C}">
                <a14:compatExt xmlns:a14="http://schemas.microsoft.com/office/drawing/2010/main" spid="_x0000_s10302"/>
              </a:ext>
              <a:ext uri="{FF2B5EF4-FFF2-40B4-BE49-F238E27FC236}">
                <a16:creationId xmlns:a16="http://schemas.microsoft.com/office/drawing/2014/main" id="{62B8C49E-AC00-4EC8-A281-DDF0ED4F23C7}"/>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18</xdr:row>
      <xdr:rowOff>0</xdr:rowOff>
    </xdr:from>
    <xdr:to>
      <xdr:col>5</xdr:col>
      <xdr:colOff>0</xdr:colOff>
      <xdr:row>19</xdr:row>
      <xdr:rowOff>28575</xdr:rowOff>
    </xdr:to>
    <xdr:grpSp>
      <xdr:nvGrpSpPr>
        <xdr:cNvPr id="513" name="Group 90">
          <a:extLst>
            <a:ext uri="{FF2B5EF4-FFF2-40B4-BE49-F238E27FC236}">
              <a16:creationId xmlns:a16="http://schemas.microsoft.com/office/drawing/2014/main" id="{B45E975B-3F33-4F41-AB94-0EEAA3476CAF}"/>
            </a:ext>
          </a:extLst>
        </xdr:cNvPr>
        <xdr:cNvGrpSpPr/>
      </xdr:nvGrpSpPr>
      <xdr:grpSpPr>
        <a:xfrm>
          <a:off x="5770563" y="22407563"/>
          <a:ext cx="2682875" cy="234950"/>
          <a:chOff x="3057525" y="5286375"/>
          <a:chExt cx="1066800" cy="219075"/>
        </a:xfrm>
      </xdr:grpSpPr>
      <xdr:sp macro="" textlink="">
        <xdr:nvSpPr>
          <xdr:cNvPr id="514" name="Check Box 61" hidden="1">
            <a:extLst>
              <a:ext uri="{63B3BB69-23CF-44E3-9099-C40C66FF867C}">
                <a14:compatExt xmlns:a14="http://schemas.microsoft.com/office/drawing/2010/main" spid="_x0000_s10301"/>
              </a:ext>
              <a:ext uri="{FF2B5EF4-FFF2-40B4-BE49-F238E27FC236}">
                <a16:creationId xmlns:a16="http://schemas.microsoft.com/office/drawing/2014/main" id="{1E4B1241-62C6-4DF3-B8E6-9CAD085464B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15" name="Check Box 62" hidden="1">
            <a:extLst>
              <a:ext uri="{63B3BB69-23CF-44E3-9099-C40C66FF867C}">
                <a14:compatExt xmlns:a14="http://schemas.microsoft.com/office/drawing/2010/main" spid="_x0000_s10302"/>
              </a:ext>
              <a:ext uri="{FF2B5EF4-FFF2-40B4-BE49-F238E27FC236}">
                <a16:creationId xmlns:a16="http://schemas.microsoft.com/office/drawing/2014/main" id="{ECA182D9-9498-4702-93AD-C3F01BD50F7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19</xdr:row>
      <xdr:rowOff>0</xdr:rowOff>
    </xdr:from>
    <xdr:to>
      <xdr:col>4</xdr:col>
      <xdr:colOff>0</xdr:colOff>
      <xdr:row>20</xdr:row>
      <xdr:rowOff>28575</xdr:rowOff>
    </xdr:to>
    <xdr:grpSp>
      <xdr:nvGrpSpPr>
        <xdr:cNvPr id="516" name="Group 90">
          <a:extLst>
            <a:ext uri="{FF2B5EF4-FFF2-40B4-BE49-F238E27FC236}">
              <a16:creationId xmlns:a16="http://schemas.microsoft.com/office/drawing/2014/main" id="{04215BCC-9162-4DD2-9CEE-9D4490FCB40D}"/>
            </a:ext>
          </a:extLst>
        </xdr:cNvPr>
        <xdr:cNvGrpSpPr/>
      </xdr:nvGrpSpPr>
      <xdr:grpSpPr>
        <a:xfrm>
          <a:off x="3413125" y="22613938"/>
          <a:ext cx="2357438" cy="441325"/>
          <a:chOff x="3057525" y="5286375"/>
          <a:chExt cx="1066800" cy="219075"/>
        </a:xfrm>
      </xdr:grpSpPr>
      <xdr:sp macro="" textlink="">
        <xdr:nvSpPr>
          <xdr:cNvPr id="517" name="Check Box 61" hidden="1">
            <a:extLst>
              <a:ext uri="{63B3BB69-23CF-44E3-9099-C40C66FF867C}">
                <a14:compatExt xmlns:a14="http://schemas.microsoft.com/office/drawing/2010/main" spid="_x0000_s10301"/>
              </a:ext>
              <a:ext uri="{FF2B5EF4-FFF2-40B4-BE49-F238E27FC236}">
                <a16:creationId xmlns:a16="http://schemas.microsoft.com/office/drawing/2014/main" id="{968513AC-CB99-4B8A-BBCC-5F01731441AB}"/>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18" name="Check Box 62" hidden="1">
            <a:extLst>
              <a:ext uri="{63B3BB69-23CF-44E3-9099-C40C66FF867C}">
                <a14:compatExt xmlns:a14="http://schemas.microsoft.com/office/drawing/2010/main" spid="_x0000_s10302"/>
              </a:ext>
              <a:ext uri="{FF2B5EF4-FFF2-40B4-BE49-F238E27FC236}">
                <a16:creationId xmlns:a16="http://schemas.microsoft.com/office/drawing/2014/main" id="{B62CA827-CDB7-400E-8A25-B0C07B4810E1}"/>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519" name="Group 90">
          <a:extLst>
            <a:ext uri="{FF2B5EF4-FFF2-40B4-BE49-F238E27FC236}">
              <a16:creationId xmlns:a16="http://schemas.microsoft.com/office/drawing/2014/main" id="{0CBE133B-E45E-44C2-91F5-54AD90BA02EB}"/>
            </a:ext>
          </a:extLst>
        </xdr:cNvPr>
        <xdr:cNvGrpSpPr/>
      </xdr:nvGrpSpPr>
      <xdr:grpSpPr>
        <a:xfrm>
          <a:off x="3413125" y="23026688"/>
          <a:ext cx="2357438" cy="2036762"/>
          <a:chOff x="3057525" y="5286375"/>
          <a:chExt cx="1066800" cy="219075"/>
        </a:xfrm>
      </xdr:grpSpPr>
      <xdr:sp macro="" textlink="">
        <xdr:nvSpPr>
          <xdr:cNvPr id="520" name="Check Box 61" hidden="1">
            <a:extLst>
              <a:ext uri="{63B3BB69-23CF-44E3-9099-C40C66FF867C}">
                <a14:compatExt xmlns:a14="http://schemas.microsoft.com/office/drawing/2010/main" spid="_x0000_s10301"/>
              </a:ext>
              <a:ext uri="{FF2B5EF4-FFF2-40B4-BE49-F238E27FC236}">
                <a16:creationId xmlns:a16="http://schemas.microsoft.com/office/drawing/2014/main" id="{AF7D8864-3EFD-45A6-8BED-CB6CAC69BF9A}"/>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21" name="Check Box 62" hidden="1">
            <a:extLst>
              <a:ext uri="{63B3BB69-23CF-44E3-9099-C40C66FF867C}">
                <a14:compatExt xmlns:a14="http://schemas.microsoft.com/office/drawing/2010/main" spid="_x0000_s10302"/>
              </a:ext>
              <a:ext uri="{FF2B5EF4-FFF2-40B4-BE49-F238E27FC236}">
                <a16:creationId xmlns:a16="http://schemas.microsoft.com/office/drawing/2014/main" id="{2C7C153D-9EB4-43A3-B226-21F555FF4B7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19</xdr:row>
      <xdr:rowOff>0</xdr:rowOff>
    </xdr:from>
    <xdr:to>
      <xdr:col>5</xdr:col>
      <xdr:colOff>0</xdr:colOff>
      <xdr:row>20</xdr:row>
      <xdr:rowOff>28575</xdr:rowOff>
    </xdr:to>
    <xdr:grpSp>
      <xdr:nvGrpSpPr>
        <xdr:cNvPr id="522" name="Group 90">
          <a:extLst>
            <a:ext uri="{FF2B5EF4-FFF2-40B4-BE49-F238E27FC236}">
              <a16:creationId xmlns:a16="http://schemas.microsoft.com/office/drawing/2014/main" id="{EBCC2EEF-8063-4C03-A943-9A1785216482}"/>
            </a:ext>
          </a:extLst>
        </xdr:cNvPr>
        <xdr:cNvGrpSpPr/>
      </xdr:nvGrpSpPr>
      <xdr:grpSpPr>
        <a:xfrm>
          <a:off x="5770563" y="22613938"/>
          <a:ext cx="2682875" cy="441325"/>
          <a:chOff x="3057525" y="5286375"/>
          <a:chExt cx="1066800" cy="219075"/>
        </a:xfrm>
      </xdr:grpSpPr>
      <xdr:sp macro="" textlink="">
        <xdr:nvSpPr>
          <xdr:cNvPr id="523" name="Check Box 61" hidden="1">
            <a:extLst>
              <a:ext uri="{63B3BB69-23CF-44E3-9099-C40C66FF867C}">
                <a14:compatExt xmlns:a14="http://schemas.microsoft.com/office/drawing/2010/main" spid="_x0000_s10301"/>
              </a:ext>
              <a:ext uri="{FF2B5EF4-FFF2-40B4-BE49-F238E27FC236}">
                <a16:creationId xmlns:a16="http://schemas.microsoft.com/office/drawing/2014/main" id="{A91D95F0-F473-4E8C-91ED-34AAA902562F}"/>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24" name="Check Box 62" hidden="1">
            <a:extLst>
              <a:ext uri="{63B3BB69-23CF-44E3-9099-C40C66FF867C}">
                <a14:compatExt xmlns:a14="http://schemas.microsoft.com/office/drawing/2010/main" spid="_x0000_s10302"/>
              </a:ext>
              <a:ext uri="{FF2B5EF4-FFF2-40B4-BE49-F238E27FC236}">
                <a16:creationId xmlns:a16="http://schemas.microsoft.com/office/drawing/2014/main" id="{F37C3555-9C79-4A01-80A1-1D05B6C1D7A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525" name="Group 90">
          <a:extLst>
            <a:ext uri="{FF2B5EF4-FFF2-40B4-BE49-F238E27FC236}">
              <a16:creationId xmlns:a16="http://schemas.microsoft.com/office/drawing/2014/main" id="{CB16D61D-7142-452D-80AC-4769AF0048ED}"/>
            </a:ext>
          </a:extLst>
        </xdr:cNvPr>
        <xdr:cNvGrpSpPr/>
      </xdr:nvGrpSpPr>
      <xdr:grpSpPr>
        <a:xfrm>
          <a:off x="5770563" y="23026688"/>
          <a:ext cx="2682875" cy="2036762"/>
          <a:chOff x="3057525" y="5286375"/>
          <a:chExt cx="1066800" cy="219075"/>
        </a:xfrm>
      </xdr:grpSpPr>
      <xdr:sp macro="" textlink="">
        <xdr:nvSpPr>
          <xdr:cNvPr id="526" name="Check Box 61" hidden="1">
            <a:extLst>
              <a:ext uri="{63B3BB69-23CF-44E3-9099-C40C66FF867C}">
                <a14:compatExt xmlns:a14="http://schemas.microsoft.com/office/drawing/2010/main" spid="_x0000_s10301"/>
              </a:ext>
              <a:ext uri="{FF2B5EF4-FFF2-40B4-BE49-F238E27FC236}">
                <a16:creationId xmlns:a16="http://schemas.microsoft.com/office/drawing/2014/main" id="{9B8EC979-A39F-4BE3-AB84-9B0BE52D4AB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27" name="Check Box 62" hidden="1">
            <a:extLst>
              <a:ext uri="{63B3BB69-23CF-44E3-9099-C40C66FF867C}">
                <a14:compatExt xmlns:a14="http://schemas.microsoft.com/office/drawing/2010/main" spid="_x0000_s10302"/>
              </a:ext>
              <a:ext uri="{FF2B5EF4-FFF2-40B4-BE49-F238E27FC236}">
                <a16:creationId xmlns:a16="http://schemas.microsoft.com/office/drawing/2014/main" id="{8117EB58-AB2F-456A-8C45-8E53BFA1A9E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20</xdr:row>
      <xdr:rowOff>0</xdr:rowOff>
    </xdr:from>
    <xdr:to>
      <xdr:col>4</xdr:col>
      <xdr:colOff>0</xdr:colOff>
      <xdr:row>21</xdr:row>
      <xdr:rowOff>28575</xdr:rowOff>
    </xdr:to>
    <xdr:grpSp>
      <xdr:nvGrpSpPr>
        <xdr:cNvPr id="528" name="Group 90">
          <a:extLst>
            <a:ext uri="{FF2B5EF4-FFF2-40B4-BE49-F238E27FC236}">
              <a16:creationId xmlns:a16="http://schemas.microsoft.com/office/drawing/2014/main" id="{B1A3F3A9-50E9-46A5-B985-B5C81A8E2930}"/>
            </a:ext>
          </a:extLst>
        </xdr:cNvPr>
        <xdr:cNvGrpSpPr/>
      </xdr:nvGrpSpPr>
      <xdr:grpSpPr>
        <a:xfrm>
          <a:off x="3413125" y="23026688"/>
          <a:ext cx="2357438" cy="2036762"/>
          <a:chOff x="3057525" y="5286375"/>
          <a:chExt cx="1066800" cy="219075"/>
        </a:xfrm>
      </xdr:grpSpPr>
      <xdr:sp macro="" textlink="">
        <xdr:nvSpPr>
          <xdr:cNvPr id="529" name="Check Box 61" hidden="1">
            <a:extLst>
              <a:ext uri="{63B3BB69-23CF-44E3-9099-C40C66FF867C}">
                <a14:compatExt xmlns:a14="http://schemas.microsoft.com/office/drawing/2010/main" spid="_x0000_s10301"/>
              </a:ext>
              <a:ext uri="{FF2B5EF4-FFF2-40B4-BE49-F238E27FC236}">
                <a16:creationId xmlns:a16="http://schemas.microsoft.com/office/drawing/2014/main" id="{F4884755-E9AA-4426-8466-9AAFE4C7E21D}"/>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30" name="Check Box 62" hidden="1">
            <a:extLst>
              <a:ext uri="{63B3BB69-23CF-44E3-9099-C40C66FF867C}">
                <a14:compatExt xmlns:a14="http://schemas.microsoft.com/office/drawing/2010/main" spid="_x0000_s10302"/>
              </a:ext>
              <a:ext uri="{FF2B5EF4-FFF2-40B4-BE49-F238E27FC236}">
                <a16:creationId xmlns:a16="http://schemas.microsoft.com/office/drawing/2014/main" id="{20F43D57-DA8C-4DB2-8357-558D78112E7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531" name="Group 90">
          <a:extLst>
            <a:ext uri="{FF2B5EF4-FFF2-40B4-BE49-F238E27FC236}">
              <a16:creationId xmlns:a16="http://schemas.microsoft.com/office/drawing/2014/main" id="{74CFF75A-BDD5-4677-AC8D-F03A34C3963A}"/>
            </a:ext>
          </a:extLst>
        </xdr:cNvPr>
        <xdr:cNvGrpSpPr/>
      </xdr:nvGrpSpPr>
      <xdr:grpSpPr>
        <a:xfrm>
          <a:off x="3413125" y="25034875"/>
          <a:ext cx="2357438" cy="2568575"/>
          <a:chOff x="3057525" y="5286375"/>
          <a:chExt cx="1066800" cy="219075"/>
        </a:xfrm>
      </xdr:grpSpPr>
      <xdr:sp macro="" textlink="">
        <xdr:nvSpPr>
          <xdr:cNvPr id="532" name="Check Box 61" hidden="1">
            <a:extLst>
              <a:ext uri="{63B3BB69-23CF-44E3-9099-C40C66FF867C}">
                <a14:compatExt xmlns:a14="http://schemas.microsoft.com/office/drawing/2010/main" spid="_x0000_s10301"/>
              </a:ext>
              <a:ext uri="{FF2B5EF4-FFF2-40B4-BE49-F238E27FC236}">
                <a16:creationId xmlns:a16="http://schemas.microsoft.com/office/drawing/2014/main" id="{0E61BC50-B360-4177-8BD2-16C5CC15842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33" name="Check Box 62" hidden="1">
            <a:extLst>
              <a:ext uri="{63B3BB69-23CF-44E3-9099-C40C66FF867C}">
                <a14:compatExt xmlns:a14="http://schemas.microsoft.com/office/drawing/2010/main" spid="_x0000_s10302"/>
              </a:ext>
              <a:ext uri="{FF2B5EF4-FFF2-40B4-BE49-F238E27FC236}">
                <a16:creationId xmlns:a16="http://schemas.microsoft.com/office/drawing/2014/main" id="{A024C436-7F35-4B9A-B32A-F4AD9F3FE6AF}"/>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20</xdr:row>
      <xdr:rowOff>0</xdr:rowOff>
    </xdr:from>
    <xdr:to>
      <xdr:col>5</xdr:col>
      <xdr:colOff>0</xdr:colOff>
      <xdr:row>21</xdr:row>
      <xdr:rowOff>28575</xdr:rowOff>
    </xdr:to>
    <xdr:grpSp>
      <xdr:nvGrpSpPr>
        <xdr:cNvPr id="534" name="Group 90">
          <a:extLst>
            <a:ext uri="{FF2B5EF4-FFF2-40B4-BE49-F238E27FC236}">
              <a16:creationId xmlns:a16="http://schemas.microsoft.com/office/drawing/2014/main" id="{43806D33-31FF-42B3-94F8-D6CD67CA1E88}"/>
            </a:ext>
          </a:extLst>
        </xdr:cNvPr>
        <xdr:cNvGrpSpPr/>
      </xdr:nvGrpSpPr>
      <xdr:grpSpPr>
        <a:xfrm>
          <a:off x="5770563" y="23026688"/>
          <a:ext cx="2682875" cy="2036762"/>
          <a:chOff x="3057525" y="5286375"/>
          <a:chExt cx="1066800" cy="219075"/>
        </a:xfrm>
      </xdr:grpSpPr>
      <xdr:sp macro="" textlink="">
        <xdr:nvSpPr>
          <xdr:cNvPr id="535" name="Check Box 61" hidden="1">
            <a:extLst>
              <a:ext uri="{63B3BB69-23CF-44E3-9099-C40C66FF867C}">
                <a14:compatExt xmlns:a14="http://schemas.microsoft.com/office/drawing/2010/main" spid="_x0000_s10301"/>
              </a:ext>
              <a:ext uri="{FF2B5EF4-FFF2-40B4-BE49-F238E27FC236}">
                <a16:creationId xmlns:a16="http://schemas.microsoft.com/office/drawing/2014/main" id="{807590E1-061D-44DB-87A9-0FB02784111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36" name="Check Box 62" hidden="1">
            <a:extLst>
              <a:ext uri="{63B3BB69-23CF-44E3-9099-C40C66FF867C}">
                <a14:compatExt xmlns:a14="http://schemas.microsoft.com/office/drawing/2010/main" spid="_x0000_s10302"/>
              </a:ext>
              <a:ext uri="{FF2B5EF4-FFF2-40B4-BE49-F238E27FC236}">
                <a16:creationId xmlns:a16="http://schemas.microsoft.com/office/drawing/2014/main" id="{C2AD8A19-405D-44B2-BD68-3ED51340A52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537" name="Group 90">
          <a:extLst>
            <a:ext uri="{FF2B5EF4-FFF2-40B4-BE49-F238E27FC236}">
              <a16:creationId xmlns:a16="http://schemas.microsoft.com/office/drawing/2014/main" id="{4F879B84-A35E-47C2-9AF4-97B5D8434DE0}"/>
            </a:ext>
          </a:extLst>
        </xdr:cNvPr>
        <xdr:cNvGrpSpPr/>
      </xdr:nvGrpSpPr>
      <xdr:grpSpPr>
        <a:xfrm>
          <a:off x="5770563" y="25034875"/>
          <a:ext cx="2682875" cy="2568575"/>
          <a:chOff x="3057525" y="5286375"/>
          <a:chExt cx="1066800" cy="219075"/>
        </a:xfrm>
      </xdr:grpSpPr>
      <xdr:sp macro="" textlink="">
        <xdr:nvSpPr>
          <xdr:cNvPr id="538" name="Check Box 61" hidden="1">
            <a:extLst>
              <a:ext uri="{63B3BB69-23CF-44E3-9099-C40C66FF867C}">
                <a14:compatExt xmlns:a14="http://schemas.microsoft.com/office/drawing/2010/main" spid="_x0000_s10301"/>
              </a:ext>
              <a:ext uri="{FF2B5EF4-FFF2-40B4-BE49-F238E27FC236}">
                <a16:creationId xmlns:a16="http://schemas.microsoft.com/office/drawing/2014/main" id="{F012E8B2-90C5-48F0-9089-F830E5D02CF9}"/>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39" name="Check Box 62" hidden="1">
            <a:extLst>
              <a:ext uri="{63B3BB69-23CF-44E3-9099-C40C66FF867C}">
                <a14:compatExt xmlns:a14="http://schemas.microsoft.com/office/drawing/2010/main" spid="_x0000_s10302"/>
              </a:ext>
              <a:ext uri="{FF2B5EF4-FFF2-40B4-BE49-F238E27FC236}">
                <a16:creationId xmlns:a16="http://schemas.microsoft.com/office/drawing/2014/main" id="{376BF846-983E-49E9-8C8C-DBA1C2EF8B52}"/>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23</xdr:row>
      <xdr:rowOff>0</xdr:rowOff>
    </xdr:from>
    <xdr:to>
      <xdr:col>4</xdr:col>
      <xdr:colOff>0</xdr:colOff>
      <xdr:row>24</xdr:row>
      <xdr:rowOff>28575</xdr:rowOff>
    </xdr:to>
    <xdr:grpSp>
      <xdr:nvGrpSpPr>
        <xdr:cNvPr id="540" name="Group 90">
          <a:extLst>
            <a:ext uri="{FF2B5EF4-FFF2-40B4-BE49-F238E27FC236}">
              <a16:creationId xmlns:a16="http://schemas.microsoft.com/office/drawing/2014/main" id="{B7F67FA6-2C98-4D0C-B7FE-97FDA7DF407B}"/>
            </a:ext>
          </a:extLst>
        </xdr:cNvPr>
        <xdr:cNvGrpSpPr/>
      </xdr:nvGrpSpPr>
      <xdr:grpSpPr>
        <a:xfrm>
          <a:off x="3413125" y="31369000"/>
          <a:ext cx="2357438" cy="393700"/>
          <a:chOff x="3057525" y="5286375"/>
          <a:chExt cx="1066800" cy="219075"/>
        </a:xfrm>
      </xdr:grpSpPr>
      <xdr:sp macro="" textlink="">
        <xdr:nvSpPr>
          <xdr:cNvPr id="541" name="Check Box 61" hidden="1">
            <a:extLst>
              <a:ext uri="{63B3BB69-23CF-44E3-9099-C40C66FF867C}">
                <a14:compatExt xmlns:a14="http://schemas.microsoft.com/office/drawing/2010/main" spid="_x0000_s10301"/>
              </a:ext>
              <a:ext uri="{FF2B5EF4-FFF2-40B4-BE49-F238E27FC236}">
                <a16:creationId xmlns:a16="http://schemas.microsoft.com/office/drawing/2014/main" id="{EDEDF673-46D5-440F-8CDA-4EFCC0FBFB97}"/>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42" name="Check Box 62" hidden="1">
            <a:extLst>
              <a:ext uri="{63B3BB69-23CF-44E3-9099-C40C66FF867C}">
                <a14:compatExt xmlns:a14="http://schemas.microsoft.com/office/drawing/2010/main" spid="_x0000_s10302"/>
              </a:ext>
              <a:ext uri="{FF2B5EF4-FFF2-40B4-BE49-F238E27FC236}">
                <a16:creationId xmlns:a16="http://schemas.microsoft.com/office/drawing/2014/main" id="{415F209B-4E7F-4719-8271-77E5F26A9EF0}"/>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24</xdr:row>
      <xdr:rowOff>0</xdr:rowOff>
    </xdr:from>
    <xdr:to>
      <xdr:col>4</xdr:col>
      <xdr:colOff>0</xdr:colOff>
      <xdr:row>25</xdr:row>
      <xdr:rowOff>28575</xdr:rowOff>
    </xdr:to>
    <xdr:grpSp>
      <xdr:nvGrpSpPr>
        <xdr:cNvPr id="543" name="Group 90">
          <a:extLst>
            <a:ext uri="{FF2B5EF4-FFF2-40B4-BE49-F238E27FC236}">
              <a16:creationId xmlns:a16="http://schemas.microsoft.com/office/drawing/2014/main" id="{0E4D75D6-1AA1-44F4-AFEE-3D15AFD610DB}"/>
            </a:ext>
          </a:extLst>
        </xdr:cNvPr>
        <xdr:cNvGrpSpPr/>
      </xdr:nvGrpSpPr>
      <xdr:grpSpPr>
        <a:xfrm>
          <a:off x="3413125" y="31734125"/>
          <a:ext cx="2357438" cy="2346325"/>
          <a:chOff x="3057525" y="5286375"/>
          <a:chExt cx="1066800" cy="219075"/>
        </a:xfrm>
      </xdr:grpSpPr>
      <xdr:sp macro="" textlink="">
        <xdr:nvSpPr>
          <xdr:cNvPr id="544" name="Check Box 61" hidden="1">
            <a:extLst>
              <a:ext uri="{63B3BB69-23CF-44E3-9099-C40C66FF867C}">
                <a14:compatExt xmlns:a14="http://schemas.microsoft.com/office/drawing/2010/main" spid="_x0000_s10301"/>
              </a:ext>
              <a:ext uri="{FF2B5EF4-FFF2-40B4-BE49-F238E27FC236}">
                <a16:creationId xmlns:a16="http://schemas.microsoft.com/office/drawing/2014/main" id="{2E44916A-7676-4B11-AFB0-F329FE13DBB4}"/>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45" name="Check Box 62" hidden="1">
            <a:extLst>
              <a:ext uri="{63B3BB69-23CF-44E3-9099-C40C66FF867C}">
                <a14:compatExt xmlns:a14="http://schemas.microsoft.com/office/drawing/2010/main" spid="_x0000_s10302"/>
              </a:ext>
              <a:ext uri="{FF2B5EF4-FFF2-40B4-BE49-F238E27FC236}">
                <a16:creationId xmlns:a16="http://schemas.microsoft.com/office/drawing/2014/main" id="{2035300B-68C8-455B-A2C8-C0D3D230223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23</xdr:row>
      <xdr:rowOff>0</xdr:rowOff>
    </xdr:from>
    <xdr:to>
      <xdr:col>5</xdr:col>
      <xdr:colOff>0</xdr:colOff>
      <xdr:row>24</xdr:row>
      <xdr:rowOff>28575</xdr:rowOff>
    </xdr:to>
    <xdr:grpSp>
      <xdr:nvGrpSpPr>
        <xdr:cNvPr id="546" name="Group 90">
          <a:extLst>
            <a:ext uri="{FF2B5EF4-FFF2-40B4-BE49-F238E27FC236}">
              <a16:creationId xmlns:a16="http://schemas.microsoft.com/office/drawing/2014/main" id="{04877A84-14B7-430F-BFE6-45D8D7838DBD}"/>
            </a:ext>
          </a:extLst>
        </xdr:cNvPr>
        <xdr:cNvGrpSpPr/>
      </xdr:nvGrpSpPr>
      <xdr:grpSpPr>
        <a:xfrm>
          <a:off x="5770563" y="31369000"/>
          <a:ext cx="2682875" cy="393700"/>
          <a:chOff x="3057525" y="5286375"/>
          <a:chExt cx="1066800" cy="219075"/>
        </a:xfrm>
      </xdr:grpSpPr>
      <xdr:sp macro="" textlink="">
        <xdr:nvSpPr>
          <xdr:cNvPr id="547" name="Check Box 61" hidden="1">
            <a:extLst>
              <a:ext uri="{63B3BB69-23CF-44E3-9099-C40C66FF867C}">
                <a14:compatExt xmlns:a14="http://schemas.microsoft.com/office/drawing/2010/main" spid="_x0000_s10301"/>
              </a:ext>
              <a:ext uri="{FF2B5EF4-FFF2-40B4-BE49-F238E27FC236}">
                <a16:creationId xmlns:a16="http://schemas.microsoft.com/office/drawing/2014/main" id="{6A2CF693-6286-43DA-AED8-63A4773F8C8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48" name="Check Box 62" hidden="1">
            <a:extLst>
              <a:ext uri="{63B3BB69-23CF-44E3-9099-C40C66FF867C}">
                <a14:compatExt xmlns:a14="http://schemas.microsoft.com/office/drawing/2010/main" spid="_x0000_s10302"/>
              </a:ext>
              <a:ext uri="{FF2B5EF4-FFF2-40B4-BE49-F238E27FC236}">
                <a16:creationId xmlns:a16="http://schemas.microsoft.com/office/drawing/2014/main" id="{4DC68799-2864-424E-B35E-D3725E8215DB}"/>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24</xdr:row>
      <xdr:rowOff>0</xdr:rowOff>
    </xdr:from>
    <xdr:to>
      <xdr:col>5</xdr:col>
      <xdr:colOff>0</xdr:colOff>
      <xdr:row>25</xdr:row>
      <xdr:rowOff>28575</xdr:rowOff>
    </xdr:to>
    <xdr:grpSp>
      <xdr:nvGrpSpPr>
        <xdr:cNvPr id="549" name="Group 90">
          <a:extLst>
            <a:ext uri="{FF2B5EF4-FFF2-40B4-BE49-F238E27FC236}">
              <a16:creationId xmlns:a16="http://schemas.microsoft.com/office/drawing/2014/main" id="{7F870CF6-FEF4-4FE2-8DD1-1B404E1C6851}"/>
            </a:ext>
          </a:extLst>
        </xdr:cNvPr>
        <xdr:cNvGrpSpPr/>
      </xdr:nvGrpSpPr>
      <xdr:grpSpPr>
        <a:xfrm>
          <a:off x="5770563" y="31734125"/>
          <a:ext cx="2682875" cy="2346325"/>
          <a:chOff x="3057525" y="5286375"/>
          <a:chExt cx="1066800" cy="219075"/>
        </a:xfrm>
      </xdr:grpSpPr>
      <xdr:sp macro="" textlink="">
        <xdr:nvSpPr>
          <xdr:cNvPr id="550" name="Check Box 61" hidden="1">
            <a:extLst>
              <a:ext uri="{63B3BB69-23CF-44E3-9099-C40C66FF867C}">
                <a14:compatExt xmlns:a14="http://schemas.microsoft.com/office/drawing/2010/main" spid="_x0000_s10301"/>
              </a:ext>
              <a:ext uri="{FF2B5EF4-FFF2-40B4-BE49-F238E27FC236}">
                <a16:creationId xmlns:a16="http://schemas.microsoft.com/office/drawing/2014/main" id="{0CD09F7A-FA41-48A0-A30A-4216DBAE815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51" name="Check Box 62" hidden="1">
            <a:extLst>
              <a:ext uri="{63B3BB69-23CF-44E3-9099-C40C66FF867C}">
                <a14:compatExt xmlns:a14="http://schemas.microsoft.com/office/drawing/2010/main" spid="_x0000_s10302"/>
              </a:ext>
              <a:ext uri="{FF2B5EF4-FFF2-40B4-BE49-F238E27FC236}">
                <a16:creationId xmlns:a16="http://schemas.microsoft.com/office/drawing/2014/main" id="{2264E199-A5C7-4670-BAA3-4D32D1399DB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21</xdr:row>
      <xdr:rowOff>0</xdr:rowOff>
    </xdr:from>
    <xdr:to>
      <xdr:col>4</xdr:col>
      <xdr:colOff>0</xdr:colOff>
      <xdr:row>22</xdr:row>
      <xdr:rowOff>28575</xdr:rowOff>
    </xdr:to>
    <xdr:grpSp>
      <xdr:nvGrpSpPr>
        <xdr:cNvPr id="552" name="Group 90">
          <a:extLst>
            <a:ext uri="{FF2B5EF4-FFF2-40B4-BE49-F238E27FC236}">
              <a16:creationId xmlns:a16="http://schemas.microsoft.com/office/drawing/2014/main" id="{376310B9-2583-454A-B156-3D81E4C5D83F}"/>
            </a:ext>
          </a:extLst>
        </xdr:cNvPr>
        <xdr:cNvGrpSpPr/>
      </xdr:nvGrpSpPr>
      <xdr:grpSpPr>
        <a:xfrm>
          <a:off x="3413125" y="25034875"/>
          <a:ext cx="2357438" cy="2568575"/>
          <a:chOff x="3057525" y="5286375"/>
          <a:chExt cx="1066800" cy="219075"/>
        </a:xfrm>
      </xdr:grpSpPr>
      <xdr:sp macro="" textlink="">
        <xdr:nvSpPr>
          <xdr:cNvPr id="553" name="Check Box 61" hidden="1">
            <a:extLst>
              <a:ext uri="{63B3BB69-23CF-44E3-9099-C40C66FF867C}">
                <a14:compatExt xmlns:a14="http://schemas.microsoft.com/office/drawing/2010/main" spid="_x0000_s10301"/>
              </a:ext>
              <a:ext uri="{FF2B5EF4-FFF2-40B4-BE49-F238E27FC236}">
                <a16:creationId xmlns:a16="http://schemas.microsoft.com/office/drawing/2014/main" id="{8F42AAC5-2F37-4270-8ED7-AD728299DFCE}"/>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54" name="Check Box 62" hidden="1">
            <a:extLst>
              <a:ext uri="{63B3BB69-23CF-44E3-9099-C40C66FF867C}">
                <a14:compatExt xmlns:a14="http://schemas.microsoft.com/office/drawing/2010/main" spid="_x0000_s10302"/>
              </a:ext>
              <a:ext uri="{FF2B5EF4-FFF2-40B4-BE49-F238E27FC236}">
                <a16:creationId xmlns:a16="http://schemas.microsoft.com/office/drawing/2014/main" id="{9AA8FA85-3503-4B74-A811-50D7CDD8DDA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3</xdr:col>
      <xdr:colOff>0</xdr:colOff>
      <xdr:row>22</xdr:row>
      <xdr:rowOff>0</xdr:rowOff>
    </xdr:from>
    <xdr:to>
      <xdr:col>4</xdr:col>
      <xdr:colOff>0</xdr:colOff>
      <xdr:row>23</xdr:row>
      <xdr:rowOff>28575</xdr:rowOff>
    </xdr:to>
    <xdr:grpSp>
      <xdr:nvGrpSpPr>
        <xdr:cNvPr id="555" name="Group 90">
          <a:extLst>
            <a:ext uri="{FF2B5EF4-FFF2-40B4-BE49-F238E27FC236}">
              <a16:creationId xmlns:a16="http://schemas.microsoft.com/office/drawing/2014/main" id="{758C04EF-389E-4B1F-824C-644182B9B924}"/>
            </a:ext>
          </a:extLst>
        </xdr:cNvPr>
        <xdr:cNvGrpSpPr/>
      </xdr:nvGrpSpPr>
      <xdr:grpSpPr>
        <a:xfrm>
          <a:off x="3413125" y="27574875"/>
          <a:ext cx="2357438" cy="3822700"/>
          <a:chOff x="3057525" y="5286375"/>
          <a:chExt cx="1066800" cy="219075"/>
        </a:xfrm>
      </xdr:grpSpPr>
      <xdr:sp macro="" textlink="">
        <xdr:nvSpPr>
          <xdr:cNvPr id="556" name="Check Box 61" hidden="1">
            <a:extLst>
              <a:ext uri="{63B3BB69-23CF-44E3-9099-C40C66FF867C}">
                <a14:compatExt xmlns:a14="http://schemas.microsoft.com/office/drawing/2010/main" spid="_x0000_s10301"/>
              </a:ext>
              <a:ext uri="{FF2B5EF4-FFF2-40B4-BE49-F238E27FC236}">
                <a16:creationId xmlns:a16="http://schemas.microsoft.com/office/drawing/2014/main" id="{E349116E-1840-4B07-A09B-82964109F8A6}"/>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57" name="Check Box 62" hidden="1">
            <a:extLst>
              <a:ext uri="{63B3BB69-23CF-44E3-9099-C40C66FF867C}">
                <a14:compatExt xmlns:a14="http://schemas.microsoft.com/office/drawing/2010/main" spid="_x0000_s10302"/>
              </a:ext>
              <a:ext uri="{FF2B5EF4-FFF2-40B4-BE49-F238E27FC236}">
                <a16:creationId xmlns:a16="http://schemas.microsoft.com/office/drawing/2014/main" id="{9D16D26F-AD66-469D-9298-AFCE15F72EBC}"/>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21</xdr:row>
      <xdr:rowOff>0</xdr:rowOff>
    </xdr:from>
    <xdr:to>
      <xdr:col>5</xdr:col>
      <xdr:colOff>0</xdr:colOff>
      <xdr:row>22</xdr:row>
      <xdr:rowOff>28575</xdr:rowOff>
    </xdr:to>
    <xdr:grpSp>
      <xdr:nvGrpSpPr>
        <xdr:cNvPr id="558" name="Group 90">
          <a:extLst>
            <a:ext uri="{FF2B5EF4-FFF2-40B4-BE49-F238E27FC236}">
              <a16:creationId xmlns:a16="http://schemas.microsoft.com/office/drawing/2014/main" id="{70B66492-2FBC-4117-AAE2-8C8A5158D426}"/>
            </a:ext>
          </a:extLst>
        </xdr:cNvPr>
        <xdr:cNvGrpSpPr/>
      </xdr:nvGrpSpPr>
      <xdr:grpSpPr>
        <a:xfrm>
          <a:off x="5770563" y="25034875"/>
          <a:ext cx="2682875" cy="2568575"/>
          <a:chOff x="3057525" y="5286375"/>
          <a:chExt cx="1066800" cy="219075"/>
        </a:xfrm>
      </xdr:grpSpPr>
      <xdr:sp macro="" textlink="">
        <xdr:nvSpPr>
          <xdr:cNvPr id="559" name="Check Box 61" hidden="1">
            <a:extLst>
              <a:ext uri="{63B3BB69-23CF-44E3-9099-C40C66FF867C}">
                <a14:compatExt xmlns:a14="http://schemas.microsoft.com/office/drawing/2010/main" spid="_x0000_s10301"/>
              </a:ext>
              <a:ext uri="{FF2B5EF4-FFF2-40B4-BE49-F238E27FC236}">
                <a16:creationId xmlns:a16="http://schemas.microsoft.com/office/drawing/2014/main" id="{0702559C-35E4-49BB-B8C4-E7C0530AF581}"/>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60" name="Check Box 62" hidden="1">
            <a:extLst>
              <a:ext uri="{63B3BB69-23CF-44E3-9099-C40C66FF867C}">
                <a14:compatExt xmlns:a14="http://schemas.microsoft.com/office/drawing/2010/main" spid="_x0000_s10302"/>
              </a:ext>
              <a:ext uri="{FF2B5EF4-FFF2-40B4-BE49-F238E27FC236}">
                <a16:creationId xmlns:a16="http://schemas.microsoft.com/office/drawing/2014/main" id="{ADA725FA-606C-4998-8DD0-24D219565013}"/>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twoCellAnchor>
    <xdr:from>
      <xdr:col>4</xdr:col>
      <xdr:colOff>0</xdr:colOff>
      <xdr:row>22</xdr:row>
      <xdr:rowOff>0</xdr:rowOff>
    </xdr:from>
    <xdr:to>
      <xdr:col>5</xdr:col>
      <xdr:colOff>0</xdr:colOff>
      <xdr:row>23</xdr:row>
      <xdr:rowOff>28575</xdr:rowOff>
    </xdr:to>
    <xdr:grpSp>
      <xdr:nvGrpSpPr>
        <xdr:cNvPr id="561" name="Group 90">
          <a:extLst>
            <a:ext uri="{FF2B5EF4-FFF2-40B4-BE49-F238E27FC236}">
              <a16:creationId xmlns:a16="http://schemas.microsoft.com/office/drawing/2014/main" id="{45DD439C-AD8F-4C0C-A6BD-DFBFD35E3CE9}"/>
            </a:ext>
          </a:extLst>
        </xdr:cNvPr>
        <xdr:cNvGrpSpPr/>
      </xdr:nvGrpSpPr>
      <xdr:grpSpPr>
        <a:xfrm>
          <a:off x="5770563" y="27574875"/>
          <a:ext cx="2682875" cy="3822700"/>
          <a:chOff x="3057525" y="5286375"/>
          <a:chExt cx="1066800" cy="219075"/>
        </a:xfrm>
      </xdr:grpSpPr>
      <xdr:sp macro="" textlink="">
        <xdr:nvSpPr>
          <xdr:cNvPr id="562" name="Check Box 61" hidden="1">
            <a:extLst>
              <a:ext uri="{63B3BB69-23CF-44E3-9099-C40C66FF867C}">
                <a14:compatExt xmlns:a14="http://schemas.microsoft.com/office/drawing/2010/main" spid="_x0000_s10301"/>
              </a:ext>
              <a:ext uri="{FF2B5EF4-FFF2-40B4-BE49-F238E27FC236}">
                <a16:creationId xmlns:a16="http://schemas.microsoft.com/office/drawing/2014/main" id="{8D9DFCA2-E122-4EF2-ACC9-35CC65010740}"/>
              </a:ext>
            </a:extLst>
          </xdr:cNvPr>
          <xdr:cNvSpPr/>
        </xdr:nvSpPr>
        <xdr:spPr bwMode="auto">
          <a:xfrm>
            <a:off x="305752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563" name="Check Box 62" hidden="1">
            <a:extLst>
              <a:ext uri="{63B3BB69-23CF-44E3-9099-C40C66FF867C}">
                <a14:compatExt xmlns:a14="http://schemas.microsoft.com/office/drawing/2010/main" spid="_x0000_s10302"/>
              </a:ext>
              <a:ext uri="{FF2B5EF4-FFF2-40B4-BE49-F238E27FC236}">
                <a16:creationId xmlns:a16="http://schemas.microsoft.com/office/drawing/2014/main" id="{9BC058F9-68B6-4B4E-9C8F-13098779032D}"/>
              </a:ext>
            </a:extLst>
          </xdr:cNvPr>
          <xdr:cNvSpPr/>
        </xdr:nvSpPr>
        <xdr:spPr bwMode="auto">
          <a:xfrm>
            <a:off x="3609975" y="5286375"/>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38</xdr:row>
      <xdr:rowOff>0</xdr:rowOff>
    </xdr:from>
    <xdr:to>
      <xdr:col>5</xdr:col>
      <xdr:colOff>474179</xdr:colOff>
      <xdr:row>39</xdr:row>
      <xdr:rowOff>0</xdr:rowOff>
    </xdr:to>
    <xdr:grpSp>
      <xdr:nvGrpSpPr>
        <xdr:cNvPr id="6" name="Group 1">
          <a:extLst>
            <a:ext uri="{FF2B5EF4-FFF2-40B4-BE49-F238E27FC236}">
              <a16:creationId xmlns:a16="http://schemas.microsoft.com/office/drawing/2014/main" id="{68C52897-D1BF-492B-8A0B-32FA671306CA}"/>
            </a:ext>
          </a:extLst>
        </xdr:cNvPr>
        <xdr:cNvGrpSpPr/>
      </xdr:nvGrpSpPr>
      <xdr:grpSpPr>
        <a:xfrm>
          <a:off x="5786438" y="12771438"/>
          <a:ext cx="2371241" cy="428625"/>
          <a:chOff x="3047998" y="14817587"/>
          <a:chExt cx="1855304" cy="219075"/>
        </a:xfrm>
      </xdr:grpSpPr>
      <xdr:sp macro="" textlink="">
        <xdr:nvSpPr>
          <xdr:cNvPr id="7" name="Check Box 1" hidden="1">
            <a:extLst>
              <a:ext uri="{63B3BB69-23CF-44E3-9099-C40C66FF867C}">
                <a14:compatExt xmlns:a14="http://schemas.microsoft.com/office/drawing/2010/main" spid="_x0000_s11265"/>
              </a:ext>
              <a:ext uri="{FF2B5EF4-FFF2-40B4-BE49-F238E27FC236}">
                <a16:creationId xmlns:a16="http://schemas.microsoft.com/office/drawing/2014/main" id="{870C44A9-640F-4718-B287-D73ED9E818A1}"/>
              </a:ext>
            </a:extLst>
          </xdr:cNvPr>
          <xdr:cNvSpPr/>
        </xdr:nvSpPr>
        <xdr:spPr bwMode="auto">
          <a:xfrm>
            <a:off x="3047998"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8" name="Check Box 2" hidden="1">
            <a:extLst>
              <a:ext uri="{63B3BB69-23CF-44E3-9099-C40C66FF867C}">
                <a14:compatExt xmlns:a14="http://schemas.microsoft.com/office/drawing/2010/main" spid="_x0000_s11266"/>
              </a:ext>
              <a:ext uri="{FF2B5EF4-FFF2-40B4-BE49-F238E27FC236}">
                <a16:creationId xmlns:a16="http://schemas.microsoft.com/office/drawing/2014/main" id="{4563463C-446A-4A83-B21F-1854946959A8}"/>
              </a:ext>
            </a:extLst>
          </xdr:cNvPr>
          <xdr:cNvSpPr/>
        </xdr:nvSpPr>
        <xdr:spPr bwMode="auto">
          <a:xfrm>
            <a:off x="3600450" y="14817587"/>
            <a:ext cx="51434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sp macro="" textlink="">
        <xdr:nvSpPr>
          <xdr:cNvPr id="9" name="Check Box 3" hidden="1">
            <a:extLst>
              <a:ext uri="{63B3BB69-23CF-44E3-9099-C40C66FF867C}">
                <a14:compatExt xmlns:a14="http://schemas.microsoft.com/office/drawing/2010/main" spid="_x0000_s11267"/>
              </a:ext>
              <a:ext uri="{FF2B5EF4-FFF2-40B4-BE49-F238E27FC236}">
                <a16:creationId xmlns:a16="http://schemas.microsoft.com/office/drawing/2014/main" id="{A8CAD4B2-F8E2-460F-A699-9160279728B8}"/>
              </a:ext>
            </a:extLst>
          </xdr:cNvPr>
          <xdr:cNvSpPr/>
        </xdr:nvSpPr>
        <xdr:spPr bwMode="auto">
          <a:xfrm>
            <a:off x="4105693" y="14817587"/>
            <a:ext cx="79760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Partially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152400</xdr:colOff>
      <xdr:row>0</xdr:row>
      <xdr:rowOff>152400</xdr:rowOff>
    </xdr:to>
    <xdr:sp macro="" textlink="">
      <xdr:nvSpPr>
        <xdr:cNvPr id="10242" name="dimg_18"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0000000-0008-0000-0700-000002280000}"/>
            </a:ext>
          </a:extLst>
        </xdr:cNvPr>
        <xdr:cNvSpPr>
          <a:spLocks noChangeAspect="1" noChangeArrowheads="1"/>
        </xdr:cNvSpPr>
      </xdr:nvSpPr>
      <xdr:spPr bwMode="auto">
        <a:xfrm>
          <a:off x="11287125" y="73628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577849</xdr:colOff>
      <xdr:row>38</xdr:row>
      <xdr:rowOff>0</xdr:rowOff>
    </xdr:from>
    <xdr:to>
      <xdr:col>4</xdr:col>
      <xdr:colOff>0</xdr:colOff>
      <xdr:row>39</xdr:row>
      <xdr:rowOff>0</xdr:rowOff>
    </xdr:to>
    <xdr:grpSp>
      <xdr:nvGrpSpPr>
        <xdr:cNvPr id="5" name="Group 135">
          <a:extLst>
            <a:ext uri="{FF2B5EF4-FFF2-40B4-BE49-F238E27FC236}">
              <a16:creationId xmlns:a16="http://schemas.microsoft.com/office/drawing/2014/main" id="{E5602E41-101B-443F-A2F4-FD68B3834500}"/>
            </a:ext>
          </a:extLst>
        </xdr:cNvPr>
        <xdr:cNvGrpSpPr>
          <a:grpSpLocks/>
        </xdr:cNvGrpSpPr>
      </xdr:nvGrpSpPr>
      <xdr:grpSpPr bwMode="auto">
        <a:xfrm>
          <a:off x="805798" y="30569551"/>
          <a:ext cx="7066574" cy="578013"/>
          <a:chOff x="30480" y="148175"/>
          <a:chExt cx="10668" cy="2191"/>
        </a:xfrm>
      </xdr:grpSpPr>
      <xdr:sp macro="" textlink="">
        <xdr:nvSpPr>
          <xdr:cNvPr id="7" name="Check Box 4" hidden="1">
            <a:extLst>
              <a:ext uri="{63B3BB69-23CF-44E3-9099-C40C66FF867C}">
                <a14:compatExt xmlns:a14="http://schemas.microsoft.com/office/drawing/2010/main" spid="_x0000_s34820"/>
              </a:ext>
              <a:ext uri="{FF2B5EF4-FFF2-40B4-BE49-F238E27FC236}">
                <a16:creationId xmlns:a16="http://schemas.microsoft.com/office/drawing/2014/main" id="{A1CE13EB-D229-42D4-9CC9-15DA03A94F3C}"/>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Yes</a:t>
            </a:r>
          </a:p>
        </xdr:txBody>
      </xdr:sp>
      <xdr:sp macro="" textlink="">
        <xdr:nvSpPr>
          <xdr:cNvPr id="8" name="Check Box 5" hidden="1">
            <a:extLst>
              <a:ext uri="{63B3BB69-23CF-44E3-9099-C40C66FF867C}">
                <a14:compatExt xmlns:a14="http://schemas.microsoft.com/office/drawing/2010/main" spid="_x0000_s34821"/>
              </a:ext>
              <a:ext uri="{FF2B5EF4-FFF2-40B4-BE49-F238E27FC236}">
                <a16:creationId xmlns:a16="http://schemas.microsoft.com/office/drawing/2014/main" id="{9E16BB33-252A-434A-9DAE-B6E43CBE0189}"/>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PY" sz="800" b="0" i="0" u="none" strike="noStrike" baseline="0">
                <a:solidFill>
                  <a:srgbClr val="000000"/>
                </a:solidFill>
                <a:latin typeface="Segoe UI"/>
                <a:cs typeface="Segoe UI"/>
              </a:rPr>
              <a:t>No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tednations.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Marta Moneo Lain" id="{CE521C7C-00A8-49EA-B15B-5E9E019911E3}" userId="S::marta.moneo@un.org::02b1b8f3-19d6-4cd6-8669-82d055abd53c" providerId="AD"/>
  <person displayName="Edmilce Ugarte (Affiliate)" id="{9B918418-9009-4CAD-B741-32D4E301E4A9}" userId="S::edmilce.ugarteacosta@un.org::fc8b3355-2f9a-4bce-9a4d-6b79e7bf3bc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1" dT="2020-07-03T20:35:48.07" personId="{9B918418-9009-4CAD-B741-32D4E301E4A9}" id="{941142D2-758F-4BCA-8BDA-B7A9224FDDD3}">
    <text>Vero, favor completar las fechas estimadas.</text>
  </threadedComment>
</ThreadedComments>
</file>

<file path=xl/threadedComments/threadedComment2.xml><?xml version="1.0" encoding="utf-8"?>
<ThreadedComments xmlns="http://schemas.microsoft.com/office/spreadsheetml/2018/threadedcomments" xmlns:x="http://schemas.openxmlformats.org/spreadsheetml/2006/main">
  <threadedComment ref="E39" dT="2021-06-14T20:45:11.20" personId="{CE521C7C-00A8-49EA-B15B-5E9E019911E3}" id="{508EE1F0-246F-410E-9061-C520F5686499}">
    <text>añadir link a mecanismo de quejas</text>
  </threadedComment>
</ThreadedComments>
</file>

<file path=xl/threadedComments/threadedComment3.xml><?xml version="1.0" encoding="utf-8"?>
<ThreadedComments xmlns="http://schemas.microsoft.com/office/spreadsheetml/2018/threadedcomments" xmlns:x="http://schemas.openxmlformats.org/spreadsheetml/2006/main">
  <threadedComment ref="G12" dT="2021-06-14T16:54:26.15" personId="{CE521C7C-00A8-49EA-B15B-5E9E019911E3}" id="{E57A7F3A-0166-4AC7-A5BF-99B56833347B}">
    <text>aqui añadir también la metodología de análisi de vulnarbilidad desarrollada</text>
  </threadedComment>
  <threadedComment ref="G33" dT="2021-06-14T16:49:05.70" personId="{CE521C7C-00A8-49EA-B15B-5E9E019911E3}" id="{B84AA8A6-1FA8-4167-9202-CF8F830300BC}">
    <text>aquí ya se han implementado algunas medidas para acceso a aguna. por favor, incluirlas aquí también</text>
  </threadedComment>
  <threadedComment ref="G34" dT="2021-06-14T16:49:22.37" personId="{CE521C7C-00A8-49EA-B15B-5E9E019911E3}" id="{65073C68-5708-4D64-ADCE-3586B9EAFDF8}">
    <text>igual que arriba, no solo de agua, también las de apicultura</text>
  </threadedComment>
  <threadedComment ref="G38" dT="2021-06-14T16:51:04.75" personId="{CE521C7C-00A8-49EA-B15B-5E9E019911E3}" id="{3987EB6D-BC81-4C17-916D-698D664762BD}">
    <text>poner aquí las medidas AbE y los talleres que se han hecho. Ya hay familizas beneficiadas directamente por el proyecto y a eso tenemos que referirnos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uliseslovera@hotmail.com" TargetMode="External"/><Relationship Id="rId2" Type="http://schemas.openxmlformats.org/officeDocument/2006/relationships/hyperlink" Target="mailto:carolina.chiappara@un.org" TargetMode="External"/><Relationship Id="rId1" Type="http://schemas.openxmlformats.org/officeDocument/2006/relationships/hyperlink" Target="mailto:gustavo.manez@un.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rive.google.com/drive/folders/1jWr9q85CqxWN8O_fdhfyJzCsvp1c2vt8?usp=sharing"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file:///C:/Users/wb555371/AppData/AppData/Local/Microsoft/Windows/INetCache/Content.Outlook/7IZQP4M0/%20https/drive.google.com/file/d/18qbGYw6TdJ-1gfgh1p1upghMs5Gvcmsf/view?usp=sharing" TargetMode="External"/><Relationship Id="rId7" Type="http://schemas.openxmlformats.org/officeDocument/2006/relationships/hyperlink" Target="https://drive.google.com/file/d/1id7OAcrR-rhouYZ_PKpuM4Z-4Prpzls5/view?usp=sharing" TargetMode="External"/><Relationship Id="rId2" Type="http://schemas.openxmlformats.org/officeDocument/2006/relationships/hyperlink" Target="https://drive.google.com/file/d/1ygkHPLJy_4oUndIZzbGXML5td24_sHHz/view?usp=sharing" TargetMode="External"/><Relationship Id="rId1" Type="http://schemas.openxmlformats.org/officeDocument/2006/relationships/hyperlink" Target="https://drive.google.com/file/d/1NmfWpwMQzdhFoSa5mNUIJnxaDP8XU_Ed/view?usp=sharing" TargetMode="External"/><Relationship Id="rId6" Type="http://schemas.openxmlformats.org/officeDocument/2006/relationships/hyperlink" Target="https://drive.google.com/drive/folders/1AwHAWBFLDreynTYV898VBHa_y5qS7kGU?usp=sharing" TargetMode="External"/><Relationship Id="rId5" Type="http://schemas.openxmlformats.org/officeDocument/2006/relationships/hyperlink" Target="https://drive.google.com/file/d/1tWZbCqSmApqbWQl-_oIM3ep9rIRJbpyz/view?usp=sharing" TargetMode="External"/><Relationship Id="rId4" Type="http://schemas.openxmlformats.org/officeDocument/2006/relationships/hyperlink" Target="https://drive.google.com/drive/folders/18pLUf_MofgoiFyjuZp98RtZhzlVMALaB?usp=sharing" TargetMode="External"/><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microsoft.com/office/2017/10/relationships/threadedComment" Target="../threadedComments/threadedComment2.xml"/><Relationship Id="rId2" Type="http://schemas.openxmlformats.org/officeDocument/2006/relationships/hyperlink" Target="https://drive.google.com/drive/folders/1bO_CCQ3rn0nPNh-_gguwIULilFbYY_aP?usp=sharing" TargetMode="External"/><Relationship Id="rId1" Type="http://schemas.openxmlformats.org/officeDocument/2006/relationships/hyperlink" Target="https://drive.google.com/file/d/1KEz1IoDIdePUeBLXzKOCI5iYzn2ZDh4M/view?usp=sharin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marta.moneo@un.org" TargetMode="External"/><Relationship Id="rId2" Type="http://schemas.openxmlformats.org/officeDocument/2006/relationships/hyperlink" Target="https://drive.google.com/drive/folders/1sPc3ZLezm1OSQcGoWzFet_QsPyt0Uh9H?usp=sharing" TargetMode="External"/><Relationship Id="rId1" Type="http://schemas.openxmlformats.org/officeDocument/2006/relationships/hyperlink" Target="https://drive.google.com/drive/folders/1viKdTt9aRiqIXWTvNtOiRoqwQG06xt62?usp=sharing" TargetMode="External"/><Relationship Id="rId6" Type="http://schemas.openxmlformats.org/officeDocument/2006/relationships/drawing" Target="../drawings/drawing4.xml"/><Relationship Id="rId5" Type="http://schemas.openxmlformats.org/officeDocument/2006/relationships/printerSettings" Target="../printerSettings/printerSettings7.bin"/><Relationship Id="rId4" Type="http://schemas.openxmlformats.org/officeDocument/2006/relationships/hyperlink" Target="mailto:ulises.lovera@mades.gov.py"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rive.google.com/drive/folders/1viKdTt9aRiqIXWTvNtOiRoqwQG06xt62?usp=sharing" TargetMode="External"/><Relationship Id="rId13" Type="http://schemas.openxmlformats.org/officeDocument/2006/relationships/hyperlink" Target="https://drive.google.com/file/d/1a2LejFELI9t5cYt8Ir-Pp_dr8dtkHNia/view?usp=sharing" TargetMode="External"/><Relationship Id="rId18" Type="http://schemas.openxmlformats.org/officeDocument/2006/relationships/hyperlink" Target="https://drive.google.com/drive/folders/1Uf7Q3WY6DHliWhTCphXhQHEULbuXJdNB?usp=sharing" TargetMode="External"/><Relationship Id="rId26" Type="http://schemas.openxmlformats.org/officeDocument/2006/relationships/hyperlink" Target="https://drive.google.com/drive/folders/11YgRS_ab7w1VdyxmSOeMqIx6x5r1_MpK?usp=sharing" TargetMode="External"/><Relationship Id="rId3" Type="http://schemas.openxmlformats.org/officeDocument/2006/relationships/hyperlink" Target="https://drive.google.com/drive/folders/14k_o3MX5jd2sVYtuNdQOoeS5Ae3crJ-D?usp=sharing" TargetMode="External"/><Relationship Id="rId21" Type="http://schemas.openxmlformats.org/officeDocument/2006/relationships/hyperlink" Target="https://drive.google.com/drive/folders/1zSB0-k-AymRCqwDjsOjvAc2FjvzABBXE?usp=sharing" TargetMode="External"/><Relationship Id="rId7" Type="http://schemas.openxmlformats.org/officeDocument/2006/relationships/hyperlink" Target="https://drive.google.com/file/d/1oaZHrW02A988kbCgmTtZvPv5qkLeUSy7/view?usp=sharing" TargetMode="External"/><Relationship Id="rId12" Type="http://schemas.openxmlformats.org/officeDocument/2006/relationships/hyperlink" Target="https://drive.google.com/file/d/1SvcXFlm0cIMRtnKbWPUoGX24QavjimsS/view?usp=sharing" TargetMode="External"/><Relationship Id="rId17" Type="http://schemas.openxmlformats.org/officeDocument/2006/relationships/hyperlink" Target="https://drive.google.com/drive/folders/1Uf7Q3WY6DHliWhTCphXhQHEULbuXJdNB?usp=sharing" TargetMode="External"/><Relationship Id="rId25" Type="http://schemas.openxmlformats.org/officeDocument/2006/relationships/hyperlink" Target="https://drive.google.com/drive/folders/1nVS1cf5QBa5VKniGoW57ks-htMbWUK_3?usp=sharing" TargetMode="External"/><Relationship Id="rId2" Type="http://schemas.openxmlformats.org/officeDocument/2006/relationships/hyperlink" Target="https://drive.google.com/drive/folders/1WzGdo4_8esvu4ae4dLS7T7xQn-DVyP0w?usp=sharing" TargetMode="External"/><Relationship Id="rId16" Type="http://schemas.openxmlformats.org/officeDocument/2006/relationships/hyperlink" Target="https://drive.google.com/drive/folders/1Uf7Q3WY6DHliWhTCphXhQHEULbuXJdNB?usp=sharing" TargetMode="External"/><Relationship Id="rId20" Type="http://schemas.openxmlformats.org/officeDocument/2006/relationships/hyperlink" Target="https://drive.google.com/drive/folders/15k4IsfcWxqTu-42xKFmHzKRwe-MLonw_?usp=sharing" TargetMode="External"/><Relationship Id="rId29" Type="http://schemas.openxmlformats.org/officeDocument/2006/relationships/vmlDrawing" Target="../drawings/vmlDrawing3.vml"/><Relationship Id="rId1" Type="http://schemas.openxmlformats.org/officeDocument/2006/relationships/hyperlink" Target="https://drive.google.com/drive/folders/174iElGsbmA8g_Ll7BAdV3V8LIQt9wD90?usp=sharing" TargetMode="External"/><Relationship Id="rId6" Type="http://schemas.openxmlformats.org/officeDocument/2006/relationships/hyperlink" Target="https://drive.google.com/file/d/1a2LejFELI9t5cYt8Ir-Pp_dr8dtkHNia/view?usp=sharing" TargetMode="External"/><Relationship Id="rId11" Type="http://schemas.openxmlformats.org/officeDocument/2006/relationships/hyperlink" Target="https://drive.google.com/drive/folders/12dXbfxxlDAtYhlQ0hsY2MA0nl1T9-563?usp=sharing" TargetMode="External"/><Relationship Id="rId24" Type="http://schemas.openxmlformats.org/officeDocument/2006/relationships/hyperlink" Target="https://drive.google.com/drive/folders/1Blc3XHdrIBN1SK5zMf4rsBFCABTP3OSY?usp=sharing" TargetMode="External"/><Relationship Id="rId5" Type="http://schemas.openxmlformats.org/officeDocument/2006/relationships/hyperlink" Target="https://drive.google.com/drive/folders/18tCPgcJ9sUZnh4A4CuXF51P0StkiwmEO?usp=sharing" TargetMode="External"/><Relationship Id="rId15" Type="http://schemas.openxmlformats.org/officeDocument/2006/relationships/hyperlink" Target="https://drive.google.com/drive/folders/1D4Nk3HhsbHcarlkTC-Q2S4v25U-EDYv3?usp=sharing" TargetMode="External"/><Relationship Id="rId23" Type="http://schemas.openxmlformats.org/officeDocument/2006/relationships/hyperlink" Target="https://drive.google.com/drive/folders/1r8InfRmC8EHv6ntcVx4Yie1TE1XaPlJp?usp=sharing" TargetMode="External"/><Relationship Id="rId28" Type="http://schemas.openxmlformats.org/officeDocument/2006/relationships/printerSettings" Target="../printerSettings/printerSettings8.bin"/><Relationship Id="rId10" Type="http://schemas.openxmlformats.org/officeDocument/2006/relationships/hyperlink" Target="https://drive.google.com/file/d/1dYeuilfMMlW7jdFrUxaYdOcBJoiWKdRK/view?usp=sharing" TargetMode="External"/><Relationship Id="rId19" Type="http://schemas.openxmlformats.org/officeDocument/2006/relationships/hyperlink" Target="https://drive.google.com/drive/folders/1sOIcTGPX3BSN7bYnzngXbBdj0z8xfgLJ?usp=sharing" TargetMode="External"/><Relationship Id="rId31" Type="http://schemas.microsoft.com/office/2017/10/relationships/threadedComment" Target="../threadedComments/threadedComment3.xml"/><Relationship Id="rId4" Type="http://schemas.openxmlformats.org/officeDocument/2006/relationships/hyperlink" Target="https://drive.google.com/drive/folders/1fsdYNce4w8lxWwXz994Szy_5m6rmzasw?usp=sharing" TargetMode="External"/><Relationship Id="rId9" Type="http://schemas.openxmlformats.org/officeDocument/2006/relationships/hyperlink" Target="https://drive.google.com/drive/folders/1sOIcTGPX3BSN7bYnzngXbBdj0z8xfgLJ?usp=sharing" TargetMode="External"/><Relationship Id="rId14" Type="http://schemas.openxmlformats.org/officeDocument/2006/relationships/hyperlink" Target="https://drive.google.com/file/d/1oaZHrW02A988kbCgmTtZvPv5qkLeUSy7/view?usp=sharing" TargetMode="External"/><Relationship Id="rId22" Type="http://schemas.openxmlformats.org/officeDocument/2006/relationships/hyperlink" Target="https://drive.google.com/drive/folders/1NysOQjuG8s3KANbIbbSLoT09PHJZf9UP?usp=sharing" TargetMode="External"/><Relationship Id="rId27" Type="http://schemas.openxmlformats.org/officeDocument/2006/relationships/hyperlink" Target="https://drive.google.com/drive/folders/1sPc3ZLezm1OSQcGoWzFet_QsPyt0Uh9H?usp=sharing" TargetMode="External"/><Relationship Id="rId30"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94"/>
  <sheetViews>
    <sheetView showWhiteSpace="0" view="pageBreakPreview" topLeftCell="A24" zoomScale="110" zoomScaleNormal="90" zoomScaleSheetLayoutView="110" workbookViewId="0">
      <selection activeCell="D30" sqref="D30:D31"/>
    </sheetView>
  </sheetViews>
  <sheetFormatPr defaultColWidth="102.26953125" defaultRowHeight="14"/>
  <cols>
    <col min="1" max="1" width="2.453125" style="2" customWidth="1"/>
    <col min="2" max="2" width="9.81640625" style="44" customWidth="1"/>
    <col min="3" max="3" width="15.26953125" style="44" customWidth="1"/>
    <col min="4" max="4" width="87.26953125" style="2" customWidth="1"/>
    <col min="5" max="5" width="4.7265625" style="2" customWidth="1"/>
    <col min="6" max="6" width="9.26953125" style="2"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2" customWidth="1"/>
    <col min="252" max="252" width="2.7265625" style="2" customWidth="1"/>
    <col min="253" max="254" width="9.26953125" style="2" customWidth="1"/>
    <col min="255" max="255" width="17.26953125" style="2" customWidth="1"/>
    <col min="256" max="16384" width="102.26953125" style="2"/>
  </cols>
  <sheetData>
    <row r="1" spans="2:16" ht="14.5" thickBot="1"/>
    <row r="2" spans="2:16" ht="14.5" thickBot="1">
      <c r="B2" s="439"/>
      <c r="C2" s="440"/>
      <c r="D2" s="441"/>
      <c r="E2" s="442"/>
    </row>
    <row r="3" spans="2:16" ht="18" thickBot="1">
      <c r="B3" s="443"/>
      <c r="C3" s="45"/>
      <c r="D3" s="38" t="s">
        <v>0</v>
      </c>
      <c r="E3" s="444"/>
    </row>
    <row r="4" spans="2:16" ht="14.5" thickBot="1">
      <c r="B4" s="443"/>
      <c r="C4" s="45"/>
      <c r="D4" s="32" t="s">
        <v>1</v>
      </c>
      <c r="E4" s="444"/>
    </row>
    <row r="5" spans="2:16" ht="32.25" customHeight="1" thickBot="1">
      <c r="B5" s="1" t="s">
        <v>2</v>
      </c>
      <c r="C5" s="610"/>
      <c r="D5" s="243" t="s">
        <v>3</v>
      </c>
      <c r="E5" s="444"/>
    </row>
    <row r="6" spans="2:16" s="3" customFormat="1" ht="14.5" thickBot="1">
      <c r="B6" s="445"/>
      <c r="C6" s="37"/>
      <c r="D6" s="18"/>
      <c r="E6" s="446"/>
      <c r="G6" s="2"/>
      <c r="H6" s="2"/>
      <c r="I6" s="2"/>
      <c r="J6" s="2"/>
      <c r="K6" s="2"/>
      <c r="L6" s="2"/>
      <c r="M6" s="2"/>
      <c r="N6" s="2"/>
      <c r="O6" s="2"/>
      <c r="P6" s="2"/>
    </row>
    <row r="7" spans="2:16" s="3" customFormat="1" ht="43.4" customHeight="1" thickBot="1">
      <c r="B7" s="445"/>
      <c r="C7" s="33" t="s">
        <v>4</v>
      </c>
      <c r="D7" s="227" t="s">
        <v>5</v>
      </c>
      <c r="E7" s="446"/>
      <c r="G7" s="2"/>
      <c r="H7" s="2"/>
      <c r="I7" s="2"/>
      <c r="J7" s="2"/>
      <c r="K7" s="2"/>
      <c r="L7" s="2"/>
      <c r="M7" s="2"/>
      <c r="N7" s="2"/>
      <c r="O7" s="2"/>
      <c r="P7" s="2"/>
    </row>
    <row r="8" spans="2:16" s="3" customFormat="1" ht="14.15" hidden="1" customHeight="1">
      <c r="B8" s="443"/>
      <c r="C8" s="45"/>
      <c r="D8" s="447" t="s">
        <v>6</v>
      </c>
      <c r="E8" s="446"/>
      <c r="G8" s="2"/>
      <c r="H8" s="2"/>
      <c r="I8" s="2"/>
      <c r="J8" s="2"/>
      <c r="K8" s="2"/>
      <c r="L8" s="2"/>
      <c r="M8" s="2"/>
      <c r="N8" s="2"/>
      <c r="O8" s="2"/>
      <c r="P8" s="2"/>
    </row>
    <row r="9" spans="2:16" s="3" customFormat="1" ht="14.15" hidden="1" customHeight="1">
      <c r="B9" s="443"/>
      <c r="C9" s="45"/>
      <c r="D9" s="447" t="s">
        <v>7</v>
      </c>
      <c r="E9" s="446"/>
      <c r="G9" s="2"/>
      <c r="H9" s="2"/>
      <c r="I9" s="2"/>
      <c r="J9" s="2"/>
      <c r="K9" s="2"/>
      <c r="L9" s="2"/>
      <c r="M9" s="2"/>
      <c r="N9" s="2"/>
      <c r="O9" s="2"/>
      <c r="P9" s="2"/>
    </row>
    <row r="10" spans="2:16" s="3" customFormat="1" hidden="1">
      <c r="B10" s="443"/>
      <c r="C10" s="45"/>
      <c r="D10" s="32"/>
      <c r="E10" s="446"/>
      <c r="G10" s="2"/>
      <c r="H10" s="2"/>
      <c r="I10" s="2"/>
      <c r="J10" s="2"/>
      <c r="K10" s="2"/>
      <c r="L10" s="2"/>
      <c r="M10" s="2"/>
      <c r="N10" s="2"/>
      <c r="O10" s="2"/>
      <c r="P10" s="2"/>
    </row>
    <row r="11" spans="2:16" s="3" customFormat="1" hidden="1">
      <c r="B11" s="443"/>
      <c r="C11" s="45"/>
      <c r="D11" s="32"/>
      <c r="E11" s="446"/>
      <c r="G11" s="2"/>
      <c r="H11" s="2"/>
      <c r="I11" s="2"/>
      <c r="J11" s="2"/>
      <c r="K11" s="2"/>
      <c r="L11" s="2"/>
      <c r="M11" s="2"/>
      <c r="N11" s="2"/>
      <c r="O11" s="2"/>
      <c r="P11" s="2"/>
    </row>
    <row r="12" spans="2:16" s="3" customFormat="1" ht="14.5" thickBot="1">
      <c r="B12" s="445"/>
      <c r="C12" s="37"/>
      <c r="D12" s="18"/>
      <c r="E12" s="446"/>
      <c r="G12" s="2"/>
      <c r="H12" s="2"/>
      <c r="I12" s="2"/>
      <c r="J12" s="2"/>
      <c r="K12" s="2"/>
      <c r="L12" s="2"/>
      <c r="M12" s="2"/>
      <c r="N12" s="2"/>
      <c r="O12" s="2"/>
      <c r="P12" s="2"/>
    </row>
    <row r="13" spans="2:16" s="3" customFormat="1" ht="230.25" customHeight="1" thickBot="1">
      <c r="B13" s="445"/>
      <c r="C13" s="34" t="s">
        <v>8</v>
      </c>
      <c r="D13" s="199" t="s">
        <v>9</v>
      </c>
      <c r="E13" s="446"/>
      <c r="G13" s="2"/>
      <c r="H13" s="2"/>
      <c r="I13" s="2"/>
      <c r="J13" s="2"/>
      <c r="K13" s="2"/>
      <c r="L13" s="2"/>
      <c r="M13" s="2"/>
      <c r="N13" s="2"/>
      <c r="O13" s="2"/>
      <c r="P13" s="2"/>
    </row>
    <row r="14" spans="2:16" s="3" customFormat="1" ht="14.5" thickBot="1">
      <c r="B14" s="445"/>
      <c r="C14" s="37"/>
      <c r="D14" s="18"/>
      <c r="E14" s="446"/>
      <c r="G14" s="2"/>
      <c r="H14" s="2" t="s">
        <v>10</v>
      </c>
      <c r="I14" s="2" t="s">
        <v>11</v>
      </c>
      <c r="J14" s="2"/>
      <c r="K14" s="2" t="s">
        <v>12</v>
      </c>
      <c r="L14" s="2" t="s">
        <v>13</v>
      </c>
      <c r="M14" s="2" t="s">
        <v>14</v>
      </c>
      <c r="N14" s="2" t="s">
        <v>15</v>
      </c>
      <c r="O14" s="2" t="s">
        <v>16</v>
      </c>
      <c r="P14" s="2" t="s">
        <v>17</v>
      </c>
    </row>
    <row r="15" spans="2:16" s="3" customFormat="1" ht="27.75" customHeight="1">
      <c r="B15" s="445"/>
      <c r="C15" s="35" t="s">
        <v>18</v>
      </c>
      <c r="D15" s="201" t="s">
        <v>19</v>
      </c>
      <c r="E15" s="446"/>
      <c r="G15" s="2"/>
      <c r="H15" s="4" t="s">
        <v>20</v>
      </c>
      <c r="I15" s="2" t="s">
        <v>21</v>
      </c>
      <c r="J15" s="2" t="s">
        <v>22</v>
      </c>
      <c r="K15" s="2" t="s">
        <v>23</v>
      </c>
      <c r="L15" s="2">
        <v>1</v>
      </c>
      <c r="M15" s="2">
        <v>1</v>
      </c>
      <c r="N15" s="2" t="s">
        <v>24</v>
      </c>
      <c r="O15" s="2" t="s">
        <v>25</v>
      </c>
      <c r="P15" s="2" t="s">
        <v>26</v>
      </c>
    </row>
    <row r="16" spans="2:16" s="3" customFormat="1" ht="27.75" customHeight="1">
      <c r="B16" s="617" t="s">
        <v>27</v>
      </c>
      <c r="C16" s="618"/>
      <c r="D16" s="195" t="s">
        <v>28</v>
      </c>
      <c r="E16" s="446"/>
      <c r="G16" s="2"/>
      <c r="H16" s="4" t="s">
        <v>29</v>
      </c>
      <c r="I16" s="2" t="s">
        <v>30</v>
      </c>
      <c r="J16" s="2" t="s">
        <v>31</v>
      </c>
      <c r="K16" s="2" t="s">
        <v>32</v>
      </c>
      <c r="L16" s="2">
        <v>2</v>
      </c>
      <c r="M16" s="2">
        <v>2</v>
      </c>
      <c r="N16" s="2" t="s">
        <v>33</v>
      </c>
      <c r="O16" s="2" t="s">
        <v>34</v>
      </c>
      <c r="P16" s="2" t="s">
        <v>35</v>
      </c>
    </row>
    <row r="17" spans="2:16" s="3" customFormat="1" ht="27.75" customHeight="1">
      <c r="B17" s="445"/>
      <c r="C17" s="35" t="s">
        <v>36</v>
      </c>
      <c r="D17" s="7" t="s">
        <v>37</v>
      </c>
      <c r="E17" s="446"/>
      <c r="G17" s="2"/>
      <c r="H17" s="4" t="s">
        <v>38</v>
      </c>
      <c r="I17" s="2" t="s">
        <v>39</v>
      </c>
      <c r="J17" s="2"/>
      <c r="K17" s="2" t="s">
        <v>40</v>
      </c>
      <c r="L17" s="2">
        <v>3</v>
      </c>
      <c r="M17" s="2">
        <v>3</v>
      </c>
      <c r="N17" s="2" t="s">
        <v>41</v>
      </c>
      <c r="O17" s="2" t="s">
        <v>42</v>
      </c>
      <c r="P17" s="2" t="s">
        <v>43</v>
      </c>
    </row>
    <row r="18" spans="2:16" s="3" customFormat="1" ht="27.75" customHeight="1">
      <c r="B18" s="448"/>
      <c r="C18" s="34" t="s">
        <v>44</v>
      </c>
      <c r="D18" s="7" t="s">
        <v>45</v>
      </c>
      <c r="E18" s="446"/>
      <c r="G18" s="2"/>
      <c r="H18" s="4" t="s">
        <v>46</v>
      </c>
      <c r="I18" s="2"/>
      <c r="J18" s="2"/>
      <c r="K18" s="2" t="s">
        <v>47</v>
      </c>
      <c r="L18" s="2">
        <v>5</v>
      </c>
      <c r="M18" s="2">
        <v>5</v>
      </c>
      <c r="N18" s="2" t="s">
        <v>48</v>
      </c>
      <c r="O18" s="2" t="s">
        <v>49</v>
      </c>
      <c r="P18" s="2" t="s">
        <v>50</v>
      </c>
    </row>
    <row r="19" spans="2:16" s="3" customFormat="1" ht="126" customHeight="1" thickBot="1">
      <c r="B19" s="620" t="s">
        <v>51</v>
      </c>
      <c r="C19" s="621"/>
      <c r="D19" s="200" t="s">
        <v>52</v>
      </c>
      <c r="E19" s="446"/>
      <c r="G19" s="2"/>
      <c r="H19" s="4" t="s">
        <v>53</v>
      </c>
      <c r="I19" s="2"/>
      <c r="J19" s="2"/>
      <c r="K19" s="2" t="s">
        <v>54</v>
      </c>
      <c r="L19" s="2"/>
      <c r="M19" s="2"/>
      <c r="N19" s="2"/>
      <c r="O19" s="2" t="s">
        <v>55</v>
      </c>
      <c r="P19" s="2" t="s">
        <v>56</v>
      </c>
    </row>
    <row r="20" spans="2:16" s="3" customFormat="1">
      <c r="B20" s="445"/>
      <c r="C20" s="34"/>
      <c r="D20" s="18"/>
      <c r="E20" s="444"/>
      <c r="F20" s="4"/>
      <c r="G20" s="2"/>
      <c r="H20" s="2"/>
      <c r="J20" s="2"/>
      <c r="K20" s="2"/>
      <c r="L20" s="2"/>
      <c r="M20" s="2" t="s">
        <v>57</v>
      </c>
      <c r="N20" s="2" t="s">
        <v>58</v>
      </c>
    </row>
    <row r="21" spans="2:16" s="3" customFormat="1">
      <c r="B21" s="445"/>
      <c r="C21" s="46" t="s">
        <v>59</v>
      </c>
      <c r="D21" s="18"/>
      <c r="E21" s="444"/>
      <c r="F21" s="4"/>
      <c r="G21" s="2"/>
      <c r="H21" s="2"/>
      <c r="J21" s="2"/>
      <c r="K21" s="2"/>
      <c r="L21" s="2"/>
      <c r="M21" s="2" t="s">
        <v>60</v>
      </c>
      <c r="N21" s="2" t="s">
        <v>61</v>
      </c>
    </row>
    <row r="22" spans="2:16" s="3" customFormat="1" ht="14.5" thickBot="1">
      <c r="B22" s="445"/>
      <c r="C22" s="47" t="s">
        <v>62</v>
      </c>
      <c r="D22" s="18"/>
      <c r="E22" s="446"/>
      <c r="G22" s="2"/>
      <c r="H22" s="4" t="s">
        <v>63</v>
      </c>
      <c r="I22" s="2"/>
      <c r="J22" s="2"/>
      <c r="L22" s="2"/>
      <c r="M22" s="2"/>
      <c r="N22" s="2"/>
      <c r="O22" s="2" t="s">
        <v>64</v>
      </c>
      <c r="P22" s="2" t="s">
        <v>65</v>
      </c>
    </row>
    <row r="23" spans="2:16" s="3" customFormat="1" ht="47.25" customHeight="1">
      <c r="B23" s="617" t="s">
        <v>66</v>
      </c>
      <c r="C23" s="618"/>
      <c r="D23" s="615">
        <v>42821</v>
      </c>
      <c r="E23" s="446"/>
      <c r="G23" s="2"/>
      <c r="H23" s="4"/>
      <c r="I23" s="2"/>
      <c r="J23" s="2"/>
      <c r="L23" s="2"/>
      <c r="M23" s="2"/>
      <c r="N23" s="2"/>
      <c r="O23" s="2"/>
      <c r="P23" s="2"/>
    </row>
    <row r="24" spans="2:16" s="3" customFormat="1" ht="4.5" customHeight="1">
      <c r="B24" s="617"/>
      <c r="C24" s="618"/>
      <c r="D24" s="616"/>
      <c r="E24" s="446"/>
      <c r="G24" s="2"/>
      <c r="H24" s="4"/>
      <c r="I24" s="2"/>
      <c r="J24" s="2"/>
      <c r="L24" s="2"/>
      <c r="M24" s="2"/>
      <c r="N24" s="2"/>
      <c r="O24" s="2"/>
      <c r="P24" s="2"/>
    </row>
    <row r="25" spans="2:16" s="3" customFormat="1" ht="47.25" customHeight="1">
      <c r="B25" s="617" t="s">
        <v>67</v>
      </c>
      <c r="C25" s="618"/>
      <c r="D25" s="197">
        <v>42916</v>
      </c>
      <c r="E25" s="446"/>
      <c r="F25" s="2"/>
      <c r="G25" s="4"/>
      <c r="H25" s="2"/>
      <c r="I25" s="2"/>
      <c r="K25" s="2"/>
      <c r="L25" s="2"/>
      <c r="M25" s="2"/>
      <c r="N25" s="2" t="s">
        <v>68</v>
      </c>
      <c r="O25" s="2" t="s">
        <v>69</v>
      </c>
    </row>
    <row r="26" spans="2:16" s="3" customFormat="1" ht="47.25" customHeight="1">
      <c r="B26" s="617" t="s">
        <v>70</v>
      </c>
      <c r="C26" s="618"/>
      <c r="D26" s="196">
        <v>43566</v>
      </c>
      <c r="E26" s="446"/>
      <c r="F26" s="2"/>
      <c r="G26" s="4"/>
      <c r="H26" s="2"/>
      <c r="I26" s="2"/>
      <c r="K26" s="2"/>
      <c r="L26" s="2"/>
      <c r="M26" s="2"/>
      <c r="N26" s="2" t="s">
        <v>71</v>
      </c>
      <c r="O26" s="2" t="s">
        <v>72</v>
      </c>
    </row>
    <row r="27" spans="2:16" s="3" customFormat="1" ht="47.25" customHeight="1">
      <c r="B27" s="613" t="s">
        <v>73</v>
      </c>
      <c r="C27" s="619"/>
      <c r="D27" s="197">
        <v>44408</v>
      </c>
      <c r="E27" s="449"/>
      <c r="F27" s="2"/>
      <c r="G27" s="4"/>
      <c r="H27" s="2"/>
      <c r="I27" s="2"/>
      <c r="J27" s="2"/>
      <c r="K27" s="2"/>
      <c r="L27" s="2"/>
      <c r="M27" s="2"/>
      <c r="N27" s="2"/>
      <c r="O27" s="2"/>
    </row>
    <row r="28" spans="2:16" s="3" customFormat="1" ht="14.15" customHeight="1">
      <c r="B28" s="478"/>
      <c r="C28" s="479"/>
      <c r="D28" s="625">
        <v>45291</v>
      </c>
      <c r="E28" s="449"/>
      <c r="F28" s="2"/>
      <c r="G28" s="4"/>
      <c r="H28" s="2"/>
      <c r="I28" s="2"/>
      <c r="J28" s="2"/>
      <c r="K28" s="2"/>
      <c r="L28" s="2"/>
      <c r="M28" s="2"/>
      <c r="N28" s="2"/>
      <c r="O28" s="2"/>
    </row>
    <row r="29" spans="2:16" s="3" customFormat="1" ht="47.25" customHeight="1">
      <c r="B29" s="611" t="s">
        <v>74</v>
      </c>
      <c r="C29" s="612"/>
      <c r="D29" s="616"/>
      <c r="E29" s="446"/>
      <c r="F29" s="2"/>
      <c r="G29" s="4"/>
      <c r="H29" s="2"/>
      <c r="I29" s="2"/>
      <c r="J29" s="2"/>
      <c r="K29" s="2"/>
      <c r="L29" s="2"/>
      <c r="M29" s="2"/>
      <c r="N29" s="2"/>
      <c r="O29" s="2"/>
    </row>
    <row r="30" spans="2:16" s="3" customFormat="1" ht="47.25" customHeight="1">
      <c r="B30" s="611" t="s">
        <v>75</v>
      </c>
      <c r="C30" s="612"/>
      <c r="D30" s="622">
        <v>45393</v>
      </c>
      <c r="E30" s="450"/>
      <c r="F30" s="2"/>
      <c r="G30" s="4"/>
      <c r="H30" s="2"/>
      <c r="I30" s="2"/>
      <c r="J30" s="2"/>
      <c r="K30" s="2"/>
      <c r="L30" s="2"/>
      <c r="M30" s="2"/>
      <c r="N30" s="2"/>
      <c r="O30" s="2"/>
    </row>
    <row r="31" spans="2:16" s="3" customFormat="1" ht="14.5" thickBot="1">
      <c r="B31" s="611"/>
      <c r="C31" s="612"/>
      <c r="D31" s="623"/>
      <c r="E31" s="450"/>
      <c r="F31" s="2"/>
      <c r="G31" s="4"/>
      <c r="H31" s="2"/>
      <c r="I31" s="2"/>
      <c r="J31" s="2"/>
      <c r="K31" s="2"/>
      <c r="L31" s="2"/>
      <c r="M31" s="2"/>
      <c r="N31" s="2"/>
      <c r="O31" s="2"/>
    </row>
    <row r="32" spans="2:16" s="3" customFormat="1">
      <c r="B32" s="451"/>
      <c r="C32" s="182"/>
      <c r="D32" s="36"/>
      <c r="E32" s="446"/>
      <c r="F32" s="2"/>
      <c r="G32" s="4"/>
      <c r="H32" s="2"/>
      <c r="I32" s="2"/>
      <c r="J32" s="2"/>
      <c r="K32" s="2"/>
      <c r="L32" s="2"/>
      <c r="M32" s="2"/>
      <c r="N32" s="2"/>
      <c r="O32" s="2"/>
    </row>
    <row r="33" spans="2:16" s="3" customFormat="1" ht="28.5" thickBot="1">
      <c r="B33" s="451"/>
      <c r="C33" s="182"/>
      <c r="D33" s="242" t="s">
        <v>76</v>
      </c>
      <c r="E33" s="446"/>
      <c r="F33" s="2"/>
      <c r="G33" s="4"/>
      <c r="H33" s="2"/>
      <c r="I33" s="2"/>
      <c r="J33" s="2"/>
      <c r="K33" s="2"/>
      <c r="L33" s="2"/>
      <c r="M33" s="2"/>
      <c r="N33" s="2"/>
      <c r="O33" s="2"/>
    </row>
    <row r="34" spans="2:16" s="3" customFormat="1" ht="25.4" customHeight="1">
      <c r="B34" s="451"/>
      <c r="C34" s="228" t="s">
        <v>77</v>
      </c>
      <c r="D34" s="230"/>
      <c r="E34" s="446"/>
      <c r="F34" s="198"/>
      <c r="G34" s="4"/>
      <c r="H34" s="2"/>
      <c r="I34" s="2"/>
      <c r="J34" s="2"/>
      <c r="K34" s="2"/>
      <c r="L34" s="2"/>
      <c r="M34" s="2"/>
      <c r="N34" s="2"/>
      <c r="O34" s="2"/>
    </row>
    <row r="35" spans="2:16" s="3" customFormat="1" ht="26">
      <c r="B35" s="451"/>
      <c r="C35" s="228" t="s">
        <v>78</v>
      </c>
      <c r="D35" s="231"/>
      <c r="E35" s="446"/>
      <c r="F35" s="2"/>
      <c r="G35" s="4"/>
      <c r="H35" s="2"/>
      <c r="I35" s="2"/>
      <c r="J35" s="2"/>
      <c r="K35" s="2"/>
      <c r="L35" s="2"/>
      <c r="M35" s="2"/>
      <c r="N35" s="2"/>
      <c r="O35" s="2"/>
    </row>
    <row r="36" spans="2:16" s="3" customFormat="1">
      <c r="B36" s="451"/>
      <c r="C36" s="229" t="s">
        <v>79</v>
      </c>
      <c r="D36" s="232"/>
      <c r="E36" s="446"/>
      <c r="F36" s="2"/>
      <c r="G36" s="4"/>
      <c r="H36" s="2"/>
      <c r="I36" s="2"/>
      <c r="J36" s="2"/>
      <c r="K36" s="2"/>
      <c r="L36" s="2"/>
      <c r="M36" s="2"/>
      <c r="N36" s="2"/>
      <c r="O36" s="2"/>
    </row>
    <row r="37" spans="2:16" s="3" customFormat="1" ht="57.65" customHeight="1" thickBot="1">
      <c r="B37" s="451"/>
      <c r="C37" s="228" t="s">
        <v>80</v>
      </c>
      <c r="D37" s="233"/>
      <c r="E37" s="446"/>
      <c r="F37" s="2"/>
      <c r="G37" s="4"/>
      <c r="H37" s="2"/>
      <c r="I37" s="2"/>
      <c r="J37" s="2"/>
      <c r="K37" s="2"/>
      <c r="L37" s="2"/>
      <c r="M37" s="2"/>
      <c r="N37" s="2"/>
      <c r="O37" s="2"/>
    </row>
    <row r="38" spans="2:16" s="3" customFormat="1">
      <c r="B38" s="451"/>
      <c r="C38" s="182"/>
      <c r="D38" s="36"/>
      <c r="E38" s="446"/>
      <c r="F38" s="4"/>
      <c r="G38" s="4"/>
      <c r="H38" s="2"/>
      <c r="I38" s="2"/>
      <c r="J38" s="2"/>
      <c r="K38" s="2"/>
      <c r="L38" s="2"/>
      <c r="M38" s="2"/>
      <c r="N38" s="2"/>
      <c r="O38" s="2"/>
    </row>
    <row r="39" spans="2:16" s="3" customFormat="1" ht="10.5" customHeight="1">
      <c r="B39" s="451"/>
      <c r="C39" s="182"/>
      <c r="D39" s="36"/>
      <c r="E39" s="446"/>
      <c r="F39" s="4"/>
      <c r="G39" s="4"/>
      <c r="H39" s="2"/>
      <c r="I39" s="2"/>
      <c r="J39" s="2"/>
      <c r="K39" s="2"/>
      <c r="L39" s="2"/>
      <c r="M39" s="2"/>
      <c r="N39" s="2"/>
      <c r="O39" s="2"/>
    </row>
    <row r="40" spans="2:16" s="222" customFormat="1" ht="35.25" customHeight="1" thickBot="1">
      <c r="B40" s="452"/>
      <c r="C40" s="223"/>
      <c r="D40" s="22" t="s">
        <v>81</v>
      </c>
      <c r="E40" s="453"/>
      <c r="F40" s="225"/>
      <c r="G40" s="224"/>
      <c r="H40" s="225" t="s">
        <v>82</v>
      </c>
      <c r="I40" s="224"/>
      <c r="J40" s="224"/>
      <c r="K40" s="224"/>
      <c r="L40" s="224"/>
      <c r="M40" s="224"/>
      <c r="N40" s="224"/>
      <c r="O40" s="224"/>
      <c r="P40" s="224"/>
    </row>
    <row r="41" spans="2:16" s="222" customFormat="1" ht="15.75" customHeight="1">
      <c r="B41" s="452"/>
      <c r="C41" s="223"/>
      <c r="D41" s="244"/>
      <c r="E41" s="453"/>
      <c r="F41" s="226"/>
      <c r="G41" s="224"/>
      <c r="H41" s="225" t="s">
        <v>83</v>
      </c>
      <c r="I41" s="224"/>
      <c r="J41" s="224"/>
      <c r="K41" s="224"/>
      <c r="L41" s="224"/>
      <c r="M41" s="224"/>
      <c r="N41" s="224"/>
      <c r="O41" s="224"/>
      <c r="P41" s="224"/>
    </row>
    <row r="42" spans="2:16" s="222" customFormat="1" ht="16.5" customHeight="1">
      <c r="B42" s="452"/>
      <c r="C42" s="223"/>
      <c r="D42" s="245"/>
      <c r="E42" s="453"/>
      <c r="F42" s="226"/>
      <c r="G42" s="224"/>
      <c r="H42" s="225"/>
      <c r="I42" s="224"/>
      <c r="J42" s="224"/>
      <c r="K42" s="224"/>
      <c r="L42" s="224"/>
      <c r="M42" s="224"/>
      <c r="N42" s="224"/>
      <c r="O42" s="224"/>
      <c r="P42" s="224"/>
    </row>
    <row r="43" spans="2:16" s="222" customFormat="1" ht="17.25" customHeight="1">
      <c r="B43" s="452"/>
      <c r="C43" s="223"/>
      <c r="D43" s="246"/>
      <c r="E43" s="453"/>
      <c r="F43" s="226"/>
      <c r="G43" s="224"/>
      <c r="H43" s="225"/>
      <c r="I43" s="224"/>
      <c r="J43" s="224"/>
      <c r="K43" s="224"/>
      <c r="L43" s="224"/>
      <c r="M43" s="224"/>
      <c r="N43" s="224"/>
      <c r="O43" s="224"/>
      <c r="P43" s="224"/>
    </row>
    <row r="44" spans="2:16" s="222" customFormat="1" ht="19.5" customHeight="1">
      <c r="B44" s="452"/>
      <c r="C44" s="223"/>
      <c r="D44" s="245"/>
      <c r="E44" s="453"/>
      <c r="F44" s="226"/>
      <c r="G44" s="224"/>
      <c r="H44" s="225"/>
      <c r="I44" s="224"/>
      <c r="J44" s="224"/>
      <c r="K44" s="224"/>
      <c r="L44" s="224"/>
      <c r="M44" s="224"/>
      <c r="N44" s="224"/>
      <c r="O44" s="224"/>
      <c r="P44" s="224"/>
    </row>
    <row r="45" spans="2:16" s="222" customFormat="1" ht="20.25" customHeight="1" thickBot="1">
      <c r="B45" s="452"/>
      <c r="C45" s="223"/>
      <c r="D45" s="247"/>
      <c r="E45" s="453"/>
      <c r="F45" s="226"/>
      <c r="G45" s="224"/>
      <c r="H45" s="225"/>
      <c r="I45" s="224"/>
      <c r="J45" s="224"/>
      <c r="K45" s="224"/>
      <c r="L45" s="224"/>
      <c r="M45" s="224"/>
      <c r="N45" s="224"/>
      <c r="O45" s="224"/>
      <c r="P45" s="224"/>
    </row>
    <row r="46" spans="2:16" s="222" customFormat="1" ht="20.25" customHeight="1" thickBot="1">
      <c r="B46" s="452"/>
      <c r="C46" s="223"/>
      <c r="D46" s="223"/>
      <c r="E46" s="454"/>
      <c r="F46" s="226"/>
      <c r="G46" s="224"/>
      <c r="H46" s="225"/>
      <c r="I46" s="224"/>
      <c r="J46" s="224"/>
      <c r="K46" s="224"/>
      <c r="L46" s="224"/>
      <c r="M46" s="224"/>
      <c r="N46" s="224"/>
      <c r="O46" s="224"/>
      <c r="P46" s="224"/>
    </row>
    <row r="47" spans="2:16" s="3" customFormat="1" ht="23.25" hidden="1" customHeight="1" thickBot="1">
      <c r="B47" s="445"/>
      <c r="C47" s="37"/>
      <c r="D47" s="481"/>
      <c r="E47" s="446"/>
      <c r="F47" s="5"/>
      <c r="G47" s="2"/>
      <c r="H47" s="4"/>
      <c r="I47" s="2"/>
      <c r="J47" s="2"/>
      <c r="K47" s="2"/>
      <c r="L47" s="2"/>
      <c r="M47" s="2"/>
      <c r="N47" s="2"/>
      <c r="O47" s="2"/>
      <c r="P47" s="2"/>
    </row>
    <row r="48" spans="2:16" s="3" customFormat="1" ht="17.25" customHeight="1" thickBot="1">
      <c r="B48" s="617" t="s">
        <v>84</v>
      </c>
      <c r="C48" s="624"/>
      <c r="D48" s="218" t="s">
        <v>85</v>
      </c>
      <c r="E48" s="446"/>
      <c r="G48" s="2"/>
      <c r="H48" s="4" t="s">
        <v>86</v>
      </c>
      <c r="I48" s="2"/>
      <c r="J48" s="2"/>
      <c r="K48" s="2"/>
      <c r="L48" s="2"/>
      <c r="M48" s="2"/>
      <c r="N48" s="2"/>
      <c r="O48" s="2"/>
      <c r="P48" s="2"/>
    </row>
    <row r="49" spans="1:16" s="3" customFormat="1" ht="14.5" thickBot="1">
      <c r="B49" s="445"/>
      <c r="C49" s="37"/>
      <c r="D49" s="18"/>
      <c r="E49" s="446"/>
      <c r="F49" s="5"/>
      <c r="G49" s="2"/>
      <c r="H49" s="4" t="s">
        <v>87</v>
      </c>
      <c r="I49" s="2"/>
      <c r="J49" s="2"/>
      <c r="K49" s="2"/>
      <c r="L49" s="2"/>
      <c r="M49" s="2"/>
      <c r="N49" s="2"/>
      <c r="O49" s="2"/>
      <c r="P49" s="2"/>
    </row>
    <row r="50" spans="1:16" s="3" customFormat="1" ht="14.5" thickBot="1">
      <c r="B50" s="445"/>
      <c r="C50" s="187" t="s">
        <v>88</v>
      </c>
      <c r="D50" s="186"/>
      <c r="E50" s="446"/>
      <c r="G50" s="2"/>
      <c r="H50" s="4" t="s">
        <v>89</v>
      </c>
      <c r="I50" s="2"/>
      <c r="J50" s="2"/>
      <c r="K50" s="2"/>
      <c r="L50" s="2"/>
      <c r="M50" s="2"/>
      <c r="N50" s="2"/>
      <c r="O50" s="2"/>
      <c r="P50" s="2"/>
    </row>
    <row r="51" spans="1:16" s="3" customFormat="1" ht="31.5" customHeight="1" thickBot="1">
      <c r="B51" s="613" t="s">
        <v>90</v>
      </c>
      <c r="C51" s="614"/>
      <c r="D51" s="18"/>
      <c r="E51" s="446"/>
      <c r="G51" s="2"/>
      <c r="H51" s="4" t="s">
        <v>91</v>
      </c>
      <c r="I51" s="2"/>
      <c r="J51" s="2"/>
      <c r="K51" s="2"/>
      <c r="L51" s="2"/>
      <c r="M51" s="2"/>
      <c r="N51" s="2"/>
      <c r="O51" s="2"/>
      <c r="P51" s="2"/>
    </row>
    <row r="52" spans="1:16" s="3" customFormat="1" ht="14.5" thickBot="1">
      <c r="B52" s="445"/>
      <c r="C52" s="37" t="s">
        <v>92</v>
      </c>
      <c r="D52" s="219" t="s">
        <v>93</v>
      </c>
      <c r="E52" s="446"/>
      <c r="G52" s="2"/>
      <c r="H52" s="4" t="s">
        <v>94</v>
      </c>
      <c r="I52" s="2"/>
      <c r="J52" s="2"/>
      <c r="K52" s="2"/>
      <c r="L52" s="2"/>
      <c r="M52" s="2"/>
      <c r="N52" s="2"/>
      <c r="O52" s="2"/>
      <c r="P52" s="2"/>
    </row>
    <row r="53" spans="1:16" s="3" customFormat="1" ht="14.5" thickBot="1">
      <c r="B53" s="445"/>
      <c r="C53" s="37" t="s">
        <v>95</v>
      </c>
      <c r="D53" s="221" t="s">
        <v>96</v>
      </c>
      <c r="E53" s="446"/>
      <c r="G53" s="2"/>
      <c r="H53" s="4" t="s">
        <v>97</v>
      </c>
      <c r="I53" s="2"/>
      <c r="J53" s="2"/>
      <c r="K53" s="2"/>
      <c r="L53" s="2"/>
      <c r="M53" s="2"/>
      <c r="N53" s="2"/>
      <c r="O53" s="2"/>
      <c r="P53" s="2"/>
    </row>
    <row r="54" spans="1:16" s="3" customFormat="1" ht="14.5" thickBot="1">
      <c r="B54" s="445"/>
      <c r="C54" s="37" t="s">
        <v>98</v>
      </c>
      <c r="D54" s="220"/>
      <c r="E54" s="446"/>
      <c r="G54" s="2"/>
      <c r="H54" s="4" t="s">
        <v>99</v>
      </c>
      <c r="I54" s="2"/>
      <c r="J54" s="2"/>
      <c r="K54" s="2"/>
      <c r="L54" s="2"/>
      <c r="M54" s="2"/>
      <c r="N54" s="2"/>
      <c r="O54" s="2"/>
      <c r="P54" s="2"/>
    </row>
    <row r="55" spans="1:16" s="3" customFormat="1" ht="3.65" customHeight="1">
      <c r="B55" s="445"/>
      <c r="C55" s="37"/>
      <c r="D55" s="185"/>
      <c r="E55" s="446"/>
      <c r="G55" s="2"/>
      <c r="H55" s="4"/>
      <c r="I55" s="2"/>
      <c r="J55" s="2"/>
      <c r="K55" s="2"/>
      <c r="L55" s="2"/>
      <c r="M55" s="2"/>
      <c r="N55" s="2"/>
      <c r="O55" s="2"/>
      <c r="P55" s="2"/>
    </row>
    <row r="56" spans="1:16" s="3" customFormat="1" ht="27.65" customHeight="1">
      <c r="B56" s="613" t="s">
        <v>100</v>
      </c>
      <c r="C56" s="614"/>
      <c r="D56" s="185"/>
      <c r="E56" s="446"/>
      <c r="G56" s="2"/>
      <c r="H56" s="4"/>
      <c r="I56" s="2"/>
      <c r="J56" s="2"/>
      <c r="K56" s="2"/>
      <c r="L56" s="2"/>
      <c r="M56" s="2"/>
      <c r="N56" s="2"/>
      <c r="O56" s="2"/>
      <c r="P56" s="2"/>
    </row>
    <row r="57" spans="1:16" s="3" customFormat="1" ht="15" customHeight="1" thickBot="1">
      <c r="B57" s="613"/>
      <c r="C57" s="614"/>
      <c r="D57" s="18"/>
      <c r="E57" s="446"/>
      <c r="G57" s="2"/>
      <c r="H57" s="4" t="s">
        <v>101</v>
      </c>
      <c r="I57" s="2"/>
      <c r="J57" s="2"/>
      <c r="K57" s="2"/>
      <c r="L57" s="2"/>
      <c r="M57" s="2"/>
      <c r="N57" s="2"/>
      <c r="O57" s="2"/>
      <c r="P57" s="2"/>
    </row>
    <row r="58" spans="1:16" s="3" customFormat="1">
      <c r="B58" s="445"/>
      <c r="C58" s="37" t="s">
        <v>92</v>
      </c>
      <c r="D58" s="8" t="s">
        <v>102</v>
      </c>
      <c r="E58" s="446"/>
      <c r="G58" s="2"/>
      <c r="H58" s="4" t="s">
        <v>103</v>
      </c>
      <c r="I58" s="2"/>
      <c r="J58" s="2"/>
      <c r="K58" s="2"/>
      <c r="L58" s="2"/>
      <c r="M58" s="2"/>
      <c r="N58" s="2"/>
      <c r="O58" s="2"/>
      <c r="P58" s="2"/>
    </row>
    <row r="59" spans="1:16" s="3" customFormat="1">
      <c r="B59" s="445"/>
      <c r="C59" s="37" t="s">
        <v>95</v>
      </c>
      <c r="D59" s="525" t="s">
        <v>104</v>
      </c>
      <c r="E59" s="446"/>
      <c r="G59" s="2"/>
      <c r="H59" s="4" t="s">
        <v>105</v>
      </c>
      <c r="I59" s="2"/>
      <c r="J59" s="2"/>
      <c r="K59" s="2"/>
      <c r="L59" s="2"/>
      <c r="M59" s="2"/>
      <c r="N59" s="2"/>
      <c r="O59" s="2"/>
      <c r="P59" s="2"/>
    </row>
    <row r="60" spans="1:16" s="3" customFormat="1" ht="14.5" thickBot="1">
      <c r="B60" s="445"/>
      <c r="C60" s="37" t="s">
        <v>98</v>
      </c>
      <c r="D60" s="9"/>
      <c r="E60" s="446"/>
      <c r="G60" s="2"/>
      <c r="H60" s="4" t="s">
        <v>106</v>
      </c>
      <c r="I60" s="2"/>
      <c r="J60" s="2"/>
      <c r="K60" s="2"/>
      <c r="L60" s="2"/>
      <c r="M60" s="2"/>
      <c r="N60" s="2"/>
      <c r="O60" s="2"/>
      <c r="P60" s="2"/>
    </row>
    <row r="61" spans="1:16" s="3" customFormat="1" ht="14.5" thickBot="1">
      <c r="B61" s="445"/>
      <c r="C61" s="35" t="s">
        <v>107</v>
      </c>
      <c r="D61" s="18"/>
      <c r="E61" s="446"/>
      <c r="G61" s="2"/>
      <c r="H61" s="4" t="s">
        <v>108</v>
      </c>
      <c r="I61" s="2"/>
      <c r="J61" s="2"/>
      <c r="K61" s="2"/>
      <c r="L61" s="2"/>
      <c r="M61" s="2"/>
      <c r="N61" s="2"/>
      <c r="O61" s="2"/>
      <c r="P61" s="2"/>
    </row>
    <row r="62" spans="1:16" s="3" customFormat="1">
      <c r="B62" s="445"/>
      <c r="C62" s="37" t="s">
        <v>92</v>
      </c>
      <c r="D62" s="527" t="s">
        <v>109</v>
      </c>
      <c r="E62" s="446"/>
      <c r="G62" s="2"/>
      <c r="H62" s="4" t="s">
        <v>110</v>
      </c>
      <c r="I62" s="2"/>
      <c r="J62" s="2"/>
      <c r="K62" s="2"/>
      <c r="L62" s="2"/>
      <c r="M62" s="2"/>
      <c r="N62" s="2"/>
      <c r="O62" s="2"/>
      <c r="P62" s="2"/>
    </row>
    <row r="63" spans="1:16" s="3" customFormat="1">
      <c r="B63" s="445"/>
      <c r="C63" s="37" t="s">
        <v>95</v>
      </c>
      <c r="D63" s="528" t="s">
        <v>111</v>
      </c>
      <c r="E63" s="446"/>
      <c r="G63" s="2"/>
      <c r="H63" s="4" t="s">
        <v>112</v>
      </c>
      <c r="I63" s="2"/>
      <c r="J63" s="2"/>
      <c r="K63" s="2"/>
      <c r="L63" s="2"/>
      <c r="M63" s="2"/>
      <c r="N63" s="2"/>
      <c r="O63" s="2"/>
      <c r="P63" s="2"/>
    </row>
    <row r="64" spans="1:16" ht="14.5" thickBot="1">
      <c r="A64" s="3"/>
      <c r="B64" s="445"/>
      <c r="C64" s="37" t="s">
        <v>98</v>
      </c>
      <c r="D64" s="9"/>
      <c r="E64" s="446"/>
      <c r="H64" s="4" t="s">
        <v>113</v>
      </c>
    </row>
    <row r="65" spans="2:8" ht="14.5" thickBot="1">
      <c r="B65" s="445"/>
      <c r="C65" s="35" t="s">
        <v>114</v>
      </c>
      <c r="D65" s="18"/>
      <c r="E65" s="446"/>
      <c r="H65" s="4" t="s">
        <v>115</v>
      </c>
    </row>
    <row r="66" spans="2:8" ht="58.5" customHeight="1">
      <c r="B66" s="445"/>
      <c r="C66" s="37" t="s">
        <v>92</v>
      </c>
      <c r="D66" s="527" t="s">
        <v>116</v>
      </c>
      <c r="E66" s="446"/>
      <c r="H66" s="4" t="s">
        <v>117</v>
      </c>
    </row>
    <row r="67" spans="2:8">
      <c r="B67" s="445"/>
      <c r="C67" s="37" t="s">
        <v>95</v>
      </c>
      <c r="D67" s="526" t="s">
        <v>118</v>
      </c>
      <c r="E67" s="446"/>
      <c r="H67" s="4" t="s">
        <v>119</v>
      </c>
    </row>
    <row r="68" spans="2:8" ht="14.5" thickBot="1">
      <c r="B68" s="445"/>
      <c r="C68" s="37" t="s">
        <v>98</v>
      </c>
      <c r="D68" s="9"/>
      <c r="E68" s="446"/>
      <c r="H68" s="4" t="s">
        <v>120</v>
      </c>
    </row>
    <row r="69" spans="2:8" ht="14.5" thickBot="1">
      <c r="B69" s="445"/>
      <c r="C69" s="35" t="s">
        <v>114</v>
      </c>
      <c r="D69" s="18"/>
      <c r="E69" s="446"/>
      <c r="H69" s="4" t="s">
        <v>121</v>
      </c>
    </row>
    <row r="70" spans="2:8" ht="59.25" customHeight="1">
      <c r="B70" s="445"/>
      <c r="C70" s="37" t="s">
        <v>92</v>
      </c>
      <c r="D70" s="527" t="s">
        <v>122</v>
      </c>
      <c r="E70" s="446"/>
      <c r="H70" s="4" t="s">
        <v>123</v>
      </c>
    </row>
    <row r="71" spans="2:8">
      <c r="B71" s="445"/>
      <c r="C71" s="37" t="s">
        <v>95</v>
      </c>
      <c r="D71" s="526" t="s">
        <v>124</v>
      </c>
      <c r="E71" s="446"/>
      <c r="H71" s="4" t="s">
        <v>125</v>
      </c>
    </row>
    <row r="72" spans="2:8" ht="14.5" thickBot="1">
      <c r="B72" s="445"/>
      <c r="C72" s="37" t="s">
        <v>98</v>
      </c>
      <c r="D72" s="9"/>
      <c r="E72" s="446"/>
      <c r="H72" s="4" t="s">
        <v>126</v>
      </c>
    </row>
    <row r="73" spans="2:8">
      <c r="B73" s="445"/>
      <c r="C73" s="35"/>
      <c r="D73" s="18"/>
      <c r="E73" s="446"/>
      <c r="H73" s="4" t="s">
        <v>127</v>
      </c>
    </row>
    <row r="74" spans="2:8">
      <c r="B74" s="445"/>
      <c r="C74" s="37"/>
      <c r="D74" s="37"/>
      <c r="E74" s="446"/>
      <c r="H74" s="4" t="s">
        <v>128</v>
      </c>
    </row>
    <row r="75" spans="2:8">
      <c r="B75" s="445"/>
      <c r="C75" s="37"/>
      <c r="D75" s="37"/>
      <c r="E75" s="446"/>
      <c r="H75" s="4" t="s">
        <v>129</v>
      </c>
    </row>
    <row r="76" spans="2:8">
      <c r="B76" s="445"/>
      <c r="C76" s="37"/>
      <c r="D76" s="37"/>
      <c r="E76" s="446"/>
      <c r="H76" s="4" t="s">
        <v>130</v>
      </c>
    </row>
    <row r="77" spans="2:8" ht="14.5" thickBot="1">
      <c r="B77" s="455"/>
      <c r="C77" s="456"/>
      <c r="D77" s="457"/>
      <c r="E77" s="458"/>
      <c r="H77" s="4" t="s">
        <v>131</v>
      </c>
    </row>
    <row r="78" spans="2:8">
      <c r="H78" s="4" t="s">
        <v>132</v>
      </c>
    </row>
    <row r="79" spans="2:8" ht="14.9" customHeight="1">
      <c r="H79" s="4" t="s">
        <v>133</v>
      </c>
    </row>
    <row r="80" spans="2:8">
      <c r="H80" s="4" t="s">
        <v>134</v>
      </c>
    </row>
    <row r="81" spans="8:8" ht="14.15" customHeight="1">
      <c r="H81" s="4" t="s">
        <v>135</v>
      </c>
    </row>
    <row r="82" spans="8:8">
      <c r="H82" s="4" t="s">
        <v>136</v>
      </c>
    </row>
    <row r="83" spans="8:8">
      <c r="H83" s="4" t="s">
        <v>137</v>
      </c>
    </row>
    <row r="84" spans="8:8" ht="14.15" customHeight="1">
      <c r="H84" s="4" t="s">
        <v>138</v>
      </c>
    </row>
    <row r="85" spans="8:8">
      <c r="H85" s="4" t="s">
        <v>139</v>
      </c>
    </row>
    <row r="86" spans="8:8">
      <c r="H86" s="4" t="s">
        <v>140</v>
      </c>
    </row>
    <row r="87" spans="8:8">
      <c r="H87" s="4" t="s">
        <v>141</v>
      </c>
    </row>
    <row r="88" spans="8:8">
      <c r="H88" s="4" t="s">
        <v>142</v>
      </c>
    </row>
    <row r="89" spans="8:8">
      <c r="H89" s="4" t="s">
        <v>143</v>
      </c>
    </row>
    <row r="90" spans="8:8">
      <c r="H90" s="4" t="s">
        <v>144</v>
      </c>
    </row>
    <row r="91" spans="8:8">
      <c r="H91" s="4" t="s">
        <v>145</v>
      </c>
    </row>
    <row r="92" spans="8:8">
      <c r="H92" s="4" t="s">
        <v>146</v>
      </c>
    </row>
    <row r="93" spans="8:8">
      <c r="H93" s="4" t="s">
        <v>147</v>
      </c>
    </row>
    <row r="94" spans="8:8">
      <c r="H94" s="4" t="s">
        <v>148</v>
      </c>
    </row>
    <row r="95" spans="8:8">
      <c r="H95" s="4" t="s">
        <v>149</v>
      </c>
    </row>
    <row r="96" spans="8:8">
      <c r="H96" s="4" t="s">
        <v>150</v>
      </c>
    </row>
    <row r="97" spans="8:8">
      <c r="H97" s="4" t="s">
        <v>151</v>
      </c>
    </row>
    <row r="98" spans="8:8">
      <c r="H98" s="4" t="s">
        <v>152</v>
      </c>
    </row>
    <row r="99" spans="8:8">
      <c r="H99" s="4" t="s">
        <v>153</v>
      </c>
    </row>
    <row r="100" spans="8:8">
      <c r="H100" s="4" t="s">
        <v>154</v>
      </c>
    </row>
    <row r="101" spans="8:8">
      <c r="H101" s="4" t="s">
        <v>155</v>
      </c>
    </row>
    <row r="102" spans="8:8">
      <c r="H102" s="4" t="s">
        <v>156</v>
      </c>
    </row>
    <row r="103" spans="8:8">
      <c r="H103" s="4" t="s">
        <v>157</v>
      </c>
    </row>
    <row r="104" spans="8:8">
      <c r="H104" s="4" t="s">
        <v>158</v>
      </c>
    </row>
    <row r="105" spans="8:8">
      <c r="H105" s="4" t="s">
        <v>159</v>
      </c>
    </row>
    <row r="106" spans="8:8">
      <c r="H106" s="4" t="s">
        <v>160</v>
      </c>
    </row>
    <row r="107" spans="8:8">
      <c r="H107" s="4" t="s">
        <v>161</v>
      </c>
    </row>
    <row r="108" spans="8:8">
      <c r="H108" s="4" t="s">
        <v>162</v>
      </c>
    </row>
    <row r="109" spans="8:8">
      <c r="H109" s="4" t="s">
        <v>163</v>
      </c>
    </row>
    <row r="110" spans="8:8">
      <c r="H110" s="4" t="s">
        <v>164</v>
      </c>
    </row>
    <row r="111" spans="8:8">
      <c r="H111" s="4" t="s">
        <v>165</v>
      </c>
    </row>
    <row r="112" spans="8:8">
      <c r="H112" s="4" t="s">
        <v>166</v>
      </c>
    </row>
    <row r="113" spans="8:8">
      <c r="H113" s="4" t="s">
        <v>167</v>
      </c>
    </row>
    <row r="114" spans="8:8">
      <c r="H114" s="4" t="s">
        <v>168</v>
      </c>
    </row>
    <row r="115" spans="8:8">
      <c r="H115" s="4" t="s">
        <v>169</v>
      </c>
    </row>
    <row r="116" spans="8:8">
      <c r="H116" s="4" t="s">
        <v>170</v>
      </c>
    </row>
    <row r="117" spans="8:8">
      <c r="H117" s="4" t="s">
        <v>171</v>
      </c>
    </row>
    <row r="118" spans="8:8">
      <c r="H118" s="4" t="s">
        <v>172</v>
      </c>
    </row>
    <row r="119" spans="8:8">
      <c r="H119" s="4" t="s">
        <v>173</v>
      </c>
    </row>
    <row r="120" spans="8:8">
      <c r="H120" s="4" t="s">
        <v>174</v>
      </c>
    </row>
    <row r="121" spans="8:8">
      <c r="H121" s="4" t="s">
        <v>175</v>
      </c>
    </row>
    <row r="122" spans="8:8">
      <c r="H122" s="4" t="s">
        <v>176</v>
      </c>
    </row>
    <row r="123" spans="8:8">
      <c r="H123" s="4" t="s">
        <v>177</v>
      </c>
    </row>
    <row r="124" spans="8:8">
      <c r="H124" s="4" t="s">
        <v>178</v>
      </c>
    </row>
    <row r="125" spans="8:8">
      <c r="H125" s="4" t="s">
        <v>179</v>
      </c>
    </row>
    <row r="126" spans="8:8">
      <c r="H126" s="4" t="s">
        <v>180</v>
      </c>
    </row>
    <row r="127" spans="8:8">
      <c r="H127" s="4" t="s">
        <v>181</v>
      </c>
    </row>
    <row r="128" spans="8:8">
      <c r="H128" s="4" t="s">
        <v>182</v>
      </c>
    </row>
    <row r="129" spans="8:8">
      <c r="H129" s="4" t="s">
        <v>183</v>
      </c>
    </row>
    <row r="130" spans="8:8">
      <c r="H130" s="4" t="s">
        <v>184</v>
      </c>
    </row>
    <row r="131" spans="8:8">
      <c r="H131" s="4" t="s">
        <v>185</v>
      </c>
    </row>
    <row r="132" spans="8:8">
      <c r="H132" s="4" t="s">
        <v>186</v>
      </c>
    </row>
    <row r="133" spans="8:8">
      <c r="H133" s="4" t="s">
        <v>187</v>
      </c>
    </row>
    <row r="134" spans="8:8">
      <c r="H134" s="4" t="s">
        <v>45</v>
      </c>
    </row>
    <row r="135" spans="8:8">
      <c r="H135" s="4" t="s">
        <v>188</v>
      </c>
    </row>
    <row r="136" spans="8:8">
      <c r="H136" s="4" t="s">
        <v>189</v>
      </c>
    </row>
    <row r="137" spans="8:8">
      <c r="H137" s="4" t="s">
        <v>190</v>
      </c>
    </row>
    <row r="138" spans="8:8">
      <c r="H138" s="4" t="s">
        <v>191</v>
      </c>
    </row>
    <row r="139" spans="8:8">
      <c r="H139" s="4" t="s">
        <v>192</v>
      </c>
    </row>
    <row r="140" spans="8:8">
      <c r="H140" s="4" t="s">
        <v>193</v>
      </c>
    </row>
    <row r="141" spans="8:8">
      <c r="H141" s="4" t="s">
        <v>194</v>
      </c>
    </row>
    <row r="142" spans="8:8">
      <c r="H142" s="4" t="s">
        <v>195</v>
      </c>
    </row>
    <row r="143" spans="8:8">
      <c r="H143" s="4" t="s">
        <v>196</v>
      </c>
    </row>
    <row r="144" spans="8:8">
      <c r="H144" s="4" t="s">
        <v>197</v>
      </c>
    </row>
    <row r="145" spans="8:8">
      <c r="H145" s="4" t="s">
        <v>198</v>
      </c>
    </row>
    <row r="146" spans="8:8">
      <c r="H146" s="4" t="s">
        <v>199</v>
      </c>
    </row>
    <row r="147" spans="8:8">
      <c r="H147" s="4" t="s">
        <v>200</v>
      </c>
    </row>
    <row r="148" spans="8:8">
      <c r="H148" s="4" t="s">
        <v>201</v>
      </c>
    </row>
    <row r="149" spans="8:8">
      <c r="H149" s="4" t="s">
        <v>202</v>
      </c>
    </row>
    <row r="150" spans="8:8">
      <c r="H150" s="4" t="s">
        <v>203</v>
      </c>
    </row>
    <row r="151" spans="8:8">
      <c r="H151" s="4" t="s">
        <v>204</v>
      </c>
    </row>
    <row r="152" spans="8:8">
      <c r="H152" s="4" t="s">
        <v>205</v>
      </c>
    </row>
    <row r="153" spans="8:8">
      <c r="H153" s="4" t="s">
        <v>206</v>
      </c>
    </row>
    <row r="154" spans="8:8">
      <c r="H154" s="4" t="s">
        <v>207</v>
      </c>
    </row>
    <row r="155" spans="8:8">
      <c r="H155" s="4" t="s">
        <v>208</v>
      </c>
    </row>
    <row r="156" spans="8:8">
      <c r="H156" s="4" t="s">
        <v>209</v>
      </c>
    </row>
    <row r="157" spans="8:8">
      <c r="H157" s="4" t="s">
        <v>210</v>
      </c>
    </row>
    <row r="158" spans="8:8">
      <c r="H158" s="4" t="s">
        <v>211</v>
      </c>
    </row>
    <row r="159" spans="8:8">
      <c r="H159" s="4" t="s">
        <v>212</v>
      </c>
    </row>
    <row r="160" spans="8:8">
      <c r="H160" s="4" t="s">
        <v>213</v>
      </c>
    </row>
    <row r="161" spans="8:8">
      <c r="H161" s="4" t="s">
        <v>214</v>
      </c>
    </row>
    <row r="162" spans="8:8">
      <c r="H162" s="4" t="s">
        <v>215</v>
      </c>
    </row>
    <row r="163" spans="8:8">
      <c r="H163" s="4" t="s">
        <v>216</v>
      </c>
    </row>
    <row r="164" spans="8:8">
      <c r="H164" s="4" t="s">
        <v>217</v>
      </c>
    </row>
    <row r="165" spans="8:8">
      <c r="H165" s="4" t="s">
        <v>218</v>
      </c>
    </row>
    <row r="166" spans="8:8">
      <c r="H166" s="4" t="s">
        <v>219</v>
      </c>
    </row>
    <row r="167" spans="8:8">
      <c r="H167" s="4" t="s">
        <v>220</v>
      </c>
    </row>
    <row r="168" spans="8:8">
      <c r="H168" s="4" t="s">
        <v>221</v>
      </c>
    </row>
    <row r="169" spans="8:8">
      <c r="H169" s="4" t="s">
        <v>222</v>
      </c>
    </row>
    <row r="170" spans="8:8">
      <c r="H170" s="4" t="s">
        <v>223</v>
      </c>
    </row>
    <row r="171" spans="8:8">
      <c r="H171" s="4" t="s">
        <v>224</v>
      </c>
    </row>
    <row r="172" spans="8:8">
      <c r="H172" s="4" t="s">
        <v>225</v>
      </c>
    </row>
    <row r="173" spans="8:8">
      <c r="H173" s="4" t="s">
        <v>226</v>
      </c>
    </row>
    <row r="174" spans="8:8">
      <c r="H174" s="4" t="s">
        <v>227</v>
      </c>
    </row>
    <row r="175" spans="8:8">
      <c r="H175" s="4" t="s">
        <v>228</v>
      </c>
    </row>
    <row r="176" spans="8:8">
      <c r="H176" s="4" t="s">
        <v>229</v>
      </c>
    </row>
    <row r="177" spans="8:8">
      <c r="H177" s="4" t="s">
        <v>230</v>
      </c>
    </row>
    <row r="178" spans="8:8">
      <c r="H178" s="4" t="s">
        <v>231</v>
      </c>
    </row>
    <row r="179" spans="8:8">
      <c r="H179" s="4" t="s">
        <v>232</v>
      </c>
    </row>
    <row r="180" spans="8:8">
      <c r="H180" s="4" t="s">
        <v>233</v>
      </c>
    </row>
    <row r="181" spans="8:8">
      <c r="H181" s="4" t="s">
        <v>234</v>
      </c>
    </row>
    <row r="182" spans="8:8">
      <c r="H182" s="4" t="s">
        <v>235</v>
      </c>
    </row>
    <row r="183" spans="8:8">
      <c r="H183" s="4" t="s">
        <v>236</v>
      </c>
    </row>
    <row r="184" spans="8:8">
      <c r="H184" s="4" t="s">
        <v>237</v>
      </c>
    </row>
    <row r="185" spans="8:8">
      <c r="H185" s="4" t="s">
        <v>238</v>
      </c>
    </row>
    <row r="186" spans="8:8">
      <c r="H186" s="4" t="s">
        <v>239</v>
      </c>
    </row>
    <row r="187" spans="8:8">
      <c r="H187" s="4" t="s">
        <v>240</v>
      </c>
    </row>
    <row r="188" spans="8:8">
      <c r="H188" s="4" t="s">
        <v>241</v>
      </c>
    </row>
    <row r="189" spans="8:8">
      <c r="H189" s="4" t="s">
        <v>242</v>
      </c>
    </row>
    <row r="190" spans="8:8">
      <c r="H190" s="4" t="s">
        <v>243</v>
      </c>
    </row>
    <row r="191" spans="8:8">
      <c r="H191" s="4" t="s">
        <v>244</v>
      </c>
    </row>
    <row r="192" spans="8:8">
      <c r="H192" s="4" t="s">
        <v>245</v>
      </c>
    </row>
    <row r="193" spans="8:8">
      <c r="H193" s="4" t="s">
        <v>246</v>
      </c>
    </row>
    <row r="194" spans="8:8">
      <c r="H194" s="4" t="s">
        <v>247</v>
      </c>
    </row>
  </sheetData>
  <mergeCells count="15">
    <mergeCell ref="B5:C5"/>
    <mergeCell ref="B29:C29"/>
    <mergeCell ref="B30:C31"/>
    <mergeCell ref="B56:C57"/>
    <mergeCell ref="D23:D24"/>
    <mergeCell ref="B16:C16"/>
    <mergeCell ref="B27:C27"/>
    <mergeCell ref="B51:C51"/>
    <mergeCell ref="B26:C26"/>
    <mergeCell ref="B19:C19"/>
    <mergeCell ref="B23:C24"/>
    <mergeCell ref="B25:C25"/>
    <mergeCell ref="D30:D31"/>
    <mergeCell ref="B48:C48"/>
    <mergeCell ref="D28:D29"/>
  </mergeCells>
  <dataValidations count="8">
    <dataValidation type="list" allowBlank="1" showInputMessage="1" showErrorMessage="1" sqref="D65551" xr:uid="{00000000-0002-0000-0000-000000000000}">
      <formula1>$P$15:$P$26</formula1>
    </dataValidation>
    <dataValidation type="list" allowBlank="1" showInputMessage="1" showErrorMessage="1" sqref="IV65549" xr:uid="{00000000-0002-0000-0000-000001000000}">
      <formula1>$K$15:$K$19</formula1>
    </dataValidation>
    <dataValidation type="list" allowBlank="1" showInputMessage="1" showErrorMessage="1" sqref="D65550" xr:uid="{00000000-0002-0000-0000-000002000000}">
      <formula1>$O$15:$O$26</formula1>
    </dataValidation>
    <dataValidation type="list" allowBlank="1" showInputMessage="1" showErrorMessage="1" sqref="IV65542 D65542" xr:uid="{00000000-0002-0000-0000-000003000000}">
      <formula1>$I$15:$I$17</formula1>
    </dataValidation>
    <dataValidation type="list" allowBlank="1" showInputMessage="1" showErrorMessage="1" sqref="IV65543:IV65547 D65543:D65547" xr:uid="{00000000-0002-0000-0000-000004000000}">
      <formula1>$H$15:$H$194</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67" r:id="rId1" xr:uid="{00000000-0004-0000-0000-000001000000}"/>
    <hyperlink ref="D71" r:id="rId2" xr:uid="{00000000-0004-0000-0000-000007000000}"/>
    <hyperlink ref="D59" r:id="rId3" xr:uid="{D449C8EC-8C42-416C-BC22-F93D424FE009}"/>
  </hyperlinks>
  <pageMargins left="0.70866141732283472" right="0.70866141732283472" top="0.74803149606299213" bottom="0.74803149606299213" header="0.31496062992125984" footer="0.31496062992125984"/>
  <pageSetup paperSize="5" scale="75" orientation="portrait" r:id="rId4"/>
  <rowBreaks count="1" manualBreakCount="1">
    <brk id="38" max="16383" man="1"/>
  </rowBreak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E41"/>
  <sheetViews>
    <sheetView zoomScale="78" zoomScaleNormal="78" workbookViewId="0">
      <selection activeCell="C4" sqref="C4"/>
    </sheetView>
  </sheetViews>
  <sheetFormatPr defaultColWidth="8.7265625" defaultRowHeight="14.5"/>
  <cols>
    <col min="1" max="1" width="1.26953125" customWidth="1"/>
    <col min="2" max="2" width="2" customWidth="1"/>
    <col min="3" max="3" width="45.26953125" customWidth="1"/>
    <col min="4" max="4" width="64.26953125" customWidth="1"/>
    <col min="5" max="5" width="2.453125" customWidth="1"/>
    <col min="6" max="6" width="1.453125" customWidth="1"/>
  </cols>
  <sheetData>
    <row r="1" spans="2:5" ht="15" thickBot="1"/>
    <row r="2" spans="2:5" ht="15" thickBot="1">
      <c r="B2" s="298"/>
      <c r="C2" s="290"/>
      <c r="D2" s="290"/>
      <c r="E2" s="291"/>
    </row>
    <row r="3" spans="2:5" ht="18" thickBot="1">
      <c r="B3" s="299"/>
      <c r="C3" s="1100" t="s">
        <v>1071</v>
      </c>
      <c r="D3" s="1101"/>
      <c r="E3" s="300"/>
    </row>
    <row r="4" spans="2:5">
      <c r="B4" s="299"/>
      <c r="C4" s="413"/>
      <c r="D4" s="413"/>
      <c r="E4" s="300"/>
    </row>
    <row r="5" spans="2:5" ht="15" thickBot="1">
      <c r="B5" s="299"/>
      <c r="C5" s="414" t="s">
        <v>1072</v>
      </c>
      <c r="D5" s="413"/>
      <c r="E5" s="300"/>
    </row>
    <row r="6" spans="2:5" ht="15" thickBot="1">
      <c r="B6" s="299"/>
      <c r="C6" s="415" t="s">
        <v>1073</v>
      </c>
      <c r="D6" s="416" t="s">
        <v>1074</v>
      </c>
      <c r="E6" s="300"/>
    </row>
    <row r="7" spans="2:5" ht="354" customHeight="1" thickBot="1">
      <c r="B7" s="299"/>
      <c r="C7" s="417" t="s">
        <v>1075</v>
      </c>
      <c r="D7" s="560" t="s">
        <v>1076</v>
      </c>
      <c r="E7" s="300"/>
    </row>
    <row r="8" spans="2:5" ht="248.25" customHeight="1" thickBot="1">
      <c r="B8" s="299"/>
      <c r="C8" s="418" t="s">
        <v>1077</v>
      </c>
      <c r="D8" s="561" t="s">
        <v>1078</v>
      </c>
      <c r="E8" s="300"/>
    </row>
    <row r="9" spans="2:5" ht="219" customHeight="1" thickBot="1">
      <c r="B9" s="299"/>
      <c r="C9" s="340" t="s">
        <v>1079</v>
      </c>
      <c r="D9" s="562" t="s">
        <v>1080</v>
      </c>
      <c r="E9" s="300"/>
    </row>
    <row r="10" spans="2:5" ht="213" customHeight="1" thickBot="1">
      <c r="B10" s="299"/>
      <c r="C10" s="341" t="s">
        <v>1081</v>
      </c>
      <c r="D10" s="563" t="s">
        <v>1082</v>
      </c>
      <c r="E10" s="300"/>
    </row>
    <row r="11" spans="2:5" ht="235.5" customHeight="1" thickBot="1">
      <c r="B11" s="299"/>
      <c r="C11" s="419" t="s">
        <v>1083</v>
      </c>
      <c r="D11" s="560" t="s">
        <v>1084</v>
      </c>
      <c r="E11" s="300"/>
    </row>
    <row r="12" spans="2:5" ht="40.4" customHeight="1">
      <c r="B12" s="299"/>
      <c r="C12" s="1099" t="s">
        <v>1085</v>
      </c>
      <c r="D12" s="1099"/>
      <c r="E12" s="300"/>
    </row>
    <row r="13" spans="2:5">
      <c r="B13" s="299"/>
      <c r="C13" s="413"/>
      <c r="D13" s="413"/>
      <c r="E13" s="300"/>
    </row>
    <row r="14" spans="2:5" ht="15" thickBot="1">
      <c r="B14" s="299"/>
      <c r="C14" s="1102" t="s">
        <v>1086</v>
      </c>
      <c r="D14" s="1102"/>
      <c r="E14" s="300"/>
    </row>
    <row r="15" spans="2:5" ht="15" thickBot="1">
      <c r="B15" s="299"/>
      <c r="C15" s="420" t="s">
        <v>1087</v>
      </c>
      <c r="D15" s="420" t="s">
        <v>1074</v>
      </c>
      <c r="E15" s="300"/>
    </row>
    <row r="16" spans="2:5" ht="15" thickBot="1">
      <c r="B16" s="299"/>
      <c r="C16" s="1098" t="s">
        <v>1088</v>
      </c>
      <c r="D16" s="1098"/>
      <c r="E16" s="300"/>
    </row>
    <row r="17" spans="2:5" ht="70.5" thickBot="1">
      <c r="B17" s="299"/>
      <c r="C17" s="421" t="s">
        <v>1089</v>
      </c>
      <c r="D17" s="422"/>
      <c r="E17" s="300"/>
    </row>
    <row r="18" spans="2:5" ht="56.5" thickBot="1">
      <c r="B18" s="299"/>
      <c r="C18" s="421" t="s">
        <v>1090</v>
      </c>
      <c r="D18" s="422"/>
      <c r="E18" s="300"/>
    </row>
    <row r="19" spans="2:5" ht="15" thickBot="1">
      <c r="B19" s="299"/>
      <c r="C19" s="1103" t="s">
        <v>1091</v>
      </c>
      <c r="D19" s="1103"/>
      <c r="E19" s="300"/>
    </row>
    <row r="20" spans="2:5" ht="75.75" customHeight="1" thickBot="1">
      <c r="B20" s="299"/>
      <c r="C20" s="423" t="s">
        <v>1092</v>
      </c>
      <c r="D20" s="424"/>
      <c r="E20" s="300"/>
    </row>
    <row r="21" spans="2:5" ht="120.75" customHeight="1" thickBot="1">
      <c r="B21" s="299"/>
      <c r="C21" s="423" t="s">
        <v>1093</v>
      </c>
      <c r="D21" s="424"/>
      <c r="E21" s="300"/>
    </row>
    <row r="22" spans="2:5" ht="15" thickBot="1">
      <c r="B22" s="299"/>
      <c r="C22" s="1098" t="s">
        <v>1094</v>
      </c>
      <c r="D22" s="1098"/>
      <c r="E22" s="300"/>
    </row>
    <row r="23" spans="2:5" ht="70.5" thickBot="1">
      <c r="B23" s="299"/>
      <c r="C23" s="421" t="s">
        <v>1095</v>
      </c>
      <c r="D23" s="422"/>
      <c r="E23" s="300"/>
    </row>
    <row r="24" spans="2:5" ht="56.5" thickBot="1">
      <c r="B24" s="299"/>
      <c r="C24" s="421" t="s">
        <v>1096</v>
      </c>
      <c r="D24" s="422"/>
      <c r="E24" s="300"/>
    </row>
    <row r="25" spans="2:5" ht="15" thickBot="1">
      <c r="B25" s="299"/>
      <c r="C25" s="1098" t="s">
        <v>1097</v>
      </c>
      <c r="D25" s="1098"/>
      <c r="E25" s="300"/>
    </row>
    <row r="26" spans="2:5" ht="28.5" thickBot="1">
      <c r="B26" s="299"/>
      <c r="C26" s="425" t="s">
        <v>1098</v>
      </c>
      <c r="D26" s="425"/>
      <c r="E26" s="300"/>
    </row>
    <row r="27" spans="2:5" ht="28.5" thickBot="1">
      <c r="B27" s="299"/>
      <c r="C27" s="425" t="s">
        <v>1099</v>
      </c>
      <c r="D27" s="425"/>
      <c r="E27" s="300"/>
    </row>
    <row r="28" spans="2:5" ht="28.5" thickBot="1">
      <c r="B28" s="299"/>
      <c r="C28" s="425" t="s">
        <v>1100</v>
      </c>
      <c r="D28" s="425"/>
      <c r="E28" s="300"/>
    </row>
    <row r="29" spans="2:5" ht="15" thickBot="1">
      <c r="B29" s="299"/>
      <c r="C29" s="1098" t="s">
        <v>1101</v>
      </c>
      <c r="D29" s="1098"/>
      <c r="E29" s="300"/>
    </row>
    <row r="30" spans="2:5" ht="56.5" thickBot="1">
      <c r="B30" s="299"/>
      <c r="C30" s="421" t="s">
        <v>1102</v>
      </c>
      <c r="D30" s="422"/>
      <c r="E30" s="300"/>
    </row>
    <row r="31" spans="2:5" ht="42.5" thickBot="1">
      <c r="B31" s="299"/>
      <c r="C31" s="423" t="s">
        <v>1103</v>
      </c>
      <c r="D31" s="422"/>
      <c r="E31" s="300"/>
    </row>
    <row r="32" spans="2:5" ht="70.5" thickBot="1">
      <c r="B32" s="299"/>
      <c r="C32" s="423" t="s">
        <v>1104</v>
      </c>
      <c r="D32" s="422"/>
      <c r="E32" s="300"/>
    </row>
    <row r="33" spans="2:5" ht="28.5" thickBot="1">
      <c r="B33" s="299"/>
      <c r="C33" s="421" t="s">
        <v>1105</v>
      </c>
      <c r="D33" s="422"/>
      <c r="E33" s="300"/>
    </row>
    <row r="34" spans="2:5" ht="56.5" thickBot="1">
      <c r="B34" s="299"/>
      <c r="C34" s="421" t="s">
        <v>1106</v>
      </c>
      <c r="D34" s="422"/>
      <c r="E34" s="300"/>
    </row>
    <row r="35" spans="2:5" ht="42.5" thickBot="1">
      <c r="B35" s="299"/>
      <c r="C35" s="421" t="s">
        <v>1107</v>
      </c>
      <c r="D35" s="422"/>
      <c r="E35" s="300"/>
    </row>
    <row r="36" spans="2:5" ht="15" thickBot="1">
      <c r="B36" s="299"/>
      <c r="C36" s="1098" t="s">
        <v>1108</v>
      </c>
      <c r="D36" s="1098"/>
      <c r="E36" s="300"/>
    </row>
    <row r="37" spans="2:5" ht="28.5" thickBot="1">
      <c r="B37" s="338"/>
      <c r="C37" s="426" t="s">
        <v>1109</v>
      </c>
      <c r="D37" s="422"/>
      <c r="E37" s="338"/>
    </row>
    <row r="38" spans="2:5" ht="15" thickBot="1">
      <c r="B38" s="299"/>
      <c r="C38" s="1098" t="s">
        <v>1110</v>
      </c>
      <c r="D38" s="1098"/>
      <c r="E38" s="300"/>
    </row>
    <row r="39" spans="2:5" ht="45.65" customHeight="1" thickBot="1">
      <c r="B39" s="299"/>
      <c r="C39" s="427" t="s">
        <v>1111</v>
      </c>
      <c r="D39" s="422"/>
      <c r="E39" s="300"/>
    </row>
    <row r="40" spans="2:5" ht="28.5" thickBot="1">
      <c r="B40" s="299"/>
      <c r="C40" s="427" t="s">
        <v>1112</v>
      </c>
      <c r="D40" s="428"/>
      <c r="E40" s="300"/>
    </row>
    <row r="41" spans="2:5" ht="15" thickBot="1">
      <c r="B41" s="302"/>
      <c r="C41" s="301"/>
      <c r="D41" s="301"/>
      <c r="E41" s="30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paperSize="1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G19" sqref="G19"/>
    </sheetView>
  </sheetViews>
  <sheetFormatPr defaultColWidth="11.453125" defaultRowHeight="14.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AQ77"/>
  <sheetViews>
    <sheetView view="pageBreakPreview" topLeftCell="A4" zoomScaleNormal="90" zoomScaleSheetLayoutView="100" zoomScalePageLayoutView="90" workbookViewId="0">
      <selection activeCell="F16" sqref="F16"/>
    </sheetView>
  </sheetViews>
  <sheetFormatPr defaultColWidth="8.7265625" defaultRowHeight="14"/>
  <cols>
    <col min="1" max="1" width="1.453125" style="2" customWidth="1"/>
    <col min="2" max="2" width="1.453125" style="10" customWidth="1"/>
    <col min="3" max="3" width="10.26953125" style="10" customWidth="1"/>
    <col min="4" max="4" width="21" style="10" customWidth="1"/>
    <col min="5" max="5" width="36.453125" style="2" customWidth="1"/>
    <col min="6" max="6" width="22.7265625" style="2" customWidth="1"/>
    <col min="7" max="7" width="14.81640625" style="2" customWidth="1"/>
    <col min="8" max="8" width="1.81640625" style="2" customWidth="1"/>
    <col min="9" max="9" width="4.1796875" style="2" customWidth="1"/>
    <col min="10" max="10" width="6.1796875" style="2" customWidth="1"/>
    <col min="11" max="12" width="18.1796875" style="2" customWidth="1"/>
    <col min="13" max="13" width="38.7265625" style="2" customWidth="1"/>
    <col min="14" max="14" width="18.453125" style="2" customWidth="1"/>
    <col min="15" max="18" width="14.26953125" style="2" customWidth="1"/>
    <col min="19" max="19" width="5" style="2" customWidth="1"/>
    <col min="20" max="20" width="10.26953125" style="2" customWidth="1"/>
    <col min="21" max="22" width="8.7265625" style="2"/>
    <col min="23" max="23" width="23" style="2" customWidth="1"/>
    <col min="24" max="24" width="28.26953125" style="2" customWidth="1"/>
    <col min="25" max="25" width="23.7265625" style="2" customWidth="1"/>
    <col min="26" max="26" width="12.26953125" style="2" customWidth="1"/>
    <col min="27" max="27" width="2.26953125" style="2" customWidth="1"/>
    <col min="28" max="28" width="10.7265625" style="2" customWidth="1"/>
    <col min="29" max="29" width="5.81640625" style="2" customWidth="1"/>
    <col min="30" max="30" width="4.7265625" style="2" customWidth="1"/>
    <col min="31" max="31" width="24.7265625" style="2" customWidth="1"/>
    <col min="32" max="32" width="22.453125" style="2" customWidth="1"/>
    <col min="33" max="33" width="30.453125" style="2" customWidth="1"/>
    <col min="34" max="34" width="13.453125" style="2" customWidth="1"/>
    <col min="35" max="35" width="2.7265625" style="2" customWidth="1"/>
    <col min="36" max="36" width="10.7265625" style="2" customWidth="1"/>
    <col min="37" max="37" width="4.7265625" style="2" customWidth="1"/>
    <col min="38" max="38" width="5" style="2" customWidth="1"/>
    <col min="39" max="39" width="23.26953125" style="2" customWidth="1"/>
    <col min="40" max="40" width="21" style="2" customWidth="1"/>
    <col min="41" max="41" width="32.1796875" style="2" customWidth="1"/>
    <col min="42" max="42" width="14.1796875" style="2" customWidth="1"/>
    <col min="43" max="43" width="2.81640625" style="2" customWidth="1"/>
    <col min="44" max="16384" width="8.7265625" style="2"/>
  </cols>
  <sheetData>
    <row r="2" spans="2:43">
      <c r="B2" s="23"/>
      <c r="C2" s="24"/>
      <c r="D2" s="24"/>
      <c r="E2" s="290"/>
      <c r="F2" s="290"/>
      <c r="G2" s="290"/>
      <c r="H2" s="291"/>
      <c r="J2" s="23"/>
      <c r="K2" s="24"/>
      <c r="L2" s="24"/>
      <c r="M2" s="290"/>
      <c r="N2" s="290"/>
      <c r="O2" s="290"/>
      <c r="P2" s="290"/>
      <c r="Q2" s="290"/>
      <c r="R2" s="290"/>
      <c r="S2" s="291"/>
      <c r="U2" s="23"/>
      <c r="V2" s="24"/>
      <c r="W2" s="24"/>
      <c r="X2" s="290"/>
      <c r="Y2" s="290"/>
      <c r="Z2" s="290"/>
      <c r="AA2" s="291"/>
      <c r="AC2" s="23"/>
      <c r="AD2" s="24"/>
      <c r="AE2" s="24"/>
      <c r="AF2" s="290"/>
      <c r="AG2" s="290"/>
      <c r="AH2" s="290"/>
      <c r="AI2" s="291"/>
      <c r="AK2" s="23"/>
      <c r="AL2" s="24"/>
      <c r="AM2" s="24"/>
      <c r="AN2" s="290"/>
      <c r="AO2" s="290"/>
      <c r="AP2" s="290"/>
      <c r="AQ2" s="291"/>
    </row>
    <row r="3" spans="2:43" ht="20.9" customHeight="1">
      <c r="B3" s="25"/>
      <c r="C3" s="628" t="s">
        <v>248</v>
      </c>
      <c r="D3" s="629"/>
      <c r="E3" s="629"/>
      <c r="F3" s="629"/>
      <c r="G3" s="630"/>
      <c r="H3" s="26"/>
      <c r="J3" s="25"/>
      <c r="K3" s="628" t="s">
        <v>249</v>
      </c>
      <c r="L3" s="629"/>
      <c r="M3" s="629"/>
      <c r="N3" s="629"/>
      <c r="O3" s="630"/>
      <c r="P3" s="28"/>
      <c r="Q3" s="28"/>
      <c r="R3" s="28"/>
      <c r="S3" s="26"/>
      <c r="U3" s="25"/>
      <c r="V3" s="628" t="s">
        <v>250</v>
      </c>
      <c r="W3" s="629"/>
      <c r="X3" s="629"/>
      <c r="Y3" s="629"/>
      <c r="Z3" s="630"/>
      <c r="AA3" s="26"/>
      <c r="AC3" s="25"/>
      <c r="AD3" s="628" t="s">
        <v>251</v>
      </c>
      <c r="AE3" s="629"/>
      <c r="AF3" s="629"/>
      <c r="AG3" s="629"/>
      <c r="AH3" s="630"/>
      <c r="AI3" s="26"/>
      <c r="AK3" s="25"/>
      <c r="AL3" s="628" t="s">
        <v>252</v>
      </c>
      <c r="AM3" s="629"/>
      <c r="AN3" s="629"/>
      <c r="AO3" s="629"/>
      <c r="AP3" s="630"/>
      <c r="AQ3" s="26"/>
    </row>
    <row r="4" spans="2:43" ht="14.9" customHeight="1">
      <c r="B4" s="631"/>
      <c r="C4" s="632"/>
      <c r="D4" s="632"/>
      <c r="E4" s="632"/>
      <c r="F4" s="632"/>
      <c r="G4" s="28"/>
      <c r="H4" s="26"/>
      <c r="J4" s="633"/>
      <c r="K4" s="632"/>
      <c r="L4" s="632"/>
      <c r="M4" s="632"/>
      <c r="N4" s="632"/>
      <c r="O4" s="28"/>
      <c r="P4" s="28"/>
      <c r="Q4" s="28"/>
      <c r="R4" s="28"/>
      <c r="S4" s="26"/>
      <c r="U4" s="633"/>
      <c r="V4" s="632"/>
      <c r="W4" s="632"/>
      <c r="X4" s="632"/>
      <c r="Y4" s="632"/>
      <c r="Z4" s="28"/>
      <c r="AA4" s="26"/>
      <c r="AC4" s="633"/>
      <c r="AD4" s="632"/>
      <c r="AE4" s="632"/>
      <c r="AF4" s="632"/>
      <c r="AG4" s="632"/>
      <c r="AH4" s="28"/>
      <c r="AI4" s="26"/>
      <c r="AK4" s="633"/>
      <c r="AL4" s="632"/>
      <c r="AM4" s="632"/>
      <c r="AN4" s="632"/>
      <c r="AO4" s="632"/>
      <c r="AP4" s="28"/>
      <c r="AQ4" s="26"/>
    </row>
    <row r="5" spans="2:43">
      <c r="B5" s="27"/>
      <c r="C5" s="626"/>
      <c r="D5" s="626"/>
      <c r="E5" s="626"/>
      <c r="F5" s="626"/>
      <c r="G5" s="28"/>
      <c r="H5" s="26"/>
      <c r="J5" s="27"/>
      <c r="K5" s="626"/>
      <c r="L5" s="626"/>
      <c r="M5" s="626"/>
      <c r="N5" s="626"/>
      <c r="O5" s="28"/>
      <c r="P5" s="28"/>
      <c r="Q5" s="28"/>
      <c r="R5" s="28"/>
      <c r="S5" s="26"/>
      <c r="U5" s="27"/>
      <c r="V5" s="626"/>
      <c r="W5" s="626"/>
      <c r="X5" s="626"/>
      <c r="Y5" s="626"/>
      <c r="Z5" s="28"/>
      <c r="AA5" s="26"/>
      <c r="AC5" s="27"/>
      <c r="AD5" s="626"/>
      <c r="AE5" s="626"/>
      <c r="AF5" s="626"/>
      <c r="AG5" s="626"/>
      <c r="AH5" s="28"/>
      <c r="AI5" s="26"/>
      <c r="AK5" s="27"/>
      <c r="AL5" s="626"/>
      <c r="AM5" s="626"/>
      <c r="AN5" s="626"/>
      <c r="AO5" s="626"/>
      <c r="AP5" s="28"/>
      <c r="AQ5" s="26"/>
    </row>
    <row r="6" spans="2:43">
      <c r="B6" s="27"/>
      <c r="C6" s="17"/>
      <c r="D6" s="20"/>
      <c r="E6" s="18"/>
      <c r="F6" s="28"/>
      <c r="G6" s="28"/>
      <c r="H6" s="26"/>
      <c r="J6" s="27"/>
      <c r="K6" s="17"/>
      <c r="L6" s="20"/>
      <c r="M6" s="18"/>
      <c r="N6" s="28"/>
      <c r="O6" s="28"/>
      <c r="P6" s="28"/>
      <c r="Q6" s="28"/>
      <c r="R6" s="28"/>
      <c r="S6" s="26"/>
      <c r="U6" s="27"/>
      <c r="V6" s="17"/>
      <c r="W6" s="20"/>
      <c r="X6" s="18"/>
      <c r="Y6" s="28"/>
      <c r="Z6" s="28"/>
      <c r="AA6" s="26"/>
      <c r="AC6" s="27"/>
      <c r="AD6" s="17"/>
      <c r="AE6" s="20"/>
      <c r="AF6" s="18"/>
      <c r="AG6" s="28"/>
      <c r="AH6" s="28"/>
      <c r="AI6" s="26"/>
      <c r="AK6" s="27"/>
      <c r="AL6" s="17"/>
      <c r="AM6" s="20"/>
      <c r="AN6" s="18"/>
      <c r="AO6" s="28"/>
      <c r="AP6" s="28"/>
      <c r="AQ6" s="26"/>
    </row>
    <row r="7" spans="2:43" ht="14.15" customHeight="1">
      <c r="B7" s="27"/>
      <c r="C7" s="627" t="s">
        <v>253</v>
      </c>
      <c r="D7" s="627"/>
      <c r="E7" s="19"/>
      <c r="F7" s="28"/>
      <c r="G7" s="28"/>
      <c r="H7" s="26"/>
      <c r="J7" s="27"/>
      <c r="K7" s="627" t="s">
        <v>253</v>
      </c>
      <c r="L7" s="627"/>
      <c r="M7" s="19"/>
      <c r="N7" s="28"/>
      <c r="O7" s="28"/>
      <c r="P7" s="28"/>
      <c r="Q7" s="28"/>
      <c r="R7" s="28"/>
      <c r="S7" s="26"/>
      <c r="U7" s="27"/>
      <c r="V7" s="627" t="s">
        <v>253</v>
      </c>
      <c r="W7" s="627"/>
      <c r="X7" s="19"/>
      <c r="Y7" s="28"/>
      <c r="Z7" s="28"/>
      <c r="AA7" s="26"/>
      <c r="AC7" s="27"/>
      <c r="AD7" s="627" t="s">
        <v>253</v>
      </c>
      <c r="AE7" s="627"/>
      <c r="AF7" s="19"/>
      <c r="AG7" s="28"/>
      <c r="AH7" s="28"/>
      <c r="AI7" s="26"/>
      <c r="AK7" s="27"/>
      <c r="AL7" s="627" t="s">
        <v>253</v>
      </c>
      <c r="AM7" s="627"/>
      <c r="AN7" s="19"/>
      <c r="AO7" s="28"/>
      <c r="AP7" s="28"/>
      <c r="AQ7" s="26"/>
    </row>
    <row r="8" spans="2:43" ht="27.75" customHeight="1">
      <c r="B8" s="27"/>
      <c r="C8" s="634" t="s">
        <v>254</v>
      </c>
      <c r="D8" s="634"/>
      <c r="E8" s="634"/>
      <c r="F8" s="634"/>
      <c r="G8" s="28"/>
      <c r="H8" s="26"/>
      <c r="I8" s="184"/>
      <c r="J8" s="27"/>
      <c r="K8" s="634" t="s">
        <v>254</v>
      </c>
      <c r="L8" s="634"/>
      <c r="M8" s="634"/>
      <c r="N8" s="634"/>
      <c r="O8" s="28"/>
      <c r="P8" s="28"/>
      <c r="Q8" s="28"/>
      <c r="R8" s="28"/>
      <c r="S8" s="26"/>
      <c r="T8" s="273"/>
      <c r="U8" s="27"/>
      <c r="V8" s="634" t="s">
        <v>254</v>
      </c>
      <c r="W8" s="634"/>
      <c r="X8" s="634"/>
      <c r="Y8" s="634"/>
      <c r="Z8" s="28"/>
      <c r="AA8" s="26"/>
      <c r="AB8" s="183"/>
      <c r="AC8" s="27"/>
      <c r="AD8" s="634" t="s">
        <v>254</v>
      </c>
      <c r="AE8" s="634"/>
      <c r="AF8" s="634"/>
      <c r="AG8" s="634"/>
      <c r="AH8" s="28"/>
      <c r="AI8" s="26"/>
      <c r="AJ8" s="186"/>
      <c r="AK8" s="27"/>
      <c r="AL8" s="634" t="s">
        <v>254</v>
      </c>
      <c r="AM8" s="634"/>
      <c r="AN8" s="634"/>
      <c r="AO8" s="634"/>
      <c r="AP8" s="28"/>
      <c r="AQ8" s="26"/>
    </row>
    <row r="9" spans="2:43" ht="50.15" customHeight="1">
      <c r="B9" s="27"/>
      <c r="C9" s="635" t="s">
        <v>255</v>
      </c>
      <c r="D9" s="635"/>
      <c r="E9" s="636">
        <v>155161</v>
      </c>
      <c r="F9" s="637"/>
      <c r="G9" s="28"/>
      <c r="H9" s="26"/>
      <c r="J9" s="27"/>
      <c r="K9" s="635" t="s">
        <v>256</v>
      </c>
      <c r="L9" s="635"/>
      <c r="M9" s="636">
        <v>279405</v>
      </c>
      <c r="N9" s="637"/>
      <c r="O9" s="28"/>
      <c r="P9" s="28"/>
      <c r="Q9" s="28"/>
      <c r="R9" s="28"/>
      <c r="S9" s="26"/>
      <c r="U9" s="27"/>
      <c r="V9" s="635" t="s">
        <v>257</v>
      </c>
      <c r="W9" s="635"/>
      <c r="X9" s="638"/>
      <c r="Y9" s="639"/>
      <c r="Z9" s="28"/>
      <c r="AA9" s="26"/>
      <c r="AC9" s="27"/>
      <c r="AD9" s="635" t="s">
        <v>257</v>
      </c>
      <c r="AE9" s="635"/>
      <c r="AF9" s="638"/>
      <c r="AG9" s="639"/>
      <c r="AH9" s="28"/>
      <c r="AI9" s="26"/>
      <c r="AK9" s="27"/>
      <c r="AL9" s="635" t="s">
        <v>257</v>
      </c>
      <c r="AM9" s="635"/>
      <c r="AN9" s="638"/>
      <c r="AO9" s="639"/>
      <c r="AP9" s="28"/>
      <c r="AQ9" s="26"/>
    </row>
    <row r="10" spans="2:43" ht="130" customHeight="1">
      <c r="B10" s="27"/>
      <c r="C10" s="627" t="s">
        <v>258</v>
      </c>
      <c r="D10" s="627"/>
      <c r="E10" s="640" t="s">
        <v>259</v>
      </c>
      <c r="F10" s="641"/>
      <c r="G10" s="28"/>
      <c r="H10" s="26"/>
      <c r="J10" s="27"/>
      <c r="K10" s="627" t="s">
        <v>258</v>
      </c>
      <c r="L10" s="627"/>
      <c r="M10" s="642" t="s">
        <v>260</v>
      </c>
      <c r="N10" s="643"/>
      <c r="O10" s="28"/>
      <c r="P10" s="28"/>
      <c r="Q10" s="28"/>
      <c r="R10" s="28"/>
      <c r="S10" s="26"/>
      <c r="U10" s="27"/>
      <c r="V10" s="627" t="s">
        <v>258</v>
      </c>
      <c r="W10" s="627"/>
      <c r="X10" s="644"/>
      <c r="Y10" s="645"/>
      <c r="Z10" s="28"/>
      <c r="AA10" s="26"/>
      <c r="AC10" s="27"/>
      <c r="AD10" s="627" t="s">
        <v>258</v>
      </c>
      <c r="AE10" s="627"/>
      <c r="AF10" s="644"/>
      <c r="AG10" s="645"/>
      <c r="AH10" s="28"/>
      <c r="AI10" s="26"/>
      <c r="AK10" s="27"/>
      <c r="AL10" s="627" t="s">
        <v>258</v>
      </c>
      <c r="AM10" s="627"/>
      <c r="AN10" s="644"/>
      <c r="AO10" s="645"/>
      <c r="AP10" s="28"/>
      <c r="AQ10" s="26"/>
    </row>
    <row r="11" spans="2:43">
      <c r="B11" s="27"/>
      <c r="C11" s="20"/>
      <c r="D11" s="20"/>
      <c r="E11" s="28"/>
      <c r="F11" s="28"/>
      <c r="G11" s="28"/>
      <c r="H11" s="26"/>
      <c r="J11" s="27"/>
      <c r="K11" s="20"/>
      <c r="L11" s="20"/>
      <c r="M11" s="28"/>
      <c r="N11" s="28"/>
      <c r="O11" s="28"/>
      <c r="P11" s="28"/>
      <c r="Q11" s="28"/>
      <c r="R11" s="28"/>
      <c r="S11" s="26"/>
      <c r="U11" s="27"/>
      <c r="V11" s="20"/>
      <c r="W11" s="20"/>
      <c r="X11" s="28"/>
      <c r="Y11" s="28"/>
      <c r="Z11" s="28"/>
      <c r="AA11" s="26"/>
      <c r="AC11" s="27"/>
      <c r="AD11" s="20"/>
      <c r="AE11" s="20"/>
      <c r="AF11" s="28"/>
      <c r="AG11" s="28"/>
      <c r="AH11" s="28"/>
      <c r="AI11" s="26"/>
      <c r="AK11" s="27"/>
      <c r="AL11" s="20"/>
      <c r="AM11" s="20"/>
      <c r="AN11" s="28"/>
      <c r="AO11" s="28"/>
      <c r="AP11" s="28"/>
      <c r="AQ11" s="26"/>
    </row>
    <row r="12" spans="2:43" ht="18.75" customHeight="1">
      <c r="B12" s="27"/>
      <c r="C12" s="627" t="s">
        <v>261</v>
      </c>
      <c r="D12" s="627"/>
      <c r="E12" s="638">
        <v>0</v>
      </c>
      <c r="F12" s="639"/>
      <c r="G12" s="28"/>
      <c r="H12" s="26"/>
      <c r="J12" s="27"/>
      <c r="K12" s="627" t="s">
        <v>261</v>
      </c>
      <c r="L12" s="627"/>
      <c r="M12" s="638"/>
      <c r="N12" s="639"/>
      <c r="O12" s="28"/>
      <c r="P12" s="28"/>
      <c r="Q12" s="28"/>
      <c r="R12" s="28"/>
      <c r="S12" s="26"/>
      <c r="U12" s="27"/>
      <c r="V12" s="627" t="s">
        <v>261</v>
      </c>
      <c r="W12" s="627"/>
      <c r="X12" s="638"/>
      <c r="Y12" s="639"/>
      <c r="Z12" s="28"/>
      <c r="AA12" s="26"/>
      <c r="AC12" s="27"/>
      <c r="AD12" s="627" t="s">
        <v>261</v>
      </c>
      <c r="AE12" s="627"/>
      <c r="AF12" s="638"/>
      <c r="AG12" s="639"/>
      <c r="AH12" s="28"/>
      <c r="AI12" s="26"/>
      <c r="AK12" s="27"/>
      <c r="AL12" s="627" t="s">
        <v>261</v>
      </c>
      <c r="AM12" s="627"/>
      <c r="AN12" s="638"/>
      <c r="AO12" s="639"/>
      <c r="AP12" s="28"/>
      <c r="AQ12" s="26"/>
    </row>
    <row r="13" spans="2:43" ht="15" customHeight="1">
      <c r="B13" s="27"/>
      <c r="C13" s="646" t="s">
        <v>262</v>
      </c>
      <c r="D13" s="646"/>
      <c r="E13" s="646"/>
      <c r="F13" s="646"/>
      <c r="G13" s="28"/>
      <c r="H13" s="26"/>
      <c r="J13" s="27"/>
      <c r="K13" s="646" t="s">
        <v>262</v>
      </c>
      <c r="L13" s="646"/>
      <c r="M13" s="646"/>
      <c r="N13" s="646"/>
      <c r="O13" s="28"/>
      <c r="P13" s="28"/>
      <c r="Q13" s="28"/>
      <c r="R13" s="28"/>
      <c r="S13" s="26"/>
      <c r="U13" s="27"/>
      <c r="V13" s="646" t="s">
        <v>262</v>
      </c>
      <c r="W13" s="646"/>
      <c r="X13" s="646"/>
      <c r="Y13" s="646"/>
      <c r="Z13" s="28"/>
      <c r="AA13" s="26"/>
      <c r="AC13" s="27"/>
      <c r="AD13" s="646" t="s">
        <v>262</v>
      </c>
      <c r="AE13" s="646"/>
      <c r="AF13" s="646"/>
      <c r="AG13" s="646"/>
      <c r="AH13" s="28"/>
      <c r="AI13" s="26"/>
      <c r="AK13" s="27"/>
      <c r="AL13" s="646" t="s">
        <v>262</v>
      </c>
      <c r="AM13" s="646"/>
      <c r="AN13" s="646"/>
      <c r="AO13" s="646"/>
      <c r="AP13" s="28"/>
      <c r="AQ13" s="26"/>
    </row>
    <row r="14" spans="2:43" ht="15" customHeight="1">
      <c r="B14" s="27"/>
      <c r="C14" s="264"/>
      <c r="D14" s="264"/>
      <c r="E14" s="264"/>
      <c r="F14" s="264"/>
      <c r="G14" s="28"/>
      <c r="H14" s="26"/>
      <c r="J14" s="27"/>
      <c r="K14" s="264"/>
      <c r="L14" s="264"/>
      <c r="M14" s="264"/>
      <c r="N14" s="264"/>
      <c r="O14" s="28"/>
      <c r="P14" s="28"/>
      <c r="Q14" s="28"/>
      <c r="R14" s="28"/>
      <c r="S14" s="26"/>
      <c r="U14" s="27"/>
      <c r="V14" s="264"/>
      <c r="W14" s="264"/>
      <c r="X14" s="264"/>
      <c r="Y14" s="264"/>
      <c r="Z14" s="28"/>
      <c r="AA14" s="26"/>
      <c r="AC14" s="27"/>
      <c r="AD14" s="264"/>
      <c r="AE14" s="264"/>
      <c r="AF14" s="264"/>
      <c r="AG14" s="264"/>
      <c r="AH14" s="28"/>
      <c r="AI14" s="26"/>
      <c r="AK14" s="27"/>
      <c r="AL14" s="264"/>
      <c r="AM14" s="264"/>
      <c r="AN14" s="264"/>
      <c r="AO14" s="264"/>
      <c r="AP14" s="28"/>
      <c r="AQ14" s="26"/>
    </row>
    <row r="15" spans="2:43" ht="14.9" customHeight="1">
      <c r="B15" s="27"/>
      <c r="C15" s="627" t="s">
        <v>263</v>
      </c>
      <c r="D15" s="627"/>
      <c r="E15" s="28"/>
      <c r="F15" s="28"/>
      <c r="G15" s="28"/>
      <c r="H15" s="26"/>
      <c r="J15" s="27"/>
      <c r="K15" s="627" t="s">
        <v>263</v>
      </c>
      <c r="L15" s="627"/>
      <c r="M15" s="28"/>
      <c r="N15" s="28"/>
      <c r="O15" s="28"/>
      <c r="P15" s="28"/>
      <c r="Q15" s="28"/>
      <c r="R15" s="28"/>
      <c r="S15" s="26"/>
      <c r="U15" s="27"/>
      <c r="V15" s="627" t="s">
        <v>263</v>
      </c>
      <c r="W15" s="627"/>
      <c r="X15" s="28"/>
      <c r="Y15" s="28"/>
      <c r="Z15" s="28"/>
      <c r="AA15" s="26"/>
      <c r="AC15" s="27"/>
      <c r="AD15" s="627" t="s">
        <v>263</v>
      </c>
      <c r="AE15" s="627"/>
      <c r="AF15" s="28"/>
      <c r="AG15" s="28"/>
      <c r="AH15" s="28"/>
      <c r="AI15" s="26"/>
      <c r="AK15" s="27"/>
      <c r="AL15" s="627" t="s">
        <v>263</v>
      </c>
      <c r="AM15" s="627"/>
      <c r="AN15" s="28"/>
      <c r="AO15" s="28"/>
      <c r="AP15" s="28"/>
      <c r="AQ15" s="26"/>
    </row>
    <row r="16" spans="2:43" ht="59.25" customHeight="1">
      <c r="B16" s="27"/>
      <c r="C16" s="627" t="s">
        <v>264</v>
      </c>
      <c r="D16" s="627"/>
      <c r="E16" s="54" t="s">
        <v>265</v>
      </c>
      <c r="F16" s="55" t="s">
        <v>266</v>
      </c>
      <c r="G16" s="28"/>
      <c r="H16" s="26"/>
      <c r="J16" s="27"/>
      <c r="K16" s="627" t="s">
        <v>264</v>
      </c>
      <c r="L16" s="627"/>
      <c r="M16" s="54" t="s">
        <v>265</v>
      </c>
      <c r="N16" s="55" t="s">
        <v>266</v>
      </c>
      <c r="O16" s="28"/>
      <c r="P16" s="28"/>
      <c r="Q16" s="28"/>
      <c r="R16" s="28"/>
      <c r="S16" s="26"/>
      <c r="U16" s="27"/>
      <c r="V16" s="627" t="s">
        <v>264</v>
      </c>
      <c r="W16" s="627"/>
      <c r="X16" s="54" t="s">
        <v>265</v>
      </c>
      <c r="Y16" s="55" t="s">
        <v>266</v>
      </c>
      <c r="Z16" s="28"/>
      <c r="AA16" s="26"/>
      <c r="AC16" s="27"/>
      <c r="AD16" s="627" t="s">
        <v>264</v>
      </c>
      <c r="AE16" s="627"/>
      <c r="AF16" s="54" t="s">
        <v>265</v>
      </c>
      <c r="AG16" s="55" t="s">
        <v>266</v>
      </c>
      <c r="AH16" s="28"/>
      <c r="AI16" s="26"/>
      <c r="AK16" s="27"/>
      <c r="AL16" s="627" t="s">
        <v>264</v>
      </c>
      <c r="AM16" s="627"/>
      <c r="AN16" s="54" t="s">
        <v>265</v>
      </c>
      <c r="AO16" s="55" t="s">
        <v>266</v>
      </c>
      <c r="AP16" s="28"/>
      <c r="AQ16" s="26"/>
    </row>
    <row r="17" spans="2:43" ht="97.5" customHeight="1">
      <c r="B17" s="27"/>
      <c r="C17" s="20"/>
      <c r="D17" s="20"/>
      <c r="E17" s="15" t="s">
        <v>267</v>
      </c>
      <c r="F17" s="234">
        <v>9514.2000000000007</v>
      </c>
      <c r="G17" s="28"/>
      <c r="H17" s="26"/>
      <c r="J17" s="27"/>
      <c r="K17" s="20"/>
      <c r="L17" s="20"/>
      <c r="M17" s="15" t="s">
        <v>267</v>
      </c>
      <c r="N17" s="234">
        <v>26890</v>
      </c>
      <c r="O17" s="28"/>
      <c r="P17" s="28"/>
      <c r="Q17" s="28"/>
      <c r="R17" s="28"/>
      <c r="S17" s="26"/>
      <c r="U17" s="27"/>
      <c r="V17" s="20"/>
      <c r="W17" s="20"/>
      <c r="X17" s="15"/>
      <c r="Y17" s="16"/>
      <c r="Z17" s="28"/>
      <c r="AA17" s="26"/>
      <c r="AC17" s="27"/>
      <c r="AD17" s="20"/>
      <c r="AE17" s="20"/>
      <c r="AF17" s="15"/>
      <c r="AG17" s="16"/>
      <c r="AH17" s="28"/>
      <c r="AI17" s="26"/>
      <c r="AK17" s="27"/>
      <c r="AL17" s="20"/>
      <c r="AM17" s="20"/>
      <c r="AN17" s="15"/>
      <c r="AO17" s="16"/>
      <c r="AP17" s="28"/>
      <c r="AQ17" s="26"/>
    </row>
    <row r="18" spans="2:43" ht="125.25" customHeight="1">
      <c r="B18" s="27"/>
      <c r="C18" s="20"/>
      <c r="D18" s="20"/>
      <c r="E18" s="11" t="s">
        <v>268</v>
      </c>
      <c r="F18" s="235">
        <v>0</v>
      </c>
      <c r="G18" s="28"/>
      <c r="H18" s="26"/>
      <c r="J18" s="27"/>
      <c r="K18" s="20"/>
      <c r="L18" s="20"/>
      <c r="M18" s="11" t="s">
        <v>268</v>
      </c>
      <c r="N18" s="235">
        <v>235.77</v>
      </c>
      <c r="O18" s="28"/>
      <c r="P18" s="28"/>
      <c r="Q18" s="28"/>
      <c r="R18" s="28"/>
      <c r="S18" s="26"/>
      <c r="U18" s="27"/>
      <c r="V18" s="20"/>
      <c r="W18" s="20"/>
      <c r="X18" s="11"/>
      <c r="Y18" s="12"/>
      <c r="Z18" s="28"/>
      <c r="AA18" s="26"/>
      <c r="AC18" s="27"/>
      <c r="AD18" s="20"/>
      <c r="AE18" s="20"/>
      <c r="AF18" s="11"/>
      <c r="AG18" s="12"/>
      <c r="AH18" s="28"/>
      <c r="AI18" s="26"/>
      <c r="AK18" s="27"/>
      <c r="AL18" s="20"/>
      <c r="AM18" s="20"/>
      <c r="AN18" s="11"/>
      <c r="AO18" s="12"/>
      <c r="AP18" s="28"/>
      <c r="AQ18" s="26"/>
    </row>
    <row r="19" spans="2:43" ht="257.25" customHeight="1">
      <c r="B19" s="27"/>
      <c r="C19" s="20"/>
      <c r="D19" s="20"/>
      <c r="E19" s="11" t="s">
        <v>269</v>
      </c>
      <c r="F19" s="235">
        <v>4439.71</v>
      </c>
      <c r="G19" s="28"/>
      <c r="H19" s="26"/>
      <c r="J19" s="27"/>
      <c r="K19" s="20"/>
      <c r="L19" s="20"/>
      <c r="M19" s="11" t="s">
        <v>269</v>
      </c>
      <c r="N19" s="235">
        <v>5528.65</v>
      </c>
      <c r="O19" s="28"/>
      <c r="P19" s="28"/>
      <c r="Q19" s="28"/>
      <c r="R19" s="28"/>
      <c r="S19" s="26"/>
      <c r="U19" s="27"/>
      <c r="V19" s="20"/>
      <c r="W19" s="20"/>
      <c r="X19" s="11"/>
      <c r="Y19" s="12"/>
      <c r="Z19" s="28"/>
      <c r="AA19" s="26"/>
      <c r="AC19" s="27"/>
      <c r="AD19" s="20"/>
      <c r="AE19" s="20"/>
      <c r="AF19" s="11"/>
      <c r="AG19" s="12"/>
      <c r="AH19" s="28"/>
      <c r="AI19" s="26"/>
      <c r="AK19" s="27"/>
      <c r="AL19" s="20"/>
      <c r="AM19" s="20"/>
      <c r="AN19" s="11"/>
      <c r="AO19" s="12"/>
      <c r="AP19" s="28"/>
      <c r="AQ19" s="26"/>
    </row>
    <row r="20" spans="2:43" ht="195.75" customHeight="1">
      <c r="B20" s="27"/>
      <c r="C20" s="20"/>
      <c r="D20" s="20"/>
      <c r="E20" s="11" t="s">
        <v>270</v>
      </c>
      <c r="F20" s="235">
        <v>0</v>
      </c>
      <c r="G20" s="28"/>
      <c r="H20" s="26"/>
      <c r="J20" s="27"/>
      <c r="K20" s="20"/>
      <c r="L20" s="20"/>
      <c r="M20" s="11" t="s">
        <v>270</v>
      </c>
      <c r="N20" s="235">
        <v>235.96</v>
      </c>
      <c r="O20" s="28"/>
      <c r="P20" s="28"/>
      <c r="Q20" s="28"/>
      <c r="R20" s="28"/>
      <c r="S20" s="26"/>
      <c r="U20" s="27"/>
      <c r="V20" s="20"/>
      <c r="W20" s="20"/>
      <c r="X20" s="11"/>
      <c r="Y20" s="12"/>
      <c r="Z20" s="28"/>
      <c r="AA20" s="26"/>
      <c r="AC20" s="27"/>
      <c r="AD20" s="20"/>
      <c r="AE20" s="20"/>
      <c r="AF20" s="11"/>
      <c r="AG20" s="12"/>
      <c r="AH20" s="28"/>
      <c r="AI20" s="26"/>
      <c r="AK20" s="27"/>
      <c r="AL20" s="20"/>
      <c r="AM20" s="20"/>
      <c r="AN20" s="11"/>
      <c r="AO20" s="12"/>
      <c r="AP20" s="28"/>
      <c r="AQ20" s="26"/>
    </row>
    <row r="21" spans="2:43" ht="106.5" customHeight="1">
      <c r="B21" s="27"/>
      <c r="C21" s="20"/>
      <c r="D21" s="20"/>
      <c r="E21" s="11" t="s">
        <v>271</v>
      </c>
      <c r="F21" s="235">
        <v>0</v>
      </c>
      <c r="G21" s="28"/>
      <c r="H21" s="26"/>
      <c r="J21" s="27"/>
      <c r="K21" s="20"/>
      <c r="L21" s="20"/>
      <c r="M21" s="11" t="s">
        <v>271</v>
      </c>
      <c r="N21" s="235">
        <v>9514.2000000000007</v>
      </c>
      <c r="O21" s="28"/>
      <c r="P21" s="28"/>
      <c r="Q21" s="28"/>
      <c r="R21" s="28"/>
      <c r="S21" s="26"/>
      <c r="U21" s="27"/>
      <c r="V21" s="20"/>
      <c r="W21" s="20"/>
      <c r="X21" s="11"/>
      <c r="Y21" s="12"/>
      <c r="Z21" s="28"/>
      <c r="AA21" s="26"/>
      <c r="AC21" s="27"/>
      <c r="AD21" s="20"/>
      <c r="AE21" s="20"/>
      <c r="AF21" s="11"/>
      <c r="AG21" s="12"/>
      <c r="AH21" s="28"/>
      <c r="AI21" s="26"/>
      <c r="AK21" s="27"/>
      <c r="AL21" s="20"/>
      <c r="AM21" s="20"/>
      <c r="AN21" s="11"/>
      <c r="AO21" s="12"/>
      <c r="AP21" s="28"/>
      <c r="AQ21" s="26"/>
    </row>
    <row r="22" spans="2:43" ht="141.75" customHeight="1">
      <c r="B22" s="27"/>
      <c r="C22" s="20"/>
      <c r="D22" s="20"/>
      <c r="E22" s="252" t="s">
        <v>272</v>
      </c>
      <c r="F22" s="235">
        <v>4439.71</v>
      </c>
      <c r="G22" s="28"/>
      <c r="H22" s="26"/>
      <c r="J22" s="27"/>
      <c r="K22" s="20"/>
      <c r="L22" s="20"/>
      <c r="M22" s="252" t="s">
        <v>272</v>
      </c>
      <c r="N22" s="235">
        <v>5940.14</v>
      </c>
      <c r="O22" s="28"/>
      <c r="P22" s="28"/>
      <c r="Q22" s="28"/>
      <c r="R22" s="28"/>
      <c r="S22" s="26"/>
      <c r="U22" s="27"/>
      <c r="V22" s="20"/>
      <c r="W22" s="20"/>
      <c r="X22" s="11"/>
      <c r="Y22" s="12"/>
      <c r="Z22" s="28"/>
      <c r="AA22" s="26"/>
      <c r="AC22" s="27"/>
      <c r="AD22" s="20"/>
      <c r="AE22" s="20"/>
      <c r="AF22" s="11"/>
      <c r="AG22" s="12"/>
      <c r="AH22" s="28"/>
      <c r="AI22" s="26"/>
      <c r="AK22" s="27"/>
      <c r="AL22" s="20"/>
      <c r="AM22" s="20"/>
      <c r="AN22" s="11"/>
      <c r="AO22" s="12"/>
      <c r="AP22" s="28"/>
      <c r="AQ22" s="26"/>
    </row>
    <row r="23" spans="2:43" ht="197.25" customHeight="1">
      <c r="B23" s="27"/>
      <c r="C23" s="20"/>
      <c r="D23" s="20"/>
      <c r="E23" s="11" t="s">
        <v>273</v>
      </c>
      <c r="F23" s="235">
        <v>0</v>
      </c>
      <c r="G23" s="28"/>
      <c r="H23" s="26"/>
      <c r="J23" s="27"/>
      <c r="K23" s="20"/>
      <c r="L23" s="20"/>
      <c r="M23" s="11" t="s">
        <v>273</v>
      </c>
      <c r="N23" s="235">
        <v>0</v>
      </c>
      <c r="O23" s="28"/>
      <c r="P23" s="28"/>
      <c r="Q23" s="28"/>
      <c r="R23" s="28"/>
      <c r="S23" s="26"/>
      <c r="U23" s="27"/>
      <c r="V23" s="20"/>
      <c r="W23" s="20"/>
      <c r="X23" s="11"/>
      <c r="Y23" s="12"/>
      <c r="Z23" s="28"/>
      <c r="AA23" s="26"/>
      <c r="AC23" s="27"/>
      <c r="AD23" s="20"/>
      <c r="AE23" s="20"/>
      <c r="AF23" s="11"/>
      <c r="AG23" s="12"/>
      <c r="AH23" s="28"/>
      <c r="AI23" s="26"/>
      <c r="AK23" s="27"/>
      <c r="AL23" s="20"/>
      <c r="AM23" s="20"/>
      <c r="AN23" s="11"/>
      <c r="AO23" s="12"/>
      <c r="AP23" s="28"/>
      <c r="AQ23" s="26"/>
    </row>
    <row r="24" spans="2:43" ht="56">
      <c r="B24" s="27"/>
      <c r="C24" s="20"/>
      <c r="D24" s="20"/>
      <c r="E24" s="252" t="s">
        <v>274</v>
      </c>
      <c r="F24" s="235">
        <v>0</v>
      </c>
      <c r="G24" s="28"/>
      <c r="H24" s="26"/>
      <c r="J24" s="27"/>
      <c r="K24" s="20"/>
      <c r="L24" s="20"/>
      <c r="M24" s="252" t="s">
        <v>274</v>
      </c>
      <c r="N24" s="235">
        <v>0</v>
      </c>
      <c r="O24" s="28"/>
      <c r="P24" s="28"/>
      <c r="Q24" s="28"/>
      <c r="R24" s="28"/>
      <c r="S24" s="26"/>
      <c r="U24" s="27"/>
      <c r="V24" s="20"/>
      <c r="W24" s="20"/>
      <c r="X24" s="11"/>
      <c r="Y24" s="12"/>
      <c r="Z24" s="28"/>
      <c r="AA24" s="26"/>
      <c r="AC24" s="27"/>
      <c r="AD24" s="20"/>
      <c r="AE24" s="20"/>
      <c r="AF24" s="11"/>
      <c r="AG24" s="12"/>
      <c r="AH24" s="28"/>
      <c r="AI24" s="26"/>
      <c r="AK24" s="27"/>
      <c r="AL24" s="20"/>
      <c r="AM24" s="20"/>
      <c r="AN24" s="11"/>
      <c r="AO24" s="12"/>
      <c r="AP24" s="28"/>
      <c r="AQ24" s="26"/>
    </row>
    <row r="25" spans="2:43">
      <c r="B25" s="27"/>
      <c r="C25" s="20"/>
      <c r="D25" s="20"/>
      <c r="E25" s="11" t="s">
        <v>275</v>
      </c>
      <c r="F25" s="235">
        <v>136767.21</v>
      </c>
      <c r="G25" s="28"/>
      <c r="H25" s="26"/>
      <c r="J25" s="27"/>
      <c r="K25" s="20"/>
      <c r="L25" s="20"/>
      <c r="M25" s="11" t="s">
        <v>275</v>
      </c>
      <c r="N25" s="235">
        <f>174500.37+56560</f>
        <v>231060.37</v>
      </c>
      <c r="O25" s="28"/>
      <c r="P25" s="28"/>
      <c r="Q25" s="28"/>
      <c r="R25" s="28"/>
      <c r="S25" s="26"/>
      <c r="U25" s="27"/>
      <c r="V25" s="20"/>
      <c r="W25" s="20"/>
      <c r="X25" s="11"/>
      <c r="Y25" s="12"/>
      <c r="Z25" s="28"/>
      <c r="AA25" s="26"/>
      <c r="AC25" s="27"/>
      <c r="AD25" s="20"/>
      <c r="AE25" s="20"/>
      <c r="AF25" s="11"/>
      <c r="AG25" s="12"/>
      <c r="AH25" s="28"/>
      <c r="AI25" s="26"/>
      <c r="AK25" s="27"/>
      <c r="AL25" s="20"/>
      <c r="AM25" s="20"/>
      <c r="AN25" s="11"/>
      <c r="AO25" s="12"/>
      <c r="AP25" s="28"/>
      <c r="AQ25" s="26"/>
    </row>
    <row r="26" spans="2:43" ht="14.5">
      <c r="B26" s="27"/>
      <c r="C26" s="20"/>
      <c r="D26" s="20"/>
      <c r="E26" s="259"/>
      <c r="F26" s="236"/>
      <c r="G26" s="28"/>
      <c r="H26" s="26"/>
      <c r="J26" s="27"/>
      <c r="K26" s="20"/>
      <c r="L26" s="20"/>
      <c r="M26" s="11"/>
      <c r="N26" s="12"/>
      <c r="O26" s="28"/>
      <c r="P26" s="28"/>
      <c r="Q26" s="28"/>
      <c r="R26" s="28"/>
      <c r="S26" s="26"/>
      <c r="U26" s="27"/>
      <c r="V26" s="20"/>
      <c r="W26" s="20"/>
      <c r="X26" s="11"/>
      <c r="Y26" s="12"/>
      <c r="Z26" s="28"/>
      <c r="AA26" s="26"/>
      <c r="AC26" s="27"/>
      <c r="AD26" s="20"/>
      <c r="AE26" s="20"/>
      <c r="AF26" s="11"/>
      <c r="AG26" s="12"/>
      <c r="AH26" s="28"/>
      <c r="AI26" s="26"/>
      <c r="AK26" s="27"/>
      <c r="AL26" s="20"/>
      <c r="AM26" s="20"/>
      <c r="AN26" s="11"/>
      <c r="AO26" s="12"/>
      <c r="AP26" s="28"/>
      <c r="AQ26" s="26"/>
    </row>
    <row r="27" spans="2:43">
      <c r="B27" s="27"/>
      <c r="C27" s="20"/>
      <c r="D27" s="20"/>
      <c r="E27" s="260"/>
      <c r="F27" s="261"/>
      <c r="G27" s="28"/>
      <c r="H27" s="26"/>
      <c r="J27" s="27"/>
      <c r="K27" s="20"/>
      <c r="L27" s="20"/>
      <c r="M27" s="48"/>
      <c r="N27" s="51"/>
      <c r="O27" s="28"/>
      <c r="P27" s="28"/>
      <c r="Q27" s="28"/>
      <c r="R27" s="28"/>
      <c r="S27" s="26"/>
      <c r="U27" s="27"/>
      <c r="V27" s="20"/>
      <c r="W27" s="20"/>
      <c r="X27" s="48"/>
      <c r="Y27" s="51"/>
      <c r="Z27" s="28"/>
      <c r="AA27" s="26"/>
      <c r="AC27" s="27"/>
      <c r="AD27" s="20"/>
      <c r="AE27" s="20"/>
      <c r="AF27" s="48"/>
      <c r="AG27" s="51"/>
      <c r="AH27" s="28"/>
      <c r="AI27" s="26"/>
      <c r="AK27" s="27"/>
      <c r="AL27" s="20"/>
      <c r="AM27" s="20"/>
      <c r="AN27" s="48"/>
      <c r="AO27" s="51"/>
      <c r="AP27" s="28"/>
      <c r="AQ27" s="26"/>
    </row>
    <row r="28" spans="2:43">
      <c r="B28" s="27"/>
      <c r="C28" s="20"/>
      <c r="D28" s="20"/>
      <c r="E28" s="53" t="s">
        <v>276</v>
      </c>
      <c r="F28" s="237">
        <f>SUM(F17:F26)</f>
        <v>155160.82999999999</v>
      </c>
      <c r="G28" s="28"/>
      <c r="H28" s="26"/>
      <c r="J28" s="27"/>
      <c r="K28" s="20"/>
      <c r="L28" s="20"/>
      <c r="M28" s="53" t="s">
        <v>276</v>
      </c>
      <c r="N28" s="265">
        <f>SUM(N17:N27)</f>
        <v>279405.08999999997</v>
      </c>
      <c r="O28" s="28"/>
      <c r="P28" s="28"/>
      <c r="Q28" s="28"/>
      <c r="R28" s="28"/>
      <c r="S28" s="26"/>
      <c r="U28" s="27"/>
      <c r="V28" s="20"/>
      <c r="W28" s="20"/>
      <c r="X28" s="53" t="s">
        <v>276</v>
      </c>
      <c r="Y28" s="52">
        <f>SUM(Y17:Y27)</f>
        <v>0</v>
      </c>
      <c r="Z28" s="28"/>
      <c r="AA28" s="26"/>
      <c r="AC28" s="27"/>
      <c r="AD28" s="20"/>
      <c r="AE28" s="20"/>
      <c r="AF28" s="53" t="s">
        <v>276</v>
      </c>
      <c r="AG28" s="52">
        <f>SUM(AG17:AG27)</f>
        <v>0</v>
      </c>
      <c r="AH28" s="28"/>
      <c r="AI28" s="26"/>
      <c r="AK28" s="27"/>
      <c r="AL28" s="20"/>
      <c r="AM28" s="20"/>
      <c r="AN28" s="53" t="s">
        <v>276</v>
      </c>
      <c r="AO28" s="52">
        <f>SUM(AO17:AO27)</f>
        <v>0</v>
      </c>
      <c r="AP28" s="28"/>
      <c r="AQ28" s="26"/>
    </row>
    <row r="29" spans="2:43">
      <c r="B29" s="27"/>
      <c r="C29" s="20"/>
      <c r="D29" s="20"/>
      <c r="E29" s="28"/>
      <c r="F29" s="28"/>
      <c r="G29" s="28"/>
      <c r="H29" s="26"/>
      <c r="J29" s="27"/>
      <c r="K29" s="20"/>
      <c r="L29" s="20"/>
      <c r="M29" s="28"/>
      <c r="N29" s="28"/>
      <c r="O29" s="28"/>
      <c r="P29" s="28"/>
      <c r="Q29" s="28"/>
      <c r="R29" s="28"/>
      <c r="S29" s="26"/>
      <c r="U29" s="27"/>
      <c r="V29" s="20"/>
      <c r="W29" s="20"/>
      <c r="X29" s="28"/>
      <c r="Y29" s="28"/>
      <c r="Z29" s="28"/>
      <c r="AA29" s="26"/>
      <c r="AC29" s="27"/>
      <c r="AD29" s="20"/>
      <c r="AE29" s="20"/>
      <c r="AF29" s="28"/>
      <c r="AG29" s="28"/>
      <c r="AH29" s="28"/>
      <c r="AI29" s="26"/>
      <c r="AK29" s="27"/>
      <c r="AL29" s="20"/>
      <c r="AM29" s="20"/>
      <c r="AN29" s="28"/>
      <c r="AO29" s="28"/>
      <c r="AP29" s="28"/>
      <c r="AQ29" s="26"/>
    </row>
    <row r="30" spans="2:43" ht="34.5" customHeight="1" thickBot="1">
      <c r="B30" s="27"/>
      <c r="C30" s="647" t="s">
        <v>277</v>
      </c>
      <c r="D30" s="647"/>
      <c r="E30" s="647"/>
      <c r="F30" s="28"/>
      <c r="G30" s="28"/>
      <c r="H30" s="26"/>
      <c r="J30" s="27"/>
      <c r="K30" s="627" t="s">
        <v>277</v>
      </c>
      <c r="L30" s="627"/>
      <c r="M30" s="28"/>
      <c r="N30" s="28"/>
      <c r="O30" s="28"/>
      <c r="P30" s="28"/>
      <c r="Q30" s="28"/>
      <c r="R30" s="28"/>
      <c r="S30" s="26"/>
      <c r="U30" s="27"/>
      <c r="V30" s="627" t="s">
        <v>277</v>
      </c>
      <c r="W30" s="627"/>
      <c r="X30" s="28"/>
      <c r="Y30" s="28"/>
      <c r="Z30" s="28"/>
      <c r="AA30" s="26"/>
      <c r="AC30" s="27"/>
      <c r="AD30" s="627" t="s">
        <v>277</v>
      </c>
      <c r="AE30" s="627"/>
      <c r="AF30" s="28"/>
      <c r="AG30" s="28"/>
      <c r="AH30" s="28"/>
      <c r="AI30" s="26"/>
      <c r="AK30" s="27"/>
      <c r="AL30" s="627" t="s">
        <v>277</v>
      </c>
      <c r="AM30" s="627"/>
      <c r="AN30" s="28"/>
      <c r="AO30" s="28"/>
      <c r="AP30" s="28"/>
      <c r="AQ30" s="26"/>
    </row>
    <row r="31" spans="2:43" ht="50.15" customHeight="1" thickBot="1">
      <c r="B31" s="27"/>
      <c r="C31" s="627" t="s">
        <v>278</v>
      </c>
      <c r="D31" s="627"/>
      <c r="E31" s="43" t="s">
        <v>265</v>
      </c>
      <c r="F31" s="43" t="s">
        <v>279</v>
      </c>
      <c r="G31" s="43" t="s">
        <v>280</v>
      </c>
      <c r="H31" s="26"/>
      <c r="J31" s="27"/>
      <c r="K31" s="627" t="s">
        <v>278</v>
      </c>
      <c r="L31" s="627"/>
      <c r="M31" s="262" t="s">
        <v>265</v>
      </c>
      <c r="N31" s="263" t="s">
        <v>279</v>
      </c>
      <c r="O31" s="43" t="s">
        <v>280</v>
      </c>
      <c r="P31" s="369"/>
      <c r="Q31" s="369"/>
      <c r="R31" s="369"/>
      <c r="S31" s="26"/>
      <c r="U31" s="27"/>
      <c r="V31" s="627" t="s">
        <v>278</v>
      </c>
      <c r="W31" s="627"/>
      <c r="X31" s="262" t="s">
        <v>265</v>
      </c>
      <c r="Y31" s="263" t="s">
        <v>279</v>
      </c>
      <c r="Z31" s="43" t="s">
        <v>280</v>
      </c>
      <c r="AA31" s="26"/>
      <c r="AC31" s="27"/>
      <c r="AD31" s="627" t="s">
        <v>278</v>
      </c>
      <c r="AE31" s="627"/>
      <c r="AF31" s="262" t="s">
        <v>265</v>
      </c>
      <c r="AG31" s="263" t="s">
        <v>279</v>
      </c>
      <c r="AH31" s="43" t="s">
        <v>280</v>
      </c>
      <c r="AI31" s="26"/>
      <c r="AK31" s="27"/>
      <c r="AL31" s="627" t="s">
        <v>278</v>
      </c>
      <c r="AM31" s="627"/>
      <c r="AN31" s="262" t="s">
        <v>265</v>
      </c>
      <c r="AO31" s="263" t="s">
        <v>279</v>
      </c>
      <c r="AP31" s="43" t="s">
        <v>280</v>
      </c>
      <c r="AQ31" s="26"/>
    </row>
    <row r="32" spans="2:43" ht="28.5" customHeight="1" thickBot="1">
      <c r="B32" s="27"/>
      <c r="C32" s="375"/>
      <c r="D32" s="375"/>
      <c r="E32" s="666" t="s">
        <v>281</v>
      </c>
      <c r="F32" s="667"/>
      <c r="G32" s="668"/>
      <c r="H32" s="26"/>
      <c r="J32" s="27"/>
      <c r="K32" s="375"/>
      <c r="L32" s="375"/>
      <c r="M32" s="666" t="s">
        <v>281</v>
      </c>
      <c r="N32" s="667"/>
      <c r="O32" s="668"/>
      <c r="P32" s="369"/>
      <c r="Q32" s="369"/>
      <c r="R32" s="369"/>
      <c r="S32" s="26"/>
      <c r="U32" s="27"/>
      <c r="V32" s="375"/>
      <c r="W32" s="375"/>
      <c r="X32" s="208"/>
      <c r="Y32" s="209"/>
      <c r="Z32" s="210"/>
      <c r="AA32" s="26"/>
      <c r="AC32" s="27"/>
      <c r="AD32" s="375"/>
      <c r="AE32" s="375"/>
      <c r="AF32" s="208"/>
      <c r="AG32" s="209"/>
      <c r="AH32" s="210"/>
      <c r="AI32" s="26"/>
      <c r="AK32" s="27"/>
      <c r="AL32" s="375"/>
      <c r="AM32" s="375"/>
      <c r="AN32" s="208"/>
      <c r="AO32" s="209"/>
      <c r="AP32" s="210"/>
      <c r="AQ32" s="26"/>
    </row>
    <row r="33" spans="2:43" ht="78.75" customHeight="1" thickBot="1">
      <c r="B33" s="27"/>
      <c r="C33" s="375"/>
      <c r="D33" s="375"/>
      <c r="E33" s="11" t="s">
        <v>282</v>
      </c>
      <c r="F33" s="238">
        <v>18456</v>
      </c>
      <c r="G33" s="204" t="s">
        <v>283</v>
      </c>
      <c r="H33" s="26"/>
      <c r="J33" s="27"/>
      <c r="K33" s="375"/>
      <c r="L33" s="375"/>
      <c r="M33" s="285" t="s">
        <v>282</v>
      </c>
      <c r="N33" s="286">
        <v>249296.58</v>
      </c>
      <c r="O33" s="507" t="s">
        <v>284</v>
      </c>
      <c r="P33" s="269"/>
      <c r="Q33" s="269"/>
      <c r="R33" s="269"/>
      <c r="S33" s="26"/>
      <c r="U33" s="27"/>
      <c r="V33" s="375"/>
      <c r="W33" s="375"/>
      <c r="X33" s="208"/>
      <c r="Y33" s="209"/>
      <c r="Z33" s="210"/>
      <c r="AA33" s="26"/>
      <c r="AC33" s="27"/>
      <c r="AD33" s="375"/>
      <c r="AE33" s="375"/>
      <c r="AF33" s="208"/>
      <c r="AG33" s="209"/>
      <c r="AH33" s="210"/>
      <c r="AI33" s="26"/>
      <c r="AK33" s="27"/>
      <c r="AL33" s="375"/>
      <c r="AM33" s="375"/>
      <c r="AN33" s="208"/>
      <c r="AO33" s="209"/>
      <c r="AP33" s="210"/>
      <c r="AQ33" s="26"/>
    </row>
    <row r="34" spans="2:43" ht="93.75" customHeight="1" thickBot="1">
      <c r="B34" s="27"/>
      <c r="C34" s="375"/>
      <c r="D34" s="375"/>
      <c r="E34" s="11" t="s">
        <v>268</v>
      </c>
      <c r="F34" s="238">
        <v>210</v>
      </c>
      <c r="G34" s="241" t="s">
        <v>285</v>
      </c>
      <c r="H34" s="26"/>
      <c r="J34" s="27"/>
      <c r="K34" s="375"/>
      <c r="L34" s="375"/>
      <c r="M34" s="11" t="s">
        <v>268</v>
      </c>
      <c r="N34" s="238">
        <v>82080</v>
      </c>
      <c r="O34" s="507" t="s">
        <v>284</v>
      </c>
      <c r="P34" s="269"/>
      <c r="Q34" s="269"/>
      <c r="R34" s="269"/>
      <c r="S34" s="26"/>
      <c r="U34" s="27"/>
      <c r="V34" s="375"/>
      <c r="W34" s="375"/>
      <c r="X34" s="208"/>
      <c r="Y34" s="209"/>
      <c r="Z34" s="210"/>
      <c r="AA34" s="26"/>
      <c r="AC34" s="27"/>
      <c r="AD34" s="375"/>
      <c r="AE34" s="375"/>
      <c r="AF34" s="208"/>
      <c r="AG34" s="209"/>
      <c r="AH34" s="210"/>
      <c r="AI34" s="26"/>
      <c r="AK34" s="27"/>
      <c r="AL34" s="375"/>
      <c r="AM34" s="375"/>
      <c r="AN34" s="208"/>
      <c r="AO34" s="209"/>
      <c r="AP34" s="210"/>
      <c r="AQ34" s="26"/>
    </row>
    <row r="35" spans="2:43" ht="82.5" customHeight="1" thickBot="1">
      <c r="B35" s="27"/>
      <c r="C35" s="375"/>
      <c r="D35" s="375"/>
      <c r="E35" s="11" t="s">
        <v>269</v>
      </c>
      <c r="F35" s="238">
        <v>1019.2</v>
      </c>
      <c r="G35" s="241" t="s">
        <v>285</v>
      </c>
      <c r="H35" s="26"/>
      <c r="J35" s="27"/>
      <c r="K35" s="375"/>
      <c r="L35" s="375"/>
      <c r="M35" s="11" t="s">
        <v>269</v>
      </c>
      <c r="N35" s="238">
        <v>0</v>
      </c>
      <c r="O35" s="508"/>
      <c r="P35" s="269"/>
      <c r="Q35" s="269"/>
      <c r="R35" s="269"/>
      <c r="S35" s="26"/>
      <c r="U35" s="27"/>
      <c r="V35" s="375"/>
      <c r="W35" s="375"/>
      <c r="X35" s="208"/>
      <c r="Y35" s="209"/>
      <c r="Z35" s="210"/>
      <c r="AA35" s="26"/>
      <c r="AC35" s="27"/>
      <c r="AD35" s="375"/>
      <c r="AE35" s="375"/>
      <c r="AF35" s="208"/>
      <c r="AG35" s="209"/>
      <c r="AH35" s="210"/>
      <c r="AI35" s="26"/>
      <c r="AK35" s="27"/>
      <c r="AL35" s="375"/>
      <c r="AM35" s="375"/>
      <c r="AN35" s="208"/>
      <c r="AO35" s="209"/>
      <c r="AP35" s="210"/>
      <c r="AQ35" s="26"/>
    </row>
    <row r="36" spans="2:43" ht="174" customHeight="1" thickBot="1">
      <c r="B36" s="27"/>
      <c r="C36" s="375"/>
      <c r="D36" s="375"/>
      <c r="E36" s="11" t="s">
        <v>270</v>
      </c>
      <c r="F36" s="238">
        <v>210</v>
      </c>
      <c r="G36" s="241" t="s">
        <v>285</v>
      </c>
      <c r="H36" s="26"/>
      <c r="J36" s="27"/>
      <c r="K36" s="375"/>
      <c r="L36" s="375"/>
      <c r="M36" s="11" t="s">
        <v>270</v>
      </c>
      <c r="N36" s="238">
        <v>0</v>
      </c>
      <c r="O36" s="241"/>
      <c r="P36" s="270"/>
      <c r="Q36" s="270"/>
      <c r="R36" s="270"/>
      <c r="S36" s="26"/>
      <c r="U36" s="27"/>
      <c r="V36" s="375"/>
      <c r="W36" s="375"/>
      <c r="X36" s="208"/>
      <c r="Y36" s="209"/>
      <c r="Z36" s="210"/>
      <c r="AA36" s="26"/>
      <c r="AC36" s="27"/>
      <c r="AD36" s="375"/>
      <c r="AE36" s="375"/>
      <c r="AF36" s="208"/>
      <c r="AG36" s="209"/>
      <c r="AH36" s="210"/>
      <c r="AI36" s="26"/>
      <c r="AK36" s="27"/>
      <c r="AL36" s="375"/>
      <c r="AM36" s="375"/>
      <c r="AN36" s="208"/>
      <c r="AO36" s="209"/>
      <c r="AP36" s="210"/>
      <c r="AQ36" s="26"/>
    </row>
    <row r="37" spans="2:43" ht="129" customHeight="1" thickBot="1">
      <c r="B37" s="27"/>
      <c r="C37" s="375"/>
      <c r="D37" s="375"/>
      <c r="E37" s="11" t="s">
        <v>271</v>
      </c>
      <c r="F37" s="238">
        <v>9420</v>
      </c>
      <c r="G37" s="241" t="s">
        <v>286</v>
      </c>
      <c r="H37" s="26"/>
      <c r="J37" s="27"/>
      <c r="K37" s="375"/>
      <c r="L37" s="375"/>
      <c r="M37" s="11" t="s">
        <v>271</v>
      </c>
      <c r="N37" s="238">
        <v>0</v>
      </c>
      <c r="O37" s="241"/>
      <c r="P37" s="270"/>
      <c r="Q37" s="270"/>
      <c r="R37" s="270"/>
      <c r="S37" s="26"/>
      <c r="U37" s="27"/>
      <c r="V37" s="375"/>
      <c r="W37" s="375"/>
      <c r="X37" s="208"/>
      <c r="Y37" s="209"/>
      <c r="Z37" s="210"/>
      <c r="AA37" s="26"/>
      <c r="AC37" s="27"/>
      <c r="AD37" s="375"/>
      <c r="AE37" s="375"/>
      <c r="AF37" s="208"/>
      <c r="AG37" s="209"/>
      <c r="AH37" s="210"/>
      <c r="AI37" s="26"/>
      <c r="AK37" s="27"/>
      <c r="AL37" s="375"/>
      <c r="AM37" s="375"/>
      <c r="AN37" s="208"/>
      <c r="AO37" s="209"/>
      <c r="AP37" s="210"/>
      <c r="AQ37" s="26"/>
    </row>
    <row r="38" spans="2:43" ht="75.75" customHeight="1" thickBot="1">
      <c r="B38" s="27"/>
      <c r="C38" s="375"/>
      <c r="D38" s="375"/>
      <c r="E38" s="252" t="s">
        <v>287</v>
      </c>
      <c r="F38" s="238">
        <v>19263.2</v>
      </c>
      <c r="G38" s="204" t="s">
        <v>288</v>
      </c>
      <c r="H38" s="26"/>
      <c r="J38" s="27"/>
      <c r="K38" s="375"/>
      <c r="L38" s="375"/>
      <c r="M38" s="252" t="s">
        <v>287</v>
      </c>
      <c r="N38" s="238">
        <v>94995</v>
      </c>
      <c r="O38" s="507" t="s">
        <v>284</v>
      </c>
      <c r="P38" s="269"/>
      <c r="Q38" s="269"/>
      <c r="R38" s="269"/>
      <c r="S38" s="26"/>
      <c r="U38" s="27"/>
      <c r="V38" s="375"/>
      <c r="W38" s="375"/>
      <c r="X38" s="208"/>
      <c r="Y38" s="209"/>
      <c r="Z38" s="210"/>
      <c r="AA38" s="26"/>
      <c r="AC38" s="27"/>
      <c r="AD38" s="375"/>
      <c r="AE38" s="375"/>
      <c r="AF38" s="208"/>
      <c r="AG38" s="209"/>
      <c r="AH38" s="210"/>
      <c r="AI38" s="26"/>
      <c r="AK38" s="27"/>
      <c r="AL38" s="375"/>
      <c r="AM38" s="375"/>
      <c r="AN38" s="208"/>
      <c r="AO38" s="209"/>
      <c r="AP38" s="210"/>
      <c r="AQ38" s="26"/>
    </row>
    <row r="39" spans="2:43" ht="89.25" customHeight="1" thickBot="1">
      <c r="B39" s="27"/>
      <c r="C39" s="375"/>
      <c r="D39" s="375"/>
      <c r="E39" s="214" t="s">
        <v>289</v>
      </c>
      <c r="F39" s="238">
        <v>17174</v>
      </c>
      <c r="G39" s="213" t="s">
        <v>290</v>
      </c>
      <c r="H39" s="26"/>
      <c r="J39" s="27"/>
      <c r="K39" s="375"/>
      <c r="L39" s="375"/>
      <c r="M39" s="214" t="s">
        <v>289</v>
      </c>
      <c r="N39" s="238">
        <v>6074.36</v>
      </c>
      <c r="O39" s="213" t="s">
        <v>290</v>
      </c>
      <c r="P39" s="271"/>
      <c r="Q39" s="271"/>
      <c r="R39" s="271"/>
      <c r="S39" s="26"/>
      <c r="U39" s="27"/>
      <c r="V39" s="375"/>
      <c r="W39" s="375"/>
      <c r="X39" s="208"/>
      <c r="Y39" s="209"/>
      <c r="Z39" s="210"/>
      <c r="AA39" s="26"/>
      <c r="AC39" s="27"/>
      <c r="AD39" s="375"/>
      <c r="AE39" s="375"/>
      <c r="AF39" s="208"/>
      <c r="AG39" s="209"/>
      <c r="AH39" s="210"/>
      <c r="AI39" s="26"/>
      <c r="AK39" s="27"/>
      <c r="AL39" s="375"/>
      <c r="AM39" s="375"/>
      <c r="AN39" s="208"/>
      <c r="AO39" s="209"/>
      <c r="AP39" s="210"/>
      <c r="AQ39" s="26"/>
    </row>
    <row r="40" spans="2:43" ht="46.5" customHeight="1" thickBot="1">
      <c r="B40" s="27"/>
      <c r="C40" s="375"/>
      <c r="D40" s="375"/>
      <c r="E40" s="253" t="s">
        <v>291</v>
      </c>
      <c r="F40" s="254">
        <v>112458</v>
      </c>
      <c r="G40" s="255" t="s">
        <v>292</v>
      </c>
      <c r="H40" s="26"/>
      <c r="J40" s="27"/>
      <c r="K40" s="375"/>
      <c r="L40" s="375"/>
      <c r="M40" s="509" t="s">
        <v>293</v>
      </c>
      <c r="N40" s="510">
        <f>135475-56560</f>
        <v>78915</v>
      </c>
      <c r="O40" s="511" t="s">
        <v>294</v>
      </c>
      <c r="P40" s="271"/>
      <c r="Q40" s="271"/>
      <c r="R40" s="271"/>
      <c r="S40" s="26"/>
      <c r="U40" s="27"/>
      <c r="V40" s="375"/>
      <c r="W40" s="375"/>
      <c r="X40" s="208"/>
      <c r="Y40" s="209"/>
      <c r="Z40" s="210"/>
      <c r="AA40" s="26"/>
      <c r="AC40" s="27"/>
      <c r="AD40" s="375"/>
      <c r="AE40" s="375"/>
      <c r="AF40" s="208"/>
      <c r="AG40" s="209"/>
      <c r="AH40" s="210"/>
      <c r="AI40" s="26"/>
      <c r="AK40" s="27"/>
      <c r="AL40" s="375"/>
      <c r="AM40" s="375"/>
      <c r="AN40" s="208"/>
      <c r="AO40" s="209"/>
      <c r="AP40" s="210"/>
      <c r="AQ40" s="26"/>
    </row>
    <row r="41" spans="2:43" ht="34.5" customHeight="1" thickBot="1">
      <c r="B41" s="27"/>
      <c r="C41" s="375"/>
      <c r="D41" s="375"/>
      <c r="E41" s="256" t="s">
        <v>295</v>
      </c>
      <c r="F41" s="257">
        <f>+SUM(F33:F40)</f>
        <v>178210.4</v>
      </c>
      <c r="G41" s="258"/>
      <c r="H41" s="26"/>
      <c r="J41" s="27"/>
      <c r="K41" s="375"/>
      <c r="L41" s="375"/>
      <c r="M41" s="472" t="s">
        <v>296</v>
      </c>
      <c r="N41" s="473">
        <f>+SUM(N33:N40)</f>
        <v>511360.93999999994</v>
      </c>
      <c r="O41" s="474"/>
      <c r="P41" s="269"/>
      <c r="Q41" s="269"/>
      <c r="R41" s="269"/>
      <c r="S41" s="26"/>
      <c r="U41" s="27"/>
      <c r="V41" s="375"/>
      <c r="W41" s="375"/>
      <c r="X41" s="208"/>
      <c r="Y41" s="209"/>
      <c r="Z41" s="210"/>
      <c r="AA41" s="26"/>
      <c r="AC41" s="27"/>
      <c r="AD41" s="375"/>
      <c r="AE41" s="375"/>
      <c r="AF41" s="208"/>
      <c r="AG41" s="209"/>
      <c r="AH41" s="210"/>
      <c r="AI41" s="26"/>
      <c r="AK41" s="27"/>
      <c r="AL41" s="375"/>
      <c r="AM41" s="375"/>
      <c r="AN41" s="208"/>
      <c r="AO41" s="209"/>
      <c r="AP41" s="210"/>
      <c r="AQ41" s="26"/>
    </row>
    <row r="42" spans="2:43" ht="35.25" customHeight="1">
      <c r="B42" s="27"/>
      <c r="C42" s="375"/>
      <c r="D42" s="375"/>
      <c r="H42" s="26"/>
      <c r="J42" s="27"/>
      <c r="K42" s="375"/>
      <c r="L42" s="375"/>
      <c r="M42" s="657" t="s">
        <v>297</v>
      </c>
      <c r="N42" s="659" t="s">
        <v>279</v>
      </c>
      <c r="O42" s="661" t="s">
        <v>280</v>
      </c>
      <c r="P42" s="663" t="s">
        <v>298</v>
      </c>
      <c r="Q42" s="664"/>
      <c r="R42" s="665"/>
      <c r="S42" s="272"/>
      <c r="T42" s="266"/>
      <c r="U42" s="274"/>
      <c r="V42" s="375"/>
      <c r="W42" s="375"/>
      <c r="X42" s="268"/>
      <c r="Y42" s="209"/>
      <c r="Z42" s="210"/>
      <c r="AA42" s="26"/>
      <c r="AC42" s="27"/>
      <c r="AD42" s="375"/>
      <c r="AE42" s="375"/>
      <c r="AF42" s="208"/>
      <c r="AG42" s="209"/>
      <c r="AH42" s="210"/>
      <c r="AI42" s="26"/>
      <c r="AK42" s="27"/>
      <c r="AL42" s="375"/>
      <c r="AM42" s="375"/>
      <c r="AN42" s="208"/>
      <c r="AO42" s="209"/>
      <c r="AP42" s="210"/>
      <c r="AQ42" s="26"/>
    </row>
    <row r="43" spans="2:43" ht="54.75" customHeight="1">
      <c r="B43" s="27"/>
      <c r="C43" s="375"/>
      <c r="D43" s="375"/>
      <c r="E43" s="651"/>
      <c r="F43" s="653"/>
      <c r="G43" s="655"/>
      <c r="H43" s="26"/>
      <c r="J43" s="27"/>
      <c r="K43" s="375"/>
      <c r="L43" s="375"/>
      <c r="M43" s="658"/>
      <c r="N43" s="660"/>
      <c r="O43" s="662"/>
      <c r="P43" s="469" t="s">
        <v>299</v>
      </c>
      <c r="Q43" s="275" t="s">
        <v>300</v>
      </c>
      <c r="R43" s="276" t="s">
        <v>301</v>
      </c>
      <c r="S43" s="300"/>
      <c r="T43" s="267"/>
      <c r="U43" s="274"/>
      <c r="V43" s="375"/>
      <c r="W43" s="375"/>
      <c r="X43" s="268"/>
      <c r="Y43" s="209"/>
      <c r="Z43" s="210"/>
      <c r="AA43" s="26"/>
      <c r="AC43" s="27"/>
      <c r="AD43" s="375"/>
      <c r="AE43" s="375"/>
      <c r="AF43" s="208"/>
      <c r="AG43" s="209"/>
      <c r="AH43" s="210"/>
      <c r="AI43" s="26"/>
      <c r="AK43" s="27"/>
      <c r="AL43" s="375"/>
      <c r="AM43" s="375"/>
      <c r="AN43" s="208"/>
      <c r="AO43" s="209"/>
      <c r="AP43" s="210"/>
      <c r="AQ43" s="26"/>
    </row>
    <row r="44" spans="2:43" ht="73.5" customHeight="1">
      <c r="B44" s="27"/>
      <c r="C44" s="375"/>
      <c r="D44" s="375"/>
      <c r="E44" s="652"/>
      <c r="F44" s="654"/>
      <c r="G44" s="656"/>
      <c r="H44" s="26"/>
      <c r="J44" s="27"/>
      <c r="K44" s="375"/>
      <c r="L44" s="375"/>
      <c r="M44" s="459" t="s">
        <v>302</v>
      </c>
      <c r="N44" s="238">
        <v>78500</v>
      </c>
      <c r="O44" s="460" t="s">
        <v>303</v>
      </c>
      <c r="P44" s="470">
        <v>9500</v>
      </c>
      <c r="Q44" s="278">
        <v>69000</v>
      </c>
      <c r="R44" s="279" t="s">
        <v>304</v>
      </c>
      <c r="S44" s="26"/>
      <c r="U44" s="27"/>
      <c r="V44" s="375"/>
      <c r="W44" s="375"/>
      <c r="X44" s="268"/>
      <c r="Y44" s="209"/>
      <c r="Z44" s="210"/>
      <c r="AA44" s="26"/>
      <c r="AC44" s="27"/>
      <c r="AD44" s="375"/>
      <c r="AE44" s="375"/>
      <c r="AF44" s="208"/>
      <c r="AG44" s="209"/>
      <c r="AH44" s="210"/>
      <c r="AI44" s="26"/>
      <c r="AK44" s="27"/>
      <c r="AL44" s="375"/>
      <c r="AM44" s="375"/>
      <c r="AN44" s="208"/>
      <c r="AO44" s="209"/>
      <c r="AP44" s="210"/>
      <c r="AQ44" s="26"/>
    </row>
    <row r="45" spans="2:43" ht="77.25" customHeight="1">
      <c r="B45" s="27"/>
      <c r="C45" s="375"/>
      <c r="D45" s="375"/>
      <c r="E45" s="211"/>
      <c r="F45" s="238"/>
      <c r="G45" s="251"/>
      <c r="H45" s="26"/>
      <c r="J45" s="27"/>
      <c r="K45" s="375"/>
      <c r="L45" s="375"/>
      <c r="M45" s="459" t="s">
        <v>305</v>
      </c>
      <c r="N45" s="238">
        <v>74931</v>
      </c>
      <c r="O45" s="460" t="s">
        <v>303</v>
      </c>
      <c r="P45" s="470" t="s">
        <v>304</v>
      </c>
      <c r="Q45" s="280">
        <v>74931</v>
      </c>
      <c r="R45" s="279" t="s">
        <v>304</v>
      </c>
      <c r="S45" s="26"/>
      <c r="U45" s="27"/>
      <c r="V45" s="375"/>
      <c r="W45" s="375"/>
      <c r="X45" s="208"/>
      <c r="Y45" s="209"/>
      <c r="Z45" s="210"/>
      <c r="AA45" s="26"/>
      <c r="AC45" s="27"/>
      <c r="AD45" s="375"/>
      <c r="AE45" s="375"/>
      <c r="AF45" s="208"/>
      <c r="AG45" s="209"/>
      <c r="AH45" s="210"/>
      <c r="AI45" s="26"/>
      <c r="AK45" s="27"/>
      <c r="AL45" s="375"/>
      <c r="AM45" s="375"/>
      <c r="AN45" s="208"/>
      <c r="AO45" s="209"/>
      <c r="AP45" s="210"/>
      <c r="AQ45" s="26"/>
    </row>
    <row r="46" spans="2:43" ht="65.25" customHeight="1">
      <c r="B46" s="27"/>
      <c r="C46" s="375"/>
      <c r="D46" s="375"/>
      <c r="E46" s="211"/>
      <c r="F46" s="238"/>
      <c r="G46" s="251"/>
      <c r="H46" s="26"/>
      <c r="J46" s="27"/>
      <c r="K46" s="375"/>
      <c r="L46" s="375"/>
      <c r="M46" s="461" t="s">
        <v>306</v>
      </c>
      <c r="N46" s="239">
        <v>93000</v>
      </c>
      <c r="O46" s="460" t="s">
        <v>303</v>
      </c>
      <c r="P46" s="470" t="s">
        <v>304</v>
      </c>
      <c r="Q46" s="278">
        <v>93000</v>
      </c>
      <c r="R46" s="279" t="s">
        <v>304</v>
      </c>
      <c r="S46" s="26"/>
      <c r="U46" s="27"/>
      <c r="V46" s="375"/>
      <c r="W46" s="375"/>
      <c r="X46" s="208"/>
      <c r="Y46" s="209"/>
      <c r="Z46" s="210"/>
      <c r="AA46" s="26"/>
      <c r="AC46" s="27"/>
      <c r="AD46" s="375"/>
      <c r="AE46" s="375"/>
      <c r="AF46" s="208"/>
      <c r="AG46" s="209"/>
      <c r="AH46" s="210"/>
      <c r="AI46" s="26"/>
      <c r="AK46" s="27"/>
      <c r="AL46" s="375"/>
      <c r="AM46" s="375"/>
      <c r="AN46" s="208"/>
      <c r="AO46" s="209"/>
      <c r="AP46" s="210"/>
      <c r="AQ46" s="26"/>
    </row>
    <row r="47" spans="2:43" ht="72" customHeight="1">
      <c r="B47" s="27"/>
      <c r="C47" s="375"/>
      <c r="D47" s="375"/>
      <c r="E47" s="212"/>
      <c r="F47" s="239"/>
      <c r="G47" s="251"/>
      <c r="H47" s="26"/>
      <c r="J47" s="27"/>
      <c r="K47" s="375"/>
      <c r="L47" s="375"/>
      <c r="M47" s="462" t="s">
        <v>307</v>
      </c>
      <c r="N47" s="239">
        <v>20000</v>
      </c>
      <c r="O47" s="460" t="s">
        <v>303</v>
      </c>
      <c r="P47" s="470" t="s">
        <v>304</v>
      </c>
      <c r="Q47" s="278">
        <v>20000</v>
      </c>
      <c r="R47" s="279" t="s">
        <v>304</v>
      </c>
      <c r="S47" s="26"/>
      <c r="U47" s="27"/>
      <c r="V47" s="375"/>
      <c r="W47" s="375"/>
      <c r="X47" s="208"/>
      <c r="Y47" s="209"/>
      <c r="Z47" s="210"/>
      <c r="AA47" s="26"/>
      <c r="AC47" s="27"/>
      <c r="AD47" s="375"/>
      <c r="AE47" s="375"/>
      <c r="AF47" s="208"/>
      <c r="AG47" s="209"/>
      <c r="AH47" s="210"/>
      <c r="AI47" s="26"/>
      <c r="AK47" s="27"/>
      <c r="AL47" s="375"/>
      <c r="AM47" s="375"/>
      <c r="AN47" s="208"/>
      <c r="AO47" s="209"/>
      <c r="AP47" s="210"/>
      <c r="AQ47" s="26"/>
    </row>
    <row r="48" spans="2:43" ht="94.5" customHeight="1">
      <c r="B48" s="27"/>
      <c r="C48" s="375"/>
      <c r="D48" s="375"/>
      <c r="E48" s="11"/>
      <c r="F48" s="239"/>
      <c r="G48" s="251"/>
      <c r="H48" s="26"/>
      <c r="J48" s="27"/>
      <c r="K48" s="375"/>
      <c r="L48" s="375"/>
      <c r="M48" s="463" t="s">
        <v>308</v>
      </c>
      <c r="N48" s="238">
        <v>70868</v>
      </c>
      <c r="O48" s="460" t="s">
        <v>284</v>
      </c>
      <c r="P48" s="470" t="s">
        <v>304</v>
      </c>
      <c r="Q48" s="280">
        <v>70868</v>
      </c>
      <c r="R48" s="279" t="s">
        <v>304</v>
      </c>
      <c r="S48" s="26"/>
      <c r="U48" s="27"/>
      <c r="V48" s="375"/>
      <c r="W48" s="375"/>
      <c r="X48" s="208"/>
      <c r="Y48" s="209"/>
      <c r="Z48" s="210"/>
      <c r="AA48" s="26"/>
      <c r="AC48" s="27"/>
      <c r="AD48" s="375"/>
      <c r="AE48" s="375"/>
      <c r="AF48" s="208"/>
      <c r="AG48" s="209"/>
      <c r="AH48" s="210"/>
      <c r="AI48" s="26"/>
      <c r="AK48" s="27"/>
      <c r="AL48" s="375"/>
      <c r="AM48" s="375"/>
      <c r="AN48" s="208"/>
      <c r="AO48" s="209"/>
      <c r="AP48" s="210"/>
      <c r="AQ48" s="26"/>
    </row>
    <row r="49" spans="2:43" ht="140.25" customHeight="1">
      <c r="B49" s="27"/>
      <c r="C49" s="375"/>
      <c r="D49" s="375"/>
      <c r="E49" s="248"/>
      <c r="F49" s="238"/>
      <c r="G49" s="251"/>
      <c r="H49" s="26"/>
      <c r="J49" s="27"/>
      <c r="K49" s="375"/>
      <c r="L49" s="375"/>
      <c r="M49" s="464" t="s">
        <v>309</v>
      </c>
      <c r="N49" s="238">
        <v>280001</v>
      </c>
      <c r="O49" s="460" t="s">
        <v>284</v>
      </c>
      <c r="P49" s="470" t="s">
        <v>304</v>
      </c>
      <c r="Q49" s="278">
        <v>252761</v>
      </c>
      <c r="R49" s="279">
        <v>27240</v>
      </c>
      <c r="S49" s="26"/>
      <c r="U49" s="27"/>
      <c r="V49" s="375"/>
      <c r="W49" s="375"/>
      <c r="X49" s="208"/>
      <c r="Y49" s="209"/>
      <c r="Z49" s="210"/>
      <c r="AA49" s="26"/>
      <c r="AC49" s="27"/>
      <c r="AD49" s="375"/>
      <c r="AE49" s="375"/>
      <c r="AF49" s="208"/>
      <c r="AG49" s="209"/>
      <c r="AH49" s="210"/>
      <c r="AI49" s="26"/>
      <c r="AK49" s="27"/>
      <c r="AL49" s="375"/>
      <c r="AM49" s="375"/>
      <c r="AN49" s="208"/>
      <c r="AO49" s="209"/>
      <c r="AP49" s="210"/>
      <c r="AQ49" s="26"/>
    </row>
    <row r="50" spans="2:43" ht="153.75" customHeight="1">
      <c r="B50" s="27"/>
      <c r="C50" s="375"/>
      <c r="D50" s="375"/>
      <c r="E50" s="214"/>
      <c r="F50" s="238"/>
      <c r="G50" s="251"/>
      <c r="H50" s="26"/>
      <c r="J50" s="27"/>
      <c r="K50" s="375"/>
      <c r="L50" s="375"/>
      <c r="M50" s="464" t="s">
        <v>310</v>
      </c>
      <c r="N50" s="238">
        <v>125000</v>
      </c>
      <c r="O50" s="460" t="s">
        <v>311</v>
      </c>
      <c r="P50" s="470" t="s">
        <v>304</v>
      </c>
      <c r="Q50" s="277">
        <v>125000</v>
      </c>
      <c r="R50" s="279" t="s">
        <v>304</v>
      </c>
      <c r="S50" s="26"/>
      <c r="U50" s="27"/>
      <c r="V50" s="375"/>
      <c r="W50" s="375"/>
      <c r="X50" s="208"/>
      <c r="Y50" s="209"/>
      <c r="Z50" s="210"/>
      <c r="AA50" s="26"/>
      <c r="AC50" s="27"/>
      <c r="AD50" s="375"/>
      <c r="AE50" s="375"/>
      <c r="AF50" s="208"/>
      <c r="AG50" s="209"/>
      <c r="AH50" s="210"/>
      <c r="AI50" s="26"/>
      <c r="AK50" s="27"/>
      <c r="AL50" s="375"/>
      <c r="AM50" s="375"/>
      <c r="AN50" s="208"/>
      <c r="AO50" s="209"/>
      <c r="AP50" s="210"/>
      <c r="AQ50" s="26"/>
    </row>
    <row r="51" spans="2:43" ht="153" customHeight="1">
      <c r="B51" s="27"/>
      <c r="C51" s="375"/>
      <c r="D51" s="375"/>
      <c r="E51" s="214"/>
      <c r="F51" s="238"/>
      <c r="G51" s="251"/>
      <c r="H51" s="26"/>
      <c r="J51" s="27"/>
      <c r="K51" s="375"/>
      <c r="L51" s="375"/>
      <c r="M51" s="464" t="s">
        <v>312</v>
      </c>
      <c r="N51" s="238">
        <v>151983</v>
      </c>
      <c r="O51" s="460" t="s">
        <v>303</v>
      </c>
      <c r="P51" s="470" t="s">
        <v>304</v>
      </c>
      <c r="Q51" s="280">
        <v>151983</v>
      </c>
      <c r="R51" s="279" t="s">
        <v>304</v>
      </c>
      <c r="S51" s="26"/>
      <c r="U51" s="27"/>
      <c r="V51" s="375"/>
      <c r="W51" s="375"/>
      <c r="X51" s="208"/>
      <c r="Y51" s="209"/>
      <c r="Z51" s="210"/>
      <c r="AA51" s="26"/>
      <c r="AC51" s="27"/>
      <c r="AD51" s="375"/>
      <c r="AE51" s="375"/>
      <c r="AF51" s="208"/>
      <c r="AG51" s="209"/>
      <c r="AH51" s="210"/>
      <c r="AI51" s="26"/>
      <c r="AK51" s="27"/>
      <c r="AL51" s="375"/>
      <c r="AM51" s="375"/>
      <c r="AN51" s="208"/>
      <c r="AO51" s="209"/>
      <c r="AP51" s="210"/>
      <c r="AQ51" s="26"/>
    </row>
    <row r="52" spans="2:43" ht="126" customHeight="1">
      <c r="B52" s="27"/>
      <c r="C52" s="375"/>
      <c r="D52" s="375"/>
      <c r="E52" s="214"/>
      <c r="F52" s="238"/>
      <c r="G52" s="251"/>
      <c r="H52" s="26"/>
      <c r="J52" s="27"/>
      <c r="K52" s="375"/>
      <c r="L52" s="375"/>
      <c r="M52" s="464" t="s">
        <v>313</v>
      </c>
      <c r="N52" s="238">
        <v>100000</v>
      </c>
      <c r="O52" s="460" t="s">
        <v>314</v>
      </c>
      <c r="P52" s="470" t="s">
        <v>304</v>
      </c>
      <c r="Q52" s="280">
        <v>100000</v>
      </c>
      <c r="R52" s="279" t="s">
        <v>304</v>
      </c>
      <c r="S52" s="26"/>
      <c r="U52" s="27"/>
      <c r="V52" s="375"/>
      <c r="W52" s="375"/>
      <c r="X52" s="208"/>
      <c r="Y52" s="209"/>
      <c r="Z52" s="210"/>
      <c r="AA52" s="26"/>
      <c r="AC52" s="27"/>
      <c r="AD52" s="375"/>
      <c r="AE52" s="375"/>
      <c r="AF52" s="208"/>
      <c r="AG52" s="209"/>
      <c r="AH52" s="210"/>
      <c r="AI52" s="26"/>
      <c r="AK52" s="27"/>
      <c r="AL52" s="375"/>
      <c r="AM52" s="375"/>
      <c r="AN52" s="208"/>
      <c r="AO52" s="209"/>
      <c r="AP52" s="210"/>
      <c r="AQ52" s="26"/>
    </row>
    <row r="53" spans="2:43" ht="69.75" customHeight="1">
      <c r="B53" s="27"/>
      <c r="C53" s="375"/>
      <c r="D53" s="375"/>
      <c r="E53" s="214"/>
      <c r="F53" s="238"/>
      <c r="G53" s="251"/>
      <c r="H53" s="26"/>
      <c r="J53" s="27"/>
      <c r="K53" s="375"/>
      <c r="L53" s="375"/>
      <c r="M53" s="465" t="s">
        <v>315</v>
      </c>
      <c r="N53" s="250">
        <v>463294</v>
      </c>
      <c r="O53" s="460" t="s">
        <v>314</v>
      </c>
      <c r="P53" s="470" t="s">
        <v>304</v>
      </c>
      <c r="Q53" s="277">
        <v>12000</v>
      </c>
      <c r="R53" s="279">
        <v>451294</v>
      </c>
      <c r="S53" s="26"/>
      <c r="U53" s="27"/>
      <c r="V53" s="375"/>
      <c r="W53" s="375"/>
      <c r="X53" s="208"/>
      <c r="Y53" s="209"/>
      <c r="Z53" s="210"/>
      <c r="AA53" s="26"/>
      <c r="AC53" s="27"/>
      <c r="AD53" s="375"/>
      <c r="AE53" s="375"/>
      <c r="AF53" s="208"/>
      <c r="AG53" s="209"/>
      <c r="AH53" s="210"/>
      <c r="AI53" s="26"/>
      <c r="AK53" s="27"/>
      <c r="AL53" s="375"/>
      <c r="AM53" s="375"/>
      <c r="AN53" s="208"/>
      <c r="AO53" s="209"/>
      <c r="AP53" s="210"/>
      <c r="AQ53" s="26"/>
    </row>
    <row r="54" spans="2:43" ht="80.25" customHeight="1">
      <c r="B54" s="27"/>
      <c r="C54" s="375"/>
      <c r="D54" s="375"/>
      <c r="E54" s="249"/>
      <c r="F54" s="250"/>
      <c r="G54" s="251"/>
      <c r="H54" s="26"/>
      <c r="J54" s="27"/>
      <c r="K54" s="375"/>
      <c r="L54" s="375"/>
      <c r="M54" s="464" t="s">
        <v>316</v>
      </c>
      <c r="N54" s="238">
        <v>71740</v>
      </c>
      <c r="O54" s="460" t="s">
        <v>314</v>
      </c>
      <c r="P54" s="470">
        <v>34740</v>
      </c>
      <c r="Q54" s="277" t="s">
        <v>304</v>
      </c>
      <c r="R54" s="279">
        <v>37000</v>
      </c>
      <c r="S54" s="26"/>
      <c r="U54" s="27"/>
      <c r="V54" s="375"/>
      <c r="W54" s="375"/>
      <c r="X54" s="208"/>
      <c r="Y54" s="209"/>
      <c r="Z54" s="210"/>
      <c r="AA54" s="26"/>
      <c r="AC54" s="27"/>
      <c r="AD54" s="375"/>
      <c r="AE54" s="375"/>
      <c r="AF54" s="208"/>
      <c r="AG54" s="209"/>
      <c r="AH54" s="210"/>
      <c r="AI54" s="26"/>
      <c r="AK54" s="27"/>
      <c r="AL54" s="375"/>
      <c r="AM54" s="375"/>
      <c r="AN54" s="208"/>
      <c r="AO54" s="209"/>
      <c r="AP54" s="210"/>
      <c r="AQ54" s="26"/>
    </row>
    <row r="55" spans="2:43" ht="65.25" customHeight="1">
      <c r="B55" s="27"/>
      <c r="C55" s="375"/>
      <c r="D55" s="375"/>
      <c r="E55" s="214"/>
      <c r="F55" s="238"/>
      <c r="G55" s="251"/>
      <c r="H55" s="26"/>
      <c r="J55" s="27"/>
      <c r="K55" s="375"/>
      <c r="L55" s="375"/>
      <c r="M55" s="464" t="s">
        <v>317</v>
      </c>
      <c r="N55" s="238">
        <v>90000</v>
      </c>
      <c r="O55" s="460" t="s">
        <v>314</v>
      </c>
      <c r="P55" s="470" t="s">
        <v>304</v>
      </c>
      <c r="Q55" s="277" t="s">
        <v>304</v>
      </c>
      <c r="R55" s="281">
        <v>90000</v>
      </c>
      <c r="S55" s="26"/>
      <c r="U55" s="27"/>
      <c r="V55" s="375"/>
      <c r="W55" s="375"/>
      <c r="X55" s="208"/>
      <c r="Y55" s="209"/>
      <c r="Z55" s="210"/>
      <c r="AA55" s="26"/>
      <c r="AC55" s="27"/>
      <c r="AD55" s="375"/>
      <c r="AE55" s="375"/>
      <c r="AF55" s="208"/>
      <c r="AG55" s="209"/>
      <c r="AH55" s="210"/>
      <c r="AI55" s="26"/>
      <c r="AK55" s="27"/>
      <c r="AL55" s="375"/>
      <c r="AM55" s="375"/>
      <c r="AN55" s="208"/>
      <c r="AO55" s="209"/>
      <c r="AP55" s="210"/>
      <c r="AQ55" s="26"/>
    </row>
    <row r="56" spans="2:43" ht="60" customHeight="1">
      <c r="B56" s="27"/>
      <c r="C56" s="375"/>
      <c r="D56" s="375"/>
      <c r="E56" s="214"/>
      <c r="F56" s="238"/>
      <c r="G56" s="251"/>
      <c r="H56" s="26"/>
      <c r="J56" s="27"/>
      <c r="K56" s="375"/>
      <c r="L56" s="375"/>
      <c r="M56" s="464" t="s">
        <v>318</v>
      </c>
      <c r="N56" s="238">
        <v>61090</v>
      </c>
      <c r="O56" s="460" t="s">
        <v>314</v>
      </c>
      <c r="P56" s="470">
        <v>56590</v>
      </c>
      <c r="Q56" s="277">
        <v>4500</v>
      </c>
      <c r="R56" s="279" t="s">
        <v>304</v>
      </c>
      <c r="S56" s="26"/>
      <c r="U56" s="27"/>
      <c r="V56" s="375"/>
      <c r="W56" s="375"/>
      <c r="X56" s="208"/>
      <c r="Y56" s="209"/>
      <c r="Z56" s="210"/>
      <c r="AA56" s="26"/>
      <c r="AC56" s="27"/>
      <c r="AD56" s="375"/>
      <c r="AE56" s="375"/>
      <c r="AF56" s="208"/>
      <c r="AG56" s="209"/>
      <c r="AH56" s="210"/>
      <c r="AI56" s="26"/>
      <c r="AK56" s="27"/>
      <c r="AL56" s="375"/>
      <c r="AM56" s="375"/>
      <c r="AN56" s="208"/>
      <c r="AO56" s="209"/>
      <c r="AP56" s="210"/>
      <c r="AQ56" s="26"/>
    </row>
    <row r="57" spans="2:43" ht="48.75" customHeight="1">
      <c r="B57" s="27"/>
      <c r="C57" s="375"/>
      <c r="D57" s="375"/>
      <c r="E57" s="214"/>
      <c r="F57" s="238"/>
      <c r="G57" s="251"/>
      <c r="H57" s="26"/>
      <c r="J57" s="27"/>
      <c r="K57" s="375"/>
      <c r="L57" s="375"/>
      <c r="M57" s="466" t="s">
        <v>275</v>
      </c>
      <c r="N57" s="467">
        <v>242199</v>
      </c>
      <c r="O57" s="468" t="s">
        <v>314</v>
      </c>
      <c r="P57" s="471">
        <v>162972</v>
      </c>
      <c r="Q57" s="282">
        <v>30700</v>
      </c>
      <c r="R57" s="283">
        <v>48527</v>
      </c>
      <c r="S57" s="26"/>
      <c r="U57" s="27"/>
      <c r="V57" s="375"/>
      <c r="W57" s="375"/>
      <c r="X57" s="208"/>
      <c r="Y57" s="209"/>
      <c r="Z57" s="210"/>
      <c r="AA57" s="26"/>
      <c r="AC57" s="27"/>
      <c r="AD57" s="375"/>
      <c r="AE57" s="375"/>
      <c r="AF57" s="208"/>
      <c r="AG57" s="209"/>
      <c r="AH57" s="210"/>
      <c r="AI57" s="26"/>
      <c r="AK57" s="27"/>
      <c r="AL57" s="375"/>
      <c r="AM57" s="375"/>
      <c r="AN57" s="208"/>
      <c r="AO57" s="209"/>
      <c r="AP57" s="210"/>
      <c r="AQ57" s="26"/>
    </row>
    <row r="58" spans="2:43" ht="32.25" customHeight="1">
      <c r="B58" s="27"/>
      <c r="C58" s="20"/>
      <c r="D58" s="20"/>
      <c r="E58" s="202"/>
      <c r="F58" s="240"/>
      <c r="G58" s="203"/>
      <c r="H58" s="26"/>
      <c r="J58" s="27"/>
      <c r="K58" s="20"/>
      <c r="L58" s="20"/>
      <c r="M58" s="475" t="s">
        <v>319</v>
      </c>
      <c r="N58" s="476">
        <f>SUM(N44:N57)</f>
        <v>1922606</v>
      </c>
      <c r="O58" s="477"/>
      <c r="P58" s="284">
        <f>SUM(P44:P57)</f>
        <v>263802</v>
      </c>
      <c r="Q58" s="284">
        <f>SUM(Q44:Q57)</f>
        <v>1004743</v>
      </c>
      <c r="R58" s="284">
        <f>SUM(R44:R57)</f>
        <v>654061</v>
      </c>
      <c r="S58" s="26"/>
      <c r="U58" s="27"/>
      <c r="V58" s="20"/>
      <c r="W58" s="20"/>
      <c r="X58" s="53" t="s">
        <v>276</v>
      </c>
      <c r="Y58" s="49" t="e">
        <f>SUM(#REF!)</f>
        <v>#REF!</v>
      </c>
      <c r="Z58" s="50"/>
      <c r="AA58" s="26"/>
      <c r="AC58" s="27"/>
      <c r="AD58" s="20"/>
      <c r="AE58" s="20"/>
      <c r="AF58" s="53" t="s">
        <v>276</v>
      </c>
      <c r="AG58" s="49" t="e">
        <f>SUM(#REF!)</f>
        <v>#REF!</v>
      </c>
      <c r="AH58" s="50"/>
      <c r="AI58" s="26"/>
      <c r="AK58" s="27"/>
      <c r="AL58" s="20"/>
      <c r="AM58" s="20"/>
      <c r="AN58" s="53" t="s">
        <v>276</v>
      </c>
      <c r="AO58" s="49" t="e">
        <f>SUM(#REF!)</f>
        <v>#REF!</v>
      </c>
      <c r="AP58" s="50"/>
      <c r="AQ58" s="26"/>
    </row>
    <row r="59" spans="2:43">
      <c r="B59" s="27"/>
      <c r="C59" s="20"/>
      <c r="D59" s="20"/>
      <c r="E59" s="28"/>
      <c r="F59" s="28"/>
      <c r="G59" s="28"/>
      <c r="H59" s="26"/>
      <c r="J59" s="27"/>
      <c r="K59" s="20"/>
      <c r="L59" s="20"/>
      <c r="M59" s="28"/>
      <c r="N59" s="28"/>
      <c r="O59" s="28"/>
      <c r="P59" s="28"/>
      <c r="Q59" s="28"/>
      <c r="R59" s="28"/>
      <c r="S59" s="26"/>
      <c r="U59" s="27"/>
      <c r="V59" s="20"/>
      <c r="W59" s="20"/>
      <c r="X59" s="28"/>
      <c r="Y59" s="28"/>
      <c r="Z59" s="28"/>
      <c r="AA59" s="26"/>
      <c r="AC59" s="27"/>
      <c r="AD59" s="20"/>
      <c r="AE59" s="20"/>
      <c r="AF59" s="28"/>
      <c r="AG59" s="28"/>
      <c r="AH59" s="28"/>
      <c r="AI59" s="26"/>
      <c r="AK59" s="27"/>
      <c r="AL59" s="20"/>
      <c r="AM59" s="20"/>
      <c r="AN59" s="28"/>
      <c r="AO59" s="28"/>
      <c r="AP59" s="28"/>
      <c r="AQ59" s="26"/>
    </row>
    <row r="60" spans="2:43" ht="34.5" hidden="1" customHeight="1">
      <c r="B60" s="27"/>
      <c r="C60" s="627"/>
      <c r="D60" s="627"/>
      <c r="E60" s="627"/>
      <c r="F60" s="627"/>
      <c r="G60" s="56"/>
      <c r="H60" s="26"/>
      <c r="J60" s="27"/>
      <c r="K60" s="627"/>
      <c r="L60" s="627"/>
      <c r="M60" s="627"/>
      <c r="N60" s="627"/>
      <c r="O60" s="56"/>
      <c r="P60" s="56"/>
      <c r="Q60" s="56"/>
      <c r="R60" s="56"/>
      <c r="S60" s="26"/>
      <c r="U60" s="27"/>
      <c r="V60" s="627" t="s">
        <v>320</v>
      </c>
      <c r="W60" s="627"/>
      <c r="X60" s="627"/>
      <c r="Y60" s="627"/>
      <c r="Z60" s="56"/>
      <c r="AA60" s="26"/>
      <c r="AC60" s="27"/>
      <c r="AD60" s="627" t="s">
        <v>320</v>
      </c>
      <c r="AE60" s="627"/>
      <c r="AF60" s="627"/>
      <c r="AG60" s="627"/>
      <c r="AH60" s="56"/>
      <c r="AI60" s="26"/>
      <c r="AK60" s="27"/>
      <c r="AL60" s="627" t="s">
        <v>320</v>
      </c>
      <c r="AM60" s="627"/>
      <c r="AN60" s="627"/>
      <c r="AO60" s="627"/>
      <c r="AP60" s="56"/>
      <c r="AQ60" s="26"/>
    </row>
    <row r="61" spans="2:43" ht="63.75" hidden="1" customHeight="1">
      <c r="B61" s="27"/>
      <c r="C61" s="627"/>
      <c r="D61" s="627"/>
      <c r="E61" s="650"/>
      <c r="F61" s="650"/>
      <c r="G61" s="28"/>
      <c r="H61" s="26"/>
      <c r="J61" s="27"/>
      <c r="K61" s="627"/>
      <c r="L61" s="627"/>
      <c r="M61" s="650"/>
      <c r="N61" s="650"/>
      <c r="O61" s="28"/>
      <c r="P61" s="28"/>
      <c r="Q61" s="28"/>
      <c r="R61" s="28"/>
      <c r="S61" s="26"/>
      <c r="U61" s="27"/>
      <c r="V61" s="627" t="s">
        <v>321</v>
      </c>
      <c r="W61" s="627"/>
      <c r="X61" s="648"/>
      <c r="Y61" s="649"/>
      <c r="Z61" s="28"/>
      <c r="AA61" s="26"/>
      <c r="AC61" s="27"/>
      <c r="AD61" s="627" t="s">
        <v>321</v>
      </c>
      <c r="AE61" s="627"/>
      <c r="AF61" s="648"/>
      <c r="AG61" s="649"/>
      <c r="AH61" s="28"/>
      <c r="AI61" s="26"/>
      <c r="AK61" s="27"/>
      <c r="AL61" s="627" t="s">
        <v>321</v>
      </c>
      <c r="AM61" s="627"/>
      <c r="AN61" s="648"/>
      <c r="AO61" s="649"/>
      <c r="AP61" s="28"/>
      <c r="AQ61" s="26"/>
    </row>
    <row r="62" spans="2:43" hidden="1">
      <c r="B62" s="27"/>
      <c r="C62" s="671"/>
      <c r="D62" s="671"/>
      <c r="E62" s="671"/>
      <c r="F62" s="671"/>
      <c r="G62" s="28"/>
      <c r="H62" s="26"/>
      <c r="J62" s="27"/>
      <c r="K62" s="671"/>
      <c r="L62" s="671"/>
      <c r="M62" s="671"/>
      <c r="N62" s="671"/>
      <c r="O62" s="28"/>
      <c r="P62" s="28"/>
      <c r="Q62" s="28"/>
      <c r="R62" s="28"/>
      <c r="S62" s="26"/>
      <c r="U62" s="27"/>
      <c r="V62" s="671"/>
      <c r="W62" s="671"/>
      <c r="X62" s="671"/>
      <c r="Y62" s="671"/>
      <c r="Z62" s="28"/>
      <c r="AA62" s="26"/>
      <c r="AC62" s="27"/>
      <c r="AD62" s="671"/>
      <c r="AE62" s="671"/>
      <c r="AF62" s="671"/>
      <c r="AG62" s="671"/>
      <c r="AH62" s="28"/>
      <c r="AI62" s="26"/>
      <c r="AK62" s="27"/>
      <c r="AL62" s="671"/>
      <c r="AM62" s="671"/>
      <c r="AN62" s="671"/>
      <c r="AO62" s="671"/>
      <c r="AP62" s="28"/>
      <c r="AQ62" s="26"/>
    </row>
    <row r="63" spans="2:43" ht="59.15" hidden="1" customHeight="1">
      <c r="B63" s="27"/>
      <c r="C63" s="627"/>
      <c r="D63" s="627"/>
      <c r="E63" s="672"/>
      <c r="F63" s="672"/>
      <c r="G63" s="28"/>
      <c r="H63" s="26"/>
      <c r="J63" s="27"/>
      <c r="K63" s="627"/>
      <c r="L63" s="627"/>
      <c r="M63" s="672"/>
      <c r="N63" s="672"/>
      <c r="O63" s="28"/>
      <c r="P63" s="28"/>
      <c r="Q63" s="28"/>
      <c r="R63" s="28"/>
      <c r="S63" s="26"/>
      <c r="U63" s="27"/>
      <c r="V63" s="627" t="s">
        <v>322</v>
      </c>
      <c r="W63" s="627"/>
      <c r="X63" s="673"/>
      <c r="Y63" s="674"/>
      <c r="Z63" s="28"/>
      <c r="AA63" s="26"/>
      <c r="AC63" s="27"/>
      <c r="AD63" s="627" t="s">
        <v>322</v>
      </c>
      <c r="AE63" s="627"/>
      <c r="AF63" s="673"/>
      <c r="AG63" s="674"/>
      <c r="AH63" s="28"/>
      <c r="AI63" s="26"/>
      <c r="AK63" s="27"/>
      <c r="AL63" s="627" t="s">
        <v>322</v>
      </c>
      <c r="AM63" s="627"/>
      <c r="AN63" s="673"/>
      <c r="AO63" s="674"/>
      <c r="AP63" s="28"/>
      <c r="AQ63" s="26"/>
    </row>
    <row r="64" spans="2:43" ht="16.399999999999999" hidden="1" customHeight="1">
      <c r="B64" s="27"/>
      <c r="C64" s="375"/>
      <c r="D64" s="375"/>
      <c r="E64" s="482"/>
      <c r="F64" s="482"/>
      <c r="G64" s="28"/>
      <c r="H64" s="26"/>
      <c r="J64" s="27"/>
      <c r="K64" s="375"/>
      <c r="L64" s="375"/>
      <c r="M64" s="482"/>
      <c r="N64" s="482"/>
      <c r="O64" s="28"/>
      <c r="P64" s="28"/>
      <c r="Q64" s="28"/>
      <c r="R64" s="28"/>
      <c r="S64" s="26"/>
      <c r="U64" s="27"/>
      <c r="V64" s="375"/>
      <c r="W64" s="375"/>
      <c r="X64" s="675"/>
      <c r="Y64" s="675"/>
      <c r="Z64" s="28"/>
      <c r="AA64" s="26"/>
      <c r="AC64" s="27"/>
      <c r="AD64" s="375"/>
      <c r="AE64" s="375"/>
      <c r="AF64" s="188"/>
      <c r="AG64" s="188"/>
      <c r="AH64" s="28"/>
      <c r="AI64" s="26"/>
      <c r="AK64" s="27"/>
      <c r="AL64" s="375"/>
      <c r="AM64" s="375"/>
      <c r="AN64" s="188"/>
      <c r="AO64" s="188"/>
      <c r="AP64" s="28"/>
      <c r="AQ64" s="26"/>
    </row>
    <row r="65" spans="2:43" ht="100.4" hidden="1" customHeight="1">
      <c r="B65" s="27"/>
      <c r="C65" s="627"/>
      <c r="D65" s="627"/>
      <c r="E65" s="683"/>
      <c r="F65" s="683"/>
      <c r="G65" s="28"/>
      <c r="H65" s="26"/>
      <c r="J65" s="27"/>
      <c r="K65" s="627"/>
      <c r="L65" s="627"/>
      <c r="M65" s="683"/>
      <c r="N65" s="683"/>
      <c r="O65" s="28"/>
      <c r="P65" s="28"/>
      <c r="Q65" s="28"/>
      <c r="R65" s="28"/>
      <c r="S65" s="26"/>
      <c r="U65" s="27"/>
      <c r="V65" s="627" t="s">
        <v>323</v>
      </c>
      <c r="W65" s="627"/>
      <c r="X65" s="669"/>
      <c r="Y65" s="670"/>
      <c r="Z65" s="28"/>
      <c r="AA65" s="26"/>
      <c r="AC65" s="27"/>
      <c r="AD65" s="627" t="s">
        <v>323</v>
      </c>
      <c r="AE65" s="627"/>
      <c r="AF65" s="669"/>
      <c r="AG65" s="670"/>
      <c r="AH65" s="28"/>
      <c r="AI65" s="26"/>
      <c r="AK65" s="27"/>
      <c r="AL65" s="627" t="s">
        <v>323</v>
      </c>
      <c r="AM65" s="627"/>
      <c r="AN65" s="669"/>
      <c r="AO65" s="670"/>
      <c r="AP65" s="28"/>
      <c r="AQ65" s="26"/>
    </row>
    <row r="66" spans="2:43">
      <c r="B66" s="27"/>
      <c r="C66" s="20"/>
      <c r="D66" s="20"/>
      <c r="E66" s="28"/>
      <c r="F66" s="28"/>
      <c r="G66" s="28"/>
      <c r="H66" s="26"/>
      <c r="J66" s="27"/>
      <c r="K66" s="20"/>
      <c r="L66" s="20"/>
      <c r="M66" s="28"/>
      <c r="N66" s="28"/>
      <c r="O66" s="28"/>
      <c r="P66" s="28"/>
      <c r="Q66" s="28"/>
      <c r="R66" s="28"/>
      <c r="S66" s="26"/>
      <c r="U66" s="27"/>
      <c r="V66" s="20"/>
      <c r="W66" s="20"/>
      <c r="X66" s="28"/>
      <c r="Y66" s="28"/>
      <c r="Z66" s="28"/>
      <c r="AA66" s="26"/>
      <c r="AC66" s="27"/>
      <c r="AD66" s="20"/>
      <c r="AE66" s="20"/>
      <c r="AF66" s="28"/>
      <c r="AG66" s="28"/>
      <c r="AH66" s="28"/>
      <c r="AI66" s="26"/>
      <c r="AK66" s="27"/>
      <c r="AL66" s="20"/>
      <c r="AM66" s="20"/>
      <c r="AN66" s="28"/>
      <c r="AO66" s="28"/>
      <c r="AP66" s="28"/>
      <c r="AQ66" s="26"/>
    </row>
    <row r="67" spans="2:43" ht="14.5" thickBot="1">
      <c r="B67" s="29"/>
      <c r="C67" s="676"/>
      <c r="D67" s="676"/>
      <c r="E67" s="30"/>
      <c r="F67" s="21"/>
      <c r="G67" s="21"/>
      <c r="H67" s="31"/>
      <c r="J67" s="29"/>
      <c r="K67" s="676"/>
      <c r="L67" s="676"/>
      <c r="M67" s="30"/>
      <c r="N67" s="21"/>
      <c r="O67" s="21"/>
      <c r="P67" s="21"/>
      <c r="Q67" s="21"/>
      <c r="R67" s="21"/>
      <c r="S67" s="31"/>
      <c r="U67" s="29"/>
      <c r="V67" s="676"/>
      <c r="W67" s="676"/>
      <c r="X67" s="30"/>
      <c r="Y67" s="21"/>
      <c r="Z67" s="21"/>
      <c r="AA67" s="31"/>
      <c r="AC67" s="29"/>
      <c r="AD67" s="676"/>
      <c r="AE67" s="676"/>
      <c r="AF67" s="30"/>
      <c r="AG67" s="21"/>
      <c r="AH67" s="21"/>
      <c r="AI67" s="31"/>
      <c r="AK67" s="29"/>
      <c r="AL67" s="676"/>
      <c r="AM67" s="676"/>
      <c r="AN67" s="30"/>
      <c r="AO67" s="21"/>
      <c r="AP67" s="21"/>
      <c r="AQ67" s="31"/>
    </row>
    <row r="68" spans="2:43" s="13" customFormat="1" ht="65.150000000000006" customHeight="1">
      <c r="B68" s="480"/>
      <c r="C68" s="677"/>
      <c r="D68" s="677"/>
      <c r="E68" s="678"/>
      <c r="F68" s="678"/>
      <c r="G68" s="6"/>
    </row>
    <row r="69" spans="2:43" ht="59.25" customHeight="1">
      <c r="B69" s="480"/>
      <c r="C69" s="682"/>
      <c r="D69" s="682"/>
      <c r="E69" s="682"/>
      <c r="F69" s="682"/>
      <c r="G69" s="682"/>
    </row>
    <row r="70" spans="2:43" ht="50.15" customHeight="1">
      <c r="B70" s="480"/>
      <c r="C70" s="679"/>
      <c r="D70" s="679"/>
      <c r="E70" s="681"/>
      <c r="F70" s="681"/>
      <c r="G70" s="6"/>
    </row>
    <row r="71" spans="2:43" ht="100.4" customHeight="1">
      <c r="B71" s="480"/>
      <c r="C71" s="679"/>
      <c r="D71" s="679"/>
      <c r="E71" s="680"/>
      <c r="F71" s="680"/>
      <c r="G71" s="6"/>
    </row>
    <row r="72" spans="2:43">
      <c r="B72" s="480"/>
      <c r="C72" s="480"/>
      <c r="D72" s="480"/>
      <c r="E72" s="6"/>
      <c r="F72" s="6"/>
      <c r="G72" s="6"/>
    </row>
    <row r="73" spans="2:43">
      <c r="B73" s="480"/>
      <c r="C73" s="677"/>
      <c r="D73" s="677"/>
      <c r="E73" s="6"/>
      <c r="F73" s="6"/>
      <c r="G73" s="6"/>
    </row>
    <row r="74" spans="2:43" ht="50.15" customHeight="1">
      <c r="B74" s="480"/>
      <c r="C74" s="677"/>
      <c r="D74" s="677"/>
      <c r="E74" s="680"/>
      <c r="F74" s="680"/>
      <c r="G74" s="6"/>
    </row>
    <row r="75" spans="2:43" ht="100.4" customHeight="1">
      <c r="B75" s="480"/>
      <c r="C75" s="679"/>
      <c r="D75" s="679"/>
      <c r="E75" s="680"/>
      <c r="F75" s="680"/>
      <c r="G75" s="6"/>
    </row>
    <row r="76" spans="2:43">
      <c r="B76" s="480"/>
      <c r="C76" s="14"/>
      <c r="D76" s="480"/>
      <c r="E76" s="3"/>
      <c r="F76" s="6"/>
      <c r="G76" s="6"/>
    </row>
    <row r="77" spans="2:43">
      <c r="B77" s="480"/>
      <c r="C77" s="14"/>
      <c r="D77" s="14"/>
      <c r="E77" s="3"/>
      <c r="F77" s="3"/>
      <c r="G77" s="3"/>
    </row>
  </sheetData>
  <mergeCells count="147">
    <mergeCell ref="AL67:AM67"/>
    <mergeCell ref="AL62:AO62"/>
    <mergeCell ref="AL63:AM63"/>
    <mergeCell ref="AN63:AO63"/>
    <mergeCell ref="AL65:AM65"/>
    <mergeCell ref="AN65:AO65"/>
    <mergeCell ref="AL16:AM16"/>
    <mergeCell ref="AL30:AM30"/>
    <mergeCell ref="AL31:AM31"/>
    <mergeCell ref="AL60:AO60"/>
    <mergeCell ref="AL61:AM61"/>
    <mergeCell ref="AN61:AO61"/>
    <mergeCell ref="AD65:AE65"/>
    <mergeCell ref="AF65:AG65"/>
    <mergeCell ref="AD67:AE67"/>
    <mergeCell ref="AL3:AP3"/>
    <mergeCell ref="AK4:AO4"/>
    <mergeCell ref="AL5:AO5"/>
    <mergeCell ref="AL7:AM7"/>
    <mergeCell ref="AL8:AO8"/>
    <mergeCell ref="AL9:AM9"/>
    <mergeCell ref="AN9:AO9"/>
    <mergeCell ref="AL10:AM10"/>
    <mergeCell ref="AN10:AO10"/>
    <mergeCell ref="AL12:AM12"/>
    <mergeCell ref="AN12:AO12"/>
    <mergeCell ref="AL13:AO13"/>
    <mergeCell ref="AL15:AM15"/>
    <mergeCell ref="AD60:AG60"/>
    <mergeCell ref="AD61:AE61"/>
    <mergeCell ref="AF61:AG61"/>
    <mergeCell ref="AD62:AG62"/>
    <mergeCell ref="AD63:AE63"/>
    <mergeCell ref="AF63:AG63"/>
    <mergeCell ref="AD13:AG13"/>
    <mergeCell ref="AD15:AE15"/>
    <mergeCell ref="AD16:AE16"/>
    <mergeCell ref="AD30:AE30"/>
    <mergeCell ref="AD31:AE31"/>
    <mergeCell ref="AD9:AE9"/>
    <mergeCell ref="AF9:AG9"/>
    <mergeCell ref="AD10:AE10"/>
    <mergeCell ref="AF10:AG10"/>
    <mergeCell ref="AD12:AE12"/>
    <mergeCell ref="AF12:AG12"/>
    <mergeCell ref="AD3:AH3"/>
    <mergeCell ref="AC4:AG4"/>
    <mergeCell ref="AD5:AG5"/>
    <mergeCell ref="AD7:AE7"/>
    <mergeCell ref="AD8:AG8"/>
    <mergeCell ref="V67:W67"/>
    <mergeCell ref="C68:D68"/>
    <mergeCell ref="E68:F68"/>
    <mergeCell ref="C75:D75"/>
    <mergeCell ref="E75:F75"/>
    <mergeCell ref="C70:D70"/>
    <mergeCell ref="E70:F70"/>
    <mergeCell ref="C71:D71"/>
    <mergeCell ref="E71:F71"/>
    <mergeCell ref="C73:D73"/>
    <mergeCell ref="C74:D74"/>
    <mergeCell ref="E74:F74"/>
    <mergeCell ref="C69:G69"/>
    <mergeCell ref="C65:D65"/>
    <mergeCell ref="E65:F65"/>
    <mergeCell ref="K65:L65"/>
    <mergeCell ref="M65:N65"/>
    <mergeCell ref="C67:D67"/>
    <mergeCell ref="K67:L67"/>
    <mergeCell ref="V65:W65"/>
    <mergeCell ref="X65:Y65"/>
    <mergeCell ref="C62:F62"/>
    <mergeCell ref="K62:N62"/>
    <mergeCell ref="V62:Y62"/>
    <mergeCell ref="C63:D63"/>
    <mergeCell ref="E63:F63"/>
    <mergeCell ref="K63:L63"/>
    <mergeCell ref="M63:N63"/>
    <mergeCell ref="V63:W63"/>
    <mergeCell ref="X63:Y63"/>
    <mergeCell ref="X64:Y64"/>
    <mergeCell ref="X61:Y61"/>
    <mergeCell ref="C31:D31"/>
    <mergeCell ref="K31:L31"/>
    <mergeCell ref="V31:W31"/>
    <mergeCell ref="C60:F60"/>
    <mergeCell ref="K60:N60"/>
    <mergeCell ref="V60:Y60"/>
    <mergeCell ref="C61:D61"/>
    <mergeCell ref="E61:F61"/>
    <mergeCell ref="K61:L61"/>
    <mergeCell ref="M61:N61"/>
    <mergeCell ref="V61:W61"/>
    <mergeCell ref="E43:E44"/>
    <mergeCell ref="F43:F44"/>
    <mergeCell ref="G43:G44"/>
    <mergeCell ref="M42:M43"/>
    <mergeCell ref="N42:N43"/>
    <mergeCell ref="O42:O43"/>
    <mergeCell ref="P42:R42"/>
    <mergeCell ref="M32:O32"/>
    <mergeCell ref="E32:G32"/>
    <mergeCell ref="C16:D16"/>
    <mergeCell ref="K16:L16"/>
    <mergeCell ref="V16:W16"/>
    <mergeCell ref="K30:L30"/>
    <mergeCell ref="V30:W30"/>
    <mergeCell ref="C13:F13"/>
    <mergeCell ref="K13:N13"/>
    <mergeCell ref="V13:Y13"/>
    <mergeCell ref="C15:D15"/>
    <mergeCell ref="K15:L15"/>
    <mergeCell ref="V15:W15"/>
    <mergeCell ref="C30:E30"/>
    <mergeCell ref="X12:Y12"/>
    <mergeCell ref="C10:D10"/>
    <mergeCell ref="E10:F10"/>
    <mergeCell ref="K10:L10"/>
    <mergeCell ref="M10:N10"/>
    <mergeCell ref="V10:W10"/>
    <mergeCell ref="X10:Y10"/>
    <mergeCell ref="C12:D12"/>
    <mergeCell ref="E12:F12"/>
    <mergeCell ref="K12:L12"/>
    <mergeCell ref="M12:N12"/>
    <mergeCell ref="V12:W12"/>
    <mergeCell ref="C8:F8"/>
    <mergeCell ref="K8:N8"/>
    <mergeCell ref="V8:Y8"/>
    <mergeCell ref="C9:D9"/>
    <mergeCell ref="E9:F9"/>
    <mergeCell ref="K9:L9"/>
    <mergeCell ref="M9:N9"/>
    <mergeCell ref="V9:W9"/>
    <mergeCell ref="X9:Y9"/>
    <mergeCell ref="C5:F5"/>
    <mergeCell ref="K5:N5"/>
    <mergeCell ref="V5:Y5"/>
    <mergeCell ref="C7:D7"/>
    <mergeCell ref="K7:L7"/>
    <mergeCell ref="V7:W7"/>
    <mergeCell ref="C3:G3"/>
    <mergeCell ref="K3:O3"/>
    <mergeCell ref="V3:Z3"/>
    <mergeCell ref="B4:F4"/>
    <mergeCell ref="J4:N4"/>
    <mergeCell ref="U4:Y4"/>
  </mergeCells>
  <dataValidations count="2">
    <dataValidation type="list" allowBlank="1" showInputMessage="1" showErrorMessage="1" sqref="E74" xr:uid="{00000000-0002-0000-0100-000000000000}">
      <formula1>$J$80:$J$81</formula1>
    </dataValidation>
    <dataValidation type="whole" allowBlank="1" showInputMessage="1" showErrorMessage="1" sqref="E70 E63:E64 E9 M63:M64 AN9 X63:X64 X9 AF63:AF64 AF9 AN63:AN64 M9" xr:uid="{00000000-0002-0000-0100-000001000000}">
      <formula1>-999999999</formula1>
      <formula2>999999999</formula2>
    </dataValidation>
  </dataValidations>
  <pageMargins left="0.23622047244094491" right="0.23622047244094491" top="0.19685039370078741" bottom="0.19685039370078741" header="0.15748031496062992" footer="0.15748031496062992"/>
  <pageSetup paperSize="5" scale="90" orientation="portrait" r:id="rId1"/>
  <rowBreaks count="2" manualBreakCount="2">
    <brk id="29" max="16383" man="1"/>
    <brk id="67" max="16383" man="1"/>
  </rowBreaks>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H57"/>
  <sheetViews>
    <sheetView tabSelected="1" zoomScale="71" zoomScaleNormal="71" workbookViewId="0">
      <selection activeCell="I13" sqref="I1:I1048576"/>
    </sheetView>
  </sheetViews>
  <sheetFormatPr defaultColWidth="8.7265625" defaultRowHeight="14.5"/>
  <cols>
    <col min="1" max="2" width="1.7265625" customWidth="1"/>
    <col min="3" max="3" width="34.26953125" customWidth="1"/>
    <col min="4" max="4" width="31.26953125" customWidth="1"/>
    <col min="5" max="5" width="22.7265625" customWidth="1"/>
    <col min="6" max="6" width="44.1796875" customWidth="1"/>
    <col min="7" max="7" width="2" customWidth="1"/>
    <col min="8" max="8" width="1.453125" customWidth="1"/>
  </cols>
  <sheetData>
    <row r="1" spans="2:7" ht="15" thickBot="1"/>
    <row r="2" spans="2:7" ht="15" thickBot="1">
      <c r="B2" s="292"/>
      <c r="C2" s="293"/>
      <c r="D2" s="293"/>
      <c r="E2" s="293"/>
      <c r="F2" s="293"/>
      <c r="G2" s="294"/>
    </row>
    <row r="3" spans="2:7" ht="20.5" thickBot="1">
      <c r="B3" s="295"/>
      <c r="C3" s="628" t="s">
        <v>324</v>
      </c>
      <c r="D3" s="629"/>
      <c r="E3" s="629"/>
      <c r="F3" s="630"/>
      <c r="G3" s="349"/>
    </row>
    <row r="4" spans="2:7">
      <c r="B4" s="631"/>
      <c r="C4" s="698"/>
      <c r="D4" s="698"/>
      <c r="E4" s="698"/>
      <c r="F4" s="698"/>
      <c r="G4" s="349"/>
    </row>
    <row r="5" spans="2:7">
      <c r="B5" s="350"/>
      <c r="C5" s="699"/>
      <c r="D5" s="699"/>
      <c r="E5" s="699"/>
      <c r="F5" s="699"/>
      <c r="G5" s="349"/>
    </row>
    <row r="6" spans="2:7">
      <c r="B6" s="350"/>
      <c r="C6" s="351"/>
      <c r="D6" s="352"/>
      <c r="E6" s="351"/>
      <c r="F6" s="352"/>
      <c r="G6" s="349"/>
    </row>
    <row r="7" spans="2:7">
      <c r="B7" s="350"/>
      <c r="C7" s="700" t="s">
        <v>325</v>
      </c>
      <c r="D7" s="700"/>
      <c r="E7" s="22"/>
      <c r="F7" s="352"/>
      <c r="G7" s="349"/>
    </row>
    <row r="8" spans="2:7" ht="15" thickBot="1">
      <c r="B8" s="350"/>
      <c r="C8" s="701" t="s">
        <v>326</v>
      </c>
      <c r="D8" s="701"/>
      <c r="E8" s="701"/>
      <c r="F8" s="701"/>
      <c r="G8" s="349"/>
    </row>
    <row r="9" spans="2:7" ht="15" thickBot="1">
      <c r="B9" s="350"/>
      <c r="C9" s="353" t="s">
        <v>327</v>
      </c>
      <c r="D9" s="354" t="s">
        <v>79</v>
      </c>
      <c r="E9" s="702" t="s">
        <v>328</v>
      </c>
      <c r="F9" s="703"/>
      <c r="G9" s="349"/>
    </row>
    <row r="10" spans="2:7" ht="243" customHeight="1">
      <c r="B10" s="350"/>
      <c r="C10" s="529" t="s">
        <v>329</v>
      </c>
      <c r="D10" s="529" t="s">
        <v>330</v>
      </c>
      <c r="E10" s="715" t="s">
        <v>1113</v>
      </c>
      <c r="F10" s="716"/>
      <c r="G10" s="349"/>
    </row>
    <row r="11" spans="2:7" ht="321.75" customHeight="1">
      <c r="B11" s="350"/>
      <c r="C11" s="530" t="s">
        <v>331</v>
      </c>
      <c r="D11" s="530" t="s">
        <v>330</v>
      </c>
      <c r="E11" s="685" t="s">
        <v>1114</v>
      </c>
      <c r="F11" s="686"/>
      <c r="G11" s="349"/>
    </row>
    <row r="12" spans="2:7" ht="57" customHeight="1">
      <c r="B12" s="350"/>
      <c r="C12" s="530" t="s">
        <v>332</v>
      </c>
      <c r="D12" s="530" t="s">
        <v>333</v>
      </c>
      <c r="E12" s="685" t="s">
        <v>334</v>
      </c>
      <c r="F12" s="686"/>
      <c r="G12" s="349"/>
    </row>
    <row r="13" spans="2:7" ht="192.75" customHeight="1">
      <c r="B13" s="350"/>
      <c r="C13" s="530" t="s">
        <v>335</v>
      </c>
      <c r="D13" s="530" t="s">
        <v>336</v>
      </c>
      <c r="E13" s="685" t="s">
        <v>337</v>
      </c>
      <c r="F13" s="686"/>
      <c r="G13" s="349"/>
    </row>
    <row r="14" spans="2:7" ht="198" customHeight="1">
      <c r="B14" s="350"/>
      <c r="C14" s="530" t="s">
        <v>338</v>
      </c>
      <c r="D14" s="530" t="s">
        <v>333</v>
      </c>
      <c r="E14" s="685" t="s">
        <v>339</v>
      </c>
      <c r="F14" s="686"/>
      <c r="G14" s="349"/>
    </row>
    <row r="15" spans="2:7" ht="372" customHeight="1">
      <c r="B15" s="350"/>
      <c r="C15" s="433" t="s">
        <v>340</v>
      </c>
      <c r="D15" s="530" t="s">
        <v>336</v>
      </c>
      <c r="E15" s="692" t="s">
        <v>1115</v>
      </c>
      <c r="F15" s="693"/>
      <c r="G15" s="349"/>
    </row>
    <row r="16" spans="2:7" ht="15" customHeight="1">
      <c r="B16" s="350"/>
      <c r="C16" s="433"/>
      <c r="D16" s="530"/>
      <c r="E16" s="696" t="s">
        <v>341</v>
      </c>
      <c r="F16" s="697"/>
      <c r="G16" s="349"/>
    </row>
    <row r="17" spans="2:7" ht="82.5" customHeight="1">
      <c r="B17" s="350"/>
      <c r="C17" s="433" t="s">
        <v>342</v>
      </c>
      <c r="D17" s="530" t="s">
        <v>333</v>
      </c>
      <c r="E17" s="685" t="s">
        <v>343</v>
      </c>
      <c r="F17" s="686"/>
      <c r="G17" s="349"/>
    </row>
    <row r="18" spans="2:7" ht="34.4" customHeight="1">
      <c r="B18" s="350"/>
      <c r="C18" s="339"/>
      <c r="D18" s="429"/>
      <c r="E18" s="690"/>
      <c r="F18" s="691"/>
      <c r="G18" s="349"/>
    </row>
    <row r="19" spans="2:7" ht="35.15" customHeight="1">
      <c r="B19" s="350"/>
      <c r="C19" s="356"/>
      <c r="D19" s="355"/>
      <c r="E19" s="690"/>
      <c r="F19" s="691"/>
      <c r="G19" s="349"/>
    </row>
    <row r="20" spans="2:7" ht="30.65" customHeight="1">
      <c r="B20" s="350"/>
      <c r="C20" s="356"/>
      <c r="D20" s="355"/>
      <c r="E20" s="690"/>
      <c r="F20" s="691"/>
      <c r="G20" s="349"/>
    </row>
    <row r="21" spans="2:7" ht="30" customHeight="1" thickBot="1">
      <c r="B21" s="350"/>
      <c r="C21" s="357"/>
      <c r="D21" s="357"/>
      <c r="E21" s="694"/>
      <c r="F21" s="695"/>
      <c r="G21" s="349"/>
    </row>
    <row r="22" spans="2:7">
      <c r="B22" s="350"/>
      <c r="C22" s="352"/>
      <c r="D22" s="352"/>
      <c r="E22" s="352"/>
      <c r="F22" s="352"/>
      <c r="G22" s="349"/>
    </row>
    <row r="23" spans="2:7">
      <c r="B23" s="350"/>
      <c r="C23" s="688" t="s">
        <v>344</v>
      </c>
      <c r="D23" s="688"/>
      <c r="E23" s="688"/>
      <c r="F23" s="688"/>
      <c r="G23" s="349"/>
    </row>
    <row r="24" spans="2:7" ht="15" thickBot="1">
      <c r="B24" s="350"/>
      <c r="C24" s="689" t="s">
        <v>345</v>
      </c>
      <c r="D24" s="689"/>
      <c r="E24" s="689"/>
      <c r="F24" s="689"/>
      <c r="G24" s="349"/>
    </row>
    <row r="25" spans="2:7" ht="15" thickBot="1">
      <c r="B25" s="350"/>
      <c r="C25" s="353" t="s">
        <v>327</v>
      </c>
      <c r="D25" s="354" t="s">
        <v>79</v>
      </c>
      <c r="E25" s="702" t="s">
        <v>328</v>
      </c>
      <c r="F25" s="703"/>
      <c r="G25" s="349"/>
    </row>
    <row r="26" spans="2:7" ht="101.25" customHeight="1">
      <c r="B26" s="350"/>
      <c r="C26" s="529" t="s">
        <v>346</v>
      </c>
      <c r="D26" s="529" t="s">
        <v>336</v>
      </c>
      <c r="E26" s="705" t="s">
        <v>347</v>
      </c>
      <c r="F26" s="706"/>
      <c r="G26" s="349"/>
    </row>
    <row r="27" spans="2:7" ht="118.5" customHeight="1">
      <c r="B27" s="350"/>
      <c r="C27" s="433" t="s">
        <v>348</v>
      </c>
      <c r="D27" s="529" t="s">
        <v>336</v>
      </c>
      <c r="E27" s="685" t="s">
        <v>349</v>
      </c>
      <c r="F27" s="686"/>
      <c r="G27" s="349"/>
    </row>
    <row r="28" spans="2:7" ht="247.5" customHeight="1">
      <c r="B28" s="350"/>
      <c r="C28" s="530" t="s">
        <v>350</v>
      </c>
      <c r="D28" s="529" t="s">
        <v>336</v>
      </c>
      <c r="E28" s="685" t="s">
        <v>1116</v>
      </c>
      <c r="F28" s="686"/>
      <c r="G28" s="349"/>
    </row>
    <row r="29" spans="2:7" ht="110.25" customHeight="1">
      <c r="B29" s="350"/>
      <c r="C29" s="530" t="s">
        <v>351</v>
      </c>
      <c r="D29" s="530" t="s">
        <v>333</v>
      </c>
      <c r="E29" s="685" t="s">
        <v>352</v>
      </c>
      <c r="F29" s="686"/>
      <c r="G29" s="349"/>
    </row>
    <row r="30" spans="2:7">
      <c r="B30" s="350"/>
      <c r="C30" s="352"/>
      <c r="D30" s="352"/>
      <c r="E30" s="352"/>
      <c r="F30" s="352"/>
      <c r="G30" s="349"/>
    </row>
    <row r="31" spans="2:7">
      <c r="B31" s="350"/>
      <c r="C31" s="352"/>
      <c r="D31" s="352"/>
      <c r="E31" s="352"/>
      <c r="F31" s="352"/>
      <c r="G31" s="349"/>
    </row>
    <row r="32" spans="2:7" ht="31.5" customHeight="1">
      <c r="B32" s="350"/>
      <c r="C32" s="687" t="s">
        <v>353</v>
      </c>
      <c r="D32" s="687"/>
      <c r="E32" s="687"/>
      <c r="F32" s="687"/>
      <c r="G32" s="349"/>
    </row>
    <row r="33" spans="2:8" ht="15" thickBot="1">
      <c r="B33" s="350"/>
      <c r="C33" s="701" t="s">
        <v>354</v>
      </c>
      <c r="D33" s="701"/>
      <c r="E33" s="704"/>
      <c r="F33" s="704"/>
      <c r="G33" s="349"/>
    </row>
    <row r="34" spans="2:8" ht="208.5" customHeight="1" thickBot="1">
      <c r="B34" s="350"/>
      <c r="C34" s="712" t="s">
        <v>1117</v>
      </c>
      <c r="D34" s="713"/>
      <c r="E34" s="713"/>
      <c r="F34" s="714"/>
      <c r="G34" s="349"/>
    </row>
    <row r="35" spans="2:8" ht="15" thickBot="1">
      <c r="B35" s="358"/>
      <c r="C35" s="719"/>
      <c r="D35" s="720"/>
      <c r="E35" s="719"/>
      <c r="F35" s="720"/>
      <c r="G35" s="359"/>
      <c r="H35" s="181"/>
    </row>
    <row r="36" spans="2:8" ht="15" customHeight="1">
      <c r="B36" s="360"/>
      <c r="C36" s="721"/>
      <c r="D36" s="721"/>
      <c r="E36" s="721"/>
      <c r="F36" s="721"/>
      <c r="G36" s="360"/>
    </row>
    <row r="37" spans="2:8">
      <c r="B37" s="483"/>
      <c r="C37" s="721"/>
      <c r="D37" s="721"/>
      <c r="E37" s="721"/>
      <c r="F37" s="721"/>
      <c r="G37" s="483"/>
    </row>
    <row r="38" spans="2:8">
      <c r="B38" s="483"/>
      <c r="C38" s="718"/>
      <c r="D38" s="718"/>
      <c r="E38" s="718"/>
      <c r="F38" s="718"/>
      <c r="G38" s="483"/>
    </row>
    <row r="39" spans="2:8">
      <c r="B39" s="483"/>
      <c r="C39" s="483"/>
      <c r="D39" s="483"/>
      <c r="E39" s="483"/>
      <c r="F39" s="483"/>
      <c r="G39" s="483"/>
    </row>
    <row r="40" spans="2:8">
      <c r="B40" s="483"/>
      <c r="C40" s="483"/>
      <c r="D40" s="483"/>
      <c r="E40" s="483"/>
      <c r="F40" s="483"/>
      <c r="G40" s="483"/>
    </row>
    <row r="41" spans="2:8">
      <c r="B41" s="483"/>
      <c r="C41" s="707"/>
      <c r="D41" s="707"/>
      <c r="E41" s="484"/>
      <c r="F41" s="483"/>
      <c r="G41" s="483"/>
    </row>
    <row r="42" spans="2:8">
      <c r="B42" s="483"/>
      <c r="C42" s="707"/>
      <c r="D42" s="707"/>
      <c r="E42" s="484"/>
      <c r="F42" s="483"/>
      <c r="G42" s="483"/>
    </row>
    <row r="43" spans="2:8">
      <c r="B43" s="483"/>
      <c r="C43" s="717"/>
      <c r="D43" s="717"/>
      <c r="E43" s="717"/>
      <c r="F43" s="717"/>
      <c r="G43" s="483"/>
    </row>
    <row r="44" spans="2:8">
      <c r="B44" s="483"/>
      <c r="C44" s="710"/>
      <c r="D44" s="710"/>
      <c r="E44" s="711"/>
      <c r="F44" s="711"/>
      <c r="G44" s="483"/>
    </row>
    <row r="45" spans="2:8">
      <c r="B45" s="483"/>
      <c r="C45" s="710"/>
      <c r="D45" s="710"/>
      <c r="E45" s="708"/>
      <c r="F45" s="708"/>
      <c r="G45" s="483"/>
    </row>
    <row r="46" spans="2:8">
      <c r="B46" s="483"/>
      <c r="C46" s="483"/>
      <c r="D46" s="483"/>
      <c r="E46" s="483"/>
      <c r="F46" s="483"/>
      <c r="G46" s="483"/>
    </row>
    <row r="47" spans="2:8">
      <c r="B47" s="483"/>
      <c r="C47" s="707"/>
      <c r="D47" s="707"/>
      <c r="E47" s="484"/>
      <c r="F47" s="483"/>
      <c r="G47" s="483"/>
    </row>
    <row r="48" spans="2:8">
      <c r="B48" s="483"/>
      <c r="C48" s="707"/>
      <c r="D48" s="707"/>
      <c r="E48" s="709"/>
      <c r="F48" s="709"/>
      <c r="G48" s="483"/>
    </row>
    <row r="49" spans="2:7">
      <c r="B49" s="483"/>
      <c r="C49" s="484"/>
      <c r="D49" s="484"/>
      <c r="E49" s="484"/>
      <c r="F49" s="484"/>
      <c r="G49" s="483"/>
    </row>
    <row r="50" spans="2:7">
      <c r="B50" s="483"/>
      <c r="C50" s="710"/>
      <c r="D50" s="710"/>
      <c r="E50" s="711"/>
      <c r="F50" s="711"/>
      <c r="G50" s="483"/>
    </row>
    <row r="51" spans="2:7">
      <c r="B51" s="483"/>
      <c r="C51" s="710"/>
      <c r="D51" s="710"/>
      <c r="E51" s="708"/>
      <c r="F51" s="708"/>
      <c r="G51" s="483"/>
    </row>
    <row r="52" spans="2:7">
      <c r="B52" s="483"/>
      <c r="C52" s="483"/>
      <c r="D52" s="483"/>
      <c r="E52" s="483"/>
      <c r="F52" s="483"/>
      <c r="G52" s="483"/>
    </row>
    <row r="53" spans="2:7">
      <c r="B53" s="483"/>
      <c r="C53" s="707"/>
      <c r="D53" s="707"/>
      <c r="E53" s="483"/>
      <c r="F53" s="483"/>
      <c r="G53" s="483"/>
    </row>
    <row r="54" spans="2:7">
      <c r="B54" s="483"/>
      <c r="C54" s="707"/>
      <c r="D54" s="707"/>
      <c r="E54" s="708"/>
      <c r="F54" s="708"/>
      <c r="G54" s="483"/>
    </row>
    <row r="55" spans="2:7">
      <c r="B55" s="483"/>
      <c r="C55" s="710"/>
      <c r="D55" s="710"/>
      <c r="E55" s="708"/>
      <c r="F55" s="708"/>
      <c r="G55" s="483"/>
    </row>
    <row r="56" spans="2:7">
      <c r="B56" s="483"/>
      <c r="C56" s="361"/>
      <c r="D56" s="483"/>
      <c r="E56" s="361"/>
      <c r="F56" s="483"/>
      <c r="G56" s="483"/>
    </row>
    <row r="57" spans="2:7">
      <c r="B57" s="483"/>
      <c r="C57" s="361"/>
      <c r="D57" s="361"/>
      <c r="E57" s="361"/>
      <c r="F57" s="361"/>
      <c r="G57" s="361"/>
    </row>
  </sheetData>
  <mergeCells count="56">
    <mergeCell ref="C38:D38"/>
    <mergeCell ref="E38:F38"/>
    <mergeCell ref="C35:D35"/>
    <mergeCell ref="E35:F35"/>
    <mergeCell ref="C36:D36"/>
    <mergeCell ref="E36:F36"/>
    <mergeCell ref="C37:D37"/>
    <mergeCell ref="E37:F37"/>
    <mergeCell ref="C55:D55"/>
    <mergeCell ref="E55:F55"/>
    <mergeCell ref="C51:D51"/>
    <mergeCell ref="E51:F51"/>
    <mergeCell ref="C41:D41"/>
    <mergeCell ref="C42:D42"/>
    <mergeCell ref="E45:F45"/>
    <mergeCell ref="C47:D47"/>
    <mergeCell ref="C43:F43"/>
    <mergeCell ref="C44:D44"/>
    <mergeCell ref="C3:F3"/>
    <mergeCell ref="C53:D53"/>
    <mergeCell ref="C54:D54"/>
    <mergeCell ref="E54:F54"/>
    <mergeCell ref="C48:D48"/>
    <mergeCell ref="E48:F48"/>
    <mergeCell ref="C50:D50"/>
    <mergeCell ref="E50:F50"/>
    <mergeCell ref="C34:F34"/>
    <mergeCell ref="C33:D33"/>
    <mergeCell ref="E10:F10"/>
    <mergeCell ref="E11:F11"/>
    <mergeCell ref="E12:F12"/>
    <mergeCell ref="E44:F44"/>
    <mergeCell ref="C45:D45"/>
    <mergeCell ref="E19:F19"/>
    <mergeCell ref="E33:F33"/>
    <mergeCell ref="E25:F25"/>
    <mergeCell ref="E26:F26"/>
    <mergeCell ref="E27:F27"/>
    <mergeCell ref="E28:F28"/>
    <mergeCell ref="B4:F4"/>
    <mergeCell ref="C5:F5"/>
    <mergeCell ref="C7:D7"/>
    <mergeCell ref="C8:F8"/>
    <mergeCell ref="E9:F9"/>
    <mergeCell ref="E13:F13"/>
    <mergeCell ref="E14:F14"/>
    <mergeCell ref="C32:F32"/>
    <mergeCell ref="C23:F23"/>
    <mergeCell ref="C24:F24"/>
    <mergeCell ref="E17:F17"/>
    <mergeCell ref="E18:F18"/>
    <mergeCell ref="E29:F29"/>
    <mergeCell ref="E15:F15"/>
    <mergeCell ref="E20:F20"/>
    <mergeCell ref="E21:F21"/>
    <mergeCell ref="E16:F16"/>
  </mergeCells>
  <dataValidations count="2">
    <dataValidation type="list" allowBlank="1" showInputMessage="1" showErrorMessage="1" sqref="E54" xr:uid="{00000000-0002-0000-0300-000000000000}">
      <formula1>$I$61:$I$62</formula1>
    </dataValidation>
    <dataValidation type="whole" allowBlank="1" showInputMessage="1" showErrorMessage="1" sqref="E50 E44" xr:uid="{00000000-0002-0000-0300-000001000000}">
      <formula1>-999999999</formula1>
      <formula2>999999999</formula2>
    </dataValidation>
  </dataValidations>
  <hyperlinks>
    <hyperlink ref="E16" r:id="rId1" xr:uid="{00000000-0004-0000-0300-000000000000}"/>
  </hyperlinks>
  <pageMargins left="0.23622047244094491" right="0.23622047244094491" top="0.15748031496062992" bottom="0.15748031496062992" header="0.15748031496062992" footer="0.15748031496062992"/>
  <pageSetup paperSize="5" scale="8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U76"/>
  <sheetViews>
    <sheetView zoomScale="80" zoomScaleNormal="80" workbookViewId="0">
      <selection activeCell="C3" sqref="C3:G3"/>
    </sheetView>
  </sheetViews>
  <sheetFormatPr defaultColWidth="9.26953125" defaultRowHeight="14.5"/>
  <cols>
    <col min="1" max="2" width="1.7265625" style="304" customWidth="1"/>
    <col min="3" max="3" width="45.453125" style="304" customWidth="1"/>
    <col min="4" max="4" width="33.7265625" style="304" customWidth="1"/>
    <col min="5" max="5" width="38.453125" style="304" customWidth="1"/>
    <col min="6" max="6" width="59" style="304" customWidth="1"/>
    <col min="7" max="7" width="56" style="304" customWidth="1"/>
    <col min="8" max="8" width="24" style="304" customWidth="1"/>
    <col min="9" max="9" width="25.453125" style="304" customWidth="1"/>
    <col min="10" max="10" width="22" style="304" customWidth="1"/>
    <col min="11" max="12" width="24.453125" style="304" customWidth="1"/>
    <col min="13" max="14" width="2" style="304" customWidth="1"/>
    <col min="15" max="16384" width="9.26953125" style="304"/>
  </cols>
  <sheetData>
    <row r="1" spans="2:14" ht="15" thickBot="1"/>
    <row r="2" spans="2:14" ht="15" thickBot="1">
      <c r="B2" s="330"/>
      <c r="C2" s="329"/>
      <c r="D2" s="329"/>
      <c r="E2" s="329"/>
      <c r="F2" s="329"/>
      <c r="G2" s="329"/>
      <c r="H2" s="329"/>
      <c r="I2" s="329"/>
      <c r="J2" s="329"/>
      <c r="K2" s="329"/>
      <c r="L2" s="329"/>
      <c r="M2" s="328"/>
      <c r="N2" s="305"/>
    </row>
    <row r="3" spans="2:14" customFormat="1" ht="20.5" thickBot="1">
      <c r="B3" s="295"/>
      <c r="C3" s="781" t="s">
        <v>355</v>
      </c>
      <c r="D3" s="782"/>
      <c r="E3" s="782"/>
      <c r="F3" s="782"/>
      <c r="G3" s="783"/>
      <c r="H3" s="288"/>
      <c r="I3" s="288"/>
      <c r="J3" s="288"/>
      <c r="K3" s="288"/>
      <c r="L3" s="288"/>
      <c r="M3" s="327"/>
      <c r="N3" s="39"/>
    </row>
    <row r="4" spans="2:14" customFormat="1">
      <c r="B4" s="295"/>
      <c r="C4" s="288"/>
      <c r="D4" s="288"/>
      <c r="E4" s="288"/>
      <c r="F4" s="288"/>
      <c r="G4" s="288"/>
      <c r="H4" s="288"/>
      <c r="I4" s="288"/>
      <c r="J4" s="288"/>
      <c r="K4" s="288"/>
      <c r="L4" s="288"/>
      <c r="M4" s="327"/>
      <c r="N4" s="39"/>
    </row>
    <row r="5" spans="2:14">
      <c r="B5" s="309"/>
      <c r="C5" s="287"/>
      <c r="D5" s="287"/>
      <c r="E5" s="287"/>
      <c r="F5" s="287"/>
      <c r="G5" s="287"/>
      <c r="H5" s="287"/>
      <c r="I5" s="287"/>
      <c r="J5" s="287"/>
      <c r="K5" s="287"/>
      <c r="L5" s="287"/>
      <c r="M5" s="310"/>
      <c r="N5" s="305"/>
    </row>
    <row r="6" spans="2:14">
      <c r="B6" s="309"/>
      <c r="C6" s="145" t="s">
        <v>356</v>
      </c>
      <c r="D6" s="287"/>
      <c r="E6" s="287"/>
      <c r="F6" s="287"/>
      <c r="G6" s="287"/>
      <c r="H6" s="287"/>
      <c r="I6" s="287"/>
      <c r="J6" s="287"/>
      <c r="K6" s="287"/>
      <c r="L6" s="287"/>
      <c r="M6" s="310"/>
      <c r="N6" s="305"/>
    </row>
    <row r="7" spans="2:14" ht="15" thickBot="1">
      <c r="B7" s="309"/>
      <c r="C7" s="287"/>
      <c r="D7" s="287"/>
      <c r="E7" s="287"/>
      <c r="F7" s="287"/>
      <c r="G7" s="287"/>
      <c r="H7" s="287"/>
      <c r="I7" s="287"/>
      <c r="J7" s="287"/>
      <c r="K7" s="287"/>
      <c r="L7" s="287"/>
      <c r="M7" s="310"/>
      <c r="N7" s="305"/>
    </row>
    <row r="8" spans="2:14" ht="51" customHeight="1" thickBot="1">
      <c r="B8" s="309"/>
      <c r="C8" s="342" t="s">
        <v>357</v>
      </c>
      <c r="D8" s="788" t="s">
        <v>358</v>
      </c>
      <c r="E8" s="788"/>
      <c r="F8" s="788"/>
      <c r="G8" s="789"/>
      <c r="H8" s="287"/>
      <c r="I8" s="287"/>
      <c r="J8" s="287"/>
      <c r="K8" s="287"/>
      <c r="L8" s="287"/>
      <c r="M8" s="310"/>
      <c r="N8" s="305"/>
    </row>
    <row r="9" spans="2:14" ht="15" thickBot="1">
      <c r="B9" s="309"/>
      <c r="C9" s="287"/>
      <c r="D9" s="287"/>
      <c r="E9" s="287"/>
      <c r="F9" s="287"/>
      <c r="G9" s="287"/>
      <c r="H9" s="287"/>
      <c r="I9" s="287"/>
      <c r="J9" s="287"/>
      <c r="K9" s="287"/>
      <c r="L9" s="287"/>
      <c r="M9" s="310"/>
      <c r="N9" s="305"/>
    </row>
    <row r="10" spans="2:14" ht="128.25" customHeight="1">
      <c r="B10" s="309"/>
      <c r="C10" s="514" t="s">
        <v>359</v>
      </c>
      <c r="D10" s="485" t="s">
        <v>360</v>
      </c>
      <c r="E10" s="485" t="s">
        <v>361</v>
      </c>
      <c r="F10" s="485" t="s">
        <v>362</v>
      </c>
      <c r="G10" s="485" t="s">
        <v>363</v>
      </c>
      <c r="H10" s="485" t="s">
        <v>364</v>
      </c>
      <c r="I10" s="485" t="s">
        <v>365</v>
      </c>
      <c r="J10" s="485" t="s">
        <v>366</v>
      </c>
      <c r="K10" s="485" t="s">
        <v>367</v>
      </c>
      <c r="L10" s="486" t="s">
        <v>368</v>
      </c>
      <c r="M10" s="310"/>
      <c r="N10" s="312"/>
    </row>
    <row r="11" spans="2:14" ht="297.75" customHeight="1">
      <c r="B11" s="309"/>
      <c r="C11" s="516" t="s">
        <v>369</v>
      </c>
      <c r="D11" s="433" t="s">
        <v>22</v>
      </c>
      <c r="E11" s="433" t="s">
        <v>22</v>
      </c>
      <c r="F11" s="533" t="s">
        <v>370</v>
      </c>
      <c r="G11" s="533" t="s">
        <v>371</v>
      </c>
      <c r="H11" s="433" t="s">
        <v>372</v>
      </c>
      <c r="I11" s="433"/>
      <c r="J11" s="433"/>
      <c r="K11" s="433"/>
      <c r="L11" s="534"/>
      <c r="M11" s="313"/>
      <c r="N11" s="312"/>
    </row>
    <row r="12" spans="2:14" ht="220.5" customHeight="1">
      <c r="B12" s="309"/>
      <c r="C12" s="516" t="s">
        <v>373</v>
      </c>
      <c r="D12" s="433" t="s">
        <v>374</v>
      </c>
      <c r="E12" s="433" t="s">
        <v>374</v>
      </c>
      <c r="F12" s="533" t="s">
        <v>375</v>
      </c>
      <c r="G12" s="533" t="s">
        <v>376</v>
      </c>
      <c r="H12" s="533" t="s">
        <v>377</v>
      </c>
      <c r="I12" s="433"/>
      <c r="J12" s="433"/>
      <c r="K12" s="433"/>
      <c r="L12" s="534"/>
      <c r="M12" s="313"/>
      <c r="N12" s="312"/>
    </row>
    <row r="13" spans="2:14" ht="193.5" customHeight="1">
      <c r="B13" s="309"/>
      <c r="C13" s="516" t="s">
        <v>378</v>
      </c>
      <c r="D13" s="433" t="s">
        <v>22</v>
      </c>
      <c r="E13" s="433" t="s">
        <v>22</v>
      </c>
      <c r="F13" s="433" t="s">
        <v>379</v>
      </c>
      <c r="G13" s="433" t="s">
        <v>380</v>
      </c>
      <c r="H13" s="533" t="s">
        <v>377</v>
      </c>
      <c r="I13" s="433"/>
      <c r="J13" s="433"/>
      <c r="K13" s="433"/>
      <c r="L13" s="534"/>
      <c r="M13" s="313"/>
      <c r="N13" s="312"/>
    </row>
    <row r="14" spans="2:14" ht="81" customHeight="1">
      <c r="B14" s="309"/>
      <c r="C14" s="516" t="s">
        <v>381</v>
      </c>
      <c r="D14" s="433" t="s">
        <v>22</v>
      </c>
      <c r="E14" s="433" t="s">
        <v>22</v>
      </c>
      <c r="F14" s="533" t="s">
        <v>382</v>
      </c>
      <c r="G14" s="533" t="s">
        <v>383</v>
      </c>
      <c r="H14" s="533" t="s">
        <v>377</v>
      </c>
      <c r="I14" s="433"/>
      <c r="J14" s="433"/>
      <c r="K14" s="433"/>
      <c r="L14" s="534"/>
      <c r="M14" s="313"/>
      <c r="N14" s="312"/>
    </row>
    <row r="15" spans="2:14" ht="217.5" customHeight="1">
      <c r="B15" s="309"/>
      <c r="C15" s="516" t="s">
        <v>384</v>
      </c>
      <c r="D15" s="433" t="s">
        <v>22</v>
      </c>
      <c r="E15" s="433" t="s">
        <v>22</v>
      </c>
      <c r="F15" s="533" t="s">
        <v>385</v>
      </c>
      <c r="G15" s="533" t="s">
        <v>386</v>
      </c>
      <c r="H15" s="533" t="s">
        <v>377</v>
      </c>
      <c r="I15" s="433"/>
      <c r="J15" s="433"/>
      <c r="K15" s="433"/>
      <c r="L15" s="534"/>
      <c r="M15" s="313"/>
      <c r="N15" s="312"/>
    </row>
    <row r="16" spans="2:14" ht="174.75" customHeight="1">
      <c r="B16" s="309"/>
      <c r="C16" s="535" t="s">
        <v>387</v>
      </c>
      <c r="D16" s="433" t="s">
        <v>22</v>
      </c>
      <c r="E16" s="433" t="s">
        <v>22</v>
      </c>
      <c r="F16" s="536" t="s">
        <v>388</v>
      </c>
      <c r="G16" s="536" t="s">
        <v>389</v>
      </c>
      <c r="H16" s="536" t="s">
        <v>377</v>
      </c>
      <c r="I16" s="523"/>
      <c r="J16" s="523"/>
      <c r="K16" s="523"/>
      <c r="L16" s="537"/>
      <c r="M16" s="313"/>
      <c r="N16" s="312"/>
    </row>
    <row r="17" spans="2:14" ht="260.25" customHeight="1">
      <c r="B17" s="309"/>
      <c r="C17" s="725" t="s">
        <v>390</v>
      </c>
      <c r="D17" s="722" t="s">
        <v>22</v>
      </c>
      <c r="E17" s="722" t="s">
        <v>22</v>
      </c>
      <c r="F17" s="735" t="s">
        <v>391</v>
      </c>
      <c r="G17" s="536" t="s">
        <v>392</v>
      </c>
      <c r="H17" s="735" t="s">
        <v>377</v>
      </c>
      <c r="I17" s="722"/>
      <c r="J17" s="722"/>
      <c r="K17" s="722"/>
      <c r="L17" s="732"/>
      <c r="M17" s="313"/>
      <c r="N17" s="312"/>
    </row>
    <row r="18" spans="2:14" ht="16.5" customHeight="1">
      <c r="B18" s="309"/>
      <c r="C18" s="726"/>
      <c r="D18" s="723"/>
      <c r="E18" s="723"/>
      <c r="F18" s="736"/>
      <c r="G18" s="574" t="s">
        <v>393</v>
      </c>
      <c r="H18" s="736"/>
      <c r="I18" s="723"/>
      <c r="J18" s="723"/>
      <c r="K18" s="723"/>
      <c r="L18" s="733"/>
      <c r="M18" s="313"/>
      <c r="N18" s="312"/>
    </row>
    <row r="19" spans="2:14" ht="16.5" customHeight="1">
      <c r="B19" s="309"/>
      <c r="C19" s="727"/>
      <c r="D19" s="724"/>
      <c r="E19" s="724"/>
      <c r="F19" s="737"/>
      <c r="G19" s="573" t="s">
        <v>394</v>
      </c>
      <c r="H19" s="737"/>
      <c r="I19" s="724"/>
      <c r="J19" s="724"/>
      <c r="K19" s="724"/>
      <c r="L19" s="734"/>
      <c r="M19" s="313"/>
      <c r="N19" s="312"/>
    </row>
    <row r="20" spans="2:14" ht="32.5" customHeight="1">
      <c r="B20" s="309"/>
      <c r="C20" s="515" t="s">
        <v>395</v>
      </c>
      <c r="D20" s="538"/>
      <c r="E20" s="538"/>
      <c r="F20" s="546" t="s">
        <v>396</v>
      </c>
      <c r="G20" s="538"/>
      <c r="H20" s="538"/>
      <c r="I20" s="538"/>
      <c r="J20" s="538"/>
      <c r="K20" s="538"/>
      <c r="L20" s="540"/>
      <c r="M20" s="313"/>
      <c r="N20" s="312"/>
    </row>
    <row r="21" spans="2:14" ht="158.15" customHeight="1">
      <c r="B21" s="309"/>
      <c r="C21" s="516" t="s">
        <v>397</v>
      </c>
      <c r="D21" s="433" t="s">
        <v>22</v>
      </c>
      <c r="E21" s="433" t="s">
        <v>22</v>
      </c>
      <c r="F21" s="533" t="s">
        <v>398</v>
      </c>
      <c r="G21" s="533" t="s">
        <v>399</v>
      </c>
      <c r="H21" s="533" t="s">
        <v>377</v>
      </c>
      <c r="I21" s="433"/>
      <c r="J21" s="433"/>
      <c r="K21" s="433"/>
      <c r="L21" s="534"/>
      <c r="M21" s="313"/>
      <c r="N21" s="312"/>
    </row>
    <row r="22" spans="2:14" ht="200.25" customHeight="1">
      <c r="B22" s="309"/>
      <c r="C22" s="516" t="s">
        <v>400</v>
      </c>
      <c r="D22" s="433" t="s">
        <v>22</v>
      </c>
      <c r="E22" s="433" t="s">
        <v>22</v>
      </c>
      <c r="F22" s="433" t="s">
        <v>401</v>
      </c>
      <c r="G22" s="533" t="s">
        <v>402</v>
      </c>
      <c r="H22" s="533" t="s">
        <v>377</v>
      </c>
      <c r="I22" s="433"/>
      <c r="J22" s="433"/>
      <c r="K22" s="433"/>
      <c r="L22" s="534"/>
      <c r="M22" s="313"/>
      <c r="N22" s="312"/>
    </row>
    <row r="23" spans="2:14" ht="298.5" customHeight="1">
      <c r="B23" s="309"/>
      <c r="C23" s="516" t="s">
        <v>403</v>
      </c>
      <c r="D23" s="433" t="s">
        <v>22</v>
      </c>
      <c r="E23" s="433" t="s">
        <v>22</v>
      </c>
      <c r="F23" s="533" t="s">
        <v>404</v>
      </c>
      <c r="G23" s="543" t="s">
        <v>405</v>
      </c>
      <c r="H23" s="533" t="s">
        <v>377</v>
      </c>
      <c r="I23" s="433"/>
      <c r="J23" s="433"/>
      <c r="K23" s="433"/>
      <c r="L23" s="534"/>
      <c r="M23" s="313"/>
      <c r="N23" s="312"/>
    </row>
    <row r="24" spans="2:14" ht="29.15" customHeight="1">
      <c r="B24" s="309"/>
      <c r="C24" s="516" t="s">
        <v>406</v>
      </c>
      <c r="D24" s="433"/>
      <c r="E24" s="433"/>
      <c r="F24" s="544" t="s">
        <v>396</v>
      </c>
      <c r="G24" s="433"/>
      <c r="H24" s="533"/>
      <c r="I24" s="433"/>
      <c r="J24" s="433"/>
      <c r="K24" s="433"/>
      <c r="L24" s="534"/>
      <c r="M24" s="313"/>
      <c r="N24" s="312"/>
    </row>
    <row r="25" spans="2:14" ht="182.5" customHeight="1">
      <c r="B25" s="309"/>
      <c r="C25" s="516" t="s">
        <v>407</v>
      </c>
      <c r="D25" s="433" t="s">
        <v>22</v>
      </c>
      <c r="E25" s="433" t="s">
        <v>22</v>
      </c>
      <c r="F25" s="533" t="s">
        <v>408</v>
      </c>
      <c r="G25" s="533" t="s">
        <v>409</v>
      </c>
      <c r="H25" s="533" t="s">
        <v>377</v>
      </c>
      <c r="I25" s="433"/>
      <c r="J25" s="433"/>
      <c r="K25" s="433"/>
      <c r="L25" s="534"/>
      <c r="M25" s="313"/>
      <c r="N25" s="312"/>
    </row>
    <row r="26" spans="2:14" ht="38.15" customHeight="1">
      <c r="B26" s="309"/>
      <c r="C26" s="516" t="s">
        <v>410</v>
      </c>
      <c r="D26" s="433"/>
      <c r="E26" s="433"/>
      <c r="F26" s="544" t="s">
        <v>396</v>
      </c>
      <c r="G26" s="433"/>
      <c r="H26" s="433"/>
      <c r="I26" s="433"/>
      <c r="J26" s="433"/>
      <c r="K26" s="433"/>
      <c r="L26" s="534"/>
      <c r="M26" s="313"/>
      <c r="N26" s="312"/>
    </row>
    <row r="27" spans="2:14" ht="35.15" customHeight="1" thickBot="1">
      <c r="B27" s="309"/>
      <c r="C27" s="517" t="s">
        <v>411</v>
      </c>
      <c r="D27" s="541"/>
      <c r="E27" s="541"/>
      <c r="F27" s="545" t="s">
        <v>396</v>
      </c>
      <c r="G27" s="541"/>
      <c r="H27" s="541"/>
      <c r="I27" s="541"/>
      <c r="J27" s="541"/>
      <c r="K27" s="541"/>
      <c r="L27" s="542"/>
      <c r="M27" s="313"/>
      <c r="N27" s="312"/>
    </row>
    <row r="28" spans="2:14">
      <c r="B28" s="309"/>
      <c r="C28" s="287"/>
      <c r="D28" s="287"/>
      <c r="E28" s="287"/>
      <c r="F28" s="287"/>
      <c r="G28" s="287"/>
      <c r="H28" s="287"/>
      <c r="I28" s="287"/>
      <c r="J28" s="287"/>
      <c r="K28" s="287"/>
      <c r="L28" s="287"/>
      <c r="M28" s="310"/>
      <c r="N28" s="305"/>
    </row>
    <row r="29" spans="2:14">
      <c r="B29" s="309"/>
      <c r="C29" s="287"/>
      <c r="D29" s="287"/>
      <c r="E29" s="287"/>
      <c r="F29" s="287"/>
      <c r="G29" s="287"/>
      <c r="H29" s="287"/>
      <c r="I29" s="287"/>
      <c r="J29" s="287"/>
      <c r="K29" s="287"/>
      <c r="L29" s="287"/>
      <c r="M29" s="310"/>
      <c r="N29" s="305"/>
    </row>
    <row r="30" spans="2:14">
      <c r="B30" s="309"/>
      <c r="C30" s="145" t="s">
        <v>412</v>
      </c>
      <c r="D30" s="287"/>
      <c r="E30" s="287"/>
      <c r="F30" s="287"/>
      <c r="G30" s="287"/>
      <c r="H30" s="287"/>
      <c r="I30" s="287"/>
      <c r="J30" s="287"/>
      <c r="K30" s="287"/>
      <c r="L30" s="287"/>
      <c r="M30" s="310"/>
      <c r="N30" s="305"/>
    </row>
    <row r="31" spans="2:14" ht="15" thickBot="1">
      <c r="B31" s="309"/>
      <c r="C31" s="145"/>
      <c r="D31" s="287"/>
      <c r="E31" s="287"/>
      <c r="F31" s="287"/>
      <c r="G31" s="287"/>
      <c r="H31" s="287"/>
      <c r="I31" s="287"/>
      <c r="J31" s="287"/>
      <c r="K31" s="287"/>
      <c r="L31" s="287"/>
      <c r="M31" s="310"/>
      <c r="N31" s="305"/>
    </row>
    <row r="32" spans="2:14" s="323" customFormat="1" ht="60.75" customHeight="1">
      <c r="B32" s="326"/>
      <c r="C32" s="738" t="s">
        <v>413</v>
      </c>
      <c r="D32" s="739"/>
      <c r="E32" s="742" t="s">
        <v>414</v>
      </c>
      <c r="F32" s="743"/>
      <c r="G32" s="744"/>
      <c r="H32" s="287"/>
      <c r="I32" s="287"/>
      <c r="J32" s="287"/>
      <c r="K32" s="287"/>
      <c r="L32" s="287"/>
      <c r="M32" s="325"/>
      <c r="N32" s="324"/>
    </row>
    <row r="33" spans="2:19" s="323" customFormat="1" ht="19.5" customHeight="1">
      <c r="B33" s="326"/>
      <c r="C33" s="793"/>
      <c r="D33" s="794"/>
      <c r="E33" s="790" t="s">
        <v>415</v>
      </c>
      <c r="F33" s="791"/>
      <c r="G33" s="792"/>
      <c r="H33" s="287"/>
      <c r="I33" s="287"/>
      <c r="J33" s="287"/>
      <c r="K33" s="287"/>
      <c r="L33" s="287"/>
      <c r="M33" s="325"/>
      <c r="N33" s="324"/>
    </row>
    <row r="34" spans="2:19" s="323" customFormat="1" ht="48.75" customHeight="1">
      <c r="B34" s="326"/>
      <c r="C34" s="784" t="s">
        <v>416</v>
      </c>
      <c r="D34" s="785"/>
      <c r="E34" s="737" t="s">
        <v>417</v>
      </c>
      <c r="F34" s="737"/>
      <c r="G34" s="755"/>
      <c r="H34" s="287"/>
      <c r="I34" s="287"/>
      <c r="J34" s="287"/>
      <c r="K34" s="287"/>
      <c r="L34" s="287"/>
      <c r="M34" s="325"/>
      <c r="N34" s="324"/>
    </row>
    <row r="35" spans="2:19" s="323" customFormat="1" ht="46.5" customHeight="1" thickBot="1">
      <c r="B35" s="326"/>
      <c r="C35" s="786" t="s">
        <v>418</v>
      </c>
      <c r="D35" s="787"/>
      <c r="E35" s="763" t="s">
        <v>419</v>
      </c>
      <c r="F35" s="764"/>
      <c r="G35" s="765"/>
      <c r="H35" s="287"/>
      <c r="I35" s="287"/>
      <c r="J35" s="287"/>
      <c r="K35" s="287"/>
      <c r="L35" s="287"/>
      <c r="M35" s="325"/>
      <c r="N35" s="324"/>
    </row>
    <row r="36" spans="2:19" s="323" customFormat="1" ht="14">
      <c r="B36" s="326"/>
      <c r="C36" s="146"/>
      <c r="D36" s="287"/>
      <c r="E36" s="287"/>
      <c r="F36" s="287"/>
      <c r="G36" s="287"/>
      <c r="H36" s="287"/>
      <c r="I36" s="287"/>
      <c r="J36" s="287"/>
      <c r="K36" s="287"/>
      <c r="L36" s="287"/>
      <c r="M36" s="325"/>
      <c r="N36" s="324"/>
    </row>
    <row r="37" spans="2:19">
      <c r="B37" s="309"/>
      <c r="C37" s="146"/>
      <c r="D37" s="287"/>
      <c r="E37" s="287"/>
      <c r="F37" s="287"/>
      <c r="G37" s="287"/>
      <c r="H37" s="287"/>
      <c r="I37" s="287"/>
      <c r="J37" s="287"/>
      <c r="K37" s="287"/>
      <c r="L37" s="287"/>
      <c r="M37" s="310"/>
      <c r="N37" s="305"/>
    </row>
    <row r="38" spans="2:19">
      <c r="B38" s="309"/>
      <c r="C38" s="778" t="s">
        <v>420</v>
      </c>
      <c r="D38" s="778"/>
      <c r="E38" s="145"/>
      <c r="F38" s="145"/>
      <c r="G38" s="145"/>
      <c r="H38" s="145"/>
      <c r="I38" s="145"/>
      <c r="J38" s="145"/>
      <c r="K38" s="145"/>
      <c r="L38" s="145"/>
      <c r="M38" s="322"/>
      <c r="N38" s="321"/>
      <c r="O38" s="314"/>
      <c r="P38" s="314"/>
      <c r="Q38" s="314"/>
      <c r="R38" s="314"/>
      <c r="S38" s="314"/>
    </row>
    <row r="39" spans="2:19" ht="15" thickBot="1">
      <c r="B39" s="309"/>
      <c r="C39" s="215"/>
      <c r="D39" s="145"/>
      <c r="E39" s="145"/>
      <c r="F39" s="145"/>
      <c r="G39" s="145"/>
      <c r="H39" s="145"/>
      <c r="I39" s="145"/>
      <c r="J39" s="145"/>
      <c r="K39" s="145"/>
      <c r="L39" s="145"/>
      <c r="M39" s="322"/>
      <c r="N39" s="321"/>
      <c r="O39" s="314"/>
      <c r="P39" s="314"/>
      <c r="Q39" s="314"/>
      <c r="R39" s="314"/>
      <c r="S39" s="314"/>
    </row>
    <row r="40" spans="2:19" ht="40.4" customHeight="1">
      <c r="B40" s="309"/>
      <c r="C40" s="779" t="s">
        <v>421</v>
      </c>
      <c r="D40" s="780"/>
      <c r="E40" s="796" t="s">
        <v>22</v>
      </c>
      <c r="F40" s="796"/>
      <c r="G40" s="797"/>
      <c r="H40" s="287"/>
      <c r="I40" s="145"/>
      <c r="J40" s="287"/>
      <c r="K40" s="287"/>
      <c r="L40" s="287"/>
      <c r="M40" s="310"/>
      <c r="N40" s="305"/>
    </row>
    <row r="41" spans="2:19" ht="48" customHeight="1" thickBot="1">
      <c r="B41" s="309"/>
      <c r="C41" s="753" t="s">
        <v>422</v>
      </c>
      <c r="D41" s="754"/>
      <c r="E41" s="769"/>
      <c r="F41" s="769"/>
      <c r="G41" s="795"/>
      <c r="H41" s="287"/>
      <c r="I41" s="287"/>
      <c r="J41" s="287"/>
      <c r="K41" s="287"/>
      <c r="L41" s="287"/>
      <c r="M41" s="310"/>
      <c r="N41" s="305"/>
    </row>
    <row r="42" spans="2:19">
      <c r="B42" s="309"/>
      <c r="C42" s="146"/>
      <c r="D42" s="287"/>
      <c r="E42" s="287"/>
      <c r="F42" s="287"/>
      <c r="G42" s="287"/>
      <c r="H42" s="287"/>
      <c r="I42" s="287"/>
      <c r="J42" s="287"/>
      <c r="K42" s="287"/>
      <c r="L42" s="287"/>
      <c r="M42" s="310"/>
      <c r="N42" s="305"/>
    </row>
    <row r="43" spans="2:19">
      <c r="B43" s="309"/>
      <c r="C43" s="146"/>
      <c r="D43" s="287"/>
      <c r="E43" s="287"/>
      <c r="F43" s="287"/>
      <c r="G43" s="287"/>
      <c r="H43" s="287"/>
      <c r="I43" s="287"/>
      <c r="J43" s="287"/>
      <c r="K43" s="287"/>
      <c r="L43" s="287"/>
      <c r="M43" s="310"/>
      <c r="N43" s="305"/>
    </row>
    <row r="44" spans="2:19" ht="15" customHeight="1">
      <c r="B44" s="309"/>
      <c r="C44" s="778" t="s">
        <v>423</v>
      </c>
      <c r="D44" s="778"/>
      <c r="E44" s="215"/>
      <c r="F44" s="215"/>
      <c r="G44" s="215"/>
      <c r="H44" s="215"/>
      <c r="I44" s="215"/>
      <c r="J44" s="215"/>
      <c r="K44" s="215"/>
      <c r="L44" s="215"/>
      <c r="M44" s="317"/>
      <c r="N44" s="316"/>
      <c r="O44" s="315"/>
      <c r="P44" s="315"/>
      <c r="Q44" s="315"/>
      <c r="R44" s="315"/>
      <c r="S44" s="315"/>
    </row>
    <row r="45" spans="2:19" ht="15" thickBot="1">
      <c r="B45" s="309"/>
      <c r="C45" s="215"/>
      <c r="D45" s="215"/>
      <c r="E45" s="215"/>
      <c r="F45" s="215"/>
      <c r="G45" s="215"/>
      <c r="H45" s="215"/>
      <c r="I45" s="215"/>
      <c r="J45" s="215"/>
      <c r="K45" s="215"/>
      <c r="L45" s="215"/>
      <c r="M45" s="317"/>
      <c r="N45" s="316"/>
      <c r="O45" s="315"/>
      <c r="P45" s="315"/>
      <c r="Q45" s="315"/>
      <c r="R45" s="315"/>
      <c r="S45" s="315"/>
    </row>
    <row r="46" spans="2:19" s="289" customFormat="1" ht="48.75" customHeight="1">
      <c r="B46" s="320"/>
      <c r="C46" s="738" t="s">
        <v>424</v>
      </c>
      <c r="D46" s="739"/>
      <c r="E46" s="742" t="s">
        <v>425</v>
      </c>
      <c r="F46" s="743"/>
      <c r="G46" s="744"/>
      <c r="H46" s="531"/>
      <c r="I46" s="531"/>
      <c r="J46" s="531"/>
      <c r="K46" s="531"/>
      <c r="L46" s="531"/>
      <c r="M46" s="319"/>
      <c r="N46" s="297"/>
    </row>
    <row r="47" spans="2:19" s="289" customFormat="1" ht="16.5" customHeight="1">
      <c r="B47" s="320"/>
      <c r="C47" s="730"/>
      <c r="D47" s="759"/>
      <c r="E47" s="756" t="s">
        <v>426</v>
      </c>
      <c r="F47" s="757"/>
      <c r="G47" s="758"/>
      <c r="H47" s="531"/>
      <c r="I47" s="531"/>
      <c r="J47" s="531"/>
      <c r="K47" s="531"/>
      <c r="L47" s="531"/>
      <c r="M47" s="319"/>
      <c r="N47" s="297"/>
    </row>
    <row r="48" spans="2:19" s="289" customFormat="1" ht="40.4" customHeight="1">
      <c r="B48" s="320"/>
      <c r="C48" s="740" t="s">
        <v>427</v>
      </c>
      <c r="D48" s="741"/>
      <c r="E48" s="737" t="s">
        <v>428</v>
      </c>
      <c r="F48" s="737"/>
      <c r="G48" s="755"/>
      <c r="H48" s="531"/>
      <c r="I48" s="531"/>
      <c r="J48" s="531"/>
      <c r="K48" s="531"/>
      <c r="L48" s="531"/>
      <c r="M48" s="319"/>
      <c r="N48" s="297"/>
    </row>
    <row r="49" spans="2:21" s="289" customFormat="1" ht="40.4" customHeight="1">
      <c r="B49" s="320"/>
      <c r="C49" s="751" t="s">
        <v>429</v>
      </c>
      <c r="D49" s="752"/>
      <c r="E49" s="761" t="s">
        <v>430</v>
      </c>
      <c r="F49" s="761"/>
      <c r="G49" s="762"/>
      <c r="H49" s="531"/>
      <c r="I49" s="531"/>
      <c r="J49" s="531"/>
      <c r="K49" s="531"/>
      <c r="L49" s="531"/>
      <c r="M49" s="319"/>
      <c r="N49" s="297"/>
    </row>
    <row r="50" spans="2:21" s="289" customFormat="1" ht="40.4" customHeight="1" thickBot="1">
      <c r="B50" s="320"/>
      <c r="C50" s="753" t="s">
        <v>431</v>
      </c>
      <c r="D50" s="754"/>
      <c r="E50" s="763" t="s">
        <v>432</v>
      </c>
      <c r="F50" s="764"/>
      <c r="G50" s="765"/>
      <c r="H50" s="531"/>
      <c r="I50" s="531"/>
      <c r="J50" s="531"/>
      <c r="K50" s="531"/>
      <c r="L50" s="531"/>
      <c r="M50" s="319"/>
      <c r="N50" s="297"/>
    </row>
    <row r="51" spans="2:21">
      <c r="B51" s="309"/>
      <c r="C51" s="146"/>
      <c r="D51" s="287"/>
      <c r="E51" s="287"/>
      <c r="F51" s="287"/>
      <c r="G51" s="287"/>
      <c r="H51" s="287"/>
      <c r="I51" s="287"/>
      <c r="J51" s="287"/>
      <c r="K51" s="287"/>
      <c r="L51" s="287"/>
      <c r="M51" s="310"/>
      <c r="N51" s="305"/>
    </row>
    <row r="52" spans="2:21">
      <c r="B52" s="309"/>
      <c r="C52" s="287"/>
      <c r="D52" s="287"/>
      <c r="E52" s="287"/>
      <c r="F52" s="287"/>
      <c r="G52" s="287"/>
      <c r="H52" s="287"/>
      <c r="I52" s="287"/>
      <c r="J52" s="287"/>
      <c r="K52" s="287"/>
      <c r="L52" s="287"/>
      <c r="M52" s="310"/>
      <c r="N52" s="305"/>
    </row>
    <row r="53" spans="2:21">
      <c r="B53" s="309"/>
      <c r="C53" s="145" t="s">
        <v>433</v>
      </c>
      <c r="D53" s="287"/>
      <c r="E53" s="287"/>
      <c r="F53" s="287"/>
      <c r="G53" s="287"/>
      <c r="H53" s="287"/>
      <c r="I53" s="287"/>
      <c r="J53" s="287"/>
      <c r="K53" s="287"/>
      <c r="L53" s="287"/>
      <c r="M53" s="310"/>
      <c r="N53" s="305"/>
    </row>
    <row r="54" spans="2:21" ht="15" thickBot="1">
      <c r="B54" s="309"/>
      <c r="C54" s="287"/>
      <c r="D54" s="146"/>
      <c r="E54" s="287"/>
      <c r="F54" s="287"/>
      <c r="G54" s="287"/>
      <c r="H54" s="287"/>
      <c r="I54" s="287"/>
      <c r="J54" s="287"/>
      <c r="K54" s="287"/>
      <c r="L54" s="287"/>
      <c r="M54" s="310"/>
      <c r="N54" s="305"/>
    </row>
    <row r="55" spans="2:21" ht="50.15" customHeight="1">
      <c r="B55" s="309"/>
      <c r="C55" s="766" t="s">
        <v>434</v>
      </c>
      <c r="D55" s="767"/>
      <c r="E55" s="749"/>
      <c r="F55" s="749"/>
      <c r="G55" s="750"/>
      <c r="H55" s="146"/>
      <c r="I55" s="146"/>
      <c r="J55" s="146"/>
      <c r="K55" s="146"/>
      <c r="L55" s="146"/>
      <c r="M55" s="313"/>
      <c r="N55" s="312"/>
      <c r="O55" s="311"/>
      <c r="P55" s="311"/>
      <c r="Q55" s="311"/>
      <c r="R55" s="311"/>
      <c r="S55" s="311"/>
      <c r="T55" s="311"/>
      <c r="U55" s="311"/>
    </row>
    <row r="56" spans="2:21" ht="50.15" customHeight="1">
      <c r="B56" s="309"/>
      <c r="C56" s="751" t="s">
        <v>435</v>
      </c>
      <c r="D56" s="752"/>
      <c r="E56" s="745"/>
      <c r="F56" s="745"/>
      <c r="G56" s="746"/>
      <c r="H56" s="146"/>
      <c r="I56" s="146"/>
      <c r="J56" s="146"/>
      <c r="K56" s="146"/>
      <c r="L56" s="146"/>
      <c r="M56" s="313"/>
      <c r="N56" s="312"/>
      <c r="O56" s="311"/>
      <c r="P56" s="311"/>
      <c r="Q56" s="311"/>
      <c r="R56" s="311"/>
      <c r="S56" s="311"/>
      <c r="T56" s="311"/>
      <c r="U56" s="311"/>
    </row>
    <row r="57" spans="2:21" ht="50.15" customHeight="1" thickBot="1">
      <c r="B57" s="309"/>
      <c r="C57" s="753" t="s">
        <v>436</v>
      </c>
      <c r="D57" s="754"/>
      <c r="E57" s="747"/>
      <c r="F57" s="747"/>
      <c r="G57" s="748"/>
      <c r="H57" s="146"/>
      <c r="I57" s="146"/>
      <c r="J57" s="146"/>
      <c r="K57" s="146"/>
      <c r="L57" s="146"/>
      <c r="M57" s="313"/>
      <c r="N57" s="312"/>
      <c r="O57" s="311"/>
      <c r="P57" s="311"/>
      <c r="Q57" s="311"/>
      <c r="R57" s="311"/>
      <c r="S57" s="311"/>
      <c r="T57" s="311"/>
      <c r="U57" s="311"/>
    </row>
    <row r="58" spans="2:21" customFormat="1" ht="15" customHeight="1" thickBot="1">
      <c r="B58" s="295"/>
      <c r="C58" s="32"/>
      <c r="D58" s="32"/>
      <c r="E58" s="32"/>
      <c r="F58" s="32"/>
      <c r="G58" s="32"/>
      <c r="H58" s="32"/>
      <c r="I58" s="32"/>
      <c r="J58" s="32"/>
      <c r="K58" s="32"/>
      <c r="L58" s="32"/>
      <c r="M58" s="296"/>
      <c r="N58" s="39"/>
    </row>
    <row r="59" spans="2:21" s="314" customFormat="1" ht="87.75" customHeight="1">
      <c r="B59" s="318"/>
      <c r="C59" s="512" t="s">
        <v>437</v>
      </c>
      <c r="D59" s="485" t="s">
        <v>438</v>
      </c>
      <c r="E59" s="485" t="s">
        <v>439</v>
      </c>
      <c r="F59" s="485" t="s">
        <v>440</v>
      </c>
      <c r="G59" s="485" t="s">
        <v>441</v>
      </c>
      <c r="H59" s="485" t="s">
        <v>442</v>
      </c>
      <c r="I59" s="485" t="s">
        <v>443</v>
      </c>
      <c r="J59" s="486" t="s">
        <v>444</v>
      </c>
      <c r="K59" s="215"/>
      <c r="L59" s="215"/>
      <c r="M59" s="317"/>
      <c r="N59" s="316"/>
      <c r="O59" s="315"/>
      <c r="P59" s="315"/>
      <c r="Q59" s="315"/>
      <c r="R59" s="315"/>
      <c r="S59" s="315"/>
      <c r="T59" s="315"/>
      <c r="U59" s="315"/>
    </row>
    <row r="60" spans="2:21" ht="30" customHeight="1">
      <c r="B60" s="309"/>
      <c r="C60" s="252" t="s">
        <v>445</v>
      </c>
      <c r="D60" s="343"/>
      <c r="E60" s="343"/>
      <c r="F60" s="343"/>
      <c r="G60" s="343"/>
      <c r="H60" s="343"/>
      <c r="I60" s="343"/>
      <c r="J60" s="216"/>
      <c r="K60" s="146"/>
      <c r="L60" s="146"/>
      <c r="M60" s="313"/>
      <c r="N60" s="312"/>
      <c r="O60" s="311"/>
      <c r="P60" s="311"/>
      <c r="Q60" s="311"/>
      <c r="R60" s="311"/>
      <c r="S60" s="311"/>
      <c r="T60" s="311"/>
      <c r="U60" s="311"/>
    </row>
    <row r="61" spans="2:21" ht="30" customHeight="1">
      <c r="B61" s="309"/>
      <c r="C61" s="252" t="s">
        <v>446</v>
      </c>
      <c r="D61" s="343"/>
      <c r="E61" s="343"/>
      <c r="F61" s="343"/>
      <c r="G61" s="343"/>
      <c r="H61" s="343"/>
      <c r="I61" s="343"/>
      <c r="J61" s="216"/>
      <c r="K61" s="146"/>
      <c r="L61" s="146"/>
      <c r="M61" s="313"/>
      <c r="N61" s="312"/>
      <c r="O61" s="311"/>
      <c r="P61" s="311"/>
      <c r="Q61" s="311"/>
      <c r="R61" s="311"/>
      <c r="S61" s="311"/>
      <c r="T61" s="311"/>
      <c r="U61" s="311"/>
    </row>
    <row r="62" spans="2:21" ht="30" customHeight="1">
      <c r="B62" s="309"/>
      <c r="C62" s="252" t="s">
        <v>447</v>
      </c>
      <c r="D62" s="343"/>
      <c r="E62" s="343"/>
      <c r="F62" s="343"/>
      <c r="G62" s="343"/>
      <c r="H62" s="343"/>
      <c r="I62" s="343"/>
      <c r="J62" s="216"/>
      <c r="K62" s="146"/>
      <c r="L62" s="146"/>
      <c r="M62" s="313"/>
      <c r="N62" s="312"/>
      <c r="O62" s="311"/>
      <c r="P62" s="311"/>
      <c r="Q62" s="311"/>
      <c r="R62" s="311"/>
      <c r="S62" s="311"/>
      <c r="T62" s="311"/>
      <c r="U62" s="311"/>
    </row>
    <row r="63" spans="2:21" ht="30" customHeight="1">
      <c r="B63" s="309"/>
      <c r="C63" s="252" t="s">
        <v>448</v>
      </c>
      <c r="D63" s="343"/>
      <c r="E63" s="343"/>
      <c r="F63" s="343"/>
      <c r="G63" s="343"/>
      <c r="H63" s="343"/>
      <c r="I63" s="343"/>
      <c r="J63" s="216"/>
      <c r="K63" s="146"/>
      <c r="L63" s="146"/>
      <c r="M63" s="313"/>
      <c r="N63" s="312"/>
      <c r="O63" s="311"/>
      <c r="P63" s="311"/>
      <c r="Q63" s="311"/>
      <c r="R63" s="311"/>
      <c r="S63" s="311"/>
      <c r="T63" s="311"/>
      <c r="U63" s="311"/>
    </row>
    <row r="64" spans="2:21" ht="30" customHeight="1">
      <c r="B64" s="309"/>
      <c r="C64" s="252" t="s">
        <v>449</v>
      </c>
      <c r="D64" s="518"/>
      <c r="E64" s="343"/>
      <c r="F64" s="343"/>
      <c r="G64" s="343"/>
      <c r="H64" s="343"/>
      <c r="I64" s="343"/>
      <c r="J64" s="216"/>
      <c r="K64" s="146"/>
      <c r="L64" s="146"/>
      <c r="M64" s="313"/>
      <c r="N64" s="312"/>
      <c r="O64" s="311"/>
      <c r="P64" s="311"/>
      <c r="Q64" s="311"/>
      <c r="R64" s="311"/>
      <c r="S64" s="311"/>
      <c r="T64" s="311"/>
      <c r="U64" s="311"/>
    </row>
    <row r="65" spans="2:21" ht="30" customHeight="1" thickBot="1">
      <c r="B65" s="309"/>
      <c r="C65" s="344"/>
      <c r="D65" s="532"/>
      <c r="E65" s="487"/>
      <c r="F65" s="487"/>
      <c r="G65" s="487"/>
      <c r="H65" s="487"/>
      <c r="I65" s="487"/>
      <c r="J65" s="217"/>
      <c r="K65" s="146"/>
      <c r="L65" s="146"/>
      <c r="M65" s="313"/>
      <c r="N65" s="312"/>
      <c r="O65" s="311"/>
      <c r="P65" s="311"/>
      <c r="Q65" s="311"/>
      <c r="R65" s="311"/>
      <c r="S65" s="311"/>
      <c r="T65" s="311"/>
      <c r="U65" s="311"/>
    </row>
    <row r="66" spans="2:21">
      <c r="B66" s="309"/>
      <c r="C66" s="287"/>
      <c r="D66" s="287"/>
      <c r="E66" s="287"/>
      <c r="F66" s="287"/>
      <c r="G66" s="287"/>
      <c r="H66" s="287"/>
      <c r="I66" s="287"/>
      <c r="J66" s="287"/>
      <c r="K66" s="287"/>
      <c r="L66" s="287"/>
      <c r="M66" s="310"/>
      <c r="N66" s="305"/>
    </row>
    <row r="67" spans="2:21">
      <c r="B67" s="309"/>
      <c r="C67" s="145" t="s">
        <v>450</v>
      </c>
      <c r="D67" s="287"/>
      <c r="E67" s="287"/>
      <c r="F67" s="287"/>
      <c r="G67" s="287"/>
      <c r="H67" s="287"/>
      <c r="I67" s="287"/>
      <c r="J67" s="287"/>
      <c r="K67" s="287"/>
      <c r="L67" s="287"/>
      <c r="M67" s="310"/>
      <c r="N67" s="305"/>
    </row>
    <row r="68" spans="2:21" ht="15" thickBot="1">
      <c r="B68" s="309"/>
      <c r="C68" s="145"/>
      <c r="D68" s="287"/>
      <c r="E68" s="287"/>
      <c r="F68" s="287"/>
      <c r="G68" s="287"/>
      <c r="H68" s="287"/>
      <c r="I68" s="287"/>
      <c r="J68" s="287"/>
      <c r="K68" s="287"/>
      <c r="L68" s="287"/>
      <c r="M68" s="310"/>
      <c r="N68" s="305"/>
    </row>
    <row r="69" spans="2:21" ht="49.5" customHeight="1">
      <c r="B69" s="309"/>
      <c r="C69" s="728" t="s">
        <v>451</v>
      </c>
      <c r="D69" s="729"/>
      <c r="E69" s="742" t="s">
        <v>452</v>
      </c>
      <c r="F69" s="760"/>
      <c r="G69" s="547"/>
      <c r="H69" s="547"/>
      <c r="I69" s="287"/>
      <c r="J69" s="287"/>
      <c r="K69" s="287"/>
      <c r="L69" s="287"/>
      <c r="M69" s="310"/>
      <c r="N69" s="305"/>
    </row>
    <row r="70" spans="2:21" ht="16.5" customHeight="1" thickBot="1">
      <c r="B70" s="309"/>
      <c r="C70" s="774"/>
      <c r="D70" s="775"/>
      <c r="E70" s="772" t="s">
        <v>453</v>
      </c>
      <c r="F70" s="773"/>
      <c r="G70" s="547"/>
      <c r="H70" s="547"/>
      <c r="I70" s="287"/>
      <c r="J70" s="287"/>
      <c r="K70" s="287"/>
      <c r="L70" s="287"/>
      <c r="M70" s="345"/>
      <c r="N70" s="305"/>
    </row>
    <row r="71" spans="2:21" ht="15.75" customHeight="1" thickBot="1">
      <c r="B71" s="309"/>
      <c r="C71" s="346"/>
      <c r="D71" s="346"/>
      <c r="E71" s="548"/>
      <c r="F71" s="547"/>
      <c r="G71" s="547"/>
      <c r="H71" s="547"/>
      <c r="I71" s="287"/>
      <c r="J71" s="287"/>
      <c r="K71" s="287"/>
      <c r="L71" s="287"/>
      <c r="M71" s="345"/>
      <c r="N71" s="310"/>
      <c r="O71" s="305"/>
    </row>
    <row r="72" spans="2:21" ht="166" customHeight="1">
      <c r="B72" s="309"/>
      <c r="C72" s="728" t="s">
        <v>454</v>
      </c>
      <c r="D72" s="729"/>
      <c r="E72" s="742" t="s">
        <v>455</v>
      </c>
      <c r="F72" s="760"/>
      <c r="G72" s="547"/>
      <c r="H72" s="547"/>
      <c r="I72" s="287"/>
      <c r="J72" s="287"/>
      <c r="K72" s="287"/>
      <c r="L72" s="287"/>
      <c r="M72" s="310"/>
      <c r="N72" s="305"/>
    </row>
    <row r="73" spans="2:21" ht="21.75" customHeight="1">
      <c r="B73" s="309"/>
      <c r="C73" s="730"/>
      <c r="D73" s="731"/>
      <c r="E73" s="776" t="s">
        <v>456</v>
      </c>
      <c r="F73" s="777"/>
      <c r="G73" s="547"/>
      <c r="H73" s="547"/>
      <c r="I73" s="287"/>
      <c r="J73" s="287"/>
      <c r="K73" s="287"/>
      <c r="L73" s="287"/>
      <c r="M73" s="310"/>
      <c r="N73" s="305"/>
    </row>
    <row r="74" spans="2:21" ht="32.25" customHeight="1" thickBot="1">
      <c r="B74" s="309"/>
      <c r="C74" s="768"/>
      <c r="D74" s="769"/>
      <c r="E74" s="770"/>
      <c r="F74" s="771"/>
      <c r="G74" s="287"/>
      <c r="H74" s="287"/>
      <c r="I74" s="287"/>
      <c r="J74" s="287"/>
      <c r="K74" s="287"/>
      <c r="L74" s="287"/>
      <c r="M74" s="310"/>
      <c r="N74" s="305"/>
    </row>
    <row r="75" spans="2:21">
      <c r="B75" s="309"/>
      <c r="C75" s="324"/>
      <c r="D75" s="324"/>
      <c r="E75" s="324"/>
      <c r="F75" s="324"/>
      <c r="G75" s="324"/>
      <c r="H75" s="324"/>
      <c r="I75" s="324"/>
      <c r="J75" s="324"/>
      <c r="K75" s="324"/>
      <c r="L75" s="324"/>
      <c r="M75" s="308"/>
      <c r="N75" s="305"/>
    </row>
    <row r="76" spans="2:21" ht="15" thickBot="1">
      <c r="B76" s="307"/>
      <c r="C76" s="332"/>
      <c r="D76" s="332"/>
      <c r="E76" s="332"/>
      <c r="F76" s="332"/>
      <c r="G76" s="332"/>
      <c r="H76" s="332"/>
      <c r="I76" s="332"/>
      <c r="J76" s="332"/>
      <c r="K76" s="332"/>
      <c r="L76" s="332"/>
      <c r="M76" s="306"/>
      <c r="N76" s="305"/>
    </row>
  </sheetData>
  <mergeCells count="48">
    <mergeCell ref="C44:D44"/>
    <mergeCell ref="C40:D40"/>
    <mergeCell ref="C41:D41"/>
    <mergeCell ref="C3:G3"/>
    <mergeCell ref="C34:D34"/>
    <mergeCell ref="C35:D35"/>
    <mergeCell ref="E32:G32"/>
    <mergeCell ref="E34:G34"/>
    <mergeCell ref="E35:G35"/>
    <mergeCell ref="D8:G8"/>
    <mergeCell ref="E33:G33"/>
    <mergeCell ref="C32:D33"/>
    <mergeCell ref="C38:D38"/>
    <mergeCell ref="E41:G41"/>
    <mergeCell ref="E40:G40"/>
    <mergeCell ref="F17:F19"/>
    <mergeCell ref="C74:D74"/>
    <mergeCell ref="E74:F74"/>
    <mergeCell ref="E70:F70"/>
    <mergeCell ref="C69:D70"/>
    <mergeCell ref="E72:F72"/>
    <mergeCell ref="E73:F73"/>
    <mergeCell ref="C57:D57"/>
    <mergeCell ref="E48:G48"/>
    <mergeCell ref="E47:G47"/>
    <mergeCell ref="C47:D47"/>
    <mergeCell ref="E69:F69"/>
    <mergeCell ref="C50:D50"/>
    <mergeCell ref="E49:G49"/>
    <mergeCell ref="E50:G50"/>
    <mergeCell ref="C55:D55"/>
    <mergeCell ref="C56:D56"/>
    <mergeCell ref="E17:E19"/>
    <mergeCell ref="D17:D19"/>
    <mergeCell ref="C17:C19"/>
    <mergeCell ref="C72:D73"/>
    <mergeCell ref="L17:L19"/>
    <mergeCell ref="K17:K19"/>
    <mergeCell ref="J17:J19"/>
    <mergeCell ref="I17:I19"/>
    <mergeCell ref="H17:H19"/>
    <mergeCell ref="C46:D46"/>
    <mergeCell ref="C48:D48"/>
    <mergeCell ref="E46:G46"/>
    <mergeCell ref="E56:G56"/>
    <mergeCell ref="E57:G57"/>
    <mergeCell ref="E55:G55"/>
    <mergeCell ref="C49:D49"/>
  </mergeCells>
  <hyperlinks>
    <hyperlink ref="E33:G33" r:id="rId1" display="Monitoring and Follow-up Manual" xr:uid="{00000000-0004-0000-0400-000000000000}"/>
    <hyperlink ref="E47" r:id="rId2" display="Salvaguardas" xr:uid="{00000000-0004-0000-0400-000001000000}"/>
    <hyperlink ref="E70" r:id="rId3" display="Mecanismo de Quejas" xr:uid="{00000000-0004-0000-0400-000002000000}"/>
    <hyperlink ref="G18" r:id="rId4" xr:uid="{00000000-0004-0000-0400-000003000000}"/>
    <hyperlink ref="E47:G47" r:id="rId5" display="Safeguard Manual" xr:uid="{00000000-0004-0000-0400-000004000000}"/>
    <hyperlink ref="G19" r:id="rId6" xr:uid="{FF1B09FE-E7FC-4889-AD4D-09AD553A970D}"/>
    <hyperlink ref="E70:F70" r:id="rId7" display="Grievances Manual" xr:uid="{407EAC19-7664-49DD-B980-6154D4E56811}"/>
  </hyperlinks>
  <pageMargins left="0.35433070866141736" right="0.27559055118110237" top="0.74803149606299213" bottom="0.35433070866141736" header="0.31496062992125984" footer="0.31496062992125984"/>
  <pageSetup paperSize="17" scale="60" orientation="landscape" horizontalDpi="4294967293" verticalDpi="4294967293" r:id="rId8"/>
  <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B1:I44"/>
  <sheetViews>
    <sheetView topLeftCell="A10" zoomScale="80" zoomScaleNormal="80" workbookViewId="0">
      <selection activeCell="E40" sqref="E40:H40"/>
    </sheetView>
  </sheetViews>
  <sheetFormatPr defaultColWidth="9.26953125" defaultRowHeight="14"/>
  <cols>
    <col min="1" max="2" width="1.7265625" style="323" customWidth="1"/>
    <col min="3" max="3" width="50" style="323" customWidth="1"/>
    <col min="4" max="4" width="29.453125" style="323" customWidth="1"/>
    <col min="5" max="5" width="27.1796875" style="323" customWidth="1"/>
    <col min="6" max="6" width="21.26953125" style="323" customWidth="1"/>
    <col min="7" max="7" width="26.26953125" style="323" customWidth="1"/>
    <col min="8" max="8" width="57.453125" style="323" bestFit="1" customWidth="1"/>
    <col min="9" max="10" width="1.7265625" style="323" customWidth="1"/>
    <col min="11" max="16384" width="9.26953125" style="323"/>
  </cols>
  <sheetData>
    <row r="1" spans="2:9" ht="14.5" thickBot="1"/>
    <row r="2" spans="2:9" ht="14.5" thickBot="1">
      <c r="B2" s="337"/>
      <c r="C2" s="336"/>
      <c r="D2" s="336"/>
      <c r="E2" s="336"/>
      <c r="F2" s="336"/>
      <c r="G2" s="336"/>
      <c r="H2" s="336"/>
      <c r="I2" s="335"/>
    </row>
    <row r="3" spans="2:9" ht="20.5" thickBot="1">
      <c r="B3" s="326"/>
      <c r="C3" s="843" t="s">
        <v>457</v>
      </c>
      <c r="D3" s="844"/>
      <c r="E3" s="844"/>
      <c r="F3" s="844"/>
      <c r="G3" s="844"/>
      <c r="H3" s="845"/>
      <c r="I3" s="334"/>
    </row>
    <row r="4" spans="2:9">
      <c r="B4" s="326"/>
      <c r="C4" s="324"/>
      <c r="D4" s="324"/>
      <c r="E4" s="324"/>
      <c r="F4" s="324"/>
      <c r="G4" s="324"/>
      <c r="H4" s="324"/>
      <c r="I4" s="334"/>
    </row>
    <row r="5" spans="2:9">
      <c r="B5" s="326"/>
      <c r="C5" s="324"/>
      <c r="D5" s="324"/>
      <c r="E5" s="324"/>
      <c r="F5" s="324"/>
      <c r="G5" s="324"/>
      <c r="H5" s="324"/>
      <c r="I5" s="334"/>
    </row>
    <row r="6" spans="2:9">
      <c r="B6" s="326"/>
      <c r="C6" s="347" t="s">
        <v>458</v>
      </c>
      <c r="D6" s="324"/>
      <c r="E6" s="324"/>
      <c r="F6" s="324"/>
      <c r="G6" s="324"/>
      <c r="H6" s="324"/>
      <c r="I6" s="334"/>
    </row>
    <row r="7" spans="2:9" ht="14.5" thickBot="1">
      <c r="B7" s="326"/>
      <c r="C7" s="324"/>
      <c r="D7" s="324"/>
      <c r="E7" s="324"/>
      <c r="F7" s="324"/>
      <c r="G7" s="324"/>
      <c r="H7" s="324"/>
      <c r="I7" s="334"/>
    </row>
    <row r="8" spans="2:9" ht="45.75" customHeight="1">
      <c r="B8" s="326"/>
      <c r="C8" s="728" t="s">
        <v>459</v>
      </c>
      <c r="D8" s="851"/>
      <c r="E8" s="742" t="s">
        <v>460</v>
      </c>
      <c r="F8" s="847"/>
      <c r="G8" s="847"/>
      <c r="H8" s="760"/>
      <c r="I8" s="334"/>
    </row>
    <row r="9" spans="2:9" ht="17.25" customHeight="1">
      <c r="B9" s="326"/>
      <c r="C9" s="730"/>
      <c r="D9" s="759"/>
      <c r="E9" s="756" t="s">
        <v>461</v>
      </c>
      <c r="F9" s="757"/>
      <c r="G9" s="757"/>
      <c r="H9" s="758"/>
      <c r="I9" s="334"/>
    </row>
    <row r="10" spans="2:9" ht="30" customHeight="1" thickBot="1">
      <c r="B10" s="326"/>
      <c r="C10" s="753" t="s">
        <v>462</v>
      </c>
      <c r="D10" s="754"/>
      <c r="E10" s="849" t="s">
        <v>463</v>
      </c>
      <c r="F10" s="849"/>
      <c r="G10" s="849"/>
      <c r="H10" s="850"/>
      <c r="I10" s="334"/>
    </row>
    <row r="11" spans="2:9" ht="14.5" thickBot="1">
      <c r="B11" s="326"/>
      <c r="C11" s="846"/>
      <c r="D11" s="846"/>
      <c r="E11" s="848"/>
      <c r="F11" s="848"/>
      <c r="G11" s="848"/>
      <c r="H11" s="848"/>
      <c r="I11" s="334"/>
    </row>
    <row r="12" spans="2:9">
      <c r="B12" s="326"/>
      <c r="C12" s="779" t="s">
        <v>464</v>
      </c>
      <c r="D12" s="841"/>
      <c r="E12" s="841"/>
      <c r="F12" s="841"/>
      <c r="G12" s="841"/>
      <c r="H12" s="842"/>
      <c r="I12" s="334"/>
    </row>
    <row r="13" spans="2:9" ht="14.5" thickBot="1">
      <c r="B13" s="326"/>
      <c r="C13" s="551" t="s">
        <v>465</v>
      </c>
      <c r="D13" s="552" t="s">
        <v>466</v>
      </c>
      <c r="E13" s="552" t="s">
        <v>467</v>
      </c>
      <c r="F13" s="552" t="s">
        <v>468</v>
      </c>
      <c r="G13" s="552" t="s">
        <v>469</v>
      </c>
      <c r="H13" s="550" t="s">
        <v>470</v>
      </c>
      <c r="I13" s="334"/>
    </row>
    <row r="14" spans="2:9" ht="105.75" customHeight="1">
      <c r="B14" s="326"/>
      <c r="C14" s="818" t="s">
        <v>471</v>
      </c>
      <c r="D14" s="553"/>
      <c r="E14" s="554" t="s">
        <v>472</v>
      </c>
      <c r="F14" s="555">
        <v>0</v>
      </c>
      <c r="G14" s="555">
        <v>40</v>
      </c>
      <c r="H14" s="556" t="s">
        <v>473</v>
      </c>
      <c r="I14" s="334"/>
    </row>
    <row r="15" spans="2:9" ht="97.5" customHeight="1">
      <c r="B15" s="326"/>
      <c r="C15" s="819"/>
      <c r="D15" s="435"/>
      <c r="E15" s="433" t="s">
        <v>474</v>
      </c>
      <c r="F15" s="434">
        <v>0</v>
      </c>
      <c r="G15" s="513">
        <v>200</v>
      </c>
      <c r="H15" s="534" t="s">
        <v>473</v>
      </c>
      <c r="I15" s="334"/>
    </row>
    <row r="16" spans="2:9" ht="77.25" customHeight="1">
      <c r="B16" s="326"/>
      <c r="C16" s="819"/>
      <c r="D16" s="821"/>
      <c r="E16" s="823" t="s">
        <v>475</v>
      </c>
      <c r="F16" s="825">
        <v>0</v>
      </c>
      <c r="G16" s="798">
        <v>150</v>
      </c>
      <c r="H16" s="549" t="s">
        <v>476</v>
      </c>
      <c r="I16" s="334"/>
    </row>
    <row r="17" spans="2:9" ht="18" customHeight="1" thickBot="1">
      <c r="B17" s="326"/>
      <c r="C17" s="820"/>
      <c r="D17" s="822"/>
      <c r="E17" s="824"/>
      <c r="F17" s="826"/>
      <c r="G17" s="799"/>
      <c r="H17" s="564" t="s">
        <v>477</v>
      </c>
      <c r="I17" s="334"/>
    </row>
    <row r="18" spans="2:9">
      <c r="B18" s="326"/>
      <c r="C18" s="324"/>
      <c r="D18" s="324"/>
      <c r="E18" s="324"/>
      <c r="F18" s="324"/>
      <c r="G18" s="324"/>
      <c r="H18" s="324"/>
      <c r="I18" s="334"/>
    </row>
    <row r="19" spans="2:9">
      <c r="B19" s="326"/>
      <c r="C19" s="346"/>
      <c r="D19" s="324"/>
      <c r="E19" s="324"/>
      <c r="F19" s="324"/>
      <c r="G19" s="324"/>
      <c r="H19" s="324"/>
      <c r="I19" s="334"/>
    </row>
    <row r="20" spans="2:9">
      <c r="B20" s="326"/>
      <c r="C20" s="347" t="s">
        <v>478</v>
      </c>
      <c r="D20" s="324"/>
      <c r="E20" s="324"/>
      <c r="F20" s="324"/>
      <c r="G20" s="324"/>
      <c r="H20" s="324"/>
      <c r="I20" s="334"/>
    </row>
    <row r="21" spans="2:9" ht="14.5" thickBot="1">
      <c r="B21" s="326"/>
      <c r="C21" s="347"/>
      <c r="D21" s="324"/>
      <c r="E21" s="324"/>
      <c r="F21" s="324"/>
      <c r="G21" s="324"/>
      <c r="H21" s="324"/>
      <c r="I21" s="334"/>
    </row>
    <row r="22" spans="2:9">
      <c r="B22" s="326"/>
      <c r="C22" s="810" t="s">
        <v>479</v>
      </c>
      <c r="D22" s="811"/>
      <c r="E22" s="811"/>
      <c r="F22" s="811"/>
      <c r="G22" s="811"/>
      <c r="H22" s="812"/>
      <c r="I22" s="334"/>
    </row>
    <row r="23" spans="2:9">
      <c r="B23" s="326"/>
      <c r="C23" s="800" t="s">
        <v>480</v>
      </c>
      <c r="D23" s="801"/>
      <c r="E23" s="801" t="s">
        <v>470</v>
      </c>
      <c r="F23" s="801"/>
      <c r="G23" s="801"/>
      <c r="H23" s="808"/>
      <c r="I23" s="334"/>
    </row>
    <row r="24" spans="2:9">
      <c r="B24" s="326"/>
      <c r="C24" s="813"/>
      <c r="D24" s="814"/>
      <c r="E24" s="815"/>
      <c r="F24" s="816"/>
      <c r="G24" s="816"/>
      <c r="H24" s="817"/>
      <c r="I24" s="334"/>
    </row>
    <row r="25" spans="2:9" ht="14.5" thickBot="1">
      <c r="B25" s="326"/>
      <c r="C25" s="809"/>
      <c r="D25" s="747"/>
      <c r="E25" s="769"/>
      <c r="F25" s="769"/>
      <c r="G25" s="769"/>
      <c r="H25" s="795"/>
      <c r="I25" s="334"/>
    </row>
    <row r="26" spans="2:9">
      <c r="B26" s="326"/>
      <c r="C26" s="324"/>
      <c r="D26" s="324"/>
      <c r="E26" s="324"/>
      <c r="F26" s="324"/>
      <c r="G26" s="324"/>
      <c r="H26" s="324"/>
      <c r="I26" s="334"/>
    </row>
    <row r="27" spans="2:9">
      <c r="B27" s="326"/>
      <c r="C27" s="324"/>
      <c r="D27" s="324"/>
      <c r="E27" s="324"/>
      <c r="F27" s="324"/>
      <c r="G27" s="324"/>
      <c r="H27" s="324"/>
      <c r="I27" s="334"/>
    </row>
    <row r="28" spans="2:9">
      <c r="B28" s="326"/>
      <c r="C28" s="347" t="s">
        <v>481</v>
      </c>
      <c r="D28" s="347"/>
      <c r="E28" s="324"/>
      <c r="F28" s="324"/>
      <c r="G28" s="324"/>
      <c r="H28" s="324"/>
      <c r="I28" s="334"/>
    </row>
    <row r="29" spans="2:9" ht="14.5" thickBot="1">
      <c r="B29" s="326"/>
      <c r="C29" s="348"/>
      <c r="D29" s="324"/>
      <c r="E29" s="324"/>
      <c r="F29" s="324"/>
      <c r="G29" s="324"/>
      <c r="H29" s="324"/>
      <c r="I29" s="334"/>
    </row>
    <row r="30" spans="2:9" ht="111.75" customHeight="1">
      <c r="B30" s="326"/>
      <c r="C30" s="766" t="s">
        <v>482</v>
      </c>
      <c r="D30" s="767"/>
      <c r="E30" s="835" t="s">
        <v>483</v>
      </c>
      <c r="F30" s="836"/>
      <c r="G30" s="836"/>
      <c r="H30" s="837"/>
      <c r="I30" s="334"/>
    </row>
    <row r="31" spans="2:9" ht="44.25" customHeight="1">
      <c r="B31" s="326"/>
      <c r="C31" s="751" t="s">
        <v>484</v>
      </c>
      <c r="D31" s="752"/>
      <c r="E31" s="761" t="s">
        <v>485</v>
      </c>
      <c r="F31" s="761"/>
      <c r="G31" s="761"/>
      <c r="H31" s="762"/>
      <c r="I31" s="334"/>
    </row>
    <row r="32" spans="2:9">
      <c r="B32" s="326"/>
      <c r="C32" s="751" t="s">
        <v>486</v>
      </c>
      <c r="D32" s="752"/>
      <c r="E32" s="838"/>
      <c r="F32" s="838"/>
      <c r="G32" s="838"/>
      <c r="H32" s="839"/>
      <c r="I32" s="334"/>
    </row>
    <row r="33" spans="2:9">
      <c r="B33" s="326"/>
      <c r="C33" s="751" t="s">
        <v>487</v>
      </c>
      <c r="D33" s="752"/>
      <c r="E33" s="838"/>
      <c r="F33" s="838"/>
      <c r="G33" s="838"/>
      <c r="H33" s="839"/>
      <c r="I33" s="334"/>
    </row>
    <row r="34" spans="2:9" ht="61.5" customHeight="1" thickBot="1">
      <c r="B34" s="326"/>
      <c r="C34" s="753" t="s">
        <v>488</v>
      </c>
      <c r="D34" s="754"/>
      <c r="E34" s="763" t="s">
        <v>489</v>
      </c>
      <c r="F34" s="763"/>
      <c r="G34" s="763"/>
      <c r="H34" s="840"/>
      <c r="I34" s="334"/>
    </row>
    <row r="35" spans="2:9" customFormat="1" ht="15" customHeight="1">
      <c r="B35" s="295"/>
      <c r="C35" s="39"/>
      <c r="D35" s="39"/>
      <c r="E35" s="39"/>
      <c r="F35" s="39"/>
      <c r="G35" s="39"/>
      <c r="H35" s="39"/>
      <c r="I35" s="296"/>
    </row>
    <row r="36" spans="2:9">
      <c r="B36" s="326"/>
      <c r="C36" s="346"/>
      <c r="D36" s="324"/>
      <c r="E36" s="324"/>
      <c r="F36" s="324"/>
      <c r="G36" s="324"/>
      <c r="H36" s="324"/>
      <c r="I36" s="334"/>
    </row>
    <row r="37" spans="2:9">
      <c r="B37" s="326"/>
      <c r="C37" s="347" t="s">
        <v>490</v>
      </c>
      <c r="D37" s="324"/>
      <c r="E37" s="324"/>
      <c r="F37" s="324"/>
      <c r="G37" s="324"/>
      <c r="H37" s="324"/>
      <c r="I37" s="334"/>
    </row>
    <row r="38" spans="2:9" ht="14.5" thickBot="1">
      <c r="B38" s="326"/>
      <c r="C38" s="347"/>
      <c r="D38" s="324"/>
      <c r="E38" s="324"/>
      <c r="F38" s="324"/>
      <c r="G38" s="324"/>
      <c r="H38" s="324"/>
      <c r="I38" s="334"/>
    </row>
    <row r="39" spans="2:9" ht="33.75" customHeight="1">
      <c r="B39" s="326"/>
      <c r="C39" s="766" t="s">
        <v>491</v>
      </c>
      <c r="D39" s="767"/>
      <c r="E39" s="802" t="s">
        <v>492</v>
      </c>
      <c r="F39" s="803"/>
      <c r="G39" s="803"/>
      <c r="H39" s="804"/>
      <c r="I39" s="334"/>
    </row>
    <row r="40" spans="2:9" ht="44.25" customHeight="1">
      <c r="B40" s="326"/>
      <c r="C40" s="800" t="s">
        <v>493</v>
      </c>
      <c r="D40" s="801"/>
      <c r="E40" s="805" t="s">
        <v>494</v>
      </c>
      <c r="F40" s="806"/>
      <c r="G40" s="806"/>
      <c r="H40" s="807"/>
      <c r="I40" s="334"/>
    </row>
    <row r="41" spans="2:9">
      <c r="B41" s="326"/>
      <c r="C41" s="692"/>
      <c r="D41" s="832"/>
      <c r="E41" s="833"/>
      <c r="F41" s="834"/>
      <c r="G41" s="834"/>
      <c r="H41" s="834"/>
      <c r="I41" s="334"/>
    </row>
    <row r="42" spans="2:9" ht="14.5" thickBot="1">
      <c r="B42" s="326"/>
      <c r="C42" s="827"/>
      <c r="D42" s="828"/>
      <c r="E42" s="829"/>
      <c r="F42" s="830"/>
      <c r="G42" s="830"/>
      <c r="H42" s="831"/>
      <c r="I42" s="334"/>
    </row>
    <row r="43" spans="2:9">
      <c r="B43" s="326"/>
      <c r="C43" s="324"/>
      <c r="D43" s="324"/>
      <c r="E43" s="324"/>
      <c r="F43" s="324"/>
      <c r="G43" s="324"/>
      <c r="H43" s="324"/>
      <c r="I43" s="334"/>
    </row>
    <row r="44" spans="2:9" ht="14.5" thickBot="1">
      <c r="B44" s="333"/>
      <c r="C44" s="332"/>
      <c r="D44" s="332"/>
      <c r="E44" s="332"/>
      <c r="F44" s="332"/>
      <c r="G44" s="332"/>
      <c r="H44" s="332"/>
      <c r="I44" s="331"/>
    </row>
  </sheetData>
  <mergeCells count="39">
    <mergeCell ref="C12:H12"/>
    <mergeCell ref="C3:H3"/>
    <mergeCell ref="C11:D11"/>
    <mergeCell ref="E8:H8"/>
    <mergeCell ref="E11:H11"/>
    <mergeCell ref="C10:D10"/>
    <mergeCell ref="E10:H10"/>
    <mergeCell ref="C8:D9"/>
    <mergeCell ref="E9:H9"/>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G16:G17"/>
    <mergeCell ref="C39:D39"/>
    <mergeCell ref="C40:D40"/>
    <mergeCell ref="E39:H39"/>
    <mergeCell ref="E40:H40"/>
    <mergeCell ref="C23:D23"/>
    <mergeCell ref="E23:H23"/>
    <mergeCell ref="C25:D25"/>
    <mergeCell ref="E25:H25"/>
    <mergeCell ref="C22:H22"/>
    <mergeCell ref="C24:D24"/>
    <mergeCell ref="E24:H24"/>
    <mergeCell ref="C14:C17"/>
    <mergeCell ref="D16:D17"/>
    <mergeCell ref="E16:E17"/>
    <mergeCell ref="F16:F17"/>
  </mergeCells>
  <hyperlinks>
    <hyperlink ref="E9:H9" r:id="rId1" display="Gender Manual" xr:uid="{00000000-0004-0000-0500-000000000000}"/>
    <hyperlink ref="H17" r:id="rId2" xr:uid="{00000000-0004-0000-0500-000001000000}"/>
  </hyperlinks>
  <pageMargins left="0.76" right="0.31496062992125984" top="0.74803149606299213" bottom="0.91" header="0.31496062992125984" footer="0.31496062992125984"/>
  <pageSetup paperSize="17" scale="90" orientation="landscape"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10" sqref="D10"/>
    </sheetView>
  </sheetViews>
  <sheetFormatPr defaultColWidth="9.26953125" defaultRowHeight="14"/>
  <cols>
    <col min="1" max="2" width="1.7265625" style="2" customWidth="1"/>
    <col min="3" max="3" width="11.453125" style="147" customWidth="1"/>
    <col min="4" max="4" width="116" style="13" customWidth="1"/>
    <col min="5" max="6" width="1.7265625" style="2" customWidth="1"/>
    <col min="7" max="16384" width="9.26953125" style="2"/>
  </cols>
  <sheetData>
    <row r="1" spans="2:6" ht="10.5" customHeight="1" thickBot="1"/>
    <row r="2" spans="2:6" ht="14.5" thickBot="1">
      <c r="B2" s="165"/>
      <c r="C2" s="164"/>
      <c r="D2" s="163"/>
      <c r="E2" s="162"/>
    </row>
    <row r="3" spans="2:6" ht="20.5" thickBot="1">
      <c r="B3" s="155"/>
      <c r="C3" s="781" t="s">
        <v>495</v>
      </c>
      <c r="D3" s="783"/>
      <c r="E3" s="153"/>
    </row>
    <row r="4" spans="2:6" ht="20">
      <c r="B4" s="155"/>
      <c r="C4" s="161"/>
      <c r="D4" s="161"/>
      <c r="E4" s="153"/>
    </row>
    <row r="5" spans="2:6" ht="20">
      <c r="B5" s="155"/>
      <c r="C5" s="145" t="s">
        <v>496</v>
      </c>
      <c r="D5" s="161"/>
      <c r="E5" s="153"/>
    </row>
    <row r="6" spans="2:6" ht="14.5" thickBot="1">
      <c r="B6" s="155"/>
      <c r="C6" s="32"/>
      <c r="D6" s="215"/>
      <c r="E6" s="153"/>
    </row>
    <row r="7" spans="2:6" ht="30" customHeight="1">
      <c r="B7" s="155"/>
      <c r="C7" s="159" t="s">
        <v>497</v>
      </c>
      <c r="D7" s="158" t="s">
        <v>498</v>
      </c>
      <c r="E7" s="153"/>
    </row>
    <row r="8" spans="2:6" ht="42">
      <c r="B8" s="155"/>
      <c r="C8" s="156">
        <v>1</v>
      </c>
      <c r="D8" s="216" t="s">
        <v>499</v>
      </c>
      <c r="E8" s="153"/>
      <c r="F8" s="148"/>
    </row>
    <row r="9" spans="2:6">
      <c r="B9" s="155"/>
      <c r="C9" s="156">
        <v>2</v>
      </c>
      <c r="D9" s="216" t="s">
        <v>500</v>
      </c>
      <c r="E9" s="153"/>
    </row>
    <row r="10" spans="2:6" ht="42">
      <c r="B10" s="155"/>
      <c r="C10" s="156">
        <v>3</v>
      </c>
      <c r="D10" s="216" t="s">
        <v>501</v>
      </c>
      <c r="E10" s="153"/>
    </row>
    <row r="11" spans="2:6">
      <c r="B11" s="155"/>
      <c r="C11" s="156">
        <v>4</v>
      </c>
      <c r="D11" s="216" t="s">
        <v>502</v>
      </c>
      <c r="E11" s="153"/>
    </row>
    <row r="12" spans="2:6" ht="28">
      <c r="B12" s="155"/>
      <c r="C12" s="156">
        <v>5</v>
      </c>
      <c r="D12" s="216" t="s">
        <v>503</v>
      </c>
      <c r="E12" s="153"/>
    </row>
    <row r="13" spans="2:6">
      <c r="B13" s="155"/>
      <c r="C13" s="156">
        <v>6</v>
      </c>
      <c r="D13" s="216" t="s">
        <v>504</v>
      </c>
      <c r="E13" s="153"/>
    </row>
    <row r="14" spans="2:6" ht="28">
      <c r="B14" s="155"/>
      <c r="C14" s="156">
        <v>7</v>
      </c>
      <c r="D14" s="216" t="s">
        <v>505</v>
      </c>
      <c r="E14" s="153"/>
    </row>
    <row r="15" spans="2:6">
      <c r="B15" s="155"/>
      <c r="C15" s="156">
        <v>8</v>
      </c>
      <c r="D15" s="216" t="s">
        <v>506</v>
      </c>
      <c r="E15" s="153"/>
    </row>
    <row r="16" spans="2:6">
      <c r="B16" s="155"/>
      <c r="C16" s="156">
        <v>9</v>
      </c>
      <c r="D16" s="216" t="s">
        <v>507</v>
      </c>
      <c r="E16" s="153"/>
    </row>
    <row r="17" spans="2:5">
      <c r="B17" s="155"/>
      <c r="C17" s="156">
        <v>10</v>
      </c>
      <c r="D17" s="157" t="s">
        <v>508</v>
      </c>
      <c r="E17" s="153"/>
    </row>
    <row r="18" spans="2:5" ht="28.5" thickBot="1">
      <c r="B18" s="155"/>
      <c r="C18" s="154">
        <v>11</v>
      </c>
      <c r="D18" s="217" t="s">
        <v>509</v>
      </c>
      <c r="E18" s="153"/>
    </row>
    <row r="19" spans="2:5">
      <c r="B19" s="155"/>
      <c r="C19" s="160"/>
      <c r="D19" s="146"/>
      <c r="E19" s="153"/>
    </row>
    <row r="20" spans="2:5">
      <c r="B20" s="155"/>
      <c r="C20" s="145" t="s">
        <v>510</v>
      </c>
      <c r="D20" s="146"/>
      <c r="E20" s="153"/>
    </row>
    <row r="21" spans="2:5" ht="14.5" thickBot="1">
      <c r="B21" s="155"/>
      <c r="C21" s="32"/>
      <c r="D21" s="146"/>
      <c r="E21" s="153"/>
    </row>
    <row r="22" spans="2:5" ht="30" customHeight="1">
      <c r="B22" s="155"/>
      <c r="C22" s="159" t="s">
        <v>497</v>
      </c>
      <c r="D22" s="158" t="s">
        <v>498</v>
      </c>
      <c r="E22" s="153"/>
    </row>
    <row r="23" spans="2:5">
      <c r="B23" s="155"/>
      <c r="C23" s="156">
        <v>1</v>
      </c>
      <c r="D23" s="157" t="s">
        <v>511</v>
      </c>
      <c r="E23" s="153"/>
    </row>
    <row r="24" spans="2:5">
      <c r="B24" s="155"/>
      <c r="C24" s="156">
        <v>2</v>
      </c>
      <c r="D24" s="216" t="s">
        <v>512</v>
      </c>
      <c r="E24" s="153"/>
    </row>
    <row r="25" spans="2:5">
      <c r="B25" s="155"/>
      <c r="C25" s="156">
        <v>3</v>
      </c>
      <c r="D25" s="216" t="s">
        <v>513</v>
      </c>
      <c r="E25" s="153"/>
    </row>
    <row r="26" spans="2:5">
      <c r="B26" s="155"/>
      <c r="C26" s="156">
        <v>4</v>
      </c>
      <c r="D26" s="216" t="s">
        <v>514</v>
      </c>
      <c r="E26" s="153"/>
    </row>
    <row r="27" spans="2:5">
      <c r="B27" s="155"/>
      <c r="C27" s="156">
        <v>5</v>
      </c>
      <c r="D27" s="216" t="s">
        <v>515</v>
      </c>
      <c r="E27" s="153"/>
    </row>
    <row r="28" spans="2:5" ht="42.5" thickBot="1">
      <c r="B28" s="155"/>
      <c r="C28" s="154">
        <v>6</v>
      </c>
      <c r="D28" s="217" t="s">
        <v>516</v>
      </c>
      <c r="E28" s="153"/>
    </row>
    <row r="29" spans="2:5" ht="14.5" thickBot="1">
      <c r="B29" s="152"/>
      <c r="C29" s="151"/>
      <c r="D29" s="150"/>
      <c r="E29" s="149"/>
    </row>
    <row r="30" spans="2:5">
      <c r="D30" s="148"/>
    </row>
    <row r="31" spans="2:5">
      <c r="D31" s="148"/>
    </row>
    <row r="32" spans="2:5">
      <c r="D32" s="148"/>
    </row>
    <row r="33" spans="4:4">
      <c r="D33" s="148"/>
    </row>
    <row r="34" spans="4:4">
      <c r="D34" s="148"/>
    </row>
  </sheetData>
  <mergeCells count="1">
    <mergeCell ref="C3:D3"/>
  </mergeCells>
  <pageMargins left="2.4500000000000002" right="0.55118110236220474" top="0.43307086614173229" bottom="0.43307086614173229" header="0.31496062992125984" footer="0.31496062992125984"/>
  <pageSetup paperSize="5"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B113"/>
  <sheetViews>
    <sheetView zoomScaleNormal="100" zoomScalePageLayoutView="80" workbookViewId="0">
      <selection activeCell="K8" sqref="K8"/>
    </sheetView>
  </sheetViews>
  <sheetFormatPr defaultColWidth="8.7265625" defaultRowHeight="14.5"/>
  <cols>
    <col min="1" max="2" width="2.26953125" customWidth="1"/>
    <col min="3" max="3" width="22.453125" style="289" customWidth="1"/>
    <col min="4" max="4" width="15.453125" customWidth="1"/>
    <col min="5" max="5" width="18.453125" customWidth="1"/>
    <col min="6" max="6" width="16.26953125" customWidth="1"/>
    <col min="7" max="7" width="12.1796875" customWidth="1"/>
    <col min="8" max="8" width="18.7265625" customWidth="1"/>
    <col min="9" max="9" width="9.7265625" customWidth="1"/>
    <col min="10" max="10" width="44.453125" customWidth="1"/>
    <col min="11" max="11" width="17.453125" customWidth="1"/>
    <col min="12" max="12" width="2.7265625" customWidth="1"/>
    <col min="13" max="13" width="2" customWidth="1"/>
    <col min="14" max="14" width="40.7265625" customWidth="1"/>
  </cols>
  <sheetData>
    <row r="1" spans="1:54" ht="15" thickBot="1">
      <c r="A1" s="2"/>
      <c r="B1" s="2"/>
      <c r="C1" s="10"/>
      <c r="D1" s="2"/>
      <c r="E1" s="2"/>
      <c r="F1" s="2"/>
      <c r="G1" s="2"/>
      <c r="H1" s="2"/>
      <c r="I1" s="2"/>
      <c r="L1" s="2"/>
    </row>
    <row r="2" spans="1:54" ht="15" thickBot="1">
      <c r="A2" s="2"/>
      <c r="B2" s="362"/>
      <c r="C2" s="363"/>
      <c r="D2" s="364"/>
      <c r="E2" s="364"/>
      <c r="F2" s="364"/>
      <c r="G2" s="364"/>
      <c r="H2" s="364"/>
      <c r="I2" s="364"/>
      <c r="J2" s="293"/>
      <c r="K2" s="293"/>
      <c r="L2" s="365"/>
    </row>
    <row r="3" spans="1:54" ht="20.5" thickBot="1">
      <c r="A3" s="2"/>
      <c r="B3" s="295"/>
      <c r="C3" s="628" t="s">
        <v>517</v>
      </c>
      <c r="D3" s="629"/>
      <c r="E3" s="629"/>
      <c r="F3" s="629"/>
      <c r="G3" s="629"/>
      <c r="H3" s="629"/>
      <c r="I3" s="629"/>
      <c r="J3" s="629"/>
      <c r="K3" s="630"/>
      <c r="L3" s="366"/>
    </row>
    <row r="4" spans="1:54" ht="15" customHeight="1">
      <c r="A4" s="2"/>
      <c r="B4" s="367"/>
      <c r="C4" s="852" t="s">
        <v>518</v>
      </c>
      <c r="D4" s="852"/>
      <c r="E4" s="852"/>
      <c r="F4" s="852"/>
      <c r="G4" s="852"/>
      <c r="H4" s="852"/>
      <c r="I4" s="852"/>
      <c r="J4" s="852"/>
      <c r="K4" s="852"/>
      <c r="L4" s="368"/>
    </row>
    <row r="5" spans="1:54" ht="15" customHeight="1">
      <c r="A5" s="2"/>
      <c r="B5" s="367"/>
      <c r="C5" s="909" t="s">
        <v>519</v>
      </c>
      <c r="D5" s="909"/>
      <c r="E5" s="909"/>
      <c r="F5" s="909"/>
      <c r="G5" s="909"/>
      <c r="H5" s="909"/>
      <c r="I5" s="909"/>
      <c r="J5" s="909"/>
      <c r="K5" s="909"/>
      <c r="L5" s="368"/>
    </row>
    <row r="6" spans="1:54">
      <c r="A6" s="2"/>
      <c r="B6" s="367"/>
      <c r="C6" s="17"/>
      <c r="D6" s="18"/>
      <c r="E6" s="18"/>
      <c r="F6" s="18"/>
      <c r="G6" s="18"/>
      <c r="H6" s="18"/>
      <c r="I6" s="18"/>
      <c r="J6" s="39"/>
      <c r="K6" s="39"/>
      <c r="L6" s="368"/>
    </row>
    <row r="7" spans="1:54" ht="29.15" customHeight="1" thickBot="1">
      <c r="A7" s="2"/>
      <c r="B7" s="367"/>
      <c r="C7" s="17"/>
      <c r="D7" s="858" t="s">
        <v>520</v>
      </c>
      <c r="E7" s="858"/>
      <c r="F7" s="858" t="s">
        <v>521</v>
      </c>
      <c r="G7" s="858"/>
      <c r="H7" s="859" t="s">
        <v>522</v>
      </c>
      <c r="I7" s="859"/>
      <c r="J7" s="369" t="s">
        <v>523</v>
      </c>
      <c r="K7" s="369" t="s">
        <v>524</v>
      </c>
      <c r="L7" s="368"/>
    </row>
    <row r="8" spans="1:54" s="289" customFormat="1" ht="395.25" customHeight="1" thickBot="1">
      <c r="A8" s="10"/>
      <c r="B8" s="370"/>
      <c r="C8" s="371" t="s">
        <v>525</v>
      </c>
      <c r="D8" s="854" t="s">
        <v>526</v>
      </c>
      <c r="E8" s="855"/>
      <c r="F8" s="854" t="s">
        <v>527</v>
      </c>
      <c r="G8" s="855"/>
      <c r="H8" s="712" t="s">
        <v>528</v>
      </c>
      <c r="I8" s="714"/>
      <c r="J8" s="519" t="s">
        <v>529</v>
      </c>
      <c r="K8" s="605" t="s">
        <v>1118</v>
      </c>
      <c r="L8" s="372"/>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289" customFormat="1" ht="204.75" customHeight="1" thickBot="1">
      <c r="A9" s="10"/>
      <c r="B9" s="370"/>
      <c r="C9" s="373"/>
      <c r="D9" s="854" t="s">
        <v>531</v>
      </c>
      <c r="E9" s="855"/>
      <c r="F9" s="854" t="s">
        <v>532</v>
      </c>
      <c r="G9" s="855"/>
      <c r="H9" s="712" t="s">
        <v>533</v>
      </c>
      <c r="I9" s="714"/>
      <c r="J9" s="519" t="s">
        <v>534</v>
      </c>
      <c r="K9" s="605" t="s">
        <v>530</v>
      </c>
      <c r="L9" s="372"/>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289" customFormat="1" ht="121.5" customHeight="1" thickBot="1">
      <c r="A10" s="10"/>
      <c r="B10" s="370"/>
      <c r="C10" s="373"/>
      <c r="D10" s="856" t="s">
        <v>535</v>
      </c>
      <c r="E10" s="857"/>
      <c r="F10" s="854"/>
      <c r="G10" s="855"/>
      <c r="H10" s="712" t="s">
        <v>536</v>
      </c>
      <c r="I10" s="714"/>
      <c r="J10" s="557"/>
      <c r="K10" s="606"/>
      <c r="L10" s="37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289" customFormat="1" ht="45" customHeight="1" thickBot="1">
      <c r="A11" s="10"/>
      <c r="B11" s="370"/>
      <c r="C11" s="375"/>
      <c r="D11" s="20"/>
      <c r="E11" s="20"/>
      <c r="F11" s="20"/>
      <c r="G11" s="20"/>
      <c r="H11" s="20"/>
      <c r="I11" s="20"/>
      <c r="J11" s="376" t="s">
        <v>537</v>
      </c>
      <c r="K11" s="605" t="s">
        <v>1119</v>
      </c>
      <c r="L11" s="372"/>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289" customFormat="1" ht="18.75" customHeight="1">
      <c r="A12" s="10"/>
      <c r="B12" s="370"/>
      <c r="C12" s="375"/>
      <c r="D12" s="20"/>
      <c r="E12" s="20"/>
      <c r="F12" s="20"/>
      <c r="G12" s="20"/>
      <c r="H12" s="20"/>
      <c r="I12" s="20"/>
      <c r="J12" s="377"/>
      <c r="K12" s="17"/>
      <c r="L12" s="37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289" customFormat="1" ht="15" thickBot="1">
      <c r="A13" s="10"/>
      <c r="B13" s="370"/>
      <c r="C13" s="375"/>
      <c r="D13" s="866" t="s">
        <v>538</v>
      </c>
      <c r="E13" s="866"/>
      <c r="F13" s="866"/>
      <c r="G13" s="866"/>
      <c r="H13" s="866"/>
      <c r="I13" s="866"/>
      <c r="J13" s="866"/>
      <c r="K13" s="866"/>
      <c r="L13" s="372"/>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289" customFormat="1" ht="15" thickBot="1">
      <c r="A14" s="10"/>
      <c r="B14" s="370"/>
      <c r="C14" s="375"/>
      <c r="D14" s="37" t="s">
        <v>92</v>
      </c>
      <c r="E14" s="860" t="s">
        <v>539</v>
      </c>
      <c r="F14" s="861"/>
      <c r="G14" s="861"/>
      <c r="H14" s="861"/>
      <c r="I14" s="861"/>
      <c r="J14" s="862"/>
      <c r="K14" s="20"/>
      <c r="L14" s="372"/>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289" customFormat="1" ht="15" thickBot="1">
      <c r="A15" s="10"/>
      <c r="B15" s="370"/>
      <c r="C15" s="375"/>
      <c r="D15" s="37" t="s">
        <v>95</v>
      </c>
      <c r="E15" s="863" t="s">
        <v>96</v>
      </c>
      <c r="F15" s="864"/>
      <c r="G15" s="864"/>
      <c r="H15" s="864"/>
      <c r="I15" s="864"/>
      <c r="J15" s="865"/>
      <c r="K15" s="20"/>
      <c r="L15" s="37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289" customFormat="1" ht="13.5" customHeight="1">
      <c r="A16" s="10"/>
      <c r="B16" s="370"/>
      <c r="C16" s="375"/>
      <c r="D16" s="20"/>
      <c r="E16" s="20"/>
      <c r="F16" s="20"/>
      <c r="G16" s="20"/>
      <c r="H16" s="20"/>
      <c r="I16" s="20"/>
      <c r="J16" s="20"/>
      <c r="K16" s="20"/>
      <c r="L16" s="372"/>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289" customFormat="1" ht="30.75" customHeight="1" thickBot="1">
      <c r="A17" s="10"/>
      <c r="B17" s="370"/>
      <c r="C17" s="853" t="s">
        <v>540</v>
      </c>
      <c r="D17" s="853"/>
      <c r="E17" s="853"/>
      <c r="F17" s="853"/>
      <c r="G17" s="853"/>
      <c r="H17" s="853"/>
      <c r="I17" s="853"/>
      <c r="J17" s="853"/>
      <c r="K17" s="39"/>
      <c r="L17" s="372"/>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289" customFormat="1" ht="30.75" customHeight="1">
      <c r="A18" s="10"/>
      <c r="B18" s="370"/>
      <c r="C18" s="488"/>
      <c r="D18" s="867" t="s">
        <v>541</v>
      </c>
      <c r="E18" s="847"/>
      <c r="F18" s="847"/>
      <c r="G18" s="847"/>
      <c r="H18" s="847"/>
      <c r="I18" s="847"/>
      <c r="J18" s="847"/>
      <c r="K18" s="760"/>
      <c r="L18" s="37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289" customFormat="1" ht="30.75" customHeight="1">
      <c r="A19" s="10"/>
      <c r="B19" s="370"/>
      <c r="C19" s="488"/>
      <c r="D19" s="868"/>
      <c r="E19" s="684"/>
      <c r="F19" s="684"/>
      <c r="G19" s="684"/>
      <c r="H19" s="684"/>
      <c r="I19" s="684"/>
      <c r="J19" s="684"/>
      <c r="K19" s="869"/>
      <c r="L19" s="372"/>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289" customFormat="1" ht="45" customHeight="1">
      <c r="A20" s="10"/>
      <c r="B20" s="370"/>
      <c r="C20" s="488"/>
      <c r="D20" s="868"/>
      <c r="E20" s="684"/>
      <c r="F20" s="684"/>
      <c r="G20" s="684"/>
      <c r="H20" s="684"/>
      <c r="I20" s="684"/>
      <c r="J20" s="684"/>
      <c r="K20" s="869"/>
      <c r="L20" s="372"/>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289" customFormat="1" ht="230.25" customHeight="1" thickBot="1">
      <c r="A21" s="10"/>
      <c r="B21" s="370"/>
      <c r="C21" s="488"/>
      <c r="D21" s="870"/>
      <c r="E21" s="871"/>
      <c r="F21" s="871"/>
      <c r="G21" s="871"/>
      <c r="H21" s="871"/>
      <c r="I21" s="871"/>
      <c r="J21" s="871"/>
      <c r="K21" s="872"/>
      <c r="L21" s="372"/>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289" customFormat="1">
      <c r="A22" s="10"/>
      <c r="B22" s="370"/>
      <c r="C22" s="488"/>
      <c r="D22" s="488"/>
      <c r="E22" s="488"/>
      <c r="F22" s="488"/>
      <c r="G22" s="488"/>
      <c r="H22" s="488"/>
      <c r="I22" s="488"/>
      <c r="J22" s="39"/>
      <c r="K22" s="39"/>
      <c r="L22" s="37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ht="25.4" customHeight="1" thickBot="1">
      <c r="A23" s="2"/>
      <c r="B23" s="370"/>
      <c r="C23" s="378"/>
      <c r="D23" s="858" t="s">
        <v>520</v>
      </c>
      <c r="E23" s="858"/>
      <c r="F23" s="858" t="s">
        <v>521</v>
      </c>
      <c r="G23" s="858"/>
      <c r="H23" s="859" t="s">
        <v>522</v>
      </c>
      <c r="I23" s="859"/>
      <c r="J23" s="369" t="s">
        <v>523</v>
      </c>
      <c r="K23" s="369" t="s">
        <v>524</v>
      </c>
      <c r="L23" s="372"/>
    </row>
    <row r="24" spans="1:54" ht="188.25" customHeight="1">
      <c r="A24" s="2"/>
      <c r="B24" s="370"/>
      <c r="C24" s="371" t="s">
        <v>542</v>
      </c>
      <c r="D24" s="873" t="s">
        <v>543</v>
      </c>
      <c r="E24" s="874"/>
      <c r="F24" s="873" t="s">
        <v>527</v>
      </c>
      <c r="G24" s="874"/>
      <c r="H24" s="873" t="s">
        <v>544</v>
      </c>
      <c r="I24" s="877"/>
      <c r="J24" s="570" t="s">
        <v>545</v>
      </c>
      <c r="K24" s="896" t="s">
        <v>1118</v>
      </c>
      <c r="L24" s="372"/>
    </row>
    <row r="25" spans="1:54" ht="18.75" customHeight="1" thickBot="1">
      <c r="A25" s="2"/>
      <c r="B25" s="370"/>
      <c r="C25" s="371"/>
      <c r="D25" s="875"/>
      <c r="E25" s="876"/>
      <c r="F25" s="875"/>
      <c r="G25" s="876"/>
      <c r="H25" s="875"/>
      <c r="I25" s="878"/>
      <c r="J25" s="571" t="s">
        <v>546</v>
      </c>
      <c r="K25" s="897"/>
      <c r="L25" s="372"/>
    </row>
    <row r="26" spans="1:54" ht="102" customHeight="1" thickBot="1">
      <c r="A26" s="2"/>
      <c r="B26" s="370"/>
      <c r="C26" s="375"/>
      <c r="D26" s="890" t="s">
        <v>547</v>
      </c>
      <c r="E26" s="891"/>
      <c r="F26" s="873" t="s">
        <v>532</v>
      </c>
      <c r="G26" s="874"/>
      <c r="H26" s="873" t="s">
        <v>548</v>
      </c>
      <c r="I26" s="874"/>
      <c r="J26" s="570" t="s">
        <v>549</v>
      </c>
      <c r="K26" s="607" t="s">
        <v>530</v>
      </c>
      <c r="L26" s="372"/>
    </row>
    <row r="27" spans="1:54" ht="19" customHeight="1" thickBot="1">
      <c r="A27" s="2"/>
      <c r="B27" s="370"/>
      <c r="C27" s="375"/>
      <c r="D27" s="565"/>
      <c r="E27" s="569"/>
      <c r="F27" s="566"/>
      <c r="G27" s="567"/>
      <c r="H27" s="566"/>
      <c r="I27" s="567"/>
      <c r="J27" s="572" t="s">
        <v>550</v>
      </c>
      <c r="K27" s="608"/>
      <c r="L27" s="372"/>
    </row>
    <row r="28" spans="1:54" ht="89.15" customHeight="1" thickBot="1">
      <c r="A28" s="2"/>
      <c r="B28" s="370"/>
      <c r="C28" s="373"/>
      <c r="D28" s="910" t="s">
        <v>535</v>
      </c>
      <c r="E28" s="911"/>
      <c r="F28" s="879"/>
      <c r="G28" s="880"/>
      <c r="H28" s="912" t="s">
        <v>536</v>
      </c>
      <c r="I28" s="913"/>
      <c r="J28" s="568"/>
      <c r="K28" s="609"/>
      <c r="L28" s="372"/>
    </row>
    <row r="29" spans="1:54" ht="28.5" thickBot="1">
      <c r="A29" s="2"/>
      <c r="B29" s="370"/>
      <c r="C29" s="17"/>
      <c r="D29" s="17"/>
      <c r="E29" s="17"/>
      <c r="F29" s="17"/>
      <c r="G29" s="17"/>
      <c r="H29" s="17"/>
      <c r="I29" s="17"/>
      <c r="J29" s="376" t="s">
        <v>537</v>
      </c>
      <c r="K29" s="607" t="s">
        <v>1119</v>
      </c>
      <c r="L29" s="372"/>
    </row>
    <row r="30" spans="1:54" ht="15.75" customHeight="1" thickBot="1">
      <c r="A30" s="2"/>
      <c r="B30" s="370"/>
      <c r="C30" s="17"/>
      <c r="D30" s="380" t="s">
        <v>538</v>
      </c>
      <c r="E30" s="39"/>
      <c r="F30" s="39"/>
      <c r="G30" s="39"/>
      <c r="H30" s="17"/>
      <c r="I30" s="17"/>
      <c r="J30" s="377"/>
      <c r="K30" s="17"/>
      <c r="L30" s="372"/>
    </row>
    <row r="31" spans="1:54" ht="15" thickBot="1">
      <c r="A31" s="2"/>
      <c r="B31" s="370"/>
      <c r="C31" s="17"/>
      <c r="D31" s="37" t="s">
        <v>92</v>
      </c>
      <c r="E31" s="892" t="s">
        <v>551</v>
      </c>
      <c r="F31" s="893"/>
      <c r="G31" s="893"/>
      <c r="H31" s="893"/>
      <c r="I31" s="893"/>
      <c r="J31" s="894"/>
      <c r="K31" s="17"/>
      <c r="L31" s="372"/>
    </row>
    <row r="32" spans="1:54" ht="15" thickBot="1">
      <c r="A32" s="2"/>
      <c r="B32" s="370"/>
      <c r="C32" s="17"/>
      <c r="D32" s="37" t="s">
        <v>95</v>
      </c>
      <c r="E32" s="895" t="s">
        <v>552</v>
      </c>
      <c r="F32" s="893"/>
      <c r="G32" s="893"/>
      <c r="H32" s="893"/>
      <c r="I32" s="893"/>
      <c r="J32" s="894"/>
      <c r="K32" s="17"/>
      <c r="L32" s="372"/>
    </row>
    <row r="33" spans="1:12">
      <c r="A33" s="2"/>
      <c r="B33" s="370"/>
      <c r="C33" s="17"/>
      <c r="D33" s="17"/>
      <c r="E33" s="17"/>
      <c r="F33" s="17"/>
      <c r="G33" s="17"/>
      <c r="H33" s="17"/>
      <c r="I33" s="17"/>
      <c r="J33" s="377"/>
      <c r="K33" s="17"/>
      <c r="L33" s="372"/>
    </row>
    <row r="34" spans="1:12" ht="32.9" customHeight="1" thickBot="1">
      <c r="A34" s="2"/>
      <c r="B34" s="370"/>
      <c r="C34" s="853" t="s">
        <v>540</v>
      </c>
      <c r="D34" s="853"/>
      <c r="E34" s="853"/>
      <c r="F34" s="853"/>
      <c r="G34" s="853"/>
      <c r="H34" s="853"/>
      <c r="I34" s="853"/>
      <c r="J34" s="853"/>
      <c r="K34" s="39"/>
      <c r="L34" s="372"/>
    </row>
    <row r="35" spans="1:12" ht="15" customHeight="1">
      <c r="A35" s="2"/>
      <c r="B35" s="370"/>
      <c r="C35" s="488"/>
      <c r="D35" s="881" t="s">
        <v>553</v>
      </c>
      <c r="E35" s="882"/>
      <c r="F35" s="882"/>
      <c r="G35" s="882"/>
      <c r="H35" s="882"/>
      <c r="I35" s="882"/>
      <c r="J35" s="882"/>
      <c r="K35" s="883"/>
      <c r="L35" s="372"/>
    </row>
    <row r="36" spans="1:12" ht="15" customHeight="1">
      <c r="A36" s="2"/>
      <c r="B36" s="370"/>
      <c r="C36" s="488"/>
      <c r="D36" s="884"/>
      <c r="E36" s="885"/>
      <c r="F36" s="885"/>
      <c r="G36" s="885"/>
      <c r="H36" s="885"/>
      <c r="I36" s="885"/>
      <c r="J36" s="885"/>
      <c r="K36" s="886"/>
      <c r="L36" s="372"/>
    </row>
    <row r="37" spans="1:12" ht="15" customHeight="1">
      <c r="A37" s="2"/>
      <c r="B37" s="370"/>
      <c r="C37" s="488"/>
      <c r="D37" s="884"/>
      <c r="E37" s="885"/>
      <c r="F37" s="885"/>
      <c r="G37" s="885"/>
      <c r="H37" s="885"/>
      <c r="I37" s="885"/>
      <c r="J37" s="885"/>
      <c r="K37" s="886"/>
      <c r="L37" s="372"/>
    </row>
    <row r="38" spans="1:12" ht="15" customHeight="1">
      <c r="A38" s="2"/>
      <c r="B38" s="370"/>
      <c r="C38" s="488"/>
      <c r="D38" s="884"/>
      <c r="E38" s="885"/>
      <c r="F38" s="885"/>
      <c r="G38" s="885"/>
      <c r="H38" s="885"/>
      <c r="I38" s="885"/>
      <c r="J38" s="885"/>
      <c r="K38" s="886"/>
      <c r="L38" s="372"/>
    </row>
    <row r="39" spans="1:12" ht="15" customHeight="1">
      <c r="A39" s="2"/>
      <c r="B39" s="370"/>
      <c r="C39" s="488"/>
      <c r="D39" s="884"/>
      <c r="E39" s="885"/>
      <c r="F39" s="885"/>
      <c r="G39" s="885"/>
      <c r="H39" s="885"/>
      <c r="I39" s="885"/>
      <c r="J39" s="885"/>
      <c r="K39" s="886"/>
      <c r="L39" s="372"/>
    </row>
    <row r="40" spans="1:12" ht="15" customHeight="1">
      <c r="A40" s="2"/>
      <c r="B40" s="370"/>
      <c r="C40" s="488"/>
      <c r="D40" s="884"/>
      <c r="E40" s="885"/>
      <c r="F40" s="885"/>
      <c r="G40" s="885"/>
      <c r="H40" s="885"/>
      <c r="I40" s="885"/>
      <c r="J40" s="885"/>
      <c r="K40" s="886"/>
      <c r="L40" s="372"/>
    </row>
    <row r="41" spans="1:12">
      <c r="A41" s="2"/>
      <c r="B41" s="370"/>
      <c r="C41" s="488"/>
      <c r="D41" s="884"/>
      <c r="E41" s="885"/>
      <c r="F41" s="885"/>
      <c r="G41" s="885"/>
      <c r="H41" s="885"/>
      <c r="I41" s="885"/>
      <c r="J41" s="885"/>
      <c r="K41" s="886"/>
      <c r="L41" s="372"/>
    </row>
    <row r="42" spans="1:12" ht="140.25" customHeight="1" thickBot="1">
      <c r="A42" s="2"/>
      <c r="B42" s="370"/>
      <c r="C42" s="488"/>
      <c r="D42" s="887"/>
      <c r="E42" s="888"/>
      <c r="F42" s="888"/>
      <c r="G42" s="888"/>
      <c r="H42" s="888"/>
      <c r="I42" s="888"/>
      <c r="J42" s="888"/>
      <c r="K42" s="889"/>
      <c r="L42" s="372"/>
    </row>
    <row r="43" spans="1:12">
      <c r="A43" s="2"/>
      <c r="B43" s="370"/>
      <c r="C43" s="17"/>
      <c r="D43" s="17"/>
      <c r="E43" s="17"/>
      <c r="F43" s="17"/>
      <c r="G43" s="17"/>
      <c r="H43" s="17"/>
      <c r="I43" s="17"/>
      <c r="J43" s="377"/>
      <c r="K43" s="17"/>
      <c r="L43" s="372"/>
    </row>
    <row r="44" spans="1:12" ht="8.5" customHeight="1">
      <c r="A44" s="2"/>
      <c r="B44" s="370"/>
      <c r="C44" s="17"/>
      <c r="D44" s="17"/>
      <c r="E44" s="17"/>
      <c r="F44" s="17"/>
      <c r="G44" s="17"/>
      <c r="H44" s="17"/>
      <c r="I44" s="17"/>
      <c r="J44" s="377"/>
      <c r="K44" s="17"/>
      <c r="L44" s="372"/>
    </row>
    <row r="45" spans="1:12" ht="25.4" customHeight="1" thickBot="1">
      <c r="A45" s="2"/>
      <c r="B45" s="370"/>
      <c r="C45" s="378"/>
      <c r="D45" s="858" t="s">
        <v>520</v>
      </c>
      <c r="E45" s="858"/>
      <c r="F45" s="858" t="s">
        <v>521</v>
      </c>
      <c r="G45" s="858"/>
      <c r="H45" s="859" t="s">
        <v>522</v>
      </c>
      <c r="I45" s="859"/>
      <c r="J45" s="369" t="s">
        <v>523</v>
      </c>
      <c r="K45" s="369" t="s">
        <v>524</v>
      </c>
      <c r="L45" s="372"/>
    </row>
    <row r="46" spans="1:12" ht="40.4" customHeight="1" thickBot="1">
      <c r="A46" s="2"/>
      <c r="B46" s="370"/>
      <c r="C46" s="914" t="s">
        <v>554</v>
      </c>
      <c r="D46" s="854"/>
      <c r="E46" s="855"/>
      <c r="F46" s="854"/>
      <c r="G46" s="855"/>
      <c r="H46" s="854"/>
      <c r="I46" s="855"/>
      <c r="J46" s="374"/>
      <c r="K46" s="374"/>
      <c r="L46" s="372"/>
    </row>
    <row r="47" spans="1:12" ht="40.4" customHeight="1" thickBot="1">
      <c r="A47" s="2"/>
      <c r="B47" s="370"/>
      <c r="C47" s="914"/>
      <c r="D47" s="854"/>
      <c r="E47" s="855"/>
      <c r="F47" s="854"/>
      <c r="G47" s="855"/>
      <c r="H47" s="854"/>
      <c r="I47" s="855"/>
      <c r="J47" s="374"/>
      <c r="K47" s="374"/>
      <c r="L47" s="372"/>
    </row>
    <row r="48" spans="1:12" ht="48" customHeight="1" thickBot="1">
      <c r="A48" s="2"/>
      <c r="B48" s="370"/>
      <c r="C48" s="914"/>
      <c r="D48" s="854"/>
      <c r="E48" s="855"/>
      <c r="F48" s="854"/>
      <c r="G48" s="855"/>
      <c r="H48" s="854"/>
      <c r="I48" s="855"/>
      <c r="J48" s="374"/>
      <c r="K48" s="374"/>
      <c r="L48" s="372"/>
    </row>
    <row r="49" spans="1:54" ht="26.15" customHeight="1" thickBot="1">
      <c r="A49" s="2"/>
      <c r="B49" s="370"/>
      <c r="C49" s="914"/>
      <c r="D49" s="17"/>
      <c r="E49" s="17"/>
      <c r="F49" s="17"/>
      <c r="G49" s="17"/>
      <c r="H49" s="17"/>
      <c r="I49" s="17"/>
      <c r="J49" s="376" t="s">
        <v>537</v>
      </c>
      <c r="K49" s="379"/>
      <c r="L49" s="372"/>
    </row>
    <row r="50" spans="1:54" ht="15" thickBot="1">
      <c r="A50" s="2"/>
      <c r="B50" s="370"/>
      <c r="C50" s="17"/>
      <c r="D50" s="380" t="s">
        <v>538</v>
      </c>
      <c r="E50" s="39"/>
      <c r="F50" s="39"/>
      <c r="G50" s="39"/>
      <c r="H50" s="17"/>
      <c r="I50" s="17"/>
      <c r="J50" s="377"/>
      <c r="K50" s="17"/>
      <c r="L50" s="372"/>
    </row>
    <row r="51" spans="1:54" ht="15" thickBot="1">
      <c r="A51" s="2"/>
      <c r="B51" s="370"/>
      <c r="C51" s="17"/>
      <c r="D51" s="37" t="s">
        <v>92</v>
      </c>
      <c r="E51" s="907"/>
      <c r="F51" s="864"/>
      <c r="G51" s="864"/>
      <c r="H51" s="864"/>
      <c r="I51" s="864"/>
      <c r="J51" s="865"/>
      <c r="K51" s="17"/>
      <c r="L51" s="372"/>
    </row>
    <row r="52" spans="1:54" ht="15" thickBot="1">
      <c r="A52" s="2"/>
      <c r="B52" s="370"/>
      <c r="C52" s="17"/>
      <c r="D52" s="37" t="s">
        <v>95</v>
      </c>
      <c r="E52" s="907"/>
      <c r="F52" s="864"/>
      <c r="G52" s="864"/>
      <c r="H52" s="864"/>
      <c r="I52" s="864"/>
      <c r="J52" s="865"/>
      <c r="K52" s="17"/>
      <c r="L52" s="372"/>
    </row>
    <row r="53" spans="1:54" ht="15" thickBot="1">
      <c r="A53" s="2"/>
      <c r="B53" s="370"/>
      <c r="C53" s="17"/>
      <c r="D53" s="37"/>
      <c r="E53" s="17"/>
      <c r="F53" s="17"/>
      <c r="G53" s="17"/>
      <c r="H53" s="17"/>
      <c r="I53" s="17"/>
      <c r="J53" s="17"/>
      <c r="K53" s="17"/>
      <c r="L53" s="372"/>
    </row>
    <row r="54" spans="1:54" ht="191.15" customHeight="1" thickBot="1">
      <c r="A54" s="2"/>
      <c r="B54" s="370"/>
      <c r="C54" s="908" t="s">
        <v>555</v>
      </c>
      <c r="D54" s="908"/>
      <c r="E54" s="908"/>
      <c r="F54" s="381"/>
      <c r="G54" s="382"/>
      <c r="H54" s="383"/>
      <c r="I54" s="383"/>
      <c r="J54" s="383"/>
      <c r="K54" s="384"/>
      <c r="L54" s="372"/>
    </row>
    <row r="55" spans="1:54" s="289" customFormat="1" ht="18.75" customHeight="1">
      <c r="A55" s="10"/>
      <c r="B55" s="370"/>
      <c r="C55" s="385"/>
      <c r="D55" s="385"/>
      <c r="E55" s="385"/>
      <c r="F55" s="385"/>
      <c r="G55" s="385"/>
      <c r="H55" s="385"/>
      <c r="I55" s="385"/>
      <c r="J55" s="39"/>
      <c r="K55" s="39"/>
      <c r="L55" s="372"/>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1:54" s="289" customFormat="1" ht="15.75" customHeight="1" thickBot="1">
      <c r="A56" s="10"/>
      <c r="B56" s="370"/>
      <c r="C56" s="17"/>
      <c r="D56" s="386" t="s">
        <v>556</v>
      </c>
      <c r="E56" s="18"/>
      <c r="F56" s="18"/>
      <c r="G56" s="18"/>
      <c r="H56" s="18"/>
      <c r="I56" s="387" t="s">
        <v>557</v>
      </c>
      <c r="J56" s="39"/>
      <c r="K56" s="39"/>
      <c r="L56" s="372"/>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s="289" customFormat="1" ht="78" customHeight="1">
      <c r="A57" s="10"/>
      <c r="B57" s="370"/>
      <c r="C57" s="388" t="s">
        <v>527</v>
      </c>
      <c r="D57" s="904" t="s">
        <v>558</v>
      </c>
      <c r="E57" s="905"/>
      <c r="F57" s="906"/>
      <c r="G57" s="18"/>
      <c r="H57" s="389" t="s">
        <v>559</v>
      </c>
      <c r="I57" s="904" t="s">
        <v>560</v>
      </c>
      <c r="J57" s="905"/>
      <c r="K57" s="906"/>
      <c r="L57" s="372"/>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s="289" customFormat="1" ht="54.75" customHeight="1">
      <c r="A58" s="10"/>
      <c r="B58" s="370"/>
      <c r="C58" s="390" t="s">
        <v>532</v>
      </c>
      <c r="D58" s="898" t="s">
        <v>561</v>
      </c>
      <c r="E58" s="899"/>
      <c r="F58" s="900"/>
      <c r="G58" s="18"/>
      <c r="H58" s="391" t="s">
        <v>562</v>
      </c>
      <c r="I58" s="898" t="s">
        <v>563</v>
      </c>
      <c r="J58" s="899"/>
      <c r="K58" s="900"/>
      <c r="L58" s="372"/>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s="289" customFormat="1" ht="58.5" customHeight="1">
      <c r="A59" s="10"/>
      <c r="B59" s="370"/>
      <c r="C59" s="390" t="s">
        <v>564</v>
      </c>
      <c r="D59" s="898" t="s">
        <v>565</v>
      </c>
      <c r="E59" s="899"/>
      <c r="F59" s="900"/>
      <c r="G59" s="18"/>
      <c r="H59" s="391" t="s">
        <v>566</v>
      </c>
      <c r="I59" s="898" t="s">
        <v>567</v>
      </c>
      <c r="J59" s="899"/>
      <c r="K59" s="900"/>
      <c r="L59" s="372"/>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ht="60" customHeight="1">
      <c r="A60" s="2"/>
      <c r="B60" s="370"/>
      <c r="C60" s="390" t="s">
        <v>568</v>
      </c>
      <c r="D60" s="898" t="s">
        <v>569</v>
      </c>
      <c r="E60" s="899"/>
      <c r="F60" s="900"/>
      <c r="G60" s="18"/>
      <c r="H60" s="391" t="s">
        <v>570</v>
      </c>
      <c r="I60" s="898" t="s">
        <v>571</v>
      </c>
      <c r="J60" s="899"/>
      <c r="K60" s="900"/>
      <c r="L60" s="372"/>
    </row>
    <row r="61" spans="1:54" ht="54" customHeight="1">
      <c r="A61" s="2"/>
      <c r="B61" s="367"/>
      <c r="C61" s="390" t="s">
        <v>572</v>
      </c>
      <c r="D61" s="898" t="s">
        <v>573</v>
      </c>
      <c r="E61" s="899"/>
      <c r="F61" s="900"/>
      <c r="G61" s="18"/>
      <c r="H61" s="391" t="s">
        <v>574</v>
      </c>
      <c r="I61" s="898" t="s">
        <v>575</v>
      </c>
      <c r="J61" s="899"/>
      <c r="K61" s="900"/>
      <c r="L61" s="368"/>
    </row>
    <row r="62" spans="1:54" ht="61.5" customHeight="1" thickBot="1">
      <c r="A62" s="2"/>
      <c r="B62" s="367"/>
      <c r="C62" s="390" t="s">
        <v>576</v>
      </c>
      <c r="D62" s="898" t="s">
        <v>577</v>
      </c>
      <c r="E62" s="899"/>
      <c r="F62" s="900"/>
      <c r="G62" s="18"/>
      <c r="H62" s="392" t="s">
        <v>578</v>
      </c>
      <c r="I62" s="901" t="s">
        <v>579</v>
      </c>
      <c r="J62" s="902"/>
      <c r="K62" s="903"/>
      <c r="L62" s="368"/>
    </row>
    <row r="63" spans="1:54" ht="61.5" customHeight="1">
      <c r="A63" s="2"/>
      <c r="B63" s="367"/>
      <c r="C63" s="393" t="s">
        <v>580</v>
      </c>
      <c r="D63" s="898" t="s">
        <v>581</v>
      </c>
      <c r="E63" s="899"/>
      <c r="F63" s="900"/>
      <c r="G63" s="367"/>
      <c r="H63" s="56"/>
      <c r="I63" s="394"/>
      <c r="J63" s="394"/>
      <c r="K63" s="394"/>
      <c r="L63" s="368"/>
    </row>
    <row r="64" spans="1:54" ht="61.5" customHeight="1" thickBot="1">
      <c r="A64" s="2"/>
      <c r="B64" s="395"/>
      <c r="C64" s="396" t="s">
        <v>582</v>
      </c>
      <c r="D64" s="901" t="s">
        <v>583</v>
      </c>
      <c r="E64" s="902"/>
      <c r="F64" s="903"/>
      <c r="G64" s="367"/>
      <c r="H64" s="56"/>
      <c r="I64" s="394"/>
      <c r="J64" s="394"/>
      <c r="K64" s="394"/>
      <c r="L64" s="368"/>
    </row>
    <row r="65" spans="1:12" ht="15" thickBot="1">
      <c r="A65" s="2"/>
      <c r="B65" s="397"/>
      <c r="C65" s="398"/>
      <c r="D65" s="21"/>
      <c r="E65" s="21"/>
      <c r="F65" s="21"/>
      <c r="G65" s="21"/>
      <c r="H65" s="21"/>
      <c r="I65" s="21"/>
      <c r="J65" s="399"/>
      <c r="K65" s="399"/>
      <c r="L65" s="400"/>
    </row>
    <row r="66" spans="1:12" ht="50.15" customHeight="1">
      <c r="A66" s="2"/>
      <c r="C66"/>
    </row>
    <row r="67" spans="1:12" ht="50.15" customHeight="1">
      <c r="A67" s="2"/>
      <c r="C67"/>
    </row>
    <row r="68" spans="1:12" ht="49.5" customHeight="1">
      <c r="A68" s="2"/>
      <c r="C68"/>
    </row>
    <row r="69" spans="1:12" ht="50.15" customHeight="1">
      <c r="A69" s="2"/>
      <c r="C69"/>
    </row>
    <row r="70" spans="1:12" ht="50.15" customHeight="1">
      <c r="A70" s="2"/>
      <c r="C70"/>
    </row>
    <row r="71" spans="1:12" ht="50.15" customHeight="1">
      <c r="A71" s="2"/>
      <c r="C71"/>
    </row>
    <row r="72" spans="1:12">
      <c r="A72" s="2"/>
      <c r="C72"/>
    </row>
    <row r="73" spans="1:12">
      <c r="A73" s="2"/>
      <c r="C73"/>
    </row>
    <row r="74" spans="1:12">
      <c r="A74" s="2"/>
      <c r="C74"/>
    </row>
    <row r="75" spans="1:12">
      <c r="C75"/>
    </row>
    <row r="76" spans="1:12">
      <c r="C76"/>
    </row>
    <row r="77" spans="1:12">
      <c r="C77"/>
    </row>
    <row r="78" spans="1:12">
      <c r="C78"/>
    </row>
    <row r="79" spans="1:12">
      <c r="C79"/>
    </row>
    <row r="80" spans="1:12">
      <c r="C80"/>
    </row>
    <row r="81" spans="3:3">
      <c r="C81"/>
    </row>
    <row r="82" spans="3:3">
      <c r="C82"/>
    </row>
    <row r="83" spans="3:3">
      <c r="C83"/>
    </row>
    <row r="84" spans="3:3">
      <c r="C84"/>
    </row>
    <row r="85" spans="3:3">
      <c r="C85"/>
    </row>
    <row r="86" spans="3:3">
      <c r="C86"/>
    </row>
    <row r="87" spans="3:3">
      <c r="C87"/>
    </row>
    <row r="88" spans="3:3">
      <c r="C88"/>
    </row>
    <row r="89" spans="3:3">
      <c r="C89"/>
    </row>
    <row r="90" spans="3:3">
      <c r="C90"/>
    </row>
    <row r="91" spans="3:3">
      <c r="C91"/>
    </row>
    <row r="92" spans="3:3">
      <c r="C92"/>
    </row>
    <row r="93" spans="3:3">
      <c r="C93"/>
    </row>
    <row r="94" spans="3:3">
      <c r="C94"/>
    </row>
    <row r="95" spans="3:3">
      <c r="C95"/>
    </row>
    <row r="96" spans="3:3">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sheetData>
  <mergeCells count="67">
    <mergeCell ref="C5:K5"/>
    <mergeCell ref="D58:F58"/>
    <mergeCell ref="D59:F59"/>
    <mergeCell ref="D60:F60"/>
    <mergeCell ref="D61:F61"/>
    <mergeCell ref="D28:E28"/>
    <mergeCell ref="H26:I26"/>
    <mergeCell ref="H28:I28"/>
    <mergeCell ref="D57:F57"/>
    <mergeCell ref="C46:C49"/>
    <mergeCell ref="F46:G46"/>
    <mergeCell ref="D45:E45"/>
    <mergeCell ref="H45:I45"/>
    <mergeCell ref="D46:E46"/>
    <mergeCell ref="H46:I46"/>
    <mergeCell ref="F45:G45"/>
    <mergeCell ref="D63:F63"/>
    <mergeCell ref="D64:F64"/>
    <mergeCell ref="D62:F62"/>
    <mergeCell ref="I62:K62"/>
    <mergeCell ref="H47:I47"/>
    <mergeCell ref="I57:K57"/>
    <mergeCell ref="I58:K58"/>
    <mergeCell ref="I59:K59"/>
    <mergeCell ref="I60:K60"/>
    <mergeCell ref="I61:K61"/>
    <mergeCell ref="E52:J52"/>
    <mergeCell ref="D47:E47"/>
    <mergeCell ref="H48:I48"/>
    <mergeCell ref="E51:J51"/>
    <mergeCell ref="C54:E54"/>
    <mergeCell ref="F48:G48"/>
    <mergeCell ref="F47:G47"/>
    <mergeCell ref="D48:E48"/>
    <mergeCell ref="D24:E25"/>
    <mergeCell ref="F24:G25"/>
    <mergeCell ref="H24:I25"/>
    <mergeCell ref="F26:G26"/>
    <mergeCell ref="F28:G28"/>
    <mergeCell ref="C34:J34"/>
    <mergeCell ref="D35:K42"/>
    <mergeCell ref="D26:E26"/>
    <mergeCell ref="E31:J31"/>
    <mergeCell ref="E32:J32"/>
    <mergeCell ref="K24:K25"/>
    <mergeCell ref="F10:G10"/>
    <mergeCell ref="F23:G23"/>
    <mergeCell ref="D18:K21"/>
    <mergeCell ref="D23:E23"/>
    <mergeCell ref="H23:I23"/>
    <mergeCell ref="H10:I10"/>
    <mergeCell ref="C3:K3"/>
    <mergeCell ref="C4:K4"/>
    <mergeCell ref="C17:J17"/>
    <mergeCell ref="D8:E8"/>
    <mergeCell ref="D9:E9"/>
    <mergeCell ref="D10:E10"/>
    <mergeCell ref="D7:E7"/>
    <mergeCell ref="H7:I7"/>
    <mergeCell ref="H9:I9"/>
    <mergeCell ref="H8:I8"/>
    <mergeCell ref="E14:J14"/>
    <mergeCell ref="E15:J15"/>
    <mergeCell ref="D13:K13"/>
    <mergeCell ref="F7:G7"/>
    <mergeCell ref="F8:G8"/>
    <mergeCell ref="F9:G9"/>
  </mergeCells>
  <dataValidations count="6">
    <dataValidation type="list" allowBlank="1" showInputMessage="1" showErrorMessage="1" prompt="Please use drop down menu to enter data " sqref="F46:G46 F8:G9 F24 F26:G27"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23:E23 D45:E45" xr:uid="{00000000-0002-0000-0700-000001000000}"/>
    <dataValidation allowBlank="1" showInputMessage="1" showErrorMessage="1" prompt="Please use the drop-down menu to fill this section" sqref="F7:G7 F23:G23 F45:G45" xr:uid="{00000000-0002-0000-0700-000002000000}"/>
    <dataValidation allowBlank="1" showInputMessage="1" showErrorMessage="1" prompt="Refers to the progress expected to be reached at project finalization. " sqref="H7:I7 H23:I23 H45:I45" xr:uid="{00000000-0002-0000-0700-000003000000}"/>
    <dataValidation allowBlank="1" showInputMessage="1" showErrorMessage="1" prompt="Report on the progress at output level and explain how it relates to the key milestone (outcome/project component)" sqref="J7 J23 J45" xr:uid="{00000000-0002-0000-0700-000004000000}"/>
    <dataValidation type="list" allowBlank="1" showInputMessage="1" showErrorMessage="1" sqref="F10:G10 F47:G48 F28:G28" xr:uid="{00000000-0002-0000-0700-000005000000}">
      <formula1>"Outcome 1, Outcome 2, Outcome 3, Outcome 4, Outcome 5, Outcome 6, Outcome 7, Outcome 8"</formula1>
    </dataValidation>
  </dataValidations>
  <hyperlinks>
    <hyperlink ref="J25" r:id="rId1" xr:uid="{D560D88B-0E11-4A56-B670-A994D0D3B768}"/>
    <hyperlink ref="J27" r:id="rId2" xr:uid="{B4268386-5D04-4F62-93EE-DB755F3E6810}"/>
    <hyperlink ref="E15" r:id="rId3" xr:uid="{82060E38-55E5-A540-8B14-184816E4DD3D}"/>
    <hyperlink ref="E32" r:id="rId4" xr:uid="{937A097E-000B-434E-A11E-8CAB743D474C}"/>
  </hyperlinks>
  <pageMargins left="0.19685039370078741" right="0.19685039370078741" top="0.15748031496062992" bottom="0.15748031496062992" header="0.15748031496062992" footer="0.15748031496062992"/>
  <pageSetup paperSize="17" scale="75" orientation="portrait" r:id="rId5"/>
  <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I60"/>
  <sheetViews>
    <sheetView zoomScale="86" zoomScaleNormal="86" workbookViewId="0">
      <selection activeCell="C3" sqref="C3:H3"/>
    </sheetView>
  </sheetViews>
  <sheetFormatPr defaultColWidth="8.7265625" defaultRowHeight="14.5"/>
  <cols>
    <col min="1" max="1" width="1.453125" customWidth="1"/>
    <col min="2" max="2" width="1.7265625" customWidth="1"/>
    <col min="3" max="3" width="13.453125" customWidth="1"/>
    <col min="4" max="4" width="11.453125" style="410" customWidth="1"/>
    <col min="5" max="5" width="20.26953125" style="410" customWidth="1"/>
    <col min="6" max="6" width="17.26953125" style="578" customWidth="1"/>
    <col min="7" max="7" width="46.453125" style="407" customWidth="1"/>
    <col min="8" max="8" width="34.26953125" style="410" customWidth="1"/>
    <col min="9" max="10" width="1.7265625" customWidth="1"/>
  </cols>
  <sheetData>
    <row r="1" spans="2:9" ht="15" thickBot="1"/>
    <row r="2" spans="2:9" ht="15" thickBot="1">
      <c r="B2" s="362"/>
      <c r="C2" s="363"/>
      <c r="D2" s="411"/>
      <c r="E2" s="411"/>
      <c r="F2" s="579"/>
      <c r="G2" s="408"/>
      <c r="H2" s="411"/>
      <c r="I2" s="365"/>
    </row>
    <row r="3" spans="2:9" ht="20.5" thickBot="1">
      <c r="B3" s="295"/>
      <c r="C3" s="628" t="s">
        <v>584</v>
      </c>
      <c r="D3" s="945"/>
      <c r="E3" s="945"/>
      <c r="F3" s="945"/>
      <c r="G3" s="945"/>
      <c r="H3" s="946"/>
      <c r="I3" s="366"/>
    </row>
    <row r="4" spans="2:9">
      <c r="B4" s="367"/>
      <c r="C4" s="947" t="s">
        <v>585</v>
      </c>
      <c r="D4" s="947"/>
      <c r="E4" s="947"/>
      <c r="F4" s="947"/>
      <c r="G4" s="947"/>
      <c r="H4" s="947"/>
      <c r="I4" s="368"/>
    </row>
    <row r="5" spans="2:9">
      <c r="B5" s="367"/>
      <c r="C5" s="909"/>
      <c r="D5" s="909"/>
      <c r="E5" s="909"/>
      <c r="F5" s="909"/>
      <c r="G5" s="909"/>
      <c r="H5" s="909"/>
      <c r="I5" s="368"/>
    </row>
    <row r="6" spans="2:9" ht="46.4" customHeight="1" thickBot="1">
      <c r="B6" s="367"/>
      <c r="C6" s="948" t="s">
        <v>586</v>
      </c>
      <c r="D6" s="948"/>
      <c r="E6" s="412"/>
      <c r="F6" s="580"/>
      <c r="G6" s="269"/>
      <c r="H6" s="412"/>
      <c r="I6" s="368"/>
    </row>
    <row r="7" spans="2:9" ht="30" customHeight="1" thickBot="1">
      <c r="B7" s="367"/>
      <c r="C7" s="437" t="s">
        <v>587</v>
      </c>
      <c r="D7" s="949" t="s">
        <v>467</v>
      </c>
      <c r="E7" s="949"/>
      <c r="F7" s="581" t="s">
        <v>468</v>
      </c>
      <c r="G7" s="489" t="s">
        <v>588</v>
      </c>
      <c r="H7" s="263" t="s">
        <v>589</v>
      </c>
      <c r="I7" s="368"/>
    </row>
    <row r="8" spans="2:9" ht="169.5" customHeight="1">
      <c r="B8" s="370"/>
      <c r="C8" s="941" t="s">
        <v>590</v>
      </c>
      <c r="D8" s="930" t="s">
        <v>591</v>
      </c>
      <c r="E8" s="930"/>
      <c r="F8" s="923">
        <v>0</v>
      </c>
      <c r="G8" s="521" t="s">
        <v>592</v>
      </c>
      <c r="H8" s="950" t="s">
        <v>593</v>
      </c>
      <c r="I8" s="372"/>
    </row>
    <row r="9" spans="2:9" ht="19.5" customHeight="1">
      <c r="B9" s="370"/>
      <c r="C9" s="952"/>
      <c r="D9" s="931"/>
      <c r="E9" s="931"/>
      <c r="F9" s="932"/>
      <c r="G9" s="430" t="s">
        <v>594</v>
      </c>
      <c r="H9" s="951"/>
      <c r="I9" s="372"/>
    </row>
    <row r="10" spans="2:9" ht="14.25" customHeight="1">
      <c r="B10" s="370"/>
      <c r="C10" s="952"/>
      <c r="D10" s="931"/>
      <c r="E10" s="931"/>
      <c r="F10" s="932"/>
      <c r="G10" s="430" t="s">
        <v>595</v>
      </c>
      <c r="H10" s="951"/>
      <c r="I10" s="372"/>
    </row>
    <row r="11" spans="2:9" ht="15.75" customHeight="1">
      <c r="B11" s="370"/>
      <c r="C11" s="952"/>
      <c r="D11" s="931"/>
      <c r="E11" s="931"/>
      <c r="F11" s="932"/>
      <c r="G11" s="430" t="s">
        <v>596</v>
      </c>
      <c r="H11" s="951"/>
      <c r="I11" s="372"/>
    </row>
    <row r="12" spans="2:9" ht="118.5" customHeight="1">
      <c r="B12" s="370"/>
      <c r="C12" s="952"/>
      <c r="D12" s="931" t="s">
        <v>597</v>
      </c>
      <c r="E12" s="931"/>
      <c r="F12" s="932">
        <v>0</v>
      </c>
      <c r="G12" s="522" t="s">
        <v>598</v>
      </c>
      <c r="H12" s="951"/>
      <c r="I12" s="372"/>
    </row>
    <row r="13" spans="2:9" ht="19.5" customHeight="1">
      <c r="B13" s="370"/>
      <c r="C13" s="952"/>
      <c r="D13" s="931"/>
      <c r="E13" s="931"/>
      <c r="F13" s="932"/>
      <c r="G13" s="575" t="s">
        <v>599</v>
      </c>
      <c r="H13" s="951"/>
      <c r="I13" s="372"/>
    </row>
    <row r="14" spans="2:9" ht="158.25" customHeight="1">
      <c r="B14" s="370"/>
      <c r="C14" s="952"/>
      <c r="D14" s="931" t="s">
        <v>600</v>
      </c>
      <c r="E14" s="931"/>
      <c r="F14" s="932">
        <v>0</v>
      </c>
      <c r="G14" s="522" t="s">
        <v>601</v>
      </c>
      <c r="H14" s="951"/>
      <c r="I14" s="372"/>
    </row>
    <row r="15" spans="2:9" ht="17.25" customHeight="1">
      <c r="B15" s="370"/>
      <c r="C15" s="952"/>
      <c r="D15" s="931"/>
      <c r="E15" s="931"/>
      <c r="F15" s="932"/>
      <c r="G15" s="575" t="s">
        <v>602</v>
      </c>
      <c r="H15" s="951"/>
      <c r="I15" s="372"/>
    </row>
    <row r="16" spans="2:9" ht="13.5" customHeight="1">
      <c r="B16" s="370"/>
      <c r="C16" s="952"/>
      <c r="D16" s="931"/>
      <c r="E16" s="931"/>
      <c r="F16" s="932"/>
      <c r="G16" s="575" t="s">
        <v>603</v>
      </c>
      <c r="H16" s="951"/>
      <c r="I16" s="372"/>
    </row>
    <row r="17" spans="2:9" ht="15" customHeight="1">
      <c r="B17" s="370"/>
      <c r="C17" s="952"/>
      <c r="D17" s="931"/>
      <c r="E17" s="931"/>
      <c r="F17" s="932"/>
      <c r="G17" s="431" t="s">
        <v>604</v>
      </c>
      <c r="H17" s="951"/>
      <c r="I17" s="372"/>
    </row>
    <row r="18" spans="2:9" ht="326.25" customHeight="1">
      <c r="B18" s="370"/>
      <c r="C18" s="919" t="s">
        <v>605</v>
      </c>
      <c r="D18" s="915" t="s">
        <v>606</v>
      </c>
      <c r="E18" s="916"/>
      <c r="F18" s="922">
        <v>0</v>
      </c>
      <c r="G18" s="436" t="s">
        <v>607</v>
      </c>
      <c r="H18" s="924" t="s">
        <v>608</v>
      </c>
      <c r="I18" s="372"/>
    </row>
    <row r="19" spans="2:9" ht="13.5" customHeight="1">
      <c r="B19" s="370"/>
      <c r="C19" s="920"/>
      <c r="D19" s="927"/>
      <c r="E19" s="928"/>
      <c r="F19" s="929"/>
      <c r="G19" s="430" t="s">
        <v>594</v>
      </c>
      <c r="H19" s="876"/>
      <c r="I19" s="372"/>
    </row>
    <row r="20" spans="2:9" ht="15" customHeight="1">
      <c r="B20" s="370"/>
      <c r="C20" s="920"/>
      <c r="D20" s="927"/>
      <c r="E20" s="928"/>
      <c r="F20" s="929"/>
      <c r="G20" s="430" t="s">
        <v>609</v>
      </c>
      <c r="H20" s="876"/>
      <c r="I20" s="372"/>
    </row>
    <row r="21" spans="2:9" ht="15" customHeight="1">
      <c r="B21" s="370"/>
      <c r="C21" s="920"/>
      <c r="D21" s="927"/>
      <c r="E21" s="928"/>
      <c r="F21" s="929"/>
      <c r="G21" s="558" t="s">
        <v>610</v>
      </c>
      <c r="H21" s="876"/>
      <c r="I21" s="372"/>
    </row>
    <row r="22" spans="2:9" ht="15" customHeight="1">
      <c r="B22" s="370"/>
      <c r="C22" s="920"/>
      <c r="D22" s="927"/>
      <c r="E22" s="928"/>
      <c r="F22" s="929"/>
      <c r="G22" s="558" t="s">
        <v>611</v>
      </c>
      <c r="H22" s="876"/>
      <c r="I22" s="372"/>
    </row>
    <row r="23" spans="2:9" ht="27.75" customHeight="1">
      <c r="B23" s="370"/>
      <c r="C23" s="920"/>
      <c r="D23" s="927"/>
      <c r="E23" s="928"/>
      <c r="F23" s="929"/>
      <c r="G23" s="430" t="s">
        <v>612</v>
      </c>
      <c r="H23" s="876"/>
      <c r="I23" s="372"/>
    </row>
    <row r="24" spans="2:9" ht="12.75" customHeight="1">
      <c r="B24" s="370"/>
      <c r="C24" s="920"/>
      <c r="D24" s="917"/>
      <c r="E24" s="918"/>
      <c r="F24" s="923"/>
      <c r="G24" s="558" t="s">
        <v>613</v>
      </c>
      <c r="H24" s="876"/>
      <c r="I24" s="372"/>
    </row>
    <row r="25" spans="2:9" ht="92.25" customHeight="1">
      <c r="B25" s="370"/>
      <c r="C25" s="920"/>
      <c r="D25" s="915" t="s">
        <v>614</v>
      </c>
      <c r="E25" s="916"/>
      <c r="F25" s="922">
        <v>0</v>
      </c>
      <c r="G25" s="523" t="s">
        <v>615</v>
      </c>
      <c r="H25" s="876"/>
      <c r="I25" s="372"/>
    </row>
    <row r="26" spans="2:9" ht="13.5" customHeight="1">
      <c r="B26" s="370"/>
      <c r="C26" s="921"/>
      <c r="D26" s="917"/>
      <c r="E26" s="918"/>
      <c r="F26" s="923"/>
      <c r="G26" s="539" t="s">
        <v>616</v>
      </c>
      <c r="H26" s="950"/>
      <c r="I26" s="372"/>
    </row>
    <row r="27" spans="2:9" ht="117" customHeight="1">
      <c r="B27" s="370"/>
      <c r="C27" s="404" t="s">
        <v>605</v>
      </c>
      <c r="D27" s="931" t="s">
        <v>617</v>
      </c>
      <c r="E27" s="931"/>
      <c r="F27" s="582">
        <v>0</v>
      </c>
      <c r="G27" s="438" t="s">
        <v>473</v>
      </c>
      <c r="H27" s="204" t="s">
        <v>618</v>
      </c>
      <c r="I27" s="372"/>
    </row>
    <row r="28" spans="2:9" ht="183" customHeight="1">
      <c r="B28" s="370"/>
      <c r="C28" s="404" t="s">
        <v>605</v>
      </c>
      <c r="D28" s="931" t="s">
        <v>619</v>
      </c>
      <c r="E28" s="931"/>
      <c r="F28" s="582">
        <v>0</v>
      </c>
      <c r="G28" s="438" t="s">
        <v>473</v>
      </c>
      <c r="H28" s="204" t="s">
        <v>620</v>
      </c>
      <c r="I28" s="372"/>
    </row>
    <row r="29" spans="2:9" ht="143.25" customHeight="1">
      <c r="B29" s="370"/>
      <c r="C29" s="942" t="s">
        <v>605</v>
      </c>
      <c r="D29" s="915" t="s">
        <v>621</v>
      </c>
      <c r="E29" s="916"/>
      <c r="F29" s="583">
        <v>0</v>
      </c>
      <c r="G29" s="522" t="s">
        <v>622</v>
      </c>
      <c r="H29" s="937" t="s">
        <v>623</v>
      </c>
      <c r="I29" s="372"/>
    </row>
    <row r="30" spans="2:9" ht="16.5" customHeight="1">
      <c r="B30" s="370"/>
      <c r="C30" s="943"/>
      <c r="D30" s="917"/>
      <c r="E30" s="918"/>
      <c r="F30" s="584"/>
      <c r="G30" s="431" t="s">
        <v>624</v>
      </c>
      <c r="H30" s="937"/>
      <c r="I30" s="372"/>
    </row>
    <row r="31" spans="2:9" ht="81" customHeight="1">
      <c r="B31" s="370"/>
      <c r="C31" s="944"/>
      <c r="D31" s="931" t="s">
        <v>625</v>
      </c>
      <c r="E31" s="938"/>
      <c r="F31" s="582">
        <v>0</v>
      </c>
      <c r="G31" s="577" t="s">
        <v>626</v>
      </c>
      <c r="H31" s="937"/>
      <c r="I31" s="372"/>
    </row>
    <row r="32" spans="2:9" ht="66.75" customHeight="1">
      <c r="B32" s="370"/>
      <c r="C32" s="939" t="s">
        <v>590</v>
      </c>
      <c r="D32" s="931" t="s">
        <v>627</v>
      </c>
      <c r="E32" s="938"/>
      <c r="F32" s="582">
        <v>0</v>
      </c>
      <c r="G32" s="438" t="s">
        <v>473</v>
      </c>
      <c r="H32" s="937" t="s">
        <v>628</v>
      </c>
      <c r="I32" s="372"/>
    </row>
    <row r="33" spans="2:9" ht="68.25" customHeight="1">
      <c r="B33" s="370"/>
      <c r="C33" s="940"/>
      <c r="D33" s="931" t="s">
        <v>629</v>
      </c>
      <c r="E33" s="938"/>
      <c r="F33" s="585">
        <v>0</v>
      </c>
      <c r="G33" s="438" t="s">
        <v>473</v>
      </c>
      <c r="H33" s="937"/>
      <c r="I33" s="372"/>
    </row>
    <row r="34" spans="2:9" ht="53.25" customHeight="1">
      <c r="B34" s="370"/>
      <c r="C34" s="941"/>
      <c r="D34" s="931" t="s">
        <v>630</v>
      </c>
      <c r="E34" s="938"/>
      <c r="F34" s="582">
        <v>0</v>
      </c>
      <c r="G34" s="438" t="s">
        <v>473</v>
      </c>
      <c r="H34" s="937"/>
      <c r="I34" s="372"/>
    </row>
    <row r="35" spans="2:9" ht="88.5" customHeight="1">
      <c r="B35" s="370"/>
      <c r="C35" s="919" t="s">
        <v>605</v>
      </c>
      <c r="D35" s="915" t="s">
        <v>631</v>
      </c>
      <c r="E35" s="916"/>
      <c r="F35" s="929">
        <v>0</v>
      </c>
      <c r="G35" s="436" t="s">
        <v>632</v>
      </c>
      <c r="H35" s="693" t="s">
        <v>633</v>
      </c>
      <c r="I35" s="372"/>
    </row>
    <row r="36" spans="2:9">
      <c r="B36" s="370"/>
      <c r="C36" s="920"/>
      <c r="D36" s="917"/>
      <c r="E36" s="918"/>
      <c r="F36" s="923"/>
      <c r="G36" s="559" t="s">
        <v>634</v>
      </c>
      <c r="H36" s="693"/>
      <c r="I36" s="372"/>
    </row>
    <row r="37" spans="2:9" ht="69" customHeight="1" thickBot="1">
      <c r="B37" s="370"/>
      <c r="C37" s="920"/>
      <c r="D37" s="931" t="s">
        <v>635</v>
      </c>
      <c r="E37" s="931"/>
      <c r="F37" s="582">
        <v>0</v>
      </c>
      <c r="G37" s="520" t="s">
        <v>473</v>
      </c>
      <c r="H37" s="686"/>
      <c r="I37" s="372"/>
    </row>
    <row r="38" spans="2:9" ht="99.75" customHeight="1">
      <c r="B38" s="370"/>
      <c r="C38" s="921"/>
      <c r="D38" s="931" t="s">
        <v>636</v>
      </c>
      <c r="E38" s="931"/>
      <c r="F38" s="582">
        <v>0</v>
      </c>
      <c r="G38" s="524" t="s">
        <v>637</v>
      </c>
      <c r="H38" s="686"/>
      <c r="I38" s="372"/>
    </row>
    <row r="39" spans="2:9" ht="180" customHeight="1">
      <c r="B39" s="370"/>
      <c r="C39" s="919" t="s">
        <v>605</v>
      </c>
      <c r="D39" s="915" t="s">
        <v>638</v>
      </c>
      <c r="E39" s="916"/>
      <c r="F39" s="922">
        <v>4</v>
      </c>
      <c r="G39" s="523" t="s">
        <v>639</v>
      </c>
      <c r="H39" s="924" t="s">
        <v>640</v>
      </c>
      <c r="I39" s="372"/>
    </row>
    <row r="40" spans="2:9" ht="21" customHeight="1">
      <c r="B40" s="370"/>
      <c r="C40" s="920"/>
      <c r="D40" s="927"/>
      <c r="E40" s="928"/>
      <c r="F40" s="929"/>
      <c r="G40" s="430" t="s">
        <v>641</v>
      </c>
      <c r="H40" s="876"/>
      <c r="I40" s="372"/>
    </row>
    <row r="41" spans="2:9" ht="20.25" customHeight="1">
      <c r="B41" s="370"/>
      <c r="C41" s="920"/>
      <c r="D41" s="927"/>
      <c r="E41" s="928"/>
      <c r="F41" s="929"/>
      <c r="G41" s="430" t="s">
        <v>642</v>
      </c>
      <c r="H41" s="876"/>
      <c r="I41" s="372"/>
    </row>
    <row r="42" spans="2:9" ht="15.75" customHeight="1">
      <c r="B42" s="370"/>
      <c r="C42" s="920"/>
      <c r="D42" s="927"/>
      <c r="E42" s="928"/>
      <c r="F42" s="929"/>
      <c r="G42" s="430" t="s">
        <v>643</v>
      </c>
      <c r="H42" s="876"/>
      <c r="I42" s="372"/>
    </row>
    <row r="43" spans="2:9" ht="20.25" customHeight="1">
      <c r="B43" s="370"/>
      <c r="C43" s="920"/>
      <c r="D43" s="927"/>
      <c r="E43" s="928"/>
      <c r="F43" s="929"/>
      <c r="G43" s="432" t="s">
        <v>644</v>
      </c>
      <c r="H43" s="876"/>
      <c r="I43" s="372"/>
    </row>
    <row r="44" spans="2:9" ht="18" customHeight="1">
      <c r="B44" s="370"/>
      <c r="C44" s="920"/>
      <c r="D44" s="927"/>
      <c r="E44" s="928"/>
      <c r="F44" s="929"/>
      <c r="G44" s="432" t="s">
        <v>645</v>
      </c>
      <c r="H44" s="876"/>
      <c r="I44" s="372"/>
    </row>
    <row r="45" spans="2:9" ht="15.75" customHeight="1">
      <c r="B45" s="370"/>
      <c r="C45" s="920"/>
      <c r="D45" s="927"/>
      <c r="E45" s="928"/>
      <c r="F45" s="929"/>
      <c r="G45" s="432" t="s">
        <v>646</v>
      </c>
      <c r="H45" s="876"/>
      <c r="I45" s="372"/>
    </row>
    <row r="46" spans="2:9" ht="20.25" customHeight="1">
      <c r="B46" s="370"/>
      <c r="C46" s="920"/>
      <c r="D46" s="927"/>
      <c r="E46" s="928"/>
      <c r="F46" s="929"/>
      <c r="G46" s="432" t="s">
        <v>647</v>
      </c>
      <c r="H46" s="876"/>
      <c r="I46" s="372"/>
    </row>
    <row r="47" spans="2:9" ht="14.25" customHeight="1">
      <c r="B47" s="370"/>
      <c r="C47" s="920"/>
      <c r="D47" s="917"/>
      <c r="E47" s="918"/>
      <c r="F47" s="923"/>
      <c r="G47" s="539" t="s">
        <v>648</v>
      </c>
      <c r="H47" s="876"/>
      <c r="I47" s="372"/>
    </row>
    <row r="48" spans="2:9" ht="166.5" customHeight="1">
      <c r="B48" s="370"/>
      <c r="C48" s="920"/>
      <c r="D48" s="915" t="s">
        <v>649</v>
      </c>
      <c r="E48" s="916"/>
      <c r="F48" s="922">
        <v>177</v>
      </c>
      <c r="G48" s="436" t="s">
        <v>650</v>
      </c>
      <c r="H48" s="925"/>
      <c r="I48" s="372"/>
    </row>
    <row r="49" spans="2:9" ht="14.25" customHeight="1">
      <c r="B49" s="370"/>
      <c r="C49" s="920"/>
      <c r="D49" s="917"/>
      <c r="E49" s="918"/>
      <c r="F49" s="923"/>
      <c r="G49" s="558" t="s">
        <v>651</v>
      </c>
      <c r="H49" s="925"/>
      <c r="I49" s="372"/>
    </row>
    <row r="50" spans="2:9" ht="105.75" customHeight="1">
      <c r="B50" s="370"/>
      <c r="C50" s="920"/>
      <c r="D50" s="915" t="s">
        <v>652</v>
      </c>
      <c r="E50" s="916"/>
      <c r="F50" s="922">
        <v>11</v>
      </c>
      <c r="G50" s="523" t="s">
        <v>653</v>
      </c>
      <c r="H50" s="925"/>
      <c r="I50" s="372"/>
    </row>
    <row r="51" spans="2:9" ht="32.25" customHeight="1">
      <c r="B51" s="370"/>
      <c r="C51" s="920"/>
      <c r="D51" s="917"/>
      <c r="E51" s="918"/>
      <c r="F51" s="923"/>
      <c r="G51" s="430" t="s">
        <v>654</v>
      </c>
      <c r="H51" s="925"/>
      <c r="I51" s="372"/>
    </row>
    <row r="52" spans="2:9" ht="180.75" customHeight="1">
      <c r="B52" s="370"/>
      <c r="C52" s="920"/>
      <c r="D52" s="915" t="s">
        <v>655</v>
      </c>
      <c r="E52" s="916"/>
      <c r="F52" s="922">
        <v>141</v>
      </c>
      <c r="G52" s="523" t="s">
        <v>656</v>
      </c>
      <c r="H52" s="925"/>
      <c r="I52" s="372"/>
    </row>
    <row r="53" spans="2:9" ht="28.5" customHeight="1">
      <c r="B53" s="370"/>
      <c r="C53" s="921"/>
      <c r="D53" s="917"/>
      <c r="E53" s="918"/>
      <c r="F53" s="923"/>
      <c r="G53" s="559" t="s">
        <v>657</v>
      </c>
      <c r="H53" s="926"/>
      <c r="I53" s="372"/>
    </row>
    <row r="54" spans="2:9" ht="105.75" customHeight="1" thickBot="1">
      <c r="B54" s="370"/>
      <c r="C54" s="405" t="s">
        <v>590</v>
      </c>
      <c r="D54" s="931" t="s">
        <v>658</v>
      </c>
      <c r="E54" s="931"/>
      <c r="F54" s="582">
        <v>0</v>
      </c>
      <c r="G54" s="520" t="s">
        <v>473</v>
      </c>
      <c r="H54" s="576" t="s">
        <v>659</v>
      </c>
      <c r="I54" s="372"/>
    </row>
    <row r="55" spans="2:9" ht="71.25" customHeight="1" thickBot="1">
      <c r="B55" s="370"/>
      <c r="C55" s="919" t="s">
        <v>605</v>
      </c>
      <c r="D55" s="931" t="s">
        <v>660</v>
      </c>
      <c r="E55" s="931"/>
      <c r="F55" s="582">
        <v>0</v>
      </c>
      <c r="G55" s="520" t="s">
        <v>473</v>
      </c>
      <c r="H55" s="934" t="s">
        <v>661</v>
      </c>
      <c r="I55" s="372"/>
    </row>
    <row r="56" spans="2:9" ht="66" customHeight="1" thickBot="1">
      <c r="B56" s="370"/>
      <c r="C56" s="920"/>
      <c r="D56" s="931" t="s">
        <v>662</v>
      </c>
      <c r="E56" s="931"/>
      <c r="F56" s="582">
        <v>0</v>
      </c>
      <c r="G56" s="520" t="s">
        <v>473</v>
      </c>
      <c r="H56" s="934"/>
      <c r="I56" s="372"/>
    </row>
    <row r="57" spans="2:9" ht="62.25" customHeight="1" thickBot="1">
      <c r="B57" s="370"/>
      <c r="C57" s="921"/>
      <c r="D57" s="931" t="s">
        <v>663</v>
      </c>
      <c r="E57" s="931"/>
      <c r="F57" s="582">
        <v>0</v>
      </c>
      <c r="G57" s="520" t="s">
        <v>473</v>
      </c>
      <c r="H57" s="934"/>
      <c r="I57" s="372"/>
    </row>
    <row r="58" spans="2:9" ht="60.75" customHeight="1" thickBot="1">
      <c r="B58" s="370"/>
      <c r="C58" s="919" t="s">
        <v>605</v>
      </c>
      <c r="D58" s="931" t="s">
        <v>664</v>
      </c>
      <c r="E58" s="931"/>
      <c r="F58" s="582">
        <v>0</v>
      </c>
      <c r="G58" s="520" t="s">
        <v>473</v>
      </c>
      <c r="H58" s="934" t="s">
        <v>665</v>
      </c>
      <c r="I58" s="372"/>
    </row>
    <row r="59" spans="2:9" ht="57.75" customHeight="1" thickBot="1">
      <c r="B59" s="370"/>
      <c r="C59" s="933"/>
      <c r="D59" s="936" t="s">
        <v>666</v>
      </c>
      <c r="E59" s="936"/>
      <c r="F59" s="586">
        <v>0</v>
      </c>
      <c r="G59" s="520" t="s">
        <v>473</v>
      </c>
      <c r="H59" s="935"/>
      <c r="I59" s="372"/>
    </row>
    <row r="60" spans="2:9" ht="15" thickBot="1">
      <c r="B60" s="401"/>
      <c r="C60" s="402"/>
      <c r="D60" s="409"/>
      <c r="E60" s="409"/>
      <c r="F60" s="587"/>
      <c r="G60" s="406"/>
      <c r="H60" s="409"/>
      <c r="I60" s="403"/>
    </row>
  </sheetData>
  <mergeCells count="56">
    <mergeCell ref="D28:E28"/>
    <mergeCell ref="C3:H3"/>
    <mergeCell ref="C4:H4"/>
    <mergeCell ref="C5:H5"/>
    <mergeCell ref="C6:D6"/>
    <mergeCell ref="D7:E7"/>
    <mergeCell ref="D27:E27"/>
    <mergeCell ref="D12:E13"/>
    <mergeCell ref="F12:F13"/>
    <mergeCell ref="H8:H17"/>
    <mergeCell ref="C8:C17"/>
    <mergeCell ref="F18:F24"/>
    <mergeCell ref="D18:E24"/>
    <mergeCell ref="D25:E26"/>
    <mergeCell ref="F25:F26"/>
    <mergeCell ref="H18:H26"/>
    <mergeCell ref="H29:H31"/>
    <mergeCell ref="D31:E31"/>
    <mergeCell ref="C32:C34"/>
    <mergeCell ref="D32:E32"/>
    <mergeCell ref="H32:H34"/>
    <mergeCell ref="D33:E33"/>
    <mergeCell ref="D34:E34"/>
    <mergeCell ref="D29:E30"/>
    <mergeCell ref="C29:C31"/>
    <mergeCell ref="C35:C38"/>
    <mergeCell ref="H35:H38"/>
    <mergeCell ref="D37:E37"/>
    <mergeCell ref="D38:E38"/>
    <mergeCell ref="D35:E36"/>
    <mergeCell ref="F35:F36"/>
    <mergeCell ref="C58:C59"/>
    <mergeCell ref="D58:E58"/>
    <mergeCell ref="H58:H59"/>
    <mergeCell ref="D59:E59"/>
    <mergeCell ref="D54:E54"/>
    <mergeCell ref="C55:C57"/>
    <mergeCell ref="D55:E55"/>
    <mergeCell ref="H55:H57"/>
    <mergeCell ref="D56:E56"/>
    <mergeCell ref="D57:E57"/>
    <mergeCell ref="C18:C26"/>
    <mergeCell ref="D8:E11"/>
    <mergeCell ref="F8:F11"/>
    <mergeCell ref="D14:E17"/>
    <mergeCell ref="F14:F17"/>
    <mergeCell ref="D52:E53"/>
    <mergeCell ref="C39:C53"/>
    <mergeCell ref="F52:F53"/>
    <mergeCell ref="H39:H53"/>
    <mergeCell ref="D39:E47"/>
    <mergeCell ref="F39:F47"/>
    <mergeCell ref="D48:E49"/>
    <mergeCell ref="F48:F49"/>
    <mergeCell ref="D50:E51"/>
    <mergeCell ref="F50:F51"/>
  </mergeCells>
  <hyperlinks>
    <hyperlink ref="G36" r:id="rId1" xr:uid="{00000000-0004-0000-0800-000000000000}"/>
    <hyperlink ref="G49" r:id="rId2" xr:uid="{00000000-0004-0000-0800-000001000000}"/>
    <hyperlink ref="G51" r:id="rId3" xr:uid="{00000000-0004-0000-0800-000002000000}"/>
    <hyperlink ref="G53" r:id="rId4" xr:uid="{00000000-0004-0000-0800-000003000000}"/>
    <hyperlink ref="G21" r:id="rId5" xr:uid="{00000000-0004-0000-0800-000004000000}"/>
    <hyperlink ref="G9" r:id="rId6" xr:uid="{00000000-0004-0000-0800-000005000000}"/>
    <hyperlink ref="G10" r:id="rId7" xr:uid="{00000000-0004-0000-0800-000006000000}"/>
    <hyperlink ref="G11" r:id="rId8" xr:uid="{00000000-0004-0000-0800-000007000000}"/>
    <hyperlink ref="G15" r:id="rId9" xr:uid="{00000000-0004-0000-0800-000008000000}"/>
    <hyperlink ref="G16" r:id="rId10" xr:uid="{00000000-0004-0000-0800-000009000000}"/>
    <hyperlink ref="G17" r:id="rId11" xr:uid="{00000000-0004-0000-0800-00000A000000}"/>
    <hyperlink ref="G13" r:id="rId12" xr:uid="{00000000-0004-0000-0800-00000B000000}"/>
    <hyperlink ref="G19" r:id="rId13" xr:uid="{00000000-0004-0000-0800-00000C000000}"/>
    <hyperlink ref="G20" r:id="rId14" xr:uid="{00000000-0004-0000-0800-00000D000000}"/>
    <hyperlink ref="G23" r:id="rId15" xr:uid="{00000000-0004-0000-0800-00000E000000}"/>
    <hyperlink ref="G22" r:id="rId16" xr:uid="{00000000-0004-0000-0800-00000F000000}"/>
    <hyperlink ref="G24" r:id="rId17" xr:uid="{00000000-0004-0000-0800-000010000000}"/>
    <hyperlink ref="G26" r:id="rId18" xr:uid="{00000000-0004-0000-0800-000011000000}"/>
    <hyperlink ref="G30" r:id="rId19" xr:uid="{00000000-0004-0000-0800-000012000000}"/>
    <hyperlink ref="G47" r:id="rId20" xr:uid="{00000000-0004-0000-0800-000013000000}"/>
    <hyperlink ref="G45" r:id="rId21" xr:uid="{00000000-0004-0000-0800-000014000000}"/>
    <hyperlink ref="G46" r:id="rId22" xr:uid="{00000000-0004-0000-0800-000015000000}"/>
    <hyperlink ref="G43" r:id="rId23" xr:uid="{00000000-0004-0000-0800-000016000000}"/>
    <hyperlink ref="G40" r:id="rId24" xr:uid="{00000000-0004-0000-0800-000017000000}"/>
    <hyperlink ref="G41" r:id="rId25" xr:uid="{00000000-0004-0000-0800-000018000000}"/>
    <hyperlink ref="G42" r:id="rId26" xr:uid="{00000000-0004-0000-0800-000019000000}"/>
    <hyperlink ref="G44" r:id="rId27" xr:uid="{00000000-0004-0000-0800-00001A000000}"/>
  </hyperlinks>
  <pageMargins left="0.7" right="0.7" top="0.75" bottom="0.75" header="0.3" footer="0.3"/>
  <pageSetup paperSize="9" orientation="portrait" r:id="rId28"/>
  <legacyDrawing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B1:T334"/>
  <sheetViews>
    <sheetView showGridLines="0" zoomScale="80" zoomScaleNormal="80" zoomScalePageLayoutView="85" workbookViewId="0">
      <selection activeCell="B12" sqref="B12"/>
    </sheetView>
  </sheetViews>
  <sheetFormatPr defaultColWidth="8.7265625" defaultRowHeight="14.5" outlineLevelRow="1"/>
  <cols>
    <col min="1" max="1" width="3" customWidth="1"/>
    <col min="2" max="2" width="28.453125" customWidth="1"/>
    <col min="3" max="3" width="50.453125" customWidth="1"/>
    <col min="4" max="4" width="34.26953125" customWidth="1"/>
    <col min="5" max="5" width="32" customWidth="1"/>
    <col min="6" max="6" width="26.7265625" customWidth="1"/>
    <col min="7" max="7" width="26.453125" bestFit="1" customWidth="1"/>
    <col min="8" max="8" width="30" customWidth="1"/>
    <col min="9" max="9" width="26.26953125" customWidth="1"/>
    <col min="10" max="10" width="25.7265625" customWidth="1"/>
    <col min="11" max="11" width="31" bestFit="1" customWidth="1"/>
    <col min="12" max="12" width="30.26953125" customWidth="1"/>
    <col min="13" max="13" width="27.26953125" bestFit="1" customWidth="1"/>
    <col min="14" max="14" width="25" customWidth="1"/>
    <col min="15" max="15" width="25.7265625" bestFit="1" customWidth="1"/>
    <col min="16" max="16" width="30.26953125" customWidth="1"/>
    <col min="17" max="17" width="27.26953125" bestFit="1" customWidth="1"/>
    <col min="18" max="18" width="24.26953125" customWidth="1"/>
    <col min="19" max="19" width="23.26953125" bestFit="1" customWidth="1"/>
    <col min="20" max="20" width="27.7265625" customWidth="1"/>
  </cols>
  <sheetData>
    <row r="1" spans="2:19" ht="15" thickBot="1"/>
    <row r="2" spans="2:19" ht="26">
      <c r="B2" s="40"/>
      <c r="C2" s="1080"/>
      <c r="D2" s="1080"/>
      <c r="E2" s="1080"/>
      <c r="F2" s="1080"/>
      <c r="G2" s="1080"/>
      <c r="H2" s="293"/>
      <c r="I2" s="293"/>
      <c r="J2" s="293"/>
      <c r="K2" s="293"/>
      <c r="L2" s="293"/>
      <c r="M2" s="293"/>
      <c r="N2" s="293"/>
      <c r="O2" s="293"/>
      <c r="P2" s="293"/>
      <c r="Q2" s="293"/>
      <c r="R2" s="293"/>
      <c r="S2" s="294"/>
    </row>
    <row r="3" spans="2:19" ht="26">
      <c r="B3" s="41"/>
      <c r="C3" s="1087" t="s">
        <v>667</v>
      </c>
      <c r="D3" s="1088"/>
      <c r="E3" s="1088"/>
      <c r="F3" s="1088"/>
      <c r="G3" s="1089"/>
      <c r="H3" s="39"/>
      <c r="I3" s="39"/>
      <c r="J3" s="39"/>
      <c r="K3" s="39"/>
      <c r="L3" s="39"/>
      <c r="M3" s="39"/>
      <c r="N3" s="39"/>
      <c r="O3" s="39"/>
      <c r="P3" s="39"/>
      <c r="Q3" s="39"/>
      <c r="R3" s="39"/>
      <c r="S3" s="296"/>
    </row>
    <row r="4" spans="2:19" ht="26">
      <c r="B4" s="41"/>
      <c r="C4" s="42"/>
      <c r="D4" s="42"/>
      <c r="E4" s="42"/>
      <c r="F4" s="42"/>
      <c r="G4" s="42"/>
      <c r="H4" s="39"/>
      <c r="I4" s="39"/>
      <c r="J4" s="39"/>
      <c r="K4" s="39"/>
      <c r="L4" s="39"/>
      <c r="M4" s="39"/>
      <c r="N4" s="39"/>
      <c r="O4" s="39"/>
      <c r="P4" s="39"/>
      <c r="Q4" s="39"/>
      <c r="R4" s="39"/>
      <c r="S4" s="296"/>
    </row>
    <row r="5" spans="2:19" ht="15" thickBot="1">
      <c r="B5" s="295"/>
      <c r="C5" s="39"/>
      <c r="D5" s="39"/>
      <c r="E5" s="39"/>
      <c r="F5" s="39"/>
      <c r="G5" s="39"/>
      <c r="H5" s="39"/>
      <c r="I5" s="39"/>
      <c r="J5" s="39"/>
      <c r="K5" s="39"/>
      <c r="L5" s="39"/>
      <c r="M5" s="39"/>
      <c r="N5" s="39"/>
      <c r="O5" s="39"/>
      <c r="P5" s="39"/>
      <c r="Q5" s="39"/>
      <c r="R5" s="39"/>
      <c r="S5" s="296"/>
    </row>
    <row r="6" spans="2:19" ht="34.5" customHeight="1" thickBot="1">
      <c r="B6" s="1081" t="s">
        <v>668</v>
      </c>
      <c r="C6" s="1082"/>
      <c r="D6" s="1082"/>
      <c r="E6" s="1082"/>
      <c r="F6" s="1082"/>
      <c r="G6" s="1082"/>
      <c r="H6" s="138"/>
      <c r="I6" s="138"/>
      <c r="J6" s="138"/>
      <c r="K6" s="138"/>
      <c r="L6" s="138"/>
      <c r="M6" s="138"/>
      <c r="N6" s="138"/>
      <c r="O6" s="138"/>
      <c r="P6" s="138"/>
      <c r="Q6" s="138"/>
      <c r="R6" s="138"/>
      <c r="S6" s="139"/>
    </row>
    <row r="7" spans="2:19" ht="15.75" customHeight="1">
      <c r="B7" s="1083" t="s">
        <v>669</v>
      </c>
      <c r="C7" s="1084"/>
      <c r="D7" s="1084"/>
      <c r="E7" s="1084"/>
      <c r="F7" s="1084"/>
      <c r="G7" s="1084"/>
      <c r="H7" s="138"/>
      <c r="I7" s="138"/>
      <c r="J7" s="138"/>
      <c r="K7" s="138"/>
      <c r="L7" s="138"/>
      <c r="M7" s="138"/>
      <c r="N7" s="138"/>
      <c r="O7" s="138"/>
      <c r="P7" s="138"/>
      <c r="Q7" s="138"/>
      <c r="R7" s="138"/>
      <c r="S7" s="139"/>
    </row>
    <row r="8" spans="2:19" ht="15.75" customHeight="1" thickBot="1">
      <c r="B8" s="1085" t="s">
        <v>670</v>
      </c>
      <c r="C8" s="1086"/>
      <c r="D8" s="1086"/>
      <c r="E8" s="1086"/>
      <c r="F8" s="1086"/>
      <c r="G8" s="1086"/>
      <c r="H8" s="140"/>
      <c r="I8" s="140"/>
      <c r="J8" s="140"/>
      <c r="K8" s="140"/>
      <c r="L8" s="140"/>
      <c r="M8" s="140"/>
      <c r="N8" s="140"/>
      <c r="O8" s="140"/>
      <c r="P8" s="140"/>
      <c r="Q8" s="140"/>
      <c r="R8" s="140"/>
      <c r="S8" s="141"/>
    </row>
    <row r="10" spans="2:19" ht="21">
      <c r="B10" s="993" t="s">
        <v>671</v>
      </c>
      <c r="C10" s="993"/>
    </row>
    <row r="11" spans="2:19" ht="15" thickBot="1"/>
    <row r="12" spans="2:19" ht="15" customHeight="1" thickBot="1">
      <c r="B12" s="142" t="s">
        <v>672</v>
      </c>
      <c r="C12" s="57" t="s">
        <v>19</v>
      </c>
    </row>
    <row r="13" spans="2:19" ht="15.75" customHeight="1" thickBot="1">
      <c r="B13" s="142" t="s">
        <v>107</v>
      </c>
      <c r="C13" s="57" t="s">
        <v>673</v>
      </c>
    </row>
    <row r="14" spans="2:19" ht="15.75" customHeight="1" thickBot="1">
      <c r="B14" s="142" t="s">
        <v>674</v>
      </c>
      <c r="C14" s="57" t="s">
        <v>675</v>
      </c>
    </row>
    <row r="15" spans="2:19" ht="15.75" customHeight="1" thickBot="1">
      <c r="B15" s="142" t="s">
        <v>676</v>
      </c>
      <c r="C15" s="57" t="s">
        <v>677</v>
      </c>
    </row>
    <row r="16" spans="2:19" ht="15" thickBot="1">
      <c r="B16" s="142" t="s">
        <v>678</v>
      </c>
      <c r="C16" s="57" t="s">
        <v>679</v>
      </c>
    </row>
    <row r="17" spans="2:19" ht="15" thickBot="1">
      <c r="B17" s="142" t="s">
        <v>680</v>
      </c>
      <c r="C17" s="57" t="s">
        <v>681</v>
      </c>
    </row>
    <row r="18" spans="2:19" ht="15" thickBot="1"/>
    <row r="19" spans="2:19" ht="15" thickBot="1">
      <c r="D19" s="964" t="s">
        <v>682</v>
      </c>
      <c r="E19" s="965"/>
      <c r="F19" s="965"/>
      <c r="G19" s="966"/>
      <c r="H19" s="964" t="s">
        <v>683</v>
      </c>
      <c r="I19" s="965"/>
      <c r="J19" s="965"/>
      <c r="K19" s="966"/>
      <c r="L19" s="964" t="s">
        <v>684</v>
      </c>
      <c r="M19" s="965"/>
      <c r="N19" s="965"/>
      <c r="O19" s="966"/>
      <c r="P19" s="964" t="s">
        <v>685</v>
      </c>
      <c r="Q19" s="965"/>
      <c r="R19" s="965"/>
      <c r="S19" s="966"/>
    </row>
    <row r="20" spans="2:19" ht="45" customHeight="1" thickBot="1">
      <c r="B20" s="994" t="s">
        <v>686</v>
      </c>
      <c r="C20" s="997" t="s">
        <v>687</v>
      </c>
      <c r="D20" s="58"/>
      <c r="E20" s="59" t="s">
        <v>688</v>
      </c>
      <c r="F20" s="60" t="s">
        <v>689</v>
      </c>
      <c r="G20" s="61" t="s">
        <v>690</v>
      </c>
      <c r="H20" s="58"/>
      <c r="I20" s="59" t="s">
        <v>688</v>
      </c>
      <c r="J20" s="60" t="s">
        <v>689</v>
      </c>
      <c r="K20" s="61" t="s">
        <v>690</v>
      </c>
      <c r="L20" s="58"/>
      <c r="M20" s="59" t="s">
        <v>688</v>
      </c>
      <c r="N20" s="60" t="s">
        <v>689</v>
      </c>
      <c r="O20" s="61" t="s">
        <v>690</v>
      </c>
      <c r="P20" s="58"/>
      <c r="Q20" s="59" t="s">
        <v>688</v>
      </c>
      <c r="R20" s="60" t="s">
        <v>689</v>
      </c>
      <c r="S20" s="61" t="s">
        <v>690</v>
      </c>
    </row>
    <row r="21" spans="2:19" ht="40.5" customHeight="1">
      <c r="B21" s="995"/>
      <c r="C21" s="998"/>
      <c r="D21" s="62" t="s">
        <v>691</v>
      </c>
      <c r="E21" s="63">
        <v>0</v>
      </c>
      <c r="F21" s="64">
        <v>0</v>
      </c>
      <c r="G21" s="65">
        <v>0</v>
      </c>
      <c r="H21" s="66" t="s">
        <v>691</v>
      </c>
      <c r="I21" s="205">
        <v>83458</v>
      </c>
      <c r="J21" s="206">
        <v>2450</v>
      </c>
      <c r="K21" s="207">
        <v>81008</v>
      </c>
      <c r="L21" s="62" t="s">
        <v>691</v>
      </c>
      <c r="M21" s="67"/>
      <c r="N21" s="68"/>
      <c r="O21" s="69"/>
      <c r="P21" s="62" t="s">
        <v>691</v>
      </c>
      <c r="Q21" s="67"/>
      <c r="R21" s="68"/>
      <c r="S21" s="69"/>
    </row>
    <row r="22" spans="2:19" ht="39.75" customHeight="1">
      <c r="B22" s="995"/>
      <c r="C22" s="998"/>
      <c r="D22" s="70" t="s">
        <v>692</v>
      </c>
      <c r="E22" s="71">
        <v>0</v>
      </c>
      <c r="F22" s="71">
        <v>0</v>
      </c>
      <c r="G22" s="72">
        <v>0</v>
      </c>
      <c r="H22" s="73" t="s">
        <v>692</v>
      </c>
      <c r="I22" s="74">
        <v>0.47449999999999998</v>
      </c>
      <c r="J22" s="74">
        <v>0.47449999999999998</v>
      </c>
      <c r="K22" s="75">
        <v>0.47449999999999998</v>
      </c>
      <c r="L22" s="70" t="s">
        <v>692</v>
      </c>
      <c r="M22" s="74"/>
      <c r="N22" s="74"/>
      <c r="O22" s="75"/>
      <c r="P22" s="70" t="s">
        <v>692</v>
      </c>
      <c r="Q22" s="74"/>
      <c r="R22" s="74"/>
      <c r="S22" s="75"/>
    </row>
    <row r="23" spans="2:19" ht="37.5" customHeight="1">
      <c r="B23" s="996"/>
      <c r="C23" s="999"/>
      <c r="D23" s="70" t="s">
        <v>693</v>
      </c>
      <c r="E23" s="71">
        <v>0</v>
      </c>
      <c r="F23" s="71">
        <v>0</v>
      </c>
      <c r="G23" s="72">
        <v>0</v>
      </c>
      <c r="H23" s="73" t="s">
        <v>693</v>
      </c>
      <c r="I23" s="74"/>
      <c r="J23" s="74"/>
      <c r="K23" s="75"/>
      <c r="L23" s="70" t="s">
        <v>693</v>
      </c>
      <c r="M23" s="74"/>
      <c r="N23" s="74"/>
      <c r="O23" s="75"/>
      <c r="P23" s="70" t="s">
        <v>693</v>
      </c>
      <c r="Q23" s="74"/>
      <c r="R23" s="74"/>
      <c r="S23" s="75"/>
    </row>
    <row r="24" spans="2:19" ht="14.9" customHeight="1" thickBot="1">
      <c r="B24" s="76"/>
      <c r="C24" s="76"/>
      <c r="Q24" s="77"/>
      <c r="R24" s="77"/>
      <c r="S24" s="77"/>
    </row>
    <row r="25" spans="2:19" ht="30" customHeight="1" thickBot="1">
      <c r="B25" s="76"/>
      <c r="C25" s="76"/>
      <c r="D25" s="964" t="s">
        <v>682</v>
      </c>
      <c r="E25" s="965"/>
      <c r="F25" s="965"/>
      <c r="G25" s="966"/>
      <c r="H25" s="964" t="s">
        <v>683</v>
      </c>
      <c r="I25" s="965"/>
      <c r="J25" s="965"/>
      <c r="K25" s="966"/>
      <c r="L25" s="964" t="s">
        <v>684</v>
      </c>
      <c r="M25" s="965"/>
      <c r="N25" s="965"/>
      <c r="O25" s="966"/>
      <c r="P25" s="964" t="s">
        <v>685</v>
      </c>
      <c r="Q25" s="965"/>
      <c r="R25" s="965"/>
      <c r="S25" s="966"/>
    </row>
    <row r="26" spans="2:19" ht="47.25" customHeight="1">
      <c r="B26" s="994" t="s">
        <v>694</v>
      </c>
      <c r="C26" s="994" t="s">
        <v>695</v>
      </c>
      <c r="D26" s="1000" t="s">
        <v>696</v>
      </c>
      <c r="E26" s="1001"/>
      <c r="F26" s="78" t="s">
        <v>697</v>
      </c>
      <c r="G26" s="79" t="s">
        <v>698</v>
      </c>
      <c r="H26" s="1000" t="s">
        <v>696</v>
      </c>
      <c r="I26" s="1001"/>
      <c r="J26" s="78" t="s">
        <v>697</v>
      </c>
      <c r="K26" s="79" t="s">
        <v>698</v>
      </c>
      <c r="L26" s="1000" t="s">
        <v>696</v>
      </c>
      <c r="M26" s="1001"/>
      <c r="N26" s="78" t="s">
        <v>697</v>
      </c>
      <c r="O26" s="79" t="s">
        <v>698</v>
      </c>
      <c r="P26" s="1000" t="s">
        <v>696</v>
      </c>
      <c r="Q26" s="1001"/>
      <c r="R26" s="78" t="s">
        <v>697</v>
      </c>
      <c r="S26" s="79" t="s">
        <v>698</v>
      </c>
    </row>
    <row r="27" spans="2:19" ht="51" customHeight="1">
      <c r="B27" s="995"/>
      <c r="C27" s="995"/>
      <c r="D27" s="80" t="s">
        <v>691</v>
      </c>
      <c r="E27" s="81">
        <v>0</v>
      </c>
      <c r="F27" s="1016" t="s">
        <v>699</v>
      </c>
      <c r="G27" s="1018" t="s">
        <v>700</v>
      </c>
      <c r="H27" s="80" t="s">
        <v>691</v>
      </c>
      <c r="I27" s="82">
        <v>2450</v>
      </c>
      <c r="J27" s="1002" t="s">
        <v>699</v>
      </c>
      <c r="K27" s="1004" t="s">
        <v>701</v>
      </c>
      <c r="L27" s="80" t="s">
        <v>691</v>
      </c>
      <c r="M27" s="82"/>
      <c r="N27" s="1002"/>
      <c r="O27" s="1004"/>
      <c r="P27" s="80" t="s">
        <v>691</v>
      </c>
      <c r="Q27" s="82"/>
      <c r="R27" s="1002"/>
      <c r="S27" s="1004"/>
    </row>
    <row r="28" spans="2:19" ht="51" customHeight="1">
      <c r="B28" s="996"/>
      <c r="C28" s="996"/>
      <c r="D28" s="83" t="s">
        <v>702</v>
      </c>
      <c r="E28" s="84"/>
      <c r="F28" s="1017"/>
      <c r="G28" s="1019"/>
      <c r="H28" s="83" t="s">
        <v>702</v>
      </c>
      <c r="I28" s="85">
        <v>0.47449999999999998</v>
      </c>
      <c r="J28" s="1003"/>
      <c r="K28" s="1005"/>
      <c r="L28" s="83" t="s">
        <v>702</v>
      </c>
      <c r="M28" s="85"/>
      <c r="N28" s="1003"/>
      <c r="O28" s="1005"/>
      <c r="P28" s="83" t="s">
        <v>702</v>
      </c>
      <c r="Q28" s="85"/>
      <c r="R28" s="1003"/>
      <c r="S28" s="1005"/>
    </row>
    <row r="29" spans="2:19" ht="45.65" customHeight="1">
      <c r="B29" s="1006" t="s">
        <v>703</v>
      </c>
      <c r="C29" s="1009" t="s">
        <v>704</v>
      </c>
      <c r="D29" s="499" t="s">
        <v>705</v>
      </c>
      <c r="E29" s="86" t="s">
        <v>680</v>
      </c>
      <c r="F29" s="86" t="s">
        <v>706</v>
      </c>
      <c r="G29" s="87" t="s">
        <v>707</v>
      </c>
      <c r="H29" s="499" t="s">
        <v>705</v>
      </c>
      <c r="I29" s="86" t="s">
        <v>680</v>
      </c>
      <c r="J29" s="86" t="s">
        <v>706</v>
      </c>
      <c r="K29" s="87" t="s">
        <v>707</v>
      </c>
      <c r="L29" s="499" t="s">
        <v>705</v>
      </c>
      <c r="M29" s="86" t="s">
        <v>680</v>
      </c>
      <c r="N29" s="86" t="s">
        <v>706</v>
      </c>
      <c r="O29" s="87" t="s">
        <v>707</v>
      </c>
      <c r="P29" s="499" t="s">
        <v>705</v>
      </c>
      <c r="Q29" s="86" t="s">
        <v>680</v>
      </c>
      <c r="R29" s="86" t="s">
        <v>706</v>
      </c>
      <c r="S29" s="87" t="s">
        <v>707</v>
      </c>
    </row>
    <row r="30" spans="2:19" ht="30" customHeight="1">
      <c r="B30" s="1007"/>
      <c r="C30" s="1010"/>
      <c r="D30" s="88"/>
      <c r="E30" s="89" t="s">
        <v>708</v>
      </c>
      <c r="F30" s="89" t="s">
        <v>709</v>
      </c>
      <c r="G30" s="90" t="s">
        <v>710</v>
      </c>
      <c r="H30" s="91">
        <v>1</v>
      </c>
      <c r="I30" s="92" t="s">
        <v>708</v>
      </c>
      <c r="J30" s="91" t="s">
        <v>709</v>
      </c>
      <c r="K30" s="93" t="s">
        <v>711</v>
      </c>
      <c r="L30" s="91"/>
      <c r="M30" s="92"/>
      <c r="N30" s="91"/>
      <c r="O30" s="93"/>
      <c r="P30" s="91"/>
      <c r="Q30" s="92"/>
      <c r="R30" s="91"/>
      <c r="S30" s="93"/>
    </row>
    <row r="31" spans="2:19" ht="36.75" hidden="1" customHeight="1" outlineLevel="1">
      <c r="B31" s="1007"/>
      <c r="C31" s="1010"/>
      <c r="D31" s="499" t="s">
        <v>705</v>
      </c>
      <c r="E31" s="86" t="s">
        <v>680</v>
      </c>
      <c r="F31" s="86" t="s">
        <v>706</v>
      </c>
      <c r="G31" s="87" t="s">
        <v>707</v>
      </c>
      <c r="H31" s="499" t="s">
        <v>705</v>
      </c>
      <c r="I31" s="86" t="s">
        <v>680</v>
      </c>
      <c r="J31" s="86" t="s">
        <v>706</v>
      </c>
      <c r="K31" s="87" t="s">
        <v>707</v>
      </c>
      <c r="L31" s="499" t="s">
        <v>705</v>
      </c>
      <c r="M31" s="86" t="s">
        <v>680</v>
      </c>
      <c r="N31" s="86" t="s">
        <v>706</v>
      </c>
      <c r="O31" s="87" t="s">
        <v>707</v>
      </c>
      <c r="P31" s="499" t="s">
        <v>705</v>
      </c>
      <c r="Q31" s="86" t="s">
        <v>680</v>
      </c>
      <c r="R31" s="86" t="s">
        <v>706</v>
      </c>
      <c r="S31" s="87" t="s">
        <v>707</v>
      </c>
    </row>
    <row r="32" spans="2:19" ht="30" hidden="1" customHeight="1" outlineLevel="1">
      <c r="B32" s="1007"/>
      <c r="C32" s="1010"/>
      <c r="D32" s="88"/>
      <c r="E32" s="89"/>
      <c r="F32" s="89"/>
      <c r="G32" s="90"/>
      <c r="H32" s="91"/>
      <c r="I32" s="92"/>
      <c r="J32" s="91"/>
      <c r="K32" s="93"/>
      <c r="L32" s="91"/>
      <c r="M32" s="92"/>
      <c r="N32" s="91"/>
      <c r="O32" s="93"/>
      <c r="P32" s="91"/>
      <c r="Q32" s="92"/>
      <c r="R32" s="91"/>
      <c r="S32" s="93"/>
    </row>
    <row r="33" spans="2:19" ht="36" hidden="1" customHeight="1" outlineLevel="1">
      <c r="B33" s="1007"/>
      <c r="C33" s="1010"/>
      <c r="D33" s="499" t="s">
        <v>705</v>
      </c>
      <c r="E33" s="86" t="s">
        <v>680</v>
      </c>
      <c r="F33" s="86" t="s">
        <v>706</v>
      </c>
      <c r="G33" s="87" t="s">
        <v>707</v>
      </c>
      <c r="H33" s="499" t="s">
        <v>705</v>
      </c>
      <c r="I33" s="86" t="s">
        <v>680</v>
      </c>
      <c r="J33" s="86" t="s">
        <v>706</v>
      </c>
      <c r="K33" s="87" t="s">
        <v>707</v>
      </c>
      <c r="L33" s="499" t="s">
        <v>705</v>
      </c>
      <c r="M33" s="86" t="s">
        <v>680</v>
      </c>
      <c r="N33" s="86" t="s">
        <v>706</v>
      </c>
      <c r="O33" s="87" t="s">
        <v>707</v>
      </c>
      <c r="P33" s="499" t="s">
        <v>705</v>
      </c>
      <c r="Q33" s="86" t="s">
        <v>680</v>
      </c>
      <c r="R33" s="86" t="s">
        <v>706</v>
      </c>
      <c r="S33" s="87" t="s">
        <v>707</v>
      </c>
    </row>
    <row r="34" spans="2:19" ht="30" hidden="1" customHeight="1" outlineLevel="1">
      <c r="B34" s="1007"/>
      <c r="C34" s="1010"/>
      <c r="D34" s="88"/>
      <c r="E34" s="89"/>
      <c r="F34" s="89"/>
      <c r="G34" s="90"/>
      <c r="H34" s="91"/>
      <c r="I34" s="92"/>
      <c r="J34" s="91"/>
      <c r="K34" s="93"/>
      <c r="L34" s="91"/>
      <c r="M34" s="92"/>
      <c r="N34" s="91"/>
      <c r="O34" s="93"/>
      <c r="P34" s="91"/>
      <c r="Q34" s="92"/>
      <c r="R34" s="91"/>
      <c r="S34" s="93"/>
    </row>
    <row r="35" spans="2:19" ht="39" hidden="1" customHeight="1" outlineLevel="1">
      <c r="B35" s="1007"/>
      <c r="C35" s="1010"/>
      <c r="D35" s="499" t="s">
        <v>705</v>
      </c>
      <c r="E35" s="86" t="s">
        <v>680</v>
      </c>
      <c r="F35" s="86" t="s">
        <v>706</v>
      </c>
      <c r="G35" s="87" t="s">
        <v>707</v>
      </c>
      <c r="H35" s="499" t="s">
        <v>705</v>
      </c>
      <c r="I35" s="86" t="s">
        <v>680</v>
      </c>
      <c r="J35" s="86" t="s">
        <v>706</v>
      </c>
      <c r="K35" s="87" t="s">
        <v>707</v>
      </c>
      <c r="L35" s="499" t="s">
        <v>705</v>
      </c>
      <c r="M35" s="86" t="s">
        <v>680</v>
      </c>
      <c r="N35" s="86" t="s">
        <v>706</v>
      </c>
      <c r="O35" s="87" t="s">
        <v>707</v>
      </c>
      <c r="P35" s="499" t="s">
        <v>705</v>
      </c>
      <c r="Q35" s="86" t="s">
        <v>680</v>
      </c>
      <c r="R35" s="86" t="s">
        <v>706</v>
      </c>
      <c r="S35" s="87" t="s">
        <v>707</v>
      </c>
    </row>
    <row r="36" spans="2:19" ht="30" hidden="1" customHeight="1" outlineLevel="1">
      <c r="B36" s="1007"/>
      <c r="C36" s="1010"/>
      <c r="D36" s="88"/>
      <c r="E36" s="89"/>
      <c r="F36" s="89"/>
      <c r="G36" s="90"/>
      <c r="H36" s="91"/>
      <c r="I36" s="92"/>
      <c r="J36" s="91"/>
      <c r="K36" s="93"/>
      <c r="L36" s="91"/>
      <c r="M36" s="92"/>
      <c r="N36" s="91"/>
      <c r="O36" s="93"/>
      <c r="P36" s="91"/>
      <c r="Q36" s="92"/>
      <c r="R36" s="91"/>
      <c r="S36" s="93"/>
    </row>
    <row r="37" spans="2:19" ht="36.75" hidden="1" customHeight="1" outlineLevel="1">
      <c r="B37" s="1007"/>
      <c r="C37" s="1010"/>
      <c r="D37" s="499" t="s">
        <v>705</v>
      </c>
      <c r="E37" s="86" t="s">
        <v>680</v>
      </c>
      <c r="F37" s="86" t="s">
        <v>706</v>
      </c>
      <c r="G37" s="87" t="s">
        <v>707</v>
      </c>
      <c r="H37" s="499" t="s">
        <v>705</v>
      </c>
      <c r="I37" s="86" t="s">
        <v>680</v>
      </c>
      <c r="J37" s="86" t="s">
        <v>706</v>
      </c>
      <c r="K37" s="87" t="s">
        <v>707</v>
      </c>
      <c r="L37" s="499" t="s">
        <v>705</v>
      </c>
      <c r="M37" s="86" t="s">
        <v>680</v>
      </c>
      <c r="N37" s="86" t="s">
        <v>706</v>
      </c>
      <c r="O37" s="87" t="s">
        <v>707</v>
      </c>
      <c r="P37" s="499" t="s">
        <v>705</v>
      </c>
      <c r="Q37" s="86" t="s">
        <v>680</v>
      </c>
      <c r="R37" s="86" t="s">
        <v>706</v>
      </c>
      <c r="S37" s="87" t="s">
        <v>707</v>
      </c>
    </row>
    <row r="38" spans="2:19" ht="30" hidden="1" customHeight="1" outlineLevel="1">
      <c r="B38" s="1008"/>
      <c r="C38" s="1011"/>
      <c r="D38" s="88"/>
      <c r="E38" s="89"/>
      <c r="F38" s="89"/>
      <c r="G38" s="90"/>
      <c r="H38" s="91"/>
      <c r="I38" s="92"/>
      <c r="J38" s="91"/>
      <c r="K38" s="93"/>
      <c r="L38" s="91"/>
      <c r="M38" s="92"/>
      <c r="N38" s="91"/>
      <c r="O38" s="93"/>
      <c r="P38" s="91"/>
      <c r="Q38" s="92"/>
      <c r="R38" s="91"/>
      <c r="S38" s="93"/>
    </row>
    <row r="39" spans="2:19" ht="30" customHeight="1" collapsed="1">
      <c r="B39" s="1006" t="s">
        <v>712</v>
      </c>
      <c r="C39" s="1006" t="s">
        <v>713</v>
      </c>
      <c r="D39" s="86" t="s">
        <v>714</v>
      </c>
      <c r="E39" s="86" t="s">
        <v>715</v>
      </c>
      <c r="F39" s="60" t="s">
        <v>716</v>
      </c>
      <c r="G39" s="94"/>
      <c r="H39" s="86" t="s">
        <v>714</v>
      </c>
      <c r="I39" s="86" t="s">
        <v>715</v>
      </c>
      <c r="J39" s="60" t="s">
        <v>716</v>
      </c>
      <c r="K39" s="95"/>
      <c r="L39" s="86" t="s">
        <v>714</v>
      </c>
      <c r="M39" s="86" t="s">
        <v>715</v>
      </c>
      <c r="N39" s="60" t="s">
        <v>716</v>
      </c>
      <c r="O39" s="95"/>
      <c r="P39" s="86" t="s">
        <v>714</v>
      </c>
      <c r="Q39" s="86" t="s">
        <v>715</v>
      </c>
      <c r="R39" s="60" t="s">
        <v>716</v>
      </c>
      <c r="S39" s="95"/>
    </row>
    <row r="40" spans="2:19" ht="30" customHeight="1">
      <c r="B40" s="1007"/>
      <c r="C40" s="1007"/>
      <c r="D40" s="1014"/>
      <c r="E40" s="1014"/>
      <c r="F40" s="60" t="s">
        <v>717</v>
      </c>
      <c r="G40" s="96"/>
      <c r="H40" s="1012"/>
      <c r="I40" s="1012"/>
      <c r="J40" s="60" t="s">
        <v>717</v>
      </c>
      <c r="K40" s="97"/>
      <c r="L40" s="1012"/>
      <c r="M40" s="1012"/>
      <c r="N40" s="60" t="s">
        <v>717</v>
      </c>
      <c r="O40" s="97"/>
      <c r="P40" s="1012"/>
      <c r="Q40" s="1012"/>
      <c r="R40" s="60" t="s">
        <v>717</v>
      </c>
      <c r="S40" s="97"/>
    </row>
    <row r="41" spans="2:19" ht="30" customHeight="1">
      <c r="B41" s="1007"/>
      <c r="C41" s="1007"/>
      <c r="D41" s="1015"/>
      <c r="E41" s="1015"/>
      <c r="F41" s="60" t="s">
        <v>718</v>
      </c>
      <c r="G41" s="90"/>
      <c r="H41" s="1013"/>
      <c r="I41" s="1013"/>
      <c r="J41" s="60" t="s">
        <v>718</v>
      </c>
      <c r="K41" s="93"/>
      <c r="L41" s="1013"/>
      <c r="M41" s="1013"/>
      <c r="N41" s="60" t="s">
        <v>718</v>
      </c>
      <c r="O41" s="93"/>
      <c r="P41" s="1013"/>
      <c r="Q41" s="1013"/>
      <c r="R41" s="60" t="s">
        <v>718</v>
      </c>
      <c r="S41" s="93"/>
    </row>
    <row r="42" spans="2:19" ht="30" customHeight="1" outlineLevel="1">
      <c r="B42" s="1007"/>
      <c r="C42" s="1007"/>
      <c r="D42" s="86" t="s">
        <v>714</v>
      </c>
      <c r="E42" s="86" t="s">
        <v>715</v>
      </c>
      <c r="F42" s="60" t="s">
        <v>716</v>
      </c>
      <c r="G42" s="94"/>
      <c r="H42" s="86" t="s">
        <v>714</v>
      </c>
      <c r="I42" s="86" t="s">
        <v>715</v>
      </c>
      <c r="J42" s="60" t="s">
        <v>716</v>
      </c>
      <c r="K42" s="95"/>
      <c r="L42" s="86" t="s">
        <v>714</v>
      </c>
      <c r="M42" s="86" t="s">
        <v>715</v>
      </c>
      <c r="N42" s="60" t="s">
        <v>716</v>
      </c>
      <c r="O42" s="95"/>
      <c r="P42" s="86" t="s">
        <v>714</v>
      </c>
      <c r="Q42" s="86" t="s">
        <v>715</v>
      </c>
      <c r="R42" s="60" t="s">
        <v>716</v>
      </c>
      <c r="S42" s="95"/>
    </row>
    <row r="43" spans="2:19" ht="30" customHeight="1" outlineLevel="1">
      <c r="B43" s="1007"/>
      <c r="C43" s="1007"/>
      <c r="D43" s="1014"/>
      <c r="E43" s="1014"/>
      <c r="F43" s="60" t="s">
        <v>717</v>
      </c>
      <c r="G43" s="96"/>
      <c r="H43" s="1012"/>
      <c r="I43" s="1012"/>
      <c r="J43" s="60" t="s">
        <v>717</v>
      </c>
      <c r="K43" s="97"/>
      <c r="L43" s="1012"/>
      <c r="M43" s="1012"/>
      <c r="N43" s="60" t="s">
        <v>717</v>
      </c>
      <c r="O43" s="97"/>
      <c r="P43" s="1012"/>
      <c r="Q43" s="1012"/>
      <c r="R43" s="60" t="s">
        <v>717</v>
      </c>
      <c r="S43" s="97"/>
    </row>
    <row r="44" spans="2:19" ht="30" customHeight="1" outlineLevel="1">
      <c r="B44" s="1007"/>
      <c r="C44" s="1007"/>
      <c r="D44" s="1015"/>
      <c r="E44" s="1015"/>
      <c r="F44" s="60" t="s">
        <v>718</v>
      </c>
      <c r="G44" s="90"/>
      <c r="H44" s="1013"/>
      <c r="I44" s="1013"/>
      <c r="J44" s="60" t="s">
        <v>718</v>
      </c>
      <c r="K44" s="93"/>
      <c r="L44" s="1013"/>
      <c r="M44" s="1013"/>
      <c r="N44" s="60" t="s">
        <v>718</v>
      </c>
      <c r="O44" s="93"/>
      <c r="P44" s="1013"/>
      <c r="Q44" s="1013"/>
      <c r="R44" s="60" t="s">
        <v>718</v>
      </c>
      <c r="S44" s="93"/>
    </row>
    <row r="45" spans="2:19" ht="30" customHeight="1" outlineLevel="1">
      <c r="B45" s="1007"/>
      <c r="C45" s="1007"/>
      <c r="D45" s="86" t="s">
        <v>714</v>
      </c>
      <c r="E45" s="86" t="s">
        <v>715</v>
      </c>
      <c r="F45" s="60" t="s">
        <v>716</v>
      </c>
      <c r="G45" s="94"/>
      <c r="H45" s="86" t="s">
        <v>714</v>
      </c>
      <c r="I45" s="86" t="s">
        <v>715</v>
      </c>
      <c r="J45" s="60" t="s">
        <v>716</v>
      </c>
      <c r="K45" s="95"/>
      <c r="L45" s="86" t="s">
        <v>714</v>
      </c>
      <c r="M45" s="86" t="s">
        <v>715</v>
      </c>
      <c r="N45" s="60" t="s">
        <v>716</v>
      </c>
      <c r="O45" s="95"/>
      <c r="P45" s="86" t="s">
        <v>714</v>
      </c>
      <c r="Q45" s="86" t="s">
        <v>715</v>
      </c>
      <c r="R45" s="60" t="s">
        <v>716</v>
      </c>
      <c r="S45" s="95"/>
    </row>
    <row r="46" spans="2:19" ht="30" customHeight="1" outlineLevel="1">
      <c r="B46" s="1007"/>
      <c r="C46" s="1007"/>
      <c r="D46" s="1014"/>
      <c r="E46" s="1014"/>
      <c r="F46" s="60" t="s">
        <v>717</v>
      </c>
      <c r="G46" s="96"/>
      <c r="H46" s="1012"/>
      <c r="I46" s="1012"/>
      <c r="J46" s="60" t="s">
        <v>717</v>
      </c>
      <c r="K46" s="97"/>
      <c r="L46" s="1012"/>
      <c r="M46" s="1012"/>
      <c r="N46" s="60" t="s">
        <v>717</v>
      </c>
      <c r="O46" s="97"/>
      <c r="P46" s="1012"/>
      <c r="Q46" s="1012"/>
      <c r="R46" s="60" t="s">
        <v>717</v>
      </c>
      <c r="S46" s="97"/>
    </row>
    <row r="47" spans="2:19" ht="30" customHeight="1" outlineLevel="1">
      <c r="B47" s="1007"/>
      <c r="C47" s="1007"/>
      <c r="D47" s="1015"/>
      <c r="E47" s="1015"/>
      <c r="F47" s="60" t="s">
        <v>718</v>
      </c>
      <c r="G47" s="90"/>
      <c r="H47" s="1013"/>
      <c r="I47" s="1013"/>
      <c r="J47" s="60" t="s">
        <v>718</v>
      </c>
      <c r="K47" s="93"/>
      <c r="L47" s="1013"/>
      <c r="M47" s="1013"/>
      <c r="N47" s="60" t="s">
        <v>718</v>
      </c>
      <c r="O47" s="93"/>
      <c r="P47" s="1013"/>
      <c r="Q47" s="1013"/>
      <c r="R47" s="60" t="s">
        <v>718</v>
      </c>
      <c r="S47" s="93"/>
    </row>
    <row r="48" spans="2:19" ht="30" customHeight="1" outlineLevel="1">
      <c r="B48" s="1007"/>
      <c r="C48" s="1007"/>
      <c r="D48" s="86" t="s">
        <v>714</v>
      </c>
      <c r="E48" s="86" t="s">
        <v>715</v>
      </c>
      <c r="F48" s="60" t="s">
        <v>716</v>
      </c>
      <c r="G48" s="94"/>
      <c r="H48" s="86" t="s">
        <v>714</v>
      </c>
      <c r="I48" s="86" t="s">
        <v>715</v>
      </c>
      <c r="J48" s="60" t="s">
        <v>716</v>
      </c>
      <c r="K48" s="95"/>
      <c r="L48" s="86" t="s">
        <v>714</v>
      </c>
      <c r="M48" s="86" t="s">
        <v>715</v>
      </c>
      <c r="N48" s="60" t="s">
        <v>716</v>
      </c>
      <c r="O48" s="95"/>
      <c r="P48" s="86" t="s">
        <v>714</v>
      </c>
      <c r="Q48" s="86" t="s">
        <v>715</v>
      </c>
      <c r="R48" s="60" t="s">
        <v>716</v>
      </c>
      <c r="S48" s="95"/>
    </row>
    <row r="49" spans="2:19" ht="30" customHeight="1" outlineLevel="1">
      <c r="B49" s="1007"/>
      <c r="C49" s="1007"/>
      <c r="D49" s="1014"/>
      <c r="E49" s="1014"/>
      <c r="F49" s="60" t="s">
        <v>717</v>
      </c>
      <c r="G49" s="96"/>
      <c r="H49" s="1012"/>
      <c r="I49" s="1012"/>
      <c r="J49" s="60" t="s">
        <v>717</v>
      </c>
      <c r="K49" s="97"/>
      <c r="L49" s="1012"/>
      <c r="M49" s="1012"/>
      <c r="N49" s="60" t="s">
        <v>717</v>
      </c>
      <c r="O49" s="97"/>
      <c r="P49" s="1012"/>
      <c r="Q49" s="1012"/>
      <c r="R49" s="60" t="s">
        <v>717</v>
      </c>
      <c r="S49" s="97"/>
    </row>
    <row r="50" spans="2:19" ht="30" customHeight="1" outlineLevel="1">
      <c r="B50" s="1008"/>
      <c r="C50" s="1008"/>
      <c r="D50" s="1015"/>
      <c r="E50" s="1015"/>
      <c r="F50" s="60" t="s">
        <v>718</v>
      </c>
      <c r="G50" s="90"/>
      <c r="H50" s="1013"/>
      <c r="I50" s="1013"/>
      <c r="J50" s="60" t="s">
        <v>718</v>
      </c>
      <c r="K50" s="93"/>
      <c r="L50" s="1013"/>
      <c r="M50" s="1013"/>
      <c r="N50" s="60" t="s">
        <v>718</v>
      </c>
      <c r="O50" s="93"/>
      <c r="P50" s="1013"/>
      <c r="Q50" s="1013"/>
      <c r="R50" s="60" t="s">
        <v>718</v>
      </c>
      <c r="S50" s="93"/>
    </row>
    <row r="51" spans="2:19" ht="30" customHeight="1" thickBot="1">
      <c r="C51" s="98"/>
    </row>
    <row r="52" spans="2:19" ht="30" customHeight="1" thickBot="1">
      <c r="D52" s="964" t="s">
        <v>682</v>
      </c>
      <c r="E52" s="965"/>
      <c r="F52" s="965"/>
      <c r="G52" s="966"/>
      <c r="H52" s="964" t="s">
        <v>683</v>
      </c>
      <c r="I52" s="965"/>
      <c r="J52" s="965"/>
      <c r="K52" s="966"/>
      <c r="L52" s="964" t="s">
        <v>684</v>
      </c>
      <c r="M52" s="965"/>
      <c r="N52" s="965"/>
      <c r="O52" s="966"/>
      <c r="P52" s="964" t="s">
        <v>685</v>
      </c>
      <c r="Q52" s="965"/>
      <c r="R52" s="965"/>
      <c r="S52" s="966"/>
    </row>
    <row r="53" spans="2:19" ht="30" customHeight="1">
      <c r="B53" s="994" t="s">
        <v>719</v>
      </c>
      <c r="C53" s="994" t="s">
        <v>720</v>
      </c>
      <c r="D53" s="1022" t="s">
        <v>721</v>
      </c>
      <c r="E53" s="1023"/>
      <c r="F53" s="99" t="s">
        <v>680</v>
      </c>
      <c r="G53" s="100" t="s">
        <v>722</v>
      </c>
      <c r="H53" s="1022" t="s">
        <v>721</v>
      </c>
      <c r="I53" s="1023"/>
      <c r="J53" s="99" t="s">
        <v>680</v>
      </c>
      <c r="K53" s="100" t="s">
        <v>722</v>
      </c>
      <c r="L53" s="1022" t="s">
        <v>721</v>
      </c>
      <c r="M53" s="1023"/>
      <c r="N53" s="99" t="s">
        <v>680</v>
      </c>
      <c r="O53" s="100" t="s">
        <v>722</v>
      </c>
      <c r="P53" s="1022" t="s">
        <v>721</v>
      </c>
      <c r="Q53" s="1023"/>
      <c r="R53" s="99" t="s">
        <v>680</v>
      </c>
      <c r="S53" s="100" t="s">
        <v>722</v>
      </c>
    </row>
    <row r="54" spans="2:19" ht="45" customHeight="1">
      <c r="B54" s="995"/>
      <c r="C54" s="995"/>
      <c r="D54" s="80" t="s">
        <v>691</v>
      </c>
      <c r="E54" s="81">
        <v>0</v>
      </c>
      <c r="F54" s="1016" t="s">
        <v>681</v>
      </c>
      <c r="G54" s="1018"/>
      <c r="H54" s="80" t="s">
        <v>691</v>
      </c>
      <c r="I54" s="82">
        <v>2450</v>
      </c>
      <c r="J54" s="1002" t="s">
        <v>681</v>
      </c>
      <c r="K54" s="1004" t="s">
        <v>723</v>
      </c>
      <c r="L54" s="80" t="s">
        <v>691</v>
      </c>
      <c r="M54" s="82"/>
      <c r="N54" s="1002"/>
      <c r="O54" s="1004"/>
      <c r="P54" s="80" t="s">
        <v>691</v>
      </c>
      <c r="Q54" s="82"/>
      <c r="R54" s="1002"/>
      <c r="S54" s="1004"/>
    </row>
    <row r="55" spans="2:19" ht="45" customHeight="1">
      <c r="B55" s="996"/>
      <c r="C55" s="996"/>
      <c r="D55" s="83" t="s">
        <v>702</v>
      </c>
      <c r="E55" s="84">
        <v>0</v>
      </c>
      <c r="F55" s="1017"/>
      <c r="G55" s="1019"/>
      <c r="H55" s="83" t="s">
        <v>702</v>
      </c>
      <c r="I55" s="85">
        <v>0.47449999999999998</v>
      </c>
      <c r="J55" s="1003"/>
      <c r="K55" s="1005"/>
      <c r="L55" s="83" t="s">
        <v>702</v>
      </c>
      <c r="M55" s="85"/>
      <c r="N55" s="1003"/>
      <c r="O55" s="1005"/>
      <c r="P55" s="83" t="s">
        <v>702</v>
      </c>
      <c r="Q55" s="85"/>
      <c r="R55" s="1003"/>
      <c r="S55" s="1005"/>
    </row>
    <row r="56" spans="2:19" ht="30" customHeight="1">
      <c r="B56" s="1006" t="s">
        <v>724</v>
      </c>
      <c r="C56" s="1006" t="s">
        <v>725</v>
      </c>
      <c r="D56" s="86" t="s">
        <v>726</v>
      </c>
      <c r="E56" s="492" t="s">
        <v>727</v>
      </c>
      <c r="F56" s="1020" t="s">
        <v>728</v>
      </c>
      <c r="G56" s="1021"/>
      <c r="H56" s="86" t="s">
        <v>726</v>
      </c>
      <c r="I56" s="492" t="s">
        <v>727</v>
      </c>
      <c r="J56" s="1020" t="s">
        <v>728</v>
      </c>
      <c r="K56" s="1021"/>
      <c r="L56" s="86" t="s">
        <v>726</v>
      </c>
      <c r="M56" s="492" t="s">
        <v>727</v>
      </c>
      <c r="N56" s="1020" t="s">
        <v>728</v>
      </c>
      <c r="O56" s="1021"/>
      <c r="P56" s="86" t="s">
        <v>726</v>
      </c>
      <c r="Q56" s="492" t="s">
        <v>727</v>
      </c>
      <c r="R56" s="1020" t="s">
        <v>728</v>
      </c>
      <c r="S56" s="1021"/>
    </row>
    <row r="57" spans="2:19" ht="30" customHeight="1">
      <c r="B57" s="1007"/>
      <c r="C57" s="1008"/>
      <c r="D57" s="63">
        <v>0</v>
      </c>
      <c r="E57" s="101">
        <v>0</v>
      </c>
      <c r="F57" s="1024" t="s">
        <v>729</v>
      </c>
      <c r="G57" s="1025"/>
      <c r="H57" s="67">
        <v>2450</v>
      </c>
      <c r="I57" s="102">
        <v>0.47449999999999998</v>
      </c>
      <c r="J57" s="1026" t="s">
        <v>729</v>
      </c>
      <c r="K57" s="1027"/>
      <c r="L57" s="67"/>
      <c r="M57" s="102"/>
      <c r="N57" s="1026"/>
      <c r="O57" s="1027"/>
      <c r="P57" s="67"/>
      <c r="Q57" s="102"/>
      <c r="R57" s="1026"/>
      <c r="S57" s="1027"/>
    </row>
    <row r="58" spans="2:19" ht="30" customHeight="1">
      <c r="B58" s="1007"/>
      <c r="C58" s="1006" t="s">
        <v>730</v>
      </c>
      <c r="D58" s="103" t="s">
        <v>728</v>
      </c>
      <c r="E58" s="491" t="s">
        <v>706</v>
      </c>
      <c r="F58" s="86" t="s">
        <v>680</v>
      </c>
      <c r="G58" s="496" t="s">
        <v>722</v>
      </c>
      <c r="H58" s="103" t="s">
        <v>728</v>
      </c>
      <c r="I58" s="491" t="s">
        <v>706</v>
      </c>
      <c r="J58" s="86" t="s">
        <v>680</v>
      </c>
      <c r="K58" s="496" t="s">
        <v>722</v>
      </c>
      <c r="L58" s="103" t="s">
        <v>728</v>
      </c>
      <c r="M58" s="491" t="s">
        <v>706</v>
      </c>
      <c r="N58" s="86" t="s">
        <v>680</v>
      </c>
      <c r="O58" s="496" t="s">
        <v>722</v>
      </c>
      <c r="P58" s="103" t="s">
        <v>728</v>
      </c>
      <c r="Q58" s="491" t="s">
        <v>706</v>
      </c>
      <c r="R58" s="86" t="s">
        <v>680</v>
      </c>
      <c r="S58" s="496" t="s">
        <v>722</v>
      </c>
    </row>
    <row r="59" spans="2:19" ht="30" customHeight="1">
      <c r="B59" s="1008"/>
      <c r="C59" s="1031"/>
      <c r="D59" s="104" t="s">
        <v>729</v>
      </c>
      <c r="E59" s="105" t="s">
        <v>731</v>
      </c>
      <c r="F59" s="89" t="s">
        <v>681</v>
      </c>
      <c r="G59" s="106" t="s">
        <v>732</v>
      </c>
      <c r="H59" s="107" t="s">
        <v>729</v>
      </c>
      <c r="I59" s="108" t="s">
        <v>709</v>
      </c>
      <c r="J59" s="91" t="s">
        <v>681</v>
      </c>
      <c r="K59" s="109" t="s">
        <v>723</v>
      </c>
      <c r="L59" s="107"/>
      <c r="M59" s="108"/>
      <c r="N59" s="91"/>
      <c r="O59" s="109"/>
      <c r="P59" s="107"/>
      <c r="Q59" s="108"/>
      <c r="R59" s="91"/>
      <c r="S59" s="109"/>
    </row>
    <row r="60" spans="2:19" ht="30" customHeight="1">
      <c r="B60" s="982" t="s">
        <v>733</v>
      </c>
      <c r="C60" s="982" t="s">
        <v>734</v>
      </c>
      <c r="D60" s="189" t="s">
        <v>735</v>
      </c>
      <c r="E60" s="500" t="s">
        <v>706</v>
      </c>
      <c r="F60" s="190" t="s">
        <v>680</v>
      </c>
      <c r="G60" s="501" t="s">
        <v>722</v>
      </c>
      <c r="H60" s="189" t="s">
        <v>735</v>
      </c>
      <c r="I60" s="500" t="s">
        <v>706</v>
      </c>
      <c r="J60" s="190" t="s">
        <v>680</v>
      </c>
      <c r="K60" s="501" t="s">
        <v>722</v>
      </c>
      <c r="L60" s="189" t="s">
        <v>735</v>
      </c>
      <c r="M60" s="500" t="s">
        <v>706</v>
      </c>
      <c r="N60" s="190" t="s">
        <v>680</v>
      </c>
      <c r="O60" s="501" t="s">
        <v>722</v>
      </c>
      <c r="P60" s="189" t="s">
        <v>735</v>
      </c>
      <c r="Q60" s="500" t="s">
        <v>706</v>
      </c>
      <c r="R60" s="190" t="s">
        <v>680</v>
      </c>
      <c r="S60" s="501" t="s">
        <v>722</v>
      </c>
    </row>
    <row r="61" spans="2:19" ht="52.4" customHeight="1">
      <c r="B61" s="982"/>
      <c r="C61" s="982"/>
      <c r="D61" s="166"/>
      <c r="E61" s="167"/>
      <c r="F61" s="168"/>
      <c r="G61" s="169"/>
      <c r="H61" s="170"/>
      <c r="I61" s="171"/>
      <c r="J61" s="172"/>
      <c r="K61" s="173"/>
      <c r="L61" s="170"/>
      <c r="M61" s="171"/>
      <c r="N61" s="172"/>
      <c r="O61" s="173"/>
      <c r="P61" s="170"/>
      <c r="Q61" s="171"/>
      <c r="R61" s="172"/>
      <c r="S61" s="173"/>
    </row>
    <row r="62" spans="2:19" ht="30" customHeight="1" thickBot="1">
      <c r="B62" s="76"/>
      <c r="C62" s="110"/>
    </row>
    <row r="63" spans="2:19" ht="30" customHeight="1" thickBot="1">
      <c r="B63" s="76"/>
      <c r="C63" s="76"/>
      <c r="D63" s="964" t="s">
        <v>682</v>
      </c>
      <c r="E63" s="965"/>
      <c r="F63" s="965"/>
      <c r="G63" s="965"/>
      <c r="H63" s="964" t="s">
        <v>683</v>
      </c>
      <c r="I63" s="965"/>
      <c r="J63" s="965"/>
      <c r="K63" s="966"/>
      <c r="L63" s="965" t="s">
        <v>684</v>
      </c>
      <c r="M63" s="965"/>
      <c r="N63" s="965"/>
      <c r="O63" s="965"/>
      <c r="P63" s="964" t="s">
        <v>685</v>
      </c>
      <c r="Q63" s="965"/>
      <c r="R63" s="965"/>
      <c r="S63" s="966"/>
    </row>
    <row r="64" spans="2:19" ht="30" customHeight="1">
      <c r="B64" s="994" t="s">
        <v>736</v>
      </c>
      <c r="C64" s="994" t="s">
        <v>737</v>
      </c>
      <c r="D64" s="1000" t="s">
        <v>738</v>
      </c>
      <c r="E64" s="1001"/>
      <c r="F64" s="1022" t="s">
        <v>680</v>
      </c>
      <c r="G64" s="1028"/>
      <c r="H64" s="1029" t="s">
        <v>738</v>
      </c>
      <c r="I64" s="1001"/>
      <c r="J64" s="1022" t="s">
        <v>680</v>
      </c>
      <c r="K64" s="1030"/>
      <c r="L64" s="1029" t="s">
        <v>738</v>
      </c>
      <c r="M64" s="1001"/>
      <c r="N64" s="1022" t="s">
        <v>680</v>
      </c>
      <c r="O64" s="1030"/>
      <c r="P64" s="1029" t="s">
        <v>738</v>
      </c>
      <c r="Q64" s="1001"/>
      <c r="R64" s="1022" t="s">
        <v>680</v>
      </c>
      <c r="S64" s="1030"/>
    </row>
    <row r="65" spans="2:19" ht="36.75" customHeight="1">
      <c r="B65" s="996"/>
      <c r="C65" s="996"/>
      <c r="D65" s="1040">
        <v>0</v>
      </c>
      <c r="E65" s="1041"/>
      <c r="F65" s="1042" t="s">
        <v>681</v>
      </c>
      <c r="G65" s="1043"/>
      <c r="H65" s="1034">
        <v>75</v>
      </c>
      <c r="I65" s="1035"/>
      <c r="J65" s="1036" t="s">
        <v>681</v>
      </c>
      <c r="K65" s="1037"/>
      <c r="L65" s="1034"/>
      <c r="M65" s="1035"/>
      <c r="N65" s="1036"/>
      <c r="O65" s="1037"/>
      <c r="P65" s="1034"/>
      <c r="Q65" s="1035"/>
      <c r="R65" s="1036"/>
      <c r="S65" s="1037"/>
    </row>
    <row r="66" spans="2:19" ht="45" customHeight="1">
      <c r="B66" s="1006" t="s">
        <v>739</v>
      </c>
      <c r="C66" s="1006" t="s">
        <v>740</v>
      </c>
      <c r="D66" s="86" t="s">
        <v>741</v>
      </c>
      <c r="E66" s="86" t="s">
        <v>742</v>
      </c>
      <c r="F66" s="1020" t="s">
        <v>743</v>
      </c>
      <c r="G66" s="1021"/>
      <c r="H66" s="111" t="s">
        <v>741</v>
      </c>
      <c r="I66" s="86" t="s">
        <v>742</v>
      </c>
      <c r="J66" s="1038" t="s">
        <v>743</v>
      </c>
      <c r="K66" s="1021"/>
      <c r="L66" s="111" t="s">
        <v>741</v>
      </c>
      <c r="M66" s="86" t="s">
        <v>742</v>
      </c>
      <c r="N66" s="1038" t="s">
        <v>743</v>
      </c>
      <c r="O66" s="1021"/>
      <c r="P66" s="111" t="s">
        <v>741</v>
      </c>
      <c r="Q66" s="86" t="s">
        <v>742</v>
      </c>
      <c r="R66" s="1038" t="s">
        <v>743</v>
      </c>
      <c r="S66" s="1021"/>
    </row>
    <row r="67" spans="2:19" ht="27" customHeight="1">
      <c r="B67" s="1008"/>
      <c r="C67" s="1008"/>
      <c r="D67" s="63">
        <v>2450</v>
      </c>
      <c r="E67" s="101">
        <v>0.47449999999999998</v>
      </c>
      <c r="F67" s="1039" t="s">
        <v>744</v>
      </c>
      <c r="G67" s="1039"/>
      <c r="H67" s="67">
        <v>2450</v>
      </c>
      <c r="I67" s="102">
        <v>0.47449999999999998</v>
      </c>
      <c r="J67" s="1032" t="s">
        <v>745</v>
      </c>
      <c r="K67" s="1033"/>
      <c r="L67" s="67"/>
      <c r="M67" s="102"/>
      <c r="N67" s="1032"/>
      <c r="O67" s="1033"/>
      <c r="P67" s="67"/>
      <c r="Q67" s="102"/>
      <c r="R67" s="1032"/>
      <c r="S67" s="1033"/>
    </row>
    <row r="68" spans="2:19" ht="33.75" customHeight="1">
      <c r="B68" s="982" t="s">
        <v>746</v>
      </c>
      <c r="C68" s="953" t="s">
        <v>747</v>
      </c>
      <c r="D68" s="190" t="s">
        <v>748</v>
      </c>
      <c r="E68" s="190" t="s">
        <v>749</v>
      </c>
      <c r="F68" s="956" t="s">
        <v>743</v>
      </c>
      <c r="G68" s="983"/>
      <c r="H68" s="191" t="s">
        <v>750</v>
      </c>
      <c r="I68" s="190" t="s">
        <v>749</v>
      </c>
      <c r="J68" s="984" t="s">
        <v>743</v>
      </c>
      <c r="K68" s="983"/>
      <c r="L68" s="191" t="s">
        <v>750</v>
      </c>
      <c r="M68" s="190" t="s">
        <v>749</v>
      </c>
      <c r="N68" s="984" t="s">
        <v>743</v>
      </c>
      <c r="O68" s="983"/>
      <c r="P68" s="191" t="s">
        <v>750</v>
      </c>
      <c r="Q68" s="190" t="s">
        <v>749</v>
      </c>
      <c r="R68" s="984" t="s">
        <v>743</v>
      </c>
      <c r="S68" s="983"/>
    </row>
    <row r="69" spans="2:19" ht="33.75" customHeight="1">
      <c r="B69" s="982"/>
      <c r="C69" s="955"/>
      <c r="D69" s="588">
        <v>9</v>
      </c>
      <c r="E69" s="589" t="s">
        <v>751</v>
      </c>
      <c r="F69" s="985" t="s">
        <v>744</v>
      </c>
      <c r="G69" s="986"/>
      <c r="H69" s="599">
        <v>9</v>
      </c>
      <c r="I69" s="604" t="s">
        <v>752</v>
      </c>
      <c r="J69" s="987" t="s">
        <v>745</v>
      </c>
      <c r="K69" s="988"/>
      <c r="L69" s="174"/>
      <c r="M69" s="175"/>
      <c r="N69" s="989"/>
      <c r="O69" s="990"/>
      <c r="P69" s="174"/>
      <c r="Q69" s="175"/>
      <c r="R69" s="989"/>
      <c r="S69" s="990"/>
    </row>
    <row r="70" spans="2:19" ht="33.75" customHeight="1">
      <c r="B70" s="982"/>
      <c r="C70" s="953" t="s">
        <v>753</v>
      </c>
      <c r="D70" s="190" t="s">
        <v>754</v>
      </c>
      <c r="E70" s="190" t="s">
        <v>728</v>
      </c>
      <c r="F70" s="956" t="s">
        <v>755</v>
      </c>
      <c r="G70" s="983"/>
      <c r="H70" s="191" t="s">
        <v>754</v>
      </c>
      <c r="I70" s="190" t="s">
        <v>756</v>
      </c>
      <c r="J70" s="984" t="s">
        <v>706</v>
      </c>
      <c r="K70" s="983"/>
      <c r="L70" s="191" t="s">
        <v>754</v>
      </c>
      <c r="M70" s="190" t="s">
        <v>756</v>
      </c>
      <c r="N70" s="984" t="s">
        <v>706</v>
      </c>
      <c r="O70" s="983"/>
      <c r="P70" s="191" t="s">
        <v>754</v>
      </c>
      <c r="Q70" s="190" t="s">
        <v>756</v>
      </c>
      <c r="R70" s="984" t="s">
        <v>706</v>
      </c>
      <c r="S70" s="983"/>
    </row>
    <row r="71" spans="2:19" ht="33.75" customHeight="1" thickBot="1">
      <c r="B71" s="982"/>
      <c r="C71" s="955"/>
      <c r="D71" s="588">
        <v>0</v>
      </c>
      <c r="E71" s="589" t="s">
        <v>757</v>
      </c>
      <c r="F71" s="991" t="s">
        <v>731</v>
      </c>
      <c r="G71" s="992"/>
      <c r="H71" s="599">
        <v>78</v>
      </c>
      <c r="I71" s="604" t="s">
        <v>758</v>
      </c>
      <c r="J71" s="987" t="s">
        <v>731</v>
      </c>
      <c r="K71" s="988"/>
      <c r="L71" s="174"/>
      <c r="M71" s="175"/>
      <c r="N71" s="989"/>
      <c r="O71" s="990"/>
      <c r="P71" s="174"/>
      <c r="Q71" s="175"/>
      <c r="R71" s="989"/>
      <c r="S71" s="990"/>
    </row>
    <row r="72" spans="2:19" ht="37.5" customHeight="1" thickBot="1">
      <c r="B72" s="76"/>
      <c r="C72" s="76"/>
      <c r="D72" s="964" t="s">
        <v>682</v>
      </c>
      <c r="E72" s="965"/>
      <c r="F72" s="965"/>
      <c r="G72" s="966"/>
      <c r="H72" s="964" t="s">
        <v>683</v>
      </c>
      <c r="I72" s="965"/>
      <c r="J72" s="965"/>
      <c r="K72" s="966"/>
      <c r="L72" s="964" t="s">
        <v>684</v>
      </c>
      <c r="M72" s="965"/>
      <c r="N72" s="965"/>
      <c r="O72" s="965"/>
      <c r="P72" s="965" t="s">
        <v>683</v>
      </c>
      <c r="Q72" s="965"/>
      <c r="R72" s="965"/>
      <c r="S72" s="966"/>
    </row>
    <row r="73" spans="2:19" ht="37.5" customHeight="1">
      <c r="B73" s="994" t="s">
        <v>759</v>
      </c>
      <c r="C73" s="994" t="s">
        <v>760</v>
      </c>
      <c r="D73" s="112" t="s">
        <v>761</v>
      </c>
      <c r="E73" s="99" t="s">
        <v>762</v>
      </c>
      <c r="F73" s="1022" t="s">
        <v>763</v>
      </c>
      <c r="G73" s="1030"/>
      <c r="H73" s="112" t="s">
        <v>761</v>
      </c>
      <c r="I73" s="99" t="s">
        <v>762</v>
      </c>
      <c r="J73" s="1022" t="s">
        <v>763</v>
      </c>
      <c r="K73" s="1030"/>
      <c r="L73" s="112" t="s">
        <v>761</v>
      </c>
      <c r="M73" s="99" t="s">
        <v>762</v>
      </c>
      <c r="N73" s="1022" t="s">
        <v>763</v>
      </c>
      <c r="O73" s="1030"/>
      <c r="P73" s="112" t="s">
        <v>761</v>
      </c>
      <c r="Q73" s="99" t="s">
        <v>762</v>
      </c>
      <c r="R73" s="1022" t="s">
        <v>763</v>
      </c>
      <c r="S73" s="1030"/>
    </row>
    <row r="74" spans="2:19" ht="44.25" customHeight="1">
      <c r="B74" s="995"/>
      <c r="C74" s="996"/>
      <c r="D74" s="113" t="s">
        <v>681</v>
      </c>
      <c r="E74" s="114" t="s">
        <v>764</v>
      </c>
      <c r="F74" s="1045" t="s">
        <v>765</v>
      </c>
      <c r="G74" s="1046"/>
      <c r="H74" s="115" t="s">
        <v>681</v>
      </c>
      <c r="I74" s="116" t="s">
        <v>709</v>
      </c>
      <c r="J74" s="1096" t="s">
        <v>766</v>
      </c>
      <c r="K74" s="1097"/>
      <c r="L74" s="115"/>
      <c r="M74" s="116"/>
      <c r="N74" s="1096"/>
      <c r="O74" s="1097"/>
      <c r="P74" s="115"/>
      <c r="Q74" s="116"/>
      <c r="R74" s="1096"/>
      <c r="S74" s="1097"/>
    </row>
    <row r="75" spans="2:19" ht="36.75" customHeight="1">
      <c r="B75" s="995"/>
      <c r="C75" s="994" t="s">
        <v>767</v>
      </c>
      <c r="D75" s="86" t="s">
        <v>680</v>
      </c>
      <c r="E75" s="499" t="s">
        <v>768</v>
      </c>
      <c r="F75" s="1020" t="s">
        <v>769</v>
      </c>
      <c r="G75" s="1021"/>
      <c r="H75" s="86" t="s">
        <v>680</v>
      </c>
      <c r="I75" s="499" t="s">
        <v>768</v>
      </c>
      <c r="J75" s="1020" t="s">
        <v>769</v>
      </c>
      <c r="K75" s="1021"/>
      <c r="L75" s="86" t="s">
        <v>680</v>
      </c>
      <c r="M75" s="499" t="s">
        <v>768</v>
      </c>
      <c r="N75" s="1020" t="s">
        <v>769</v>
      </c>
      <c r="O75" s="1021"/>
      <c r="P75" s="86" t="s">
        <v>680</v>
      </c>
      <c r="Q75" s="499" t="s">
        <v>768</v>
      </c>
      <c r="R75" s="1020" t="s">
        <v>769</v>
      </c>
      <c r="S75" s="1021"/>
    </row>
    <row r="76" spans="2:19" ht="30" customHeight="1">
      <c r="B76" s="995"/>
      <c r="C76" s="995"/>
      <c r="D76" s="89" t="s">
        <v>681</v>
      </c>
      <c r="E76" s="114" t="s">
        <v>770</v>
      </c>
      <c r="F76" s="1042" t="s">
        <v>771</v>
      </c>
      <c r="G76" s="1044"/>
      <c r="H76" s="91" t="s">
        <v>681</v>
      </c>
      <c r="I76" s="116" t="s">
        <v>770</v>
      </c>
      <c r="J76" s="1036" t="s">
        <v>772</v>
      </c>
      <c r="K76" s="1037"/>
      <c r="L76" s="91"/>
      <c r="M76" s="116"/>
      <c r="N76" s="1036"/>
      <c r="O76" s="1037"/>
      <c r="P76" s="91"/>
      <c r="Q76" s="116"/>
      <c r="R76" s="1036"/>
      <c r="S76" s="1037"/>
    </row>
    <row r="77" spans="2:19" ht="30" customHeight="1" outlineLevel="1">
      <c r="B77" s="995"/>
      <c r="C77" s="995"/>
      <c r="D77" s="89" t="s">
        <v>773</v>
      </c>
      <c r="E77" s="114" t="s">
        <v>770</v>
      </c>
      <c r="F77" s="1042" t="s">
        <v>771</v>
      </c>
      <c r="G77" s="1044"/>
      <c r="H77" s="91" t="s">
        <v>773</v>
      </c>
      <c r="I77" s="116" t="s">
        <v>770</v>
      </c>
      <c r="J77" s="1036" t="s">
        <v>772</v>
      </c>
      <c r="K77" s="1037"/>
      <c r="L77" s="91"/>
      <c r="M77" s="116"/>
      <c r="N77" s="1036"/>
      <c r="O77" s="1037"/>
      <c r="P77" s="91"/>
      <c r="Q77" s="116"/>
      <c r="R77" s="1036"/>
      <c r="S77" s="1037"/>
    </row>
    <row r="78" spans="2:19" ht="30" customHeight="1" outlineLevel="1">
      <c r="B78" s="995"/>
      <c r="C78" s="995"/>
      <c r="D78" s="89" t="s">
        <v>774</v>
      </c>
      <c r="E78" s="114" t="s">
        <v>775</v>
      </c>
      <c r="F78" s="1042" t="s">
        <v>771</v>
      </c>
      <c r="G78" s="1044"/>
      <c r="H78" s="91" t="s">
        <v>774</v>
      </c>
      <c r="I78" s="116" t="s">
        <v>775</v>
      </c>
      <c r="J78" s="1036" t="s">
        <v>772</v>
      </c>
      <c r="K78" s="1037"/>
      <c r="L78" s="91"/>
      <c r="M78" s="116"/>
      <c r="N78" s="1036"/>
      <c r="O78" s="1037"/>
      <c r="P78" s="91"/>
      <c r="Q78" s="116"/>
      <c r="R78" s="1036"/>
      <c r="S78" s="1037"/>
    </row>
    <row r="79" spans="2:19" ht="30" customHeight="1" outlineLevel="1">
      <c r="B79" s="995"/>
      <c r="C79" s="995"/>
      <c r="D79" s="89" t="s">
        <v>776</v>
      </c>
      <c r="E79" s="114" t="s">
        <v>770</v>
      </c>
      <c r="F79" s="1042" t="s">
        <v>771</v>
      </c>
      <c r="G79" s="1044"/>
      <c r="H79" s="91" t="s">
        <v>776</v>
      </c>
      <c r="I79" s="116" t="s">
        <v>770</v>
      </c>
      <c r="J79" s="1036" t="s">
        <v>772</v>
      </c>
      <c r="K79" s="1037"/>
      <c r="L79" s="91"/>
      <c r="M79" s="116"/>
      <c r="N79" s="1036"/>
      <c r="O79" s="1037"/>
      <c r="P79" s="91"/>
      <c r="Q79" s="116"/>
      <c r="R79" s="1036"/>
      <c r="S79" s="1037"/>
    </row>
    <row r="80" spans="2:19" ht="30" customHeight="1" outlineLevel="1">
      <c r="B80" s="995"/>
      <c r="C80" s="995"/>
      <c r="D80" s="89"/>
      <c r="E80" s="114"/>
      <c r="F80" s="1042"/>
      <c r="G80" s="1044"/>
      <c r="H80" s="91"/>
      <c r="I80" s="116"/>
      <c r="J80" s="1036"/>
      <c r="K80" s="1037"/>
      <c r="L80" s="91"/>
      <c r="M80" s="116"/>
      <c r="N80" s="1036"/>
      <c r="O80" s="1037"/>
      <c r="P80" s="91"/>
      <c r="Q80" s="116"/>
      <c r="R80" s="1036"/>
      <c r="S80" s="1037"/>
    </row>
    <row r="81" spans="2:19" ht="30" customHeight="1" outlineLevel="1">
      <c r="B81" s="996"/>
      <c r="C81" s="996"/>
      <c r="D81" s="89"/>
      <c r="E81" s="114"/>
      <c r="F81" s="1042"/>
      <c r="G81" s="1044"/>
      <c r="H81" s="91"/>
      <c r="I81" s="116"/>
      <c r="J81" s="1036"/>
      <c r="K81" s="1037"/>
      <c r="L81" s="91"/>
      <c r="M81" s="116"/>
      <c r="N81" s="1036"/>
      <c r="O81" s="1037"/>
      <c r="P81" s="91"/>
      <c r="Q81" s="116"/>
      <c r="R81" s="1036"/>
      <c r="S81" s="1037"/>
    </row>
    <row r="82" spans="2:19" ht="35.25" customHeight="1">
      <c r="B82" s="1006" t="s">
        <v>777</v>
      </c>
      <c r="C82" s="1053" t="s">
        <v>778</v>
      </c>
      <c r="D82" s="492" t="s">
        <v>779</v>
      </c>
      <c r="E82" s="1020" t="s">
        <v>728</v>
      </c>
      <c r="F82" s="1054"/>
      <c r="G82" s="87" t="s">
        <v>680</v>
      </c>
      <c r="H82" s="492" t="s">
        <v>779</v>
      </c>
      <c r="I82" s="1020" t="s">
        <v>728</v>
      </c>
      <c r="J82" s="1054"/>
      <c r="K82" s="87" t="s">
        <v>680</v>
      </c>
      <c r="L82" s="492" t="s">
        <v>779</v>
      </c>
      <c r="M82" s="1020" t="s">
        <v>728</v>
      </c>
      <c r="N82" s="1054"/>
      <c r="O82" s="87" t="s">
        <v>680</v>
      </c>
      <c r="P82" s="492" t="s">
        <v>779</v>
      </c>
      <c r="Q82" s="1020" t="s">
        <v>728</v>
      </c>
      <c r="R82" s="1054"/>
      <c r="S82" s="87" t="s">
        <v>680</v>
      </c>
    </row>
    <row r="83" spans="2:19" ht="35.25" customHeight="1">
      <c r="B83" s="1007"/>
      <c r="C83" s="1053"/>
      <c r="D83" s="493">
        <v>0</v>
      </c>
      <c r="E83" s="1049" t="s">
        <v>780</v>
      </c>
      <c r="F83" s="1050"/>
      <c r="G83" s="117" t="s">
        <v>781</v>
      </c>
      <c r="H83" s="494">
        <v>9</v>
      </c>
      <c r="I83" s="1047" t="s">
        <v>780</v>
      </c>
      <c r="J83" s="1048"/>
      <c r="K83" s="118" t="s">
        <v>781</v>
      </c>
      <c r="L83" s="494"/>
      <c r="M83" s="1047"/>
      <c r="N83" s="1048"/>
      <c r="O83" s="118"/>
      <c r="P83" s="494"/>
      <c r="Q83" s="1047"/>
      <c r="R83" s="1048"/>
      <c r="S83" s="118"/>
    </row>
    <row r="84" spans="2:19" ht="35.25" customHeight="1" outlineLevel="1">
      <c r="B84" s="1007"/>
      <c r="C84" s="1053"/>
      <c r="D84" s="493"/>
      <c r="E84" s="1049"/>
      <c r="F84" s="1050"/>
      <c r="G84" s="117"/>
      <c r="H84" s="494"/>
      <c r="I84" s="1047"/>
      <c r="J84" s="1048"/>
      <c r="K84" s="118"/>
      <c r="L84" s="494"/>
      <c r="M84" s="1047"/>
      <c r="N84" s="1048"/>
      <c r="O84" s="118"/>
      <c r="P84" s="494"/>
      <c r="Q84" s="1047"/>
      <c r="R84" s="1048"/>
      <c r="S84" s="118"/>
    </row>
    <row r="85" spans="2:19" ht="35.25" customHeight="1" outlineLevel="1">
      <c r="B85" s="1007"/>
      <c r="C85" s="1053"/>
      <c r="D85" s="493"/>
      <c r="E85" s="1049"/>
      <c r="F85" s="1050"/>
      <c r="G85" s="117"/>
      <c r="H85" s="494"/>
      <c r="I85" s="1047"/>
      <c r="J85" s="1048"/>
      <c r="K85" s="118"/>
      <c r="L85" s="494"/>
      <c r="M85" s="1047"/>
      <c r="N85" s="1048"/>
      <c r="O85" s="118"/>
      <c r="P85" s="494"/>
      <c r="Q85" s="1047"/>
      <c r="R85" s="1048"/>
      <c r="S85" s="118"/>
    </row>
    <row r="86" spans="2:19" ht="35.25" customHeight="1" outlineLevel="1">
      <c r="B86" s="1007"/>
      <c r="C86" s="1053"/>
      <c r="D86" s="493"/>
      <c r="E86" s="1049"/>
      <c r="F86" s="1050"/>
      <c r="G86" s="117"/>
      <c r="H86" s="494"/>
      <c r="I86" s="1047"/>
      <c r="J86" s="1048"/>
      <c r="K86" s="118"/>
      <c r="L86" s="494"/>
      <c r="M86" s="1047"/>
      <c r="N86" s="1048"/>
      <c r="O86" s="118"/>
      <c r="P86" s="494"/>
      <c r="Q86" s="1047"/>
      <c r="R86" s="1048"/>
      <c r="S86" s="118"/>
    </row>
    <row r="87" spans="2:19" ht="35.25" customHeight="1" outlineLevel="1">
      <c r="B87" s="1007"/>
      <c r="C87" s="1053"/>
      <c r="D87" s="493"/>
      <c r="E87" s="1049"/>
      <c r="F87" s="1050"/>
      <c r="G87" s="117"/>
      <c r="H87" s="494"/>
      <c r="I87" s="1047"/>
      <c r="J87" s="1048"/>
      <c r="K87" s="118"/>
      <c r="L87" s="494"/>
      <c r="M87" s="1047"/>
      <c r="N87" s="1048"/>
      <c r="O87" s="118"/>
      <c r="P87" s="494"/>
      <c r="Q87" s="1047"/>
      <c r="R87" s="1048"/>
      <c r="S87" s="118"/>
    </row>
    <row r="88" spans="2:19" ht="33" customHeight="1" outlineLevel="1">
      <c r="B88" s="1008"/>
      <c r="C88" s="1053"/>
      <c r="D88" s="493"/>
      <c r="E88" s="1049"/>
      <c r="F88" s="1050"/>
      <c r="G88" s="117"/>
      <c r="H88" s="494"/>
      <c r="I88" s="1047"/>
      <c r="J88" s="1048"/>
      <c r="K88" s="118"/>
      <c r="L88" s="494"/>
      <c r="M88" s="1047"/>
      <c r="N88" s="1048"/>
      <c r="O88" s="118"/>
      <c r="P88" s="494"/>
      <c r="Q88" s="1047"/>
      <c r="R88" s="1048"/>
      <c r="S88" s="118"/>
    </row>
    <row r="89" spans="2:19" ht="31.5" customHeight="1" thickBot="1">
      <c r="B89" s="76"/>
      <c r="C89" s="119"/>
    </row>
    <row r="90" spans="2:19" ht="30.75" customHeight="1" thickBot="1">
      <c r="B90" s="76"/>
      <c r="C90" s="76"/>
      <c r="D90" s="964" t="s">
        <v>682</v>
      </c>
      <c r="E90" s="965"/>
      <c r="F90" s="965"/>
      <c r="G90" s="966"/>
      <c r="H90" s="1060" t="s">
        <v>682</v>
      </c>
      <c r="I90" s="1061"/>
      <c r="J90" s="1061"/>
      <c r="K90" s="1062"/>
      <c r="L90" s="965" t="s">
        <v>684</v>
      </c>
      <c r="M90" s="965"/>
      <c r="N90" s="965"/>
      <c r="O90" s="965"/>
      <c r="P90" s="965" t="s">
        <v>683</v>
      </c>
      <c r="Q90" s="965"/>
      <c r="R90" s="965"/>
      <c r="S90" s="966"/>
    </row>
    <row r="91" spans="2:19" ht="30.75" customHeight="1">
      <c r="B91" s="994" t="s">
        <v>782</v>
      </c>
      <c r="C91" s="994" t="s">
        <v>783</v>
      </c>
      <c r="D91" s="1022" t="s">
        <v>784</v>
      </c>
      <c r="E91" s="1023"/>
      <c r="F91" s="99" t="s">
        <v>680</v>
      </c>
      <c r="G91" s="120" t="s">
        <v>728</v>
      </c>
      <c r="H91" s="1051" t="s">
        <v>784</v>
      </c>
      <c r="I91" s="1023"/>
      <c r="J91" s="99" t="s">
        <v>680</v>
      </c>
      <c r="K91" s="120" t="s">
        <v>728</v>
      </c>
      <c r="L91" s="1051" t="s">
        <v>784</v>
      </c>
      <c r="M91" s="1023"/>
      <c r="N91" s="99" t="s">
        <v>680</v>
      </c>
      <c r="O91" s="120" t="s">
        <v>728</v>
      </c>
      <c r="P91" s="1051" t="s">
        <v>784</v>
      </c>
      <c r="Q91" s="1023"/>
      <c r="R91" s="99" t="s">
        <v>680</v>
      </c>
      <c r="S91" s="120" t="s">
        <v>728</v>
      </c>
    </row>
    <row r="92" spans="2:19" ht="29.25" customHeight="1">
      <c r="B92" s="996"/>
      <c r="C92" s="996"/>
      <c r="D92" s="1042" t="s">
        <v>700</v>
      </c>
      <c r="E92" s="1052"/>
      <c r="F92" s="113" t="s">
        <v>781</v>
      </c>
      <c r="G92" s="121" t="s">
        <v>785</v>
      </c>
      <c r="H92" s="495" t="s">
        <v>701</v>
      </c>
      <c r="I92" s="498"/>
      <c r="J92" s="115" t="s">
        <v>781</v>
      </c>
      <c r="K92" s="122" t="s">
        <v>785</v>
      </c>
      <c r="L92" s="495"/>
      <c r="M92" s="498"/>
      <c r="N92" s="115"/>
      <c r="O92" s="122"/>
      <c r="P92" s="495"/>
      <c r="Q92" s="498"/>
      <c r="R92" s="115"/>
      <c r="S92" s="122"/>
    </row>
    <row r="93" spans="2:19" ht="45" customHeight="1">
      <c r="B93" s="1055" t="s">
        <v>786</v>
      </c>
      <c r="C93" s="1006" t="s">
        <v>787</v>
      </c>
      <c r="D93" s="86" t="s">
        <v>788</v>
      </c>
      <c r="E93" s="86" t="s">
        <v>789</v>
      </c>
      <c r="F93" s="492" t="s">
        <v>790</v>
      </c>
      <c r="G93" s="87" t="s">
        <v>791</v>
      </c>
      <c r="H93" s="86" t="s">
        <v>788</v>
      </c>
      <c r="I93" s="86" t="s">
        <v>789</v>
      </c>
      <c r="J93" s="492" t="s">
        <v>790</v>
      </c>
      <c r="K93" s="87" t="s">
        <v>791</v>
      </c>
      <c r="L93" s="86" t="s">
        <v>788</v>
      </c>
      <c r="M93" s="86" t="s">
        <v>789</v>
      </c>
      <c r="N93" s="492" t="s">
        <v>790</v>
      </c>
      <c r="O93" s="87" t="s">
        <v>791</v>
      </c>
      <c r="P93" s="86" t="s">
        <v>788</v>
      </c>
      <c r="Q93" s="86" t="s">
        <v>789</v>
      </c>
      <c r="R93" s="492" t="s">
        <v>790</v>
      </c>
      <c r="S93" s="87" t="s">
        <v>791</v>
      </c>
    </row>
    <row r="94" spans="2:19" ht="29.25" customHeight="1">
      <c r="B94" s="1055"/>
      <c r="C94" s="1007"/>
      <c r="D94" s="1056" t="s">
        <v>792</v>
      </c>
      <c r="E94" s="1058">
        <v>9</v>
      </c>
      <c r="F94" s="1056" t="s">
        <v>793</v>
      </c>
      <c r="G94" s="1065" t="s">
        <v>700</v>
      </c>
      <c r="H94" s="1067" t="s">
        <v>792</v>
      </c>
      <c r="I94" s="1067">
        <v>9</v>
      </c>
      <c r="J94" s="1067" t="s">
        <v>793</v>
      </c>
      <c r="K94" s="1063" t="s">
        <v>701</v>
      </c>
      <c r="L94" s="1067"/>
      <c r="M94" s="1067"/>
      <c r="N94" s="1067"/>
      <c r="O94" s="1063"/>
      <c r="P94" s="1067"/>
      <c r="Q94" s="1067"/>
      <c r="R94" s="1067"/>
      <c r="S94" s="1063"/>
    </row>
    <row r="95" spans="2:19" ht="29.25" customHeight="1">
      <c r="B95" s="1055"/>
      <c r="C95" s="1007"/>
      <c r="D95" s="1057"/>
      <c r="E95" s="1059"/>
      <c r="F95" s="1057"/>
      <c r="G95" s="1066"/>
      <c r="H95" s="1068"/>
      <c r="I95" s="1068"/>
      <c r="J95" s="1068"/>
      <c r="K95" s="1064"/>
      <c r="L95" s="1068"/>
      <c r="M95" s="1068"/>
      <c r="N95" s="1068"/>
      <c r="O95" s="1064"/>
      <c r="P95" s="1068"/>
      <c r="Q95" s="1068"/>
      <c r="R95" s="1068"/>
      <c r="S95" s="1064"/>
    </row>
    <row r="96" spans="2:19" ht="24" outlineLevel="1">
      <c r="B96" s="1055"/>
      <c r="C96" s="1007"/>
      <c r="D96" s="86" t="s">
        <v>788</v>
      </c>
      <c r="E96" s="86" t="s">
        <v>789</v>
      </c>
      <c r="F96" s="492" t="s">
        <v>790</v>
      </c>
      <c r="G96" s="87" t="s">
        <v>791</v>
      </c>
      <c r="H96" s="86" t="s">
        <v>788</v>
      </c>
      <c r="I96" s="86" t="s">
        <v>789</v>
      </c>
      <c r="J96" s="492" t="s">
        <v>790</v>
      </c>
      <c r="K96" s="87" t="s">
        <v>791</v>
      </c>
      <c r="L96" s="86" t="s">
        <v>788</v>
      </c>
      <c r="M96" s="86" t="s">
        <v>789</v>
      </c>
      <c r="N96" s="492" t="s">
        <v>790</v>
      </c>
      <c r="O96" s="87" t="s">
        <v>791</v>
      </c>
      <c r="P96" s="86" t="s">
        <v>788</v>
      </c>
      <c r="Q96" s="86" t="s">
        <v>789</v>
      </c>
      <c r="R96" s="492" t="s">
        <v>790</v>
      </c>
      <c r="S96" s="87" t="s">
        <v>791</v>
      </c>
    </row>
    <row r="97" spans="2:19" ht="29.25" customHeight="1" outlineLevel="1">
      <c r="B97" s="1055"/>
      <c r="C97" s="1007"/>
      <c r="D97" s="1056" t="s">
        <v>794</v>
      </c>
      <c r="E97" s="1058">
        <v>9</v>
      </c>
      <c r="F97" s="1056" t="s">
        <v>793</v>
      </c>
      <c r="G97" s="1065" t="s">
        <v>700</v>
      </c>
      <c r="H97" s="1067" t="s">
        <v>794</v>
      </c>
      <c r="I97" s="1067">
        <v>9</v>
      </c>
      <c r="J97" s="1067" t="s">
        <v>793</v>
      </c>
      <c r="K97" s="1063" t="s">
        <v>701</v>
      </c>
      <c r="L97" s="1067"/>
      <c r="M97" s="1067"/>
      <c r="N97" s="1067"/>
      <c r="O97" s="1063"/>
      <c r="P97" s="1067"/>
      <c r="Q97" s="1067"/>
      <c r="R97" s="1067"/>
      <c r="S97" s="1063"/>
    </row>
    <row r="98" spans="2:19" ht="29.25" customHeight="1" outlineLevel="1">
      <c r="B98" s="1055"/>
      <c r="C98" s="1007"/>
      <c r="D98" s="1057"/>
      <c r="E98" s="1059"/>
      <c r="F98" s="1057"/>
      <c r="G98" s="1066"/>
      <c r="H98" s="1068"/>
      <c r="I98" s="1068"/>
      <c r="J98" s="1068"/>
      <c r="K98" s="1064"/>
      <c r="L98" s="1068"/>
      <c r="M98" s="1068"/>
      <c r="N98" s="1068"/>
      <c r="O98" s="1064"/>
      <c r="P98" s="1068"/>
      <c r="Q98" s="1068"/>
      <c r="R98" s="1068"/>
      <c r="S98" s="1064"/>
    </row>
    <row r="99" spans="2:19" ht="24" outlineLevel="1">
      <c r="B99" s="1055"/>
      <c r="C99" s="1007"/>
      <c r="D99" s="86" t="s">
        <v>788</v>
      </c>
      <c r="E99" s="86" t="s">
        <v>789</v>
      </c>
      <c r="F99" s="492" t="s">
        <v>790</v>
      </c>
      <c r="G99" s="87" t="s">
        <v>791</v>
      </c>
      <c r="H99" s="86" t="s">
        <v>788</v>
      </c>
      <c r="I99" s="86" t="s">
        <v>789</v>
      </c>
      <c r="J99" s="492" t="s">
        <v>790</v>
      </c>
      <c r="K99" s="87" t="s">
        <v>791</v>
      </c>
      <c r="L99" s="86" t="s">
        <v>788</v>
      </c>
      <c r="M99" s="86" t="s">
        <v>789</v>
      </c>
      <c r="N99" s="492" t="s">
        <v>790</v>
      </c>
      <c r="O99" s="87" t="s">
        <v>791</v>
      </c>
      <c r="P99" s="86" t="s">
        <v>788</v>
      </c>
      <c r="Q99" s="86" t="s">
        <v>789</v>
      </c>
      <c r="R99" s="492" t="s">
        <v>790</v>
      </c>
      <c r="S99" s="87" t="s">
        <v>791</v>
      </c>
    </row>
    <row r="100" spans="2:19" ht="29.25" customHeight="1" outlineLevel="1">
      <c r="B100" s="1055"/>
      <c r="C100" s="1007"/>
      <c r="D100" s="1056" t="s">
        <v>708</v>
      </c>
      <c r="E100" s="1058">
        <v>9</v>
      </c>
      <c r="F100" s="1056" t="s">
        <v>793</v>
      </c>
      <c r="G100" s="1065" t="s">
        <v>700</v>
      </c>
      <c r="H100" s="1067" t="s">
        <v>794</v>
      </c>
      <c r="I100" s="1067">
        <v>9</v>
      </c>
      <c r="J100" s="1067" t="s">
        <v>793</v>
      </c>
      <c r="K100" s="1063" t="s">
        <v>701</v>
      </c>
      <c r="L100" s="1067"/>
      <c r="M100" s="1067"/>
      <c r="N100" s="1067"/>
      <c r="O100" s="1063"/>
      <c r="P100" s="1067"/>
      <c r="Q100" s="1067"/>
      <c r="R100" s="1067"/>
      <c r="S100" s="1063"/>
    </row>
    <row r="101" spans="2:19" ht="29.25" customHeight="1" outlineLevel="1">
      <c r="B101" s="1055"/>
      <c r="C101" s="1007"/>
      <c r="D101" s="1057"/>
      <c r="E101" s="1059"/>
      <c r="F101" s="1057"/>
      <c r="G101" s="1066"/>
      <c r="H101" s="1068"/>
      <c r="I101" s="1068"/>
      <c r="J101" s="1068"/>
      <c r="K101" s="1064"/>
      <c r="L101" s="1068"/>
      <c r="M101" s="1068"/>
      <c r="N101" s="1068"/>
      <c r="O101" s="1064"/>
      <c r="P101" s="1068"/>
      <c r="Q101" s="1068"/>
      <c r="R101" s="1068"/>
      <c r="S101" s="1064"/>
    </row>
    <row r="102" spans="2:19" ht="24" outlineLevel="1">
      <c r="B102" s="1055"/>
      <c r="C102" s="1007"/>
      <c r="D102" s="86" t="s">
        <v>788</v>
      </c>
      <c r="E102" s="86" t="s">
        <v>789</v>
      </c>
      <c r="F102" s="492" t="s">
        <v>790</v>
      </c>
      <c r="G102" s="87" t="s">
        <v>791</v>
      </c>
      <c r="H102" s="86" t="s">
        <v>788</v>
      </c>
      <c r="I102" s="86" t="s">
        <v>789</v>
      </c>
      <c r="J102" s="492" t="s">
        <v>790</v>
      </c>
      <c r="K102" s="87" t="s">
        <v>791</v>
      </c>
      <c r="L102" s="86" t="s">
        <v>788</v>
      </c>
      <c r="M102" s="86" t="s">
        <v>789</v>
      </c>
      <c r="N102" s="492" t="s">
        <v>790</v>
      </c>
      <c r="O102" s="87" t="s">
        <v>791</v>
      </c>
      <c r="P102" s="86" t="s">
        <v>788</v>
      </c>
      <c r="Q102" s="86" t="s">
        <v>789</v>
      </c>
      <c r="R102" s="492" t="s">
        <v>790</v>
      </c>
      <c r="S102" s="87" t="s">
        <v>791</v>
      </c>
    </row>
    <row r="103" spans="2:19" ht="29.25" customHeight="1" outlineLevel="1">
      <c r="B103" s="1055"/>
      <c r="C103" s="1007"/>
      <c r="D103" s="1056"/>
      <c r="E103" s="1058"/>
      <c r="F103" s="1056"/>
      <c r="G103" s="1065"/>
      <c r="H103" s="1067"/>
      <c r="I103" s="1067"/>
      <c r="J103" s="1067"/>
      <c r="K103" s="1063"/>
      <c r="L103" s="1067"/>
      <c r="M103" s="1067"/>
      <c r="N103" s="1067"/>
      <c r="O103" s="1063"/>
      <c r="P103" s="1067"/>
      <c r="Q103" s="1067"/>
      <c r="R103" s="1067"/>
      <c r="S103" s="1063"/>
    </row>
    <row r="104" spans="2:19" ht="29.25" customHeight="1" outlineLevel="1">
      <c r="B104" s="1055"/>
      <c r="C104" s="1008"/>
      <c r="D104" s="1057"/>
      <c r="E104" s="1059"/>
      <c r="F104" s="1057"/>
      <c r="G104" s="1066"/>
      <c r="H104" s="1068"/>
      <c r="I104" s="1068"/>
      <c r="J104" s="1068"/>
      <c r="K104" s="1064"/>
      <c r="L104" s="1068"/>
      <c r="M104" s="1068"/>
      <c r="N104" s="1068"/>
      <c r="O104" s="1064"/>
      <c r="P104" s="1068"/>
      <c r="Q104" s="1068"/>
      <c r="R104" s="1068"/>
      <c r="S104" s="1064"/>
    </row>
    <row r="105" spans="2:19" ht="15" thickBot="1">
      <c r="B105" s="76"/>
      <c r="C105" s="76"/>
    </row>
    <row r="106" spans="2:19" ht="15" thickBot="1">
      <c r="B106" s="76"/>
      <c r="C106" s="76"/>
      <c r="D106" s="964" t="s">
        <v>682</v>
      </c>
      <c r="E106" s="965"/>
      <c r="F106" s="965"/>
      <c r="G106" s="966"/>
      <c r="H106" s="1060" t="s">
        <v>795</v>
      </c>
      <c r="I106" s="1061"/>
      <c r="J106" s="1061"/>
      <c r="K106" s="1062"/>
      <c r="L106" s="1060" t="s">
        <v>684</v>
      </c>
      <c r="M106" s="1061"/>
      <c r="N106" s="1061"/>
      <c r="O106" s="1062"/>
      <c r="P106" s="1060" t="s">
        <v>685</v>
      </c>
      <c r="Q106" s="1061"/>
      <c r="R106" s="1061"/>
      <c r="S106" s="1062"/>
    </row>
    <row r="107" spans="2:19" ht="33.75" customHeight="1">
      <c r="B107" s="1069" t="s">
        <v>796</v>
      </c>
      <c r="C107" s="994" t="s">
        <v>797</v>
      </c>
      <c r="D107" s="490" t="s">
        <v>798</v>
      </c>
      <c r="E107" s="123" t="s">
        <v>799</v>
      </c>
      <c r="F107" s="1022" t="s">
        <v>800</v>
      </c>
      <c r="G107" s="1030"/>
      <c r="H107" s="490" t="s">
        <v>798</v>
      </c>
      <c r="I107" s="123" t="s">
        <v>799</v>
      </c>
      <c r="J107" s="1022" t="s">
        <v>800</v>
      </c>
      <c r="K107" s="1030"/>
      <c r="L107" s="490" t="s">
        <v>798</v>
      </c>
      <c r="M107" s="123" t="s">
        <v>799</v>
      </c>
      <c r="N107" s="1022" t="s">
        <v>800</v>
      </c>
      <c r="O107" s="1030"/>
      <c r="P107" s="490" t="s">
        <v>798</v>
      </c>
      <c r="Q107" s="123" t="s">
        <v>799</v>
      </c>
      <c r="R107" s="1022" t="s">
        <v>800</v>
      </c>
      <c r="S107" s="1030"/>
    </row>
    <row r="108" spans="2:19" ht="30" customHeight="1">
      <c r="B108" s="1070"/>
      <c r="C108" s="996"/>
      <c r="D108" s="124">
        <v>0</v>
      </c>
      <c r="E108" s="125">
        <v>0</v>
      </c>
      <c r="F108" s="1042" t="s">
        <v>801</v>
      </c>
      <c r="G108" s="1044"/>
      <c r="H108" s="126">
        <v>816</v>
      </c>
      <c r="I108" s="127">
        <v>0.1</v>
      </c>
      <c r="J108" s="1072" t="s">
        <v>802</v>
      </c>
      <c r="K108" s="1073"/>
      <c r="L108" s="126"/>
      <c r="M108" s="127"/>
      <c r="N108" s="1072"/>
      <c r="O108" s="1073"/>
      <c r="P108" s="126"/>
      <c r="Q108" s="127"/>
      <c r="R108" s="1072"/>
      <c r="S108" s="1073"/>
    </row>
    <row r="109" spans="2:19" ht="32.25" customHeight="1">
      <c r="B109" s="1070"/>
      <c r="C109" s="1069" t="s">
        <v>803</v>
      </c>
      <c r="D109" s="128" t="s">
        <v>798</v>
      </c>
      <c r="E109" s="86" t="s">
        <v>799</v>
      </c>
      <c r="F109" s="86" t="s">
        <v>804</v>
      </c>
      <c r="G109" s="496" t="s">
        <v>805</v>
      </c>
      <c r="H109" s="128" t="s">
        <v>798</v>
      </c>
      <c r="I109" s="86" t="s">
        <v>799</v>
      </c>
      <c r="J109" s="86" t="s">
        <v>804</v>
      </c>
      <c r="K109" s="496" t="s">
        <v>805</v>
      </c>
      <c r="L109" s="128" t="s">
        <v>798</v>
      </c>
      <c r="M109" s="86" t="s">
        <v>799</v>
      </c>
      <c r="N109" s="86" t="s">
        <v>804</v>
      </c>
      <c r="O109" s="496" t="s">
        <v>805</v>
      </c>
      <c r="P109" s="128" t="s">
        <v>798</v>
      </c>
      <c r="Q109" s="86" t="s">
        <v>799</v>
      </c>
      <c r="R109" s="86" t="s">
        <v>804</v>
      </c>
      <c r="S109" s="496" t="s">
        <v>805</v>
      </c>
    </row>
    <row r="110" spans="2:19" ht="27.75" customHeight="1">
      <c r="B110" s="1070"/>
      <c r="C110" s="1070"/>
      <c r="D110" s="124">
        <v>816</v>
      </c>
      <c r="E110" s="101">
        <v>0.1</v>
      </c>
      <c r="F110" s="114" t="s">
        <v>806</v>
      </c>
      <c r="G110" s="121" t="s">
        <v>776</v>
      </c>
      <c r="H110" s="126">
        <v>816</v>
      </c>
      <c r="I110" s="102">
        <v>0.1</v>
      </c>
      <c r="J110" s="116" t="s">
        <v>807</v>
      </c>
      <c r="K110" s="122" t="s">
        <v>776</v>
      </c>
      <c r="L110" s="126"/>
      <c r="M110" s="102"/>
      <c r="N110" s="116"/>
      <c r="O110" s="122"/>
      <c r="P110" s="126"/>
      <c r="Q110" s="102"/>
      <c r="R110" s="116"/>
      <c r="S110" s="122"/>
    </row>
    <row r="111" spans="2:19" ht="27.75" customHeight="1" outlineLevel="1">
      <c r="B111" s="1070"/>
      <c r="C111" s="1070"/>
      <c r="D111" s="128" t="s">
        <v>798</v>
      </c>
      <c r="E111" s="86" t="s">
        <v>799</v>
      </c>
      <c r="F111" s="86" t="s">
        <v>804</v>
      </c>
      <c r="G111" s="496" t="s">
        <v>805</v>
      </c>
      <c r="H111" s="128" t="s">
        <v>798</v>
      </c>
      <c r="I111" s="86" t="s">
        <v>799</v>
      </c>
      <c r="J111" s="86" t="s">
        <v>804</v>
      </c>
      <c r="K111" s="496" t="s">
        <v>805</v>
      </c>
      <c r="L111" s="128" t="s">
        <v>798</v>
      </c>
      <c r="M111" s="86" t="s">
        <v>799</v>
      </c>
      <c r="N111" s="86" t="s">
        <v>804</v>
      </c>
      <c r="O111" s="496" t="s">
        <v>805</v>
      </c>
      <c r="P111" s="128" t="s">
        <v>798</v>
      </c>
      <c r="Q111" s="86" t="s">
        <v>799</v>
      </c>
      <c r="R111" s="86" t="s">
        <v>804</v>
      </c>
      <c r="S111" s="496" t="s">
        <v>805</v>
      </c>
    </row>
    <row r="112" spans="2:19" ht="27.75" customHeight="1" outlineLevel="1">
      <c r="B112" s="1070"/>
      <c r="C112" s="1070"/>
      <c r="D112" s="124"/>
      <c r="E112" s="101"/>
      <c r="F112" s="114"/>
      <c r="G112" s="121"/>
      <c r="H112" s="126"/>
      <c r="I112" s="102"/>
      <c r="J112" s="116"/>
      <c r="K112" s="122"/>
      <c r="L112" s="126"/>
      <c r="M112" s="102"/>
      <c r="N112" s="116"/>
      <c r="O112" s="122"/>
      <c r="P112" s="126"/>
      <c r="Q112" s="102"/>
      <c r="R112" s="116"/>
      <c r="S112" s="122"/>
    </row>
    <row r="113" spans="2:19" ht="27.75" customHeight="1" outlineLevel="1">
      <c r="B113" s="1070"/>
      <c r="C113" s="1070"/>
      <c r="D113" s="128" t="s">
        <v>798</v>
      </c>
      <c r="E113" s="86" t="s">
        <v>799</v>
      </c>
      <c r="F113" s="86" t="s">
        <v>804</v>
      </c>
      <c r="G113" s="496" t="s">
        <v>805</v>
      </c>
      <c r="H113" s="128" t="s">
        <v>798</v>
      </c>
      <c r="I113" s="86" t="s">
        <v>799</v>
      </c>
      <c r="J113" s="86" t="s">
        <v>804</v>
      </c>
      <c r="K113" s="496" t="s">
        <v>805</v>
      </c>
      <c r="L113" s="128" t="s">
        <v>798</v>
      </c>
      <c r="M113" s="86" t="s">
        <v>799</v>
      </c>
      <c r="N113" s="86" t="s">
        <v>804</v>
      </c>
      <c r="O113" s="496" t="s">
        <v>805</v>
      </c>
      <c r="P113" s="128" t="s">
        <v>798</v>
      </c>
      <c r="Q113" s="86" t="s">
        <v>799</v>
      </c>
      <c r="R113" s="86" t="s">
        <v>804</v>
      </c>
      <c r="S113" s="496" t="s">
        <v>805</v>
      </c>
    </row>
    <row r="114" spans="2:19" ht="27.75" customHeight="1" outlineLevel="1">
      <c r="B114" s="1070"/>
      <c r="C114" s="1070"/>
      <c r="D114" s="124"/>
      <c r="E114" s="101"/>
      <c r="F114" s="114"/>
      <c r="G114" s="121"/>
      <c r="H114" s="126"/>
      <c r="I114" s="102"/>
      <c r="J114" s="116"/>
      <c r="K114" s="122"/>
      <c r="L114" s="126"/>
      <c r="M114" s="102"/>
      <c r="N114" s="116"/>
      <c r="O114" s="122"/>
      <c r="P114" s="126"/>
      <c r="Q114" s="102"/>
      <c r="R114" s="116"/>
      <c r="S114" s="122"/>
    </row>
    <row r="115" spans="2:19" ht="27.75" customHeight="1" outlineLevel="1">
      <c r="B115" s="1070"/>
      <c r="C115" s="1070"/>
      <c r="D115" s="128" t="s">
        <v>798</v>
      </c>
      <c r="E115" s="86" t="s">
        <v>799</v>
      </c>
      <c r="F115" s="86" t="s">
        <v>804</v>
      </c>
      <c r="G115" s="496" t="s">
        <v>805</v>
      </c>
      <c r="H115" s="128" t="s">
        <v>798</v>
      </c>
      <c r="I115" s="86" t="s">
        <v>799</v>
      </c>
      <c r="J115" s="86" t="s">
        <v>804</v>
      </c>
      <c r="K115" s="496" t="s">
        <v>805</v>
      </c>
      <c r="L115" s="128" t="s">
        <v>798</v>
      </c>
      <c r="M115" s="86" t="s">
        <v>799</v>
      </c>
      <c r="N115" s="86" t="s">
        <v>804</v>
      </c>
      <c r="O115" s="496" t="s">
        <v>805</v>
      </c>
      <c r="P115" s="128" t="s">
        <v>798</v>
      </c>
      <c r="Q115" s="86" t="s">
        <v>799</v>
      </c>
      <c r="R115" s="86" t="s">
        <v>804</v>
      </c>
      <c r="S115" s="496" t="s">
        <v>805</v>
      </c>
    </row>
    <row r="116" spans="2:19" ht="27.75" customHeight="1" outlineLevel="1">
      <c r="B116" s="1071"/>
      <c r="C116" s="1071"/>
      <c r="D116" s="124"/>
      <c r="E116" s="101"/>
      <c r="F116" s="114"/>
      <c r="G116" s="121"/>
      <c r="H116" s="126"/>
      <c r="I116" s="102"/>
      <c r="J116" s="116"/>
      <c r="K116" s="122"/>
      <c r="L116" s="126"/>
      <c r="M116" s="102"/>
      <c r="N116" s="116"/>
      <c r="O116" s="122"/>
      <c r="P116" s="126"/>
      <c r="Q116" s="102"/>
      <c r="R116" s="116"/>
      <c r="S116" s="122"/>
    </row>
    <row r="117" spans="2:19" ht="26.25" customHeight="1">
      <c r="B117" s="1009" t="s">
        <v>808</v>
      </c>
      <c r="C117" s="1076" t="s">
        <v>809</v>
      </c>
      <c r="D117" s="129" t="s">
        <v>810</v>
      </c>
      <c r="E117" s="129" t="s">
        <v>811</v>
      </c>
      <c r="F117" s="129" t="s">
        <v>680</v>
      </c>
      <c r="G117" s="130" t="s">
        <v>812</v>
      </c>
      <c r="H117" s="131" t="s">
        <v>810</v>
      </c>
      <c r="I117" s="129" t="s">
        <v>811</v>
      </c>
      <c r="J117" s="129" t="s">
        <v>680</v>
      </c>
      <c r="K117" s="130" t="s">
        <v>812</v>
      </c>
      <c r="L117" s="129" t="s">
        <v>810</v>
      </c>
      <c r="M117" s="129" t="s">
        <v>811</v>
      </c>
      <c r="N117" s="129" t="s">
        <v>680</v>
      </c>
      <c r="O117" s="130" t="s">
        <v>812</v>
      </c>
      <c r="P117" s="129" t="s">
        <v>810</v>
      </c>
      <c r="Q117" s="129" t="s">
        <v>811</v>
      </c>
      <c r="R117" s="129" t="s">
        <v>680</v>
      </c>
      <c r="S117" s="130" t="s">
        <v>812</v>
      </c>
    </row>
    <row r="118" spans="2:19" ht="32.25" customHeight="1">
      <c r="B118" s="1010"/>
      <c r="C118" s="1077"/>
      <c r="D118" s="63">
        <v>0</v>
      </c>
      <c r="E118" s="63" t="s">
        <v>813</v>
      </c>
      <c r="F118" s="63" t="s">
        <v>773</v>
      </c>
      <c r="G118" s="63" t="s">
        <v>814</v>
      </c>
      <c r="H118" s="494">
        <v>9</v>
      </c>
      <c r="I118" s="67" t="s">
        <v>813</v>
      </c>
      <c r="J118" s="67" t="s">
        <v>781</v>
      </c>
      <c r="K118" s="118" t="s">
        <v>815</v>
      </c>
      <c r="L118" s="67"/>
      <c r="M118" s="67"/>
      <c r="N118" s="67"/>
      <c r="O118" s="118"/>
      <c r="P118" s="67"/>
      <c r="Q118" s="67"/>
      <c r="R118" s="67"/>
      <c r="S118" s="118"/>
    </row>
    <row r="119" spans="2:19" ht="32.25" customHeight="1">
      <c r="B119" s="1010"/>
      <c r="C119" s="1009" t="s">
        <v>816</v>
      </c>
      <c r="D119" s="86" t="s">
        <v>817</v>
      </c>
      <c r="E119" s="1020" t="s">
        <v>818</v>
      </c>
      <c r="F119" s="1054"/>
      <c r="G119" s="87" t="s">
        <v>819</v>
      </c>
      <c r="H119" s="86" t="s">
        <v>817</v>
      </c>
      <c r="I119" s="1020" t="s">
        <v>818</v>
      </c>
      <c r="J119" s="1054"/>
      <c r="K119" s="87" t="s">
        <v>819</v>
      </c>
      <c r="L119" s="86" t="s">
        <v>817</v>
      </c>
      <c r="M119" s="1020" t="s">
        <v>818</v>
      </c>
      <c r="N119" s="1054"/>
      <c r="O119" s="87" t="s">
        <v>819</v>
      </c>
      <c r="P119" s="86" t="s">
        <v>817</v>
      </c>
      <c r="Q119" s="86" t="s">
        <v>818</v>
      </c>
      <c r="R119" s="1020" t="s">
        <v>818</v>
      </c>
      <c r="S119" s="1054"/>
    </row>
    <row r="120" spans="2:19" ht="23.25" customHeight="1">
      <c r="B120" s="1010"/>
      <c r="C120" s="1010"/>
      <c r="D120" s="132">
        <v>816</v>
      </c>
      <c r="E120" s="1078" t="s">
        <v>820</v>
      </c>
      <c r="F120" s="1079"/>
      <c r="G120" s="90">
        <v>50</v>
      </c>
      <c r="H120" s="133">
        <v>816</v>
      </c>
      <c r="I120" s="1074" t="s">
        <v>820</v>
      </c>
      <c r="J120" s="1075"/>
      <c r="K120" s="109">
        <v>200</v>
      </c>
      <c r="L120" s="133"/>
      <c r="M120" s="1074"/>
      <c r="N120" s="1075"/>
      <c r="O120" s="93"/>
      <c r="P120" s="133"/>
      <c r="Q120" s="91"/>
      <c r="R120" s="1074"/>
      <c r="S120" s="1075"/>
    </row>
    <row r="121" spans="2:19" ht="23.25" customHeight="1" outlineLevel="1">
      <c r="B121" s="1010"/>
      <c r="C121" s="1010"/>
      <c r="D121" s="86" t="s">
        <v>817</v>
      </c>
      <c r="E121" s="1020" t="s">
        <v>818</v>
      </c>
      <c r="F121" s="1054"/>
      <c r="G121" s="87" t="s">
        <v>819</v>
      </c>
      <c r="H121" s="86" t="s">
        <v>817</v>
      </c>
      <c r="I121" s="1020" t="s">
        <v>818</v>
      </c>
      <c r="J121" s="1054"/>
      <c r="K121" s="87" t="s">
        <v>819</v>
      </c>
      <c r="L121" s="86" t="s">
        <v>817</v>
      </c>
      <c r="M121" s="1020" t="s">
        <v>818</v>
      </c>
      <c r="N121" s="1054"/>
      <c r="O121" s="87" t="s">
        <v>819</v>
      </c>
      <c r="P121" s="86" t="s">
        <v>817</v>
      </c>
      <c r="Q121" s="86" t="s">
        <v>818</v>
      </c>
      <c r="R121" s="1020" t="s">
        <v>818</v>
      </c>
      <c r="S121" s="1054"/>
    </row>
    <row r="122" spans="2:19" ht="23.25" customHeight="1" outlineLevel="1">
      <c r="B122" s="1010"/>
      <c r="C122" s="1010"/>
      <c r="D122" s="132"/>
      <c r="E122" s="1078"/>
      <c r="F122" s="1079"/>
      <c r="G122" s="90"/>
      <c r="H122" s="133"/>
      <c r="I122" s="1074"/>
      <c r="J122" s="1075"/>
      <c r="K122" s="93"/>
      <c r="L122" s="133"/>
      <c r="M122" s="1074"/>
      <c r="N122" s="1075"/>
      <c r="O122" s="93"/>
      <c r="P122" s="133"/>
      <c r="Q122" s="91"/>
      <c r="R122" s="1074"/>
      <c r="S122" s="1075"/>
    </row>
    <row r="123" spans="2:19" ht="23.25" customHeight="1" outlineLevel="1">
      <c r="B123" s="1010"/>
      <c r="C123" s="1010"/>
      <c r="D123" s="86" t="s">
        <v>817</v>
      </c>
      <c r="E123" s="1020" t="s">
        <v>818</v>
      </c>
      <c r="F123" s="1054"/>
      <c r="G123" s="87" t="s">
        <v>819</v>
      </c>
      <c r="H123" s="86" t="s">
        <v>817</v>
      </c>
      <c r="I123" s="1020" t="s">
        <v>818</v>
      </c>
      <c r="J123" s="1054"/>
      <c r="K123" s="87" t="s">
        <v>819</v>
      </c>
      <c r="L123" s="86" t="s">
        <v>817</v>
      </c>
      <c r="M123" s="1020" t="s">
        <v>818</v>
      </c>
      <c r="N123" s="1054"/>
      <c r="O123" s="87" t="s">
        <v>819</v>
      </c>
      <c r="P123" s="86" t="s">
        <v>817</v>
      </c>
      <c r="Q123" s="86" t="s">
        <v>818</v>
      </c>
      <c r="R123" s="1020" t="s">
        <v>818</v>
      </c>
      <c r="S123" s="1054"/>
    </row>
    <row r="124" spans="2:19" ht="23.25" customHeight="1" outlineLevel="1">
      <c r="B124" s="1010"/>
      <c r="C124" s="1010"/>
      <c r="D124" s="132"/>
      <c r="E124" s="1078"/>
      <c r="F124" s="1079"/>
      <c r="G124" s="90"/>
      <c r="H124" s="133"/>
      <c r="I124" s="1074"/>
      <c r="J124" s="1075"/>
      <c r="K124" s="93"/>
      <c r="L124" s="133"/>
      <c r="M124" s="1074"/>
      <c r="N124" s="1075"/>
      <c r="O124" s="93"/>
      <c r="P124" s="133"/>
      <c r="Q124" s="91"/>
      <c r="R124" s="1074"/>
      <c r="S124" s="1075"/>
    </row>
    <row r="125" spans="2:19" ht="23.25" customHeight="1" outlineLevel="1">
      <c r="B125" s="1010"/>
      <c r="C125" s="1010"/>
      <c r="D125" s="86" t="s">
        <v>817</v>
      </c>
      <c r="E125" s="1020" t="s">
        <v>818</v>
      </c>
      <c r="F125" s="1054"/>
      <c r="G125" s="87" t="s">
        <v>819</v>
      </c>
      <c r="H125" s="86" t="s">
        <v>817</v>
      </c>
      <c r="I125" s="1020" t="s">
        <v>818</v>
      </c>
      <c r="J125" s="1054"/>
      <c r="K125" s="87" t="s">
        <v>819</v>
      </c>
      <c r="L125" s="86" t="s">
        <v>817</v>
      </c>
      <c r="M125" s="1020" t="s">
        <v>818</v>
      </c>
      <c r="N125" s="1054"/>
      <c r="O125" s="87" t="s">
        <v>819</v>
      </c>
      <c r="P125" s="86" t="s">
        <v>817</v>
      </c>
      <c r="Q125" s="86" t="s">
        <v>818</v>
      </c>
      <c r="R125" s="1020" t="s">
        <v>818</v>
      </c>
      <c r="S125" s="1054"/>
    </row>
    <row r="126" spans="2:19" ht="23.25" customHeight="1" outlineLevel="1">
      <c r="B126" s="1011"/>
      <c r="C126" s="1011"/>
      <c r="D126" s="132"/>
      <c r="E126" s="1078"/>
      <c r="F126" s="1079"/>
      <c r="G126" s="90"/>
      <c r="H126" s="133"/>
      <c r="I126" s="1074"/>
      <c r="J126" s="1075"/>
      <c r="K126" s="93"/>
      <c r="L126" s="133"/>
      <c r="M126" s="1074"/>
      <c r="N126" s="1075"/>
      <c r="O126" s="93"/>
      <c r="P126" s="133"/>
      <c r="Q126" s="91"/>
      <c r="R126" s="1074"/>
      <c r="S126" s="1075"/>
    </row>
    <row r="127" spans="2:19" ht="15" thickBot="1">
      <c r="B127" s="76"/>
      <c r="C127" s="76"/>
    </row>
    <row r="128" spans="2:19" ht="15" thickBot="1">
      <c r="B128" s="76"/>
      <c r="C128" s="76"/>
      <c r="D128" s="964" t="s">
        <v>682</v>
      </c>
      <c r="E128" s="965"/>
      <c r="F128" s="965"/>
      <c r="G128" s="966"/>
      <c r="H128" s="964" t="s">
        <v>683</v>
      </c>
      <c r="I128" s="965"/>
      <c r="J128" s="965"/>
      <c r="K128" s="966"/>
      <c r="L128" s="965" t="s">
        <v>684</v>
      </c>
      <c r="M128" s="965"/>
      <c r="N128" s="965"/>
      <c r="O128" s="965"/>
      <c r="P128" s="964" t="s">
        <v>685</v>
      </c>
      <c r="Q128" s="965"/>
      <c r="R128" s="965"/>
      <c r="S128" s="966"/>
    </row>
    <row r="129" spans="2:19">
      <c r="B129" s="994" t="s">
        <v>821</v>
      </c>
      <c r="C129" s="994" t="s">
        <v>822</v>
      </c>
      <c r="D129" s="1022" t="s">
        <v>823</v>
      </c>
      <c r="E129" s="1028"/>
      <c r="F129" s="1028"/>
      <c r="G129" s="1030"/>
      <c r="H129" s="1022" t="s">
        <v>823</v>
      </c>
      <c r="I129" s="1028"/>
      <c r="J129" s="1028"/>
      <c r="K129" s="1030"/>
      <c r="L129" s="1022" t="s">
        <v>823</v>
      </c>
      <c r="M129" s="1028"/>
      <c r="N129" s="1028"/>
      <c r="O129" s="1030"/>
      <c r="P129" s="1022" t="s">
        <v>823</v>
      </c>
      <c r="Q129" s="1028"/>
      <c r="R129" s="1028"/>
      <c r="S129" s="1030"/>
    </row>
    <row r="130" spans="2:19" ht="45" customHeight="1">
      <c r="B130" s="996"/>
      <c r="C130" s="996"/>
      <c r="D130" s="1090" t="s">
        <v>824</v>
      </c>
      <c r="E130" s="1091"/>
      <c r="F130" s="1091"/>
      <c r="G130" s="1092"/>
      <c r="H130" s="1093" t="s">
        <v>825</v>
      </c>
      <c r="I130" s="1094"/>
      <c r="J130" s="1094"/>
      <c r="K130" s="1095"/>
      <c r="L130" s="1093"/>
      <c r="M130" s="1094"/>
      <c r="N130" s="1094"/>
      <c r="O130" s="1095"/>
      <c r="P130" s="1093"/>
      <c r="Q130" s="1094"/>
      <c r="R130" s="1094"/>
      <c r="S130" s="1095"/>
    </row>
    <row r="131" spans="2:19" ht="32.25" customHeight="1">
      <c r="B131" s="1006" t="s">
        <v>826</v>
      </c>
      <c r="C131" s="1006" t="s">
        <v>827</v>
      </c>
      <c r="D131" s="129" t="s">
        <v>828</v>
      </c>
      <c r="E131" s="491" t="s">
        <v>680</v>
      </c>
      <c r="F131" s="86" t="s">
        <v>706</v>
      </c>
      <c r="G131" s="87" t="s">
        <v>728</v>
      </c>
      <c r="H131" s="129" t="s">
        <v>828</v>
      </c>
      <c r="I131" s="491" t="s">
        <v>680</v>
      </c>
      <c r="J131" s="86" t="s">
        <v>706</v>
      </c>
      <c r="K131" s="87" t="s">
        <v>728</v>
      </c>
      <c r="L131" s="129" t="s">
        <v>828</v>
      </c>
      <c r="M131" s="491" t="s">
        <v>680</v>
      </c>
      <c r="N131" s="86" t="s">
        <v>706</v>
      </c>
      <c r="O131" s="87" t="s">
        <v>728</v>
      </c>
      <c r="P131" s="129" t="s">
        <v>828</v>
      </c>
      <c r="Q131" s="491" t="s">
        <v>680</v>
      </c>
      <c r="R131" s="86" t="s">
        <v>706</v>
      </c>
      <c r="S131" s="87" t="s">
        <v>728</v>
      </c>
    </row>
    <row r="132" spans="2:19" ht="23.25" customHeight="1">
      <c r="B132" s="1007"/>
      <c r="C132" s="1008"/>
      <c r="D132" s="63">
        <v>0</v>
      </c>
      <c r="E132" s="134" t="s">
        <v>708</v>
      </c>
      <c r="F132" s="89" t="s">
        <v>731</v>
      </c>
      <c r="G132" s="117" t="s">
        <v>829</v>
      </c>
      <c r="H132" s="67">
        <v>9</v>
      </c>
      <c r="I132" s="143" t="s">
        <v>708</v>
      </c>
      <c r="J132" s="67" t="s">
        <v>731</v>
      </c>
      <c r="K132" s="497" t="s">
        <v>830</v>
      </c>
      <c r="L132" s="67"/>
      <c r="M132" s="143"/>
      <c r="N132" s="67"/>
      <c r="O132" s="497"/>
      <c r="P132" s="67"/>
      <c r="Q132" s="143"/>
      <c r="R132" s="67"/>
      <c r="S132" s="497"/>
    </row>
    <row r="133" spans="2:19" ht="29.25" customHeight="1">
      <c r="B133" s="1007"/>
      <c r="C133" s="1006" t="s">
        <v>831</v>
      </c>
      <c r="D133" s="86" t="s">
        <v>832</v>
      </c>
      <c r="E133" s="1020" t="s">
        <v>833</v>
      </c>
      <c r="F133" s="1054"/>
      <c r="G133" s="87" t="s">
        <v>834</v>
      </c>
      <c r="H133" s="86" t="s">
        <v>832</v>
      </c>
      <c r="I133" s="1020" t="s">
        <v>833</v>
      </c>
      <c r="J133" s="1054"/>
      <c r="K133" s="87" t="s">
        <v>834</v>
      </c>
      <c r="L133" s="86" t="s">
        <v>832</v>
      </c>
      <c r="M133" s="1020" t="s">
        <v>833</v>
      </c>
      <c r="N133" s="1054"/>
      <c r="O133" s="87" t="s">
        <v>834</v>
      </c>
      <c r="P133" s="86" t="s">
        <v>832</v>
      </c>
      <c r="Q133" s="1020" t="s">
        <v>833</v>
      </c>
      <c r="R133" s="1054"/>
      <c r="S133" s="87" t="s">
        <v>834</v>
      </c>
    </row>
    <row r="134" spans="2:19" ht="36.65" customHeight="1">
      <c r="B134" s="1008"/>
      <c r="C134" s="1008"/>
      <c r="D134" s="132">
        <v>0</v>
      </c>
      <c r="E134" s="1078" t="s">
        <v>835</v>
      </c>
      <c r="F134" s="1079"/>
      <c r="G134" s="90" t="s">
        <v>700</v>
      </c>
      <c r="H134" s="133">
        <v>9</v>
      </c>
      <c r="I134" s="1074" t="s">
        <v>836</v>
      </c>
      <c r="J134" s="1075"/>
      <c r="K134" s="93" t="s">
        <v>701</v>
      </c>
      <c r="L134" s="133"/>
      <c r="M134" s="1074"/>
      <c r="N134" s="1075"/>
      <c r="O134" s="93"/>
      <c r="P134" s="133"/>
      <c r="Q134" s="1074"/>
      <c r="R134" s="1075"/>
      <c r="S134" s="93"/>
    </row>
    <row r="135" spans="2:19" ht="15" thickBot="1"/>
    <row r="136" spans="2:19" hidden="1"/>
    <row r="137" spans="2:19" hidden="1"/>
    <row r="138" spans="2:19" hidden="1"/>
    <row r="139" spans="2:19" hidden="1"/>
    <row r="140" spans="2:19" hidden="1">
      <c r="D140" t="s">
        <v>837</v>
      </c>
    </row>
    <row r="141" spans="2:19" hidden="1">
      <c r="D141" t="s">
        <v>838</v>
      </c>
      <c r="E141" t="s">
        <v>839</v>
      </c>
      <c r="F141" t="s">
        <v>840</v>
      </c>
      <c r="H141" t="s">
        <v>841</v>
      </c>
      <c r="I141" t="s">
        <v>836</v>
      </c>
    </row>
    <row r="142" spans="2:19" hidden="1">
      <c r="D142" t="s">
        <v>842</v>
      </c>
      <c r="E142" t="s">
        <v>843</v>
      </c>
      <c r="F142" t="s">
        <v>844</v>
      </c>
      <c r="H142" t="s">
        <v>845</v>
      </c>
      <c r="I142" t="s">
        <v>846</v>
      </c>
    </row>
    <row r="143" spans="2:19" hidden="1">
      <c r="D143" t="s">
        <v>699</v>
      </c>
      <c r="E143" t="s">
        <v>847</v>
      </c>
      <c r="F143" t="s">
        <v>785</v>
      </c>
      <c r="H143" t="s">
        <v>848</v>
      </c>
      <c r="I143" t="s">
        <v>849</v>
      </c>
    </row>
    <row r="144" spans="2:19" hidden="1">
      <c r="D144" t="s">
        <v>850</v>
      </c>
      <c r="F144" t="s">
        <v>851</v>
      </c>
      <c r="G144" t="s">
        <v>852</v>
      </c>
      <c r="H144" t="s">
        <v>853</v>
      </c>
      <c r="I144" t="s">
        <v>854</v>
      </c>
      <c r="K144" t="s">
        <v>855</v>
      </c>
    </row>
    <row r="145" spans="2:12" hidden="1">
      <c r="D145" t="s">
        <v>856</v>
      </c>
      <c r="F145" t="s">
        <v>857</v>
      </c>
      <c r="G145" t="s">
        <v>858</v>
      </c>
      <c r="H145" t="s">
        <v>859</v>
      </c>
      <c r="I145" t="s">
        <v>835</v>
      </c>
      <c r="K145" t="s">
        <v>860</v>
      </c>
      <c r="L145" t="s">
        <v>861</v>
      </c>
    </row>
    <row r="146" spans="2:12" hidden="1">
      <c r="D146" t="s">
        <v>862</v>
      </c>
      <c r="E146" s="135" t="s">
        <v>863</v>
      </c>
      <c r="G146" t="s">
        <v>864</v>
      </c>
      <c r="H146" t="s">
        <v>865</v>
      </c>
      <c r="K146" t="s">
        <v>776</v>
      </c>
      <c r="L146" t="s">
        <v>866</v>
      </c>
    </row>
    <row r="147" spans="2:12" hidden="1">
      <c r="D147" t="s">
        <v>867</v>
      </c>
      <c r="E147" s="136" t="s">
        <v>868</v>
      </c>
      <c r="K147" t="s">
        <v>869</v>
      </c>
      <c r="L147" t="s">
        <v>813</v>
      </c>
    </row>
    <row r="148" spans="2:12" hidden="1">
      <c r="E148" s="137" t="s">
        <v>870</v>
      </c>
      <c r="H148" t="s">
        <v>825</v>
      </c>
      <c r="K148" t="s">
        <v>871</v>
      </c>
      <c r="L148" t="s">
        <v>872</v>
      </c>
    </row>
    <row r="149" spans="2:12" hidden="1">
      <c r="H149" t="s">
        <v>873</v>
      </c>
      <c r="K149" t="s">
        <v>874</v>
      </c>
      <c r="L149" t="s">
        <v>875</v>
      </c>
    </row>
    <row r="150" spans="2:12" hidden="1">
      <c r="H150" t="s">
        <v>876</v>
      </c>
      <c r="K150" t="s">
        <v>877</v>
      </c>
      <c r="L150" t="s">
        <v>878</v>
      </c>
    </row>
    <row r="151" spans="2:12" hidden="1">
      <c r="B151" t="s">
        <v>879</v>
      </c>
      <c r="C151" t="s">
        <v>880</v>
      </c>
      <c r="D151" t="s">
        <v>879</v>
      </c>
      <c r="G151" t="s">
        <v>780</v>
      </c>
      <c r="H151" t="s">
        <v>881</v>
      </c>
      <c r="J151" t="s">
        <v>708</v>
      </c>
      <c r="K151" t="s">
        <v>882</v>
      </c>
      <c r="L151" t="s">
        <v>883</v>
      </c>
    </row>
    <row r="152" spans="2:12" hidden="1">
      <c r="B152">
        <v>1</v>
      </c>
      <c r="C152" t="s">
        <v>884</v>
      </c>
      <c r="D152" t="s">
        <v>885</v>
      </c>
      <c r="E152" t="s">
        <v>728</v>
      </c>
      <c r="F152" t="s">
        <v>22</v>
      </c>
      <c r="G152" t="s">
        <v>886</v>
      </c>
      <c r="H152" t="s">
        <v>824</v>
      </c>
      <c r="J152" t="s">
        <v>776</v>
      </c>
      <c r="K152" t="s">
        <v>887</v>
      </c>
    </row>
    <row r="153" spans="2:12" hidden="1">
      <c r="B153">
        <v>2</v>
      </c>
      <c r="C153" t="s">
        <v>888</v>
      </c>
      <c r="D153" t="s">
        <v>729</v>
      </c>
      <c r="E153" t="s">
        <v>706</v>
      </c>
      <c r="F153" t="s">
        <v>31</v>
      </c>
      <c r="G153" t="s">
        <v>889</v>
      </c>
      <c r="J153" t="s">
        <v>890</v>
      </c>
      <c r="K153" t="s">
        <v>891</v>
      </c>
    </row>
    <row r="154" spans="2:12" hidden="1">
      <c r="B154">
        <v>3</v>
      </c>
      <c r="C154" t="s">
        <v>892</v>
      </c>
      <c r="D154" t="s">
        <v>893</v>
      </c>
      <c r="E154" t="s">
        <v>680</v>
      </c>
      <c r="G154" t="s">
        <v>764</v>
      </c>
      <c r="J154" t="s">
        <v>774</v>
      </c>
      <c r="K154" t="s">
        <v>894</v>
      </c>
    </row>
    <row r="155" spans="2:12" hidden="1">
      <c r="B155">
        <v>4</v>
      </c>
      <c r="C155" t="s">
        <v>824</v>
      </c>
      <c r="H155" t="s">
        <v>802</v>
      </c>
      <c r="I155" t="s">
        <v>895</v>
      </c>
      <c r="J155" t="s">
        <v>681</v>
      </c>
      <c r="K155" t="s">
        <v>820</v>
      </c>
    </row>
    <row r="156" spans="2:12" hidden="1">
      <c r="D156" t="s">
        <v>764</v>
      </c>
      <c r="H156" t="s">
        <v>896</v>
      </c>
      <c r="I156" t="s">
        <v>897</v>
      </c>
      <c r="J156" t="s">
        <v>898</v>
      </c>
      <c r="K156" t="s">
        <v>899</v>
      </c>
    </row>
    <row r="157" spans="2:12" hidden="1">
      <c r="D157" t="s">
        <v>731</v>
      </c>
      <c r="H157" t="s">
        <v>900</v>
      </c>
      <c r="I157" t="s">
        <v>901</v>
      </c>
      <c r="J157" t="s">
        <v>902</v>
      </c>
      <c r="K157" t="s">
        <v>903</v>
      </c>
    </row>
    <row r="158" spans="2:12" hidden="1">
      <c r="D158" t="s">
        <v>709</v>
      </c>
      <c r="H158" t="s">
        <v>904</v>
      </c>
      <c r="J158" t="s">
        <v>773</v>
      </c>
      <c r="K158" t="s">
        <v>905</v>
      </c>
    </row>
    <row r="159" spans="2:12" hidden="1">
      <c r="H159" t="s">
        <v>801</v>
      </c>
      <c r="J159" t="s">
        <v>781</v>
      </c>
    </row>
    <row r="160" spans="2:12" ht="58" hidden="1">
      <c r="D160" s="98" t="s">
        <v>906</v>
      </c>
      <c r="E160" t="s">
        <v>907</v>
      </c>
      <c r="F160" t="s">
        <v>723</v>
      </c>
      <c r="G160" t="s">
        <v>745</v>
      </c>
      <c r="H160" t="s">
        <v>766</v>
      </c>
      <c r="I160" t="s">
        <v>772</v>
      </c>
      <c r="J160" t="s">
        <v>908</v>
      </c>
      <c r="K160" t="s">
        <v>701</v>
      </c>
    </row>
    <row r="161" spans="2:11" ht="72.5" hidden="1">
      <c r="B161" t="s">
        <v>909</v>
      </c>
      <c r="C161" t="s">
        <v>910</v>
      </c>
      <c r="D161" s="98" t="s">
        <v>911</v>
      </c>
      <c r="E161" t="s">
        <v>912</v>
      </c>
      <c r="F161" t="s">
        <v>913</v>
      </c>
      <c r="G161" t="s">
        <v>914</v>
      </c>
      <c r="H161" t="s">
        <v>915</v>
      </c>
      <c r="I161" t="s">
        <v>916</v>
      </c>
      <c r="J161" t="s">
        <v>917</v>
      </c>
      <c r="K161" t="s">
        <v>918</v>
      </c>
    </row>
    <row r="162" spans="2:11" ht="43.5" hidden="1">
      <c r="B162" t="s">
        <v>679</v>
      </c>
      <c r="C162" t="s">
        <v>919</v>
      </c>
      <c r="D162" s="98" t="s">
        <v>920</v>
      </c>
      <c r="E162" t="s">
        <v>921</v>
      </c>
      <c r="F162" t="s">
        <v>732</v>
      </c>
      <c r="G162" t="s">
        <v>922</v>
      </c>
      <c r="H162" t="s">
        <v>923</v>
      </c>
      <c r="I162" t="s">
        <v>924</v>
      </c>
      <c r="J162" t="s">
        <v>925</v>
      </c>
      <c r="K162" t="s">
        <v>926</v>
      </c>
    </row>
    <row r="163" spans="2:11" hidden="1">
      <c r="B163" t="s">
        <v>927</v>
      </c>
      <c r="C163" t="s">
        <v>675</v>
      </c>
      <c r="F163" t="s">
        <v>928</v>
      </c>
      <c r="G163" t="s">
        <v>929</v>
      </c>
      <c r="H163" t="s">
        <v>930</v>
      </c>
      <c r="I163" t="s">
        <v>931</v>
      </c>
      <c r="J163" t="s">
        <v>932</v>
      </c>
      <c r="K163" t="s">
        <v>933</v>
      </c>
    </row>
    <row r="164" spans="2:11" hidden="1">
      <c r="B164" t="s">
        <v>934</v>
      </c>
      <c r="G164" t="s">
        <v>744</v>
      </c>
      <c r="H164" t="s">
        <v>765</v>
      </c>
      <c r="I164" t="s">
        <v>771</v>
      </c>
      <c r="J164" t="s">
        <v>935</v>
      </c>
      <c r="K164" t="s">
        <v>700</v>
      </c>
    </row>
    <row r="165" spans="2:11" hidden="1">
      <c r="C165" t="s">
        <v>936</v>
      </c>
      <c r="J165" t="s">
        <v>937</v>
      </c>
    </row>
    <row r="166" spans="2:11" hidden="1">
      <c r="C166" t="s">
        <v>793</v>
      </c>
      <c r="I166" t="s">
        <v>938</v>
      </c>
      <c r="J166" t="s">
        <v>939</v>
      </c>
    </row>
    <row r="167" spans="2:11" hidden="1">
      <c r="B167" s="144" t="s">
        <v>940</v>
      </c>
      <c r="C167" t="s">
        <v>941</v>
      </c>
      <c r="I167" t="s">
        <v>942</v>
      </c>
      <c r="J167" t="s">
        <v>943</v>
      </c>
    </row>
    <row r="168" spans="2:11" hidden="1">
      <c r="B168" s="144" t="s">
        <v>46</v>
      </c>
      <c r="C168" t="s">
        <v>944</v>
      </c>
      <c r="D168" t="s">
        <v>945</v>
      </c>
      <c r="E168" t="s">
        <v>710</v>
      </c>
      <c r="I168" t="s">
        <v>815</v>
      </c>
      <c r="J168" t="s">
        <v>708</v>
      </c>
    </row>
    <row r="169" spans="2:11" hidden="1">
      <c r="B169" s="144" t="s">
        <v>29</v>
      </c>
      <c r="D169" t="s">
        <v>946</v>
      </c>
      <c r="E169" t="s">
        <v>947</v>
      </c>
      <c r="H169" t="s">
        <v>845</v>
      </c>
      <c r="I169" t="s">
        <v>948</v>
      </c>
    </row>
    <row r="170" spans="2:11" hidden="1">
      <c r="B170" s="144" t="s">
        <v>53</v>
      </c>
      <c r="D170" t="s">
        <v>949</v>
      </c>
      <c r="E170" t="s">
        <v>711</v>
      </c>
      <c r="H170" t="s">
        <v>853</v>
      </c>
      <c r="I170" t="s">
        <v>950</v>
      </c>
      <c r="J170" t="s">
        <v>951</v>
      </c>
    </row>
    <row r="171" spans="2:11" hidden="1">
      <c r="B171" s="144" t="s">
        <v>952</v>
      </c>
      <c r="C171" t="s">
        <v>794</v>
      </c>
      <c r="D171" t="s">
        <v>953</v>
      </c>
      <c r="H171" t="s">
        <v>859</v>
      </c>
      <c r="I171" t="s">
        <v>954</v>
      </c>
      <c r="J171" t="s">
        <v>955</v>
      </c>
    </row>
    <row r="172" spans="2:11" hidden="1">
      <c r="B172" s="144" t="s">
        <v>956</v>
      </c>
      <c r="C172" t="s">
        <v>957</v>
      </c>
      <c r="H172" t="s">
        <v>865</v>
      </c>
      <c r="I172" t="s">
        <v>958</v>
      </c>
    </row>
    <row r="173" spans="2:11" hidden="1">
      <c r="B173" s="144" t="s">
        <v>959</v>
      </c>
      <c r="C173" t="s">
        <v>960</v>
      </c>
      <c r="E173" t="s">
        <v>806</v>
      </c>
      <c r="H173" t="s">
        <v>961</v>
      </c>
      <c r="I173" t="s">
        <v>962</v>
      </c>
    </row>
    <row r="174" spans="2:11" hidden="1">
      <c r="B174" s="144" t="s">
        <v>963</v>
      </c>
      <c r="C174" t="s">
        <v>964</v>
      </c>
      <c r="E174" t="s">
        <v>965</v>
      </c>
      <c r="H174" t="s">
        <v>966</v>
      </c>
      <c r="I174" t="s">
        <v>814</v>
      </c>
    </row>
    <row r="175" spans="2:11" hidden="1">
      <c r="B175" s="144" t="s">
        <v>967</v>
      </c>
      <c r="C175" t="s">
        <v>792</v>
      </c>
      <c r="E175" t="s">
        <v>968</v>
      </c>
      <c r="H175" t="s">
        <v>969</v>
      </c>
      <c r="I175" t="s">
        <v>970</v>
      </c>
    </row>
    <row r="176" spans="2:11" hidden="1">
      <c r="B176" s="144" t="s">
        <v>971</v>
      </c>
      <c r="C176" t="s">
        <v>972</v>
      </c>
      <c r="E176" t="s">
        <v>973</v>
      </c>
      <c r="H176" t="s">
        <v>974</v>
      </c>
      <c r="I176" t="s">
        <v>975</v>
      </c>
    </row>
    <row r="177" spans="2:9" hidden="1">
      <c r="B177" s="144" t="s">
        <v>976</v>
      </c>
      <c r="C177" t="s">
        <v>977</v>
      </c>
      <c r="E177" t="s">
        <v>978</v>
      </c>
      <c r="H177" t="s">
        <v>979</v>
      </c>
      <c r="I177" t="s">
        <v>980</v>
      </c>
    </row>
    <row r="178" spans="2:9" hidden="1">
      <c r="B178" s="144" t="s">
        <v>981</v>
      </c>
      <c r="C178" t="s">
        <v>708</v>
      </c>
      <c r="E178" t="s">
        <v>982</v>
      </c>
      <c r="H178" t="s">
        <v>983</v>
      </c>
      <c r="I178" t="s">
        <v>984</v>
      </c>
    </row>
    <row r="179" spans="2:9" hidden="1">
      <c r="B179" s="144" t="s">
        <v>985</v>
      </c>
      <c r="E179" t="s">
        <v>986</v>
      </c>
      <c r="H179" t="s">
        <v>987</v>
      </c>
      <c r="I179" t="s">
        <v>988</v>
      </c>
    </row>
    <row r="180" spans="2:9" hidden="1">
      <c r="B180" s="144" t="s">
        <v>989</v>
      </c>
      <c r="E180" t="s">
        <v>807</v>
      </c>
      <c r="H180" t="s">
        <v>990</v>
      </c>
      <c r="I180" t="s">
        <v>991</v>
      </c>
    </row>
    <row r="181" spans="2:9" hidden="1">
      <c r="B181" s="144" t="s">
        <v>992</v>
      </c>
      <c r="E181" t="s">
        <v>993</v>
      </c>
      <c r="H181" t="s">
        <v>994</v>
      </c>
      <c r="I181" t="s">
        <v>995</v>
      </c>
    </row>
    <row r="182" spans="2:9" hidden="1">
      <c r="B182" s="144" t="s">
        <v>996</v>
      </c>
      <c r="H182" t="s">
        <v>997</v>
      </c>
      <c r="I182" t="s">
        <v>998</v>
      </c>
    </row>
    <row r="183" spans="2:9" hidden="1">
      <c r="B183" s="144" t="s">
        <v>999</v>
      </c>
      <c r="H183" t="s">
        <v>1000</v>
      </c>
    </row>
    <row r="184" spans="2:9" hidden="1">
      <c r="B184" s="144" t="s">
        <v>1001</v>
      </c>
      <c r="H184" t="s">
        <v>1002</v>
      </c>
    </row>
    <row r="185" spans="2:9" hidden="1">
      <c r="B185" s="144" t="s">
        <v>1003</v>
      </c>
      <c r="H185" t="s">
        <v>1004</v>
      </c>
    </row>
    <row r="186" spans="2:9" hidden="1">
      <c r="B186" s="144" t="s">
        <v>1005</v>
      </c>
      <c r="H186" t="s">
        <v>1006</v>
      </c>
    </row>
    <row r="187" spans="2:9" hidden="1">
      <c r="B187" s="144" t="s">
        <v>1007</v>
      </c>
      <c r="D187" t="s">
        <v>1008</v>
      </c>
      <c r="H187" t="s">
        <v>1009</v>
      </c>
    </row>
    <row r="188" spans="2:9" hidden="1">
      <c r="B188" s="144" t="s">
        <v>1010</v>
      </c>
      <c r="D188" t="s">
        <v>1011</v>
      </c>
      <c r="H188" t="s">
        <v>1012</v>
      </c>
    </row>
    <row r="189" spans="2:9" hidden="1">
      <c r="B189" s="144" t="s">
        <v>1013</v>
      </c>
      <c r="D189" t="s">
        <v>1014</v>
      </c>
      <c r="H189" t="s">
        <v>1015</v>
      </c>
    </row>
    <row r="190" spans="2:9" hidden="1">
      <c r="B190" s="144" t="s">
        <v>1016</v>
      </c>
      <c r="D190" t="s">
        <v>1011</v>
      </c>
      <c r="H190" t="s">
        <v>829</v>
      </c>
    </row>
    <row r="191" spans="2:9" hidden="1">
      <c r="B191" s="144" t="s">
        <v>1017</v>
      </c>
      <c r="D191" t="s">
        <v>1018</v>
      </c>
    </row>
    <row r="192" spans="2:9" hidden="1">
      <c r="B192" s="144" t="s">
        <v>1019</v>
      </c>
      <c r="D192" t="s">
        <v>1011</v>
      </c>
    </row>
    <row r="193" spans="2:2" hidden="1">
      <c r="B193" s="144" t="s">
        <v>1020</v>
      </c>
    </row>
    <row r="194" spans="2:2" hidden="1">
      <c r="B194" s="144" t="s">
        <v>1021</v>
      </c>
    </row>
    <row r="195" spans="2:2" hidden="1">
      <c r="B195" s="144" t="s">
        <v>1022</v>
      </c>
    </row>
    <row r="196" spans="2:2" hidden="1">
      <c r="B196" s="144" t="s">
        <v>1023</v>
      </c>
    </row>
    <row r="197" spans="2:2" hidden="1">
      <c r="B197" s="144" t="s">
        <v>1024</v>
      </c>
    </row>
    <row r="198" spans="2:2" hidden="1">
      <c r="B198" s="144" t="s">
        <v>1025</v>
      </c>
    </row>
    <row r="199" spans="2:2" hidden="1">
      <c r="B199" s="144" t="s">
        <v>1026</v>
      </c>
    </row>
    <row r="200" spans="2:2" hidden="1">
      <c r="B200" s="144" t="s">
        <v>1027</v>
      </c>
    </row>
    <row r="201" spans="2:2" hidden="1">
      <c r="B201" s="144" t="s">
        <v>1028</v>
      </c>
    </row>
    <row r="202" spans="2:2" hidden="1">
      <c r="B202" s="144" t="s">
        <v>83</v>
      </c>
    </row>
    <row r="203" spans="2:2" hidden="1">
      <c r="B203" s="144" t="s">
        <v>89</v>
      </c>
    </row>
    <row r="204" spans="2:2" hidden="1">
      <c r="B204" s="144" t="s">
        <v>91</v>
      </c>
    </row>
    <row r="205" spans="2:2" hidden="1">
      <c r="B205" s="144" t="s">
        <v>94</v>
      </c>
    </row>
    <row r="206" spans="2:2" hidden="1">
      <c r="B206" s="144" t="s">
        <v>38</v>
      </c>
    </row>
    <row r="207" spans="2:2" hidden="1">
      <c r="B207" s="144" t="s">
        <v>97</v>
      </c>
    </row>
    <row r="208" spans="2:2" hidden="1">
      <c r="B208" s="144" t="s">
        <v>99</v>
      </c>
    </row>
    <row r="209" spans="2:2" hidden="1">
      <c r="B209" s="144" t="s">
        <v>105</v>
      </c>
    </row>
    <row r="210" spans="2:2" hidden="1">
      <c r="B210" s="144" t="s">
        <v>106</v>
      </c>
    </row>
    <row r="211" spans="2:2" hidden="1">
      <c r="B211" s="144" t="s">
        <v>108</v>
      </c>
    </row>
    <row r="212" spans="2:2" hidden="1">
      <c r="B212" s="144" t="s">
        <v>110</v>
      </c>
    </row>
    <row r="213" spans="2:2" hidden="1">
      <c r="B213" s="144" t="s">
        <v>1029</v>
      </c>
    </row>
    <row r="214" spans="2:2" hidden="1">
      <c r="B214" s="144" t="s">
        <v>1030</v>
      </c>
    </row>
    <row r="215" spans="2:2" hidden="1">
      <c r="B215" s="144" t="s">
        <v>117</v>
      </c>
    </row>
    <row r="216" spans="2:2" hidden="1">
      <c r="B216" s="144" t="s">
        <v>120</v>
      </c>
    </row>
    <row r="217" spans="2:2" hidden="1">
      <c r="B217" s="144" t="s">
        <v>126</v>
      </c>
    </row>
    <row r="218" spans="2:2" hidden="1">
      <c r="B218" s="144" t="s">
        <v>1031</v>
      </c>
    </row>
    <row r="219" spans="2:2" hidden="1">
      <c r="B219" s="144" t="s">
        <v>1032</v>
      </c>
    </row>
    <row r="220" spans="2:2" hidden="1">
      <c r="B220" s="144" t="s">
        <v>1033</v>
      </c>
    </row>
    <row r="221" spans="2:2" hidden="1">
      <c r="B221" s="144" t="s">
        <v>123</v>
      </c>
    </row>
    <row r="222" spans="2:2" hidden="1">
      <c r="B222" s="144" t="s">
        <v>125</v>
      </c>
    </row>
    <row r="223" spans="2:2" hidden="1">
      <c r="B223" s="144" t="s">
        <v>128</v>
      </c>
    </row>
    <row r="224" spans="2:2" hidden="1">
      <c r="B224" s="144" t="s">
        <v>130</v>
      </c>
    </row>
    <row r="225" spans="2:2" hidden="1">
      <c r="B225" s="144" t="s">
        <v>1034</v>
      </c>
    </row>
    <row r="226" spans="2:2" hidden="1">
      <c r="B226" s="144" t="s">
        <v>129</v>
      </c>
    </row>
    <row r="227" spans="2:2" hidden="1">
      <c r="B227" s="144" t="s">
        <v>131</v>
      </c>
    </row>
    <row r="228" spans="2:2" hidden="1">
      <c r="B228" s="144" t="s">
        <v>134</v>
      </c>
    </row>
    <row r="229" spans="2:2" hidden="1">
      <c r="B229" s="144" t="s">
        <v>133</v>
      </c>
    </row>
    <row r="230" spans="2:2" hidden="1">
      <c r="B230" s="144" t="s">
        <v>1035</v>
      </c>
    </row>
    <row r="231" spans="2:2" hidden="1">
      <c r="B231" s="144" t="s">
        <v>140</v>
      </c>
    </row>
    <row r="232" spans="2:2" hidden="1">
      <c r="B232" s="144" t="s">
        <v>142</v>
      </c>
    </row>
    <row r="233" spans="2:2" hidden="1">
      <c r="B233" s="144" t="s">
        <v>143</v>
      </c>
    </row>
    <row r="234" spans="2:2" hidden="1">
      <c r="B234" s="144" t="s">
        <v>144</v>
      </c>
    </row>
    <row r="235" spans="2:2" hidden="1">
      <c r="B235" s="144" t="s">
        <v>1036</v>
      </c>
    </row>
    <row r="236" spans="2:2" hidden="1">
      <c r="B236" s="144" t="s">
        <v>1037</v>
      </c>
    </row>
    <row r="237" spans="2:2" hidden="1">
      <c r="B237" s="144" t="s">
        <v>145</v>
      </c>
    </row>
    <row r="238" spans="2:2" hidden="1">
      <c r="B238" s="144" t="s">
        <v>198</v>
      </c>
    </row>
    <row r="239" spans="2:2" hidden="1">
      <c r="B239" s="144" t="s">
        <v>1038</v>
      </c>
    </row>
    <row r="240" spans="2:2" ht="29" hidden="1">
      <c r="B240" s="144" t="s">
        <v>1039</v>
      </c>
    </row>
    <row r="241" spans="2:2" hidden="1">
      <c r="B241" s="144" t="s">
        <v>150</v>
      </c>
    </row>
    <row r="242" spans="2:2" hidden="1">
      <c r="B242" s="144" t="s">
        <v>152</v>
      </c>
    </row>
    <row r="243" spans="2:2" hidden="1">
      <c r="B243" s="144" t="s">
        <v>1040</v>
      </c>
    </row>
    <row r="244" spans="2:2" hidden="1">
      <c r="B244" s="144" t="s">
        <v>199</v>
      </c>
    </row>
    <row r="245" spans="2:2" hidden="1">
      <c r="B245" s="144" t="s">
        <v>216</v>
      </c>
    </row>
    <row r="246" spans="2:2" hidden="1">
      <c r="B246" s="144" t="s">
        <v>151</v>
      </c>
    </row>
    <row r="247" spans="2:2" hidden="1">
      <c r="B247" s="144" t="s">
        <v>155</v>
      </c>
    </row>
    <row r="248" spans="2:2" hidden="1">
      <c r="B248" s="144" t="s">
        <v>149</v>
      </c>
    </row>
    <row r="249" spans="2:2" hidden="1">
      <c r="B249" s="144" t="s">
        <v>171</v>
      </c>
    </row>
    <row r="250" spans="2:2" hidden="1">
      <c r="B250" s="144" t="s">
        <v>1041</v>
      </c>
    </row>
    <row r="251" spans="2:2" hidden="1">
      <c r="B251" s="144" t="s">
        <v>157</v>
      </c>
    </row>
    <row r="252" spans="2:2" hidden="1">
      <c r="B252" s="144" t="s">
        <v>160</v>
      </c>
    </row>
    <row r="253" spans="2:2" hidden="1">
      <c r="B253" s="144" t="s">
        <v>166</v>
      </c>
    </row>
    <row r="254" spans="2:2" hidden="1">
      <c r="B254" s="144" t="s">
        <v>163</v>
      </c>
    </row>
    <row r="255" spans="2:2" ht="29" hidden="1">
      <c r="B255" s="144" t="s">
        <v>1042</v>
      </c>
    </row>
    <row r="256" spans="2:2" hidden="1">
      <c r="B256" s="144" t="s">
        <v>161</v>
      </c>
    </row>
    <row r="257" spans="2:2" hidden="1">
      <c r="B257" s="144" t="s">
        <v>162</v>
      </c>
    </row>
    <row r="258" spans="2:2" hidden="1">
      <c r="B258" s="144" t="s">
        <v>173</v>
      </c>
    </row>
    <row r="259" spans="2:2" hidden="1">
      <c r="B259" s="144" t="s">
        <v>170</v>
      </c>
    </row>
    <row r="260" spans="2:2" hidden="1">
      <c r="B260" s="144" t="s">
        <v>169</v>
      </c>
    </row>
    <row r="261" spans="2:2" hidden="1">
      <c r="B261" s="144" t="s">
        <v>172</v>
      </c>
    </row>
    <row r="262" spans="2:2" hidden="1">
      <c r="B262" s="144" t="s">
        <v>164</v>
      </c>
    </row>
    <row r="263" spans="2:2" hidden="1">
      <c r="B263" s="144" t="s">
        <v>165</v>
      </c>
    </row>
    <row r="264" spans="2:2" hidden="1">
      <c r="B264" s="144" t="s">
        <v>158</v>
      </c>
    </row>
    <row r="265" spans="2:2" hidden="1">
      <c r="B265" s="144" t="s">
        <v>159</v>
      </c>
    </row>
    <row r="266" spans="2:2" hidden="1">
      <c r="B266" s="144" t="s">
        <v>174</v>
      </c>
    </row>
    <row r="267" spans="2:2" hidden="1">
      <c r="B267" s="144" t="s">
        <v>180</v>
      </c>
    </row>
    <row r="268" spans="2:2" hidden="1">
      <c r="B268" s="144" t="s">
        <v>181</v>
      </c>
    </row>
    <row r="269" spans="2:2" hidden="1">
      <c r="B269" s="144" t="s">
        <v>179</v>
      </c>
    </row>
    <row r="270" spans="2:2" hidden="1">
      <c r="B270" s="144" t="s">
        <v>1043</v>
      </c>
    </row>
    <row r="271" spans="2:2" hidden="1">
      <c r="B271" s="144" t="s">
        <v>176</v>
      </c>
    </row>
    <row r="272" spans="2:2" hidden="1">
      <c r="B272" s="144" t="s">
        <v>175</v>
      </c>
    </row>
    <row r="273" spans="2:2" hidden="1">
      <c r="B273" s="144" t="s">
        <v>183</v>
      </c>
    </row>
    <row r="274" spans="2:2" hidden="1">
      <c r="B274" s="144" t="s">
        <v>184</v>
      </c>
    </row>
    <row r="275" spans="2:2" hidden="1">
      <c r="B275" s="144" t="s">
        <v>186</v>
      </c>
    </row>
    <row r="276" spans="2:2" hidden="1">
      <c r="B276" s="144" t="s">
        <v>188</v>
      </c>
    </row>
    <row r="277" spans="2:2" hidden="1">
      <c r="B277" s="144" t="s">
        <v>189</v>
      </c>
    </row>
    <row r="278" spans="2:2" hidden="1">
      <c r="B278" s="144" t="s">
        <v>185</v>
      </c>
    </row>
    <row r="279" spans="2:2" hidden="1">
      <c r="B279" s="144" t="s">
        <v>187</v>
      </c>
    </row>
    <row r="280" spans="2:2" hidden="1">
      <c r="B280" s="144" t="s">
        <v>190</v>
      </c>
    </row>
    <row r="281" spans="2:2" hidden="1">
      <c r="B281" s="144" t="s">
        <v>1044</v>
      </c>
    </row>
    <row r="282" spans="2:2" hidden="1">
      <c r="B282" s="144" t="s">
        <v>45</v>
      </c>
    </row>
    <row r="283" spans="2:2" hidden="1">
      <c r="B283" s="144" t="s">
        <v>195</v>
      </c>
    </row>
    <row r="284" spans="2:2" hidden="1">
      <c r="B284" s="144" t="s">
        <v>196</v>
      </c>
    </row>
    <row r="285" spans="2:2" hidden="1">
      <c r="B285" s="144" t="s">
        <v>197</v>
      </c>
    </row>
    <row r="286" spans="2:2" hidden="1">
      <c r="B286" s="144" t="s">
        <v>204</v>
      </c>
    </row>
    <row r="287" spans="2:2" hidden="1">
      <c r="B287" s="144" t="s">
        <v>217</v>
      </c>
    </row>
    <row r="288" spans="2:2" hidden="1">
      <c r="B288" s="144" t="s">
        <v>205</v>
      </c>
    </row>
    <row r="289" spans="2:2" hidden="1">
      <c r="B289" s="144" t="s">
        <v>212</v>
      </c>
    </row>
    <row r="290" spans="2:2" hidden="1">
      <c r="B290" s="144" t="s">
        <v>208</v>
      </c>
    </row>
    <row r="291" spans="2:2" hidden="1">
      <c r="B291" s="144" t="s">
        <v>101</v>
      </c>
    </row>
    <row r="292" spans="2:2" hidden="1">
      <c r="B292" s="144" t="s">
        <v>202</v>
      </c>
    </row>
    <row r="293" spans="2:2" hidden="1">
      <c r="B293" s="144" t="s">
        <v>206</v>
      </c>
    </row>
    <row r="294" spans="2:2" hidden="1">
      <c r="B294" s="144" t="s">
        <v>203</v>
      </c>
    </row>
    <row r="295" spans="2:2" hidden="1">
      <c r="B295" s="144" t="s">
        <v>218</v>
      </c>
    </row>
    <row r="296" spans="2:2" hidden="1">
      <c r="B296" s="144" t="s">
        <v>1045</v>
      </c>
    </row>
    <row r="297" spans="2:2" hidden="1">
      <c r="B297" s="144" t="s">
        <v>211</v>
      </c>
    </row>
    <row r="298" spans="2:2" hidden="1">
      <c r="B298" s="144" t="s">
        <v>219</v>
      </c>
    </row>
    <row r="299" spans="2:2" hidden="1">
      <c r="B299" s="144" t="s">
        <v>207</v>
      </c>
    </row>
    <row r="300" spans="2:2" hidden="1">
      <c r="B300" s="144" t="s">
        <v>222</v>
      </c>
    </row>
    <row r="301" spans="2:2" hidden="1">
      <c r="B301" s="144" t="s">
        <v>1046</v>
      </c>
    </row>
    <row r="302" spans="2:2" hidden="1">
      <c r="B302" s="144" t="s">
        <v>227</v>
      </c>
    </row>
    <row r="303" spans="2:2" hidden="1">
      <c r="B303" s="144" t="s">
        <v>224</v>
      </c>
    </row>
    <row r="304" spans="2:2" hidden="1">
      <c r="B304" s="144" t="s">
        <v>223</v>
      </c>
    </row>
    <row r="305" spans="2:2" hidden="1">
      <c r="B305" s="144" t="s">
        <v>232</v>
      </c>
    </row>
    <row r="306" spans="2:2" hidden="1">
      <c r="B306" s="144" t="s">
        <v>228</v>
      </c>
    </row>
    <row r="307" spans="2:2" hidden="1">
      <c r="B307" s="144" t="s">
        <v>229</v>
      </c>
    </row>
    <row r="308" spans="2:2" hidden="1">
      <c r="B308" s="144" t="s">
        <v>230</v>
      </c>
    </row>
    <row r="309" spans="2:2" hidden="1">
      <c r="B309" s="144" t="s">
        <v>231</v>
      </c>
    </row>
    <row r="310" spans="2:2" hidden="1">
      <c r="B310" s="144" t="s">
        <v>233</v>
      </c>
    </row>
    <row r="311" spans="2:2" hidden="1">
      <c r="B311" s="144" t="s">
        <v>1047</v>
      </c>
    </row>
    <row r="312" spans="2:2" hidden="1">
      <c r="B312" s="144" t="s">
        <v>234</v>
      </c>
    </row>
    <row r="313" spans="2:2" hidden="1">
      <c r="B313" s="144" t="s">
        <v>235</v>
      </c>
    </row>
    <row r="314" spans="2:2" hidden="1">
      <c r="B314" s="144" t="s">
        <v>240</v>
      </c>
    </row>
    <row r="315" spans="2:2" hidden="1">
      <c r="B315" s="144" t="s">
        <v>241</v>
      </c>
    </row>
    <row r="316" spans="2:2" ht="29" hidden="1">
      <c r="B316" s="144" t="s">
        <v>200</v>
      </c>
    </row>
    <row r="317" spans="2:2" hidden="1">
      <c r="B317" s="144" t="s">
        <v>1048</v>
      </c>
    </row>
    <row r="318" spans="2:2" hidden="1">
      <c r="B318" s="144" t="s">
        <v>1049</v>
      </c>
    </row>
    <row r="319" spans="2:2" hidden="1">
      <c r="B319" s="144" t="s">
        <v>242</v>
      </c>
    </row>
    <row r="320" spans="2:2" hidden="1">
      <c r="B320" s="144" t="s">
        <v>201</v>
      </c>
    </row>
    <row r="321" spans="2:20" hidden="1">
      <c r="B321" s="144" t="s">
        <v>1050</v>
      </c>
    </row>
    <row r="322" spans="2:20" hidden="1">
      <c r="B322" s="144" t="s">
        <v>214</v>
      </c>
    </row>
    <row r="323" spans="2:20" hidden="1">
      <c r="B323" s="144" t="s">
        <v>246</v>
      </c>
    </row>
    <row r="324" spans="2:20" hidden="1">
      <c r="B324" s="144" t="s">
        <v>247</v>
      </c>
    </row>
    <row r="325" spans="2:20" hidden="1">
      <c r="B325" s="144" t="s">
        <v>226</v>
      </c>
    </row>
    <row r="326" spans="2:20" hidden="1"/>
    <row r="327" spans="2:20" ht="15" hidden="1" thickBot="1"/>
    <row r="328" spans="2:20" ht="15" thickBot="1">
      <c r="B328" s="76"/>
      <c r="C328" s="76"/>
      <c r="D328" s="964" t="s">
        <v>682</v>
      </c>
      <c r="E328" s="965"/>
      <c r="F328" s="965"/>
      <c r="G328" s="966"/>
      <c r="H328" s="964" t="s">
        <v>683</v>
      </c>
      <c r="I328" s="965"/>
      <c r="J328" s="965"/>
      <c r="K328" s="966"/>
      <c r="L328" s="965" t="s">
        <v>684</v>
      </c>
      <c r="M328" s="965"/>
      <c r="N328" s="965"/>
      <c r="O328" s="965"/>
      <c r="P328" s="964" t="s">
        <v>685</v>
      </c>
      <c r="Q328" s="965"/>
      <c r="R328" s="965"/>
      <c r="S328" s="966"/>
    </row>
    <row r="329" spans="2:20">
      <c r="B329" s="967" t="s">
        <v>1051</v>
      </c>
      <c r="C329" s="967" t="s">
        <v>1052</v>
      </c>
      <c r="D329" s="503" t="s">
        <v>1053</v>
      </c>
      <c r="E329" s="503" t="s">
        <v>1054</v>
      </c>
      <c r="F329" s="969" t="s">
        <v>728</v>
      </c>
      <c r="G329" s="970"/>
      <c r="H329" s="192" t="s">
        <v>1055</v>
      </c>
      <c r="I329" s="503" t="s">
        <v>1056</v>
      </c>
      <c r="J329" s="971" t="s">
        <v>728</v>
      </c>
      <c r="K329" s="972"/>
      <c r="L329" s="505" t="s">
        <v>1055</v>
      </c>
      <c r="M329" s="504" t="s">
        <v>1056</v>
      </c>
      <c r="N329" s="973" t="s">
        <v>728</v>
      </c>
      <c r="O329" s="974"/>
      <c r="P329" s="506" t="s">
        <v>1057</v>
      </c>
      <c r="Q329" s="506" t="s">
        <v>1058</v>
      </c>
      <c r="R329" s="975" t="s">
        <v>728</v>
      </c>
      <c r="S329" s="974"/>
    </row>
    <row r="330" spans="2:20" ht="43.4" customHeight="1">
      <c r="B330" s="968"/>
      <c r="C330" s="968"/>
      <c r="D330" s="590" t="s">
        <v>1059</v>
      </c>
      <c r="E330" s="591" t="s">
        <v>1060</v>
      </c>
      <c r="F330" s="976" t="s">
        <v>1061</v>
      </c>
      <c r="G330" s="977"/>
      <c r="H330" s="597" t="s">
        <v>1059</v>
      </c>
      <c r="I330" s="598" t="s">
        <v>780</v>
      </c>
      <c r="J330" s="978" t="s">
        <v>1062</v>
      </c>
      <c r="K330" s="979"/>
      <c r="L330" s="176"/>
      <c r="M330" s="177"/>
      <c r="N330" s="980"/>
      <c r="O330" s="981"/>
      <c r="P330" s="176"/>
      <c r="Q330" s="177"/>
      <c r="R330" s="980"/>
      <c r="S330" s="981"/>
      <c r="T330" s="181"/>
    </row>
    <row r="331" spans="2:20" ht="24">
      <c r="B331" s="953" t="s">
        <v>1063</v>
      </c>
      <c r="C331" s="953" t="s">
        <v>1064</v>
      </c>
      <c r="D331" s="193" t="s">
        <v>1065</v>
      </c>
      <c r="E331" s="500" t="s">
        <v>680</v>
      </c>
      <c r="F331" s="190" t="s">
        <v>707</v>
      </c>
      <c r="G331" s="194" t="s">
        <v>834</v>
      </c>
      <c r="H331" s="190" t="s">
        <v>1065</v>
      </c>
      <c r="I331" s="500" t="s">
        <v>680</v>
      </c>
      <c r="J331" s="190" t="s">
        <v>707</v>
      </c>
      <c r="K331" s="194" t="s">
        <v>834</v>
      </c>
      <c r="L331" s="190" t="s">
        <v>1065</v>
      </c>
      <c r="M331" s="500" t="s">
        <v>680</v>
      </c>
      <c r="N331" s="190" t="s">
        <v>707</v>
      </c>
      <c r="O331" s="194" t="s">
        <v>834</v>
      </c>
      <c r="P331" s="190" t="s">
        <v>1065</v>
      </c>
      <c r="Q331" s="500" t="s">
        <v>680</v>
      </c>
      <c r="R331" s="190" t="s">
        <v>707</v>
      </c>
      <c r="S331" s="194" t="s">
        <v>834</v>
      </c>
    </row>
    <row r="332" spans="2:20" ht="28.4" customHeight="1">
      <c r="B332" s="954"/>
      <c r="C332" s="955"/>
      <c r="D332" s="588">
        <v>0</v>
      </c>
      <c r="E332" s="592" t="s">
        <v>1059</v>
      </c>
      <c r="F332" s="593" t="s">
        <v>1066</v>
      </c>
      <c r="G332" s="594" t="s">
        <v>700</v>
      </c>
      <c r="H332" s="599">
        <v>10</v>
      </c>
      <c r="I332" s="600" t="s">
        <v>1059</v>
      </c>
      <c r="J332" s="599" t="s">
        <v>1067</v>
      </c>
      <c r="K332" s="601" t="s">
        <v>918</v>
      </c>
      <c r="L332" s="174"/>
      <c r="M332" s="178"/>
      <c r="N332" s="174"/>
      <c r="O332" s="502"/>
      <c r="P332" s="174"/>
      <c r="Q332" s="178"/>
      <c r="R332" s="174"/>
      <c r="S332" s="502"/>
    </row>
    <row r="333" spans="2:20">
      <c r="B333" s="954"/>
      <c r="C333" s="953" t="s">
        <v>1068</v>
      </c>
      <c r="D333" s="190" t="s">
        <v>1069</v>
      </c>
      <c r="E333" s="956" t="s">
        <v>728</v>
      </c>
      <c r="F333" s="957"/>
      <c r="G333" s="194" t="s">
        <v>834</v>
      </c>
      <c r="H333" s="190" t="s">
        <v>1069</v>
      </c>
      <c r="I333" s="956" t="s">
        <v>728</v>
      </c>
      <c r="J333" s="957"/>
      <c r="K333" s="194" t="s">
        <v>834</v>
      </c>
      <c r="L333" s="190" t="s">
        <v>1069</v>
      </c>
      <c r="M333" s="956" t="s">
        <v>756</v>
      </c>
      <c r="N333" s="957"/>
      <c r="O333" s="194" t="s">
        <v>834</v>
      </c>
      <c r="P333" s="190" t="s">
        <v>1069</v>
      </c>
      <c r="Q333" s="956" t="s">
        <v>756</v>
      </c>
      <c r="R333" s="957"/>
      <c r="S333" s="194" t="s">
        <v>834</v>
      </c>
    </row>
    <row r="334" spans="2:20" ht="37.5" customHeight="1">
      <c r="B334" s="955"/>
      <c r="C334" s="955"/>
      <c r="D334" s="595">
        <v>0</v>
      </c>
      <c r="E334" s="958" t="s">
        <v>1070</v>
      </c>
      <c r="F334" s="959"/>
      <c r="G334" s="596" t="s">
        <v>700</v>
      </c>
      <c r="H334" s="602">
        <v>9</v>
      </c>
      <c r="I334" s="960" t="s">
        <v>1070</v>
      </c>
      <c r="J334" s="961"/>
      <c r="K334" s="603" t="s">
        <v>918</v>
      </c>
      <c r="L334" s="179"/>
      <c r="M334" s="962"/>
      <c r="N334" s="963"/>
      <c r="O334" s="180"/>
      <c r="P334" s="179"/>
      <c r="Q334" s="962"/>
      <c r="R334" s="963"/>
      <c r="S334" s="180"/>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1">
    <dataValidation type="list" allowBlank="1" showInputMessage="1" showErrorMessage="1" prompt="Select type of policy" sqref="G132" xr:uid="{00000000-0002-0000-0900-000000000000}">
      <formula1>$H$169:$H$190</formula1>
    </dataValidation>
    <dataValidation type="list" allowBlank="1" showInputMessage="1" showErrorMessage="1" prompt="Select type of assets" sqref="E118 I118 M118 Q118" xr:uid="{00000000-0002-0000-0900-000001000000}">
      <formula1>$L$145:$L$151</formula1>
    </dataValidation>
    <dataValidation type="whole" allowBlank="1" showInputMessage="1" showErrorMessage="1" error="Please enter a number here" prompt="Enter No. of development strategies" sqref="D134 H134 L134 P134" xr:uid="{00000000-0002-0000-0900-000002000000}">
      <formula1>0</formula1>
      <formula2>999999999</formula2>
    </dataValidation>
    <dataValidation type="whole" allowBlank="1" showInputMessage="1" showErrorMessage="1" error="Please enter a number" prompt="Enter No. of policy introduced or adjusted" sqref="D132 H132 L132 P132" xr:uid="{00000000-0002-0000-09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9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900-000005000000}">
      <formula1>0</formula1>
      <formula2>999999999999</formula2>
    </dataValidation>
    <dataValidation type="whole" allowBlank="1" showInputMessage="1" showErrorMessage="1" prompt="Enter number of assets" sqref="D118 P118 L118 H118" xr:uid="{00000000-0002-0000-09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9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900-000008000000}">
      <formula1>0</formula1>
    </dataValidation>
    <dataValidation type="whole" allowBlank="1" showInputMessage="1" showErrorMessage="1" error="Please enter a number here" prompt="Please enter a number" sqref="D83:D88 H83:H88 L83:L88 P83:P88" xr:uid="{00000000-0002-0000-09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900-00000A000000}">
      <formula1>0</formula1>
      <formula2>9999999999</formula2>
    </dataValidation>
    <dataValidation type="decimal" allowBlank="1" showInputMessage="1" showErrorMessage="1" errorTitle="Invalid data" error="Please enter a number" prompt="Enter total number of staff trained" sqref="D57" xr:uid="{00000000-0002-0000-0900-00000B000000}">
      <formula1>0</formula1>
      <formula2>9999999999</formula2>
    </dataValidation>
    <dataValidation type="decimal" allowBlank="1" showInputMessage="1" showErrorMessage="1" errorTitle="Invalid data" error="Please enter a number" sqref="Q54 P57 L57 H57 M54" xr:uid="{00000000-0002-0000-09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9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9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9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900-000010000000}">
      <formula1>$K$144:$K$158</formula1>
    </dataValidation>
    <dataValidation type="list" allowBlank="1" showInputMessage="1" showErrorMessage="1" prompt="Please select the alternate source" sqref="G116 O116 G110 K116 G112 G114 K110 K112 K114 O110 O112 O114 S110 S112 S114 S116" xr:uid="{00000000-0002-0000-0900-000011000000}">
      <formula1>$K$144:$K$158</formula1>
    </dataValidation>
    <dataValidation type="list" allowBlank="1" showInputMessage="1" showErrorMessage="1" prompt="Select % increase in income level" sqref="F116 N116 F110 J116 F112 F114 J110 J112 J114 N110 N112 N114 R110 R112 R114 R116" xr:uid="{00000000-0002-0000-09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9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900-000014000000}">
      <formula1>$C$165:$C$168</formula1>
    </dataValidation>
    <dataValidation type="list" allowBlank="1" showInputMessage="1" showErrorMessage="1" prompt="Select targeted asset" sqref="E76:E81 Q76:Q81 M76:M81 I76:I81" xr:uid="{00000000-0002-0000-09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900-000016000000}">
      <formula1>$D$168:$D$171</formula1>
    </dataValidation>
    <dataValidation type="list" allowBlank="1" showInputMessage="1" showErrorMessage="1" prompt="Select status" sqref="O38 K38 G36 G30 G32 G34 G38 K30 K32 K34 K36 O30 O32 O34 O36 S30 S32 S34 S36 S38" xr:uid="{00000000-0002-0000-0900-000017000000}">
      <formula1>$E$168:$E$170</formula1>
    </dataValidation>
    <dataValidation type="list" allowBlank="1" showInputMessage="1" showErrorMessage="1" sqref="E147:E148" xr:uid="{00000000-0002-0000-0900-000018000000}">
      <formula1>$D$16:$D$18</formula1>
    </dataValidation>
    <dataValidation type="list" allowBlank="1" showInputMessage="1" showErrorMessage="1" prompt="Select effectiveness" sqref="G134 K134 O134 S134" xr:uid="{00000000-0002-0000-0900-000019000000}">
      <formula1>$K$160:$K$164</formula1>
    </dataValidation>
    <dataValidation type="list" allowBlank="1" showInputMessage="1" showErrorMessage="1" prompt="Select a sector" sqref="F65:G65 J65:K65 N65:O65 R65:S65" xr:uid="{00000000-0002-0000-09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9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9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900-00001D000000}">
      <formula1>0</formula1>
      <formula2>100</formula2>
    </dataValidation>
    <dataValidation type="list" allowBlank="1" showInputMessage="1" showErrorMessage="1" prompt="Select type of policy" sqref="S132 K132 O132" xr:uid="{00000000-0002-0000-0900-00001E000000}">
      <formula1>policy</formula1>
    </dataValidation>
    <dataValidation type="list" allowBlank="1" showInputMessage="1" showErrorMessage="1" prompt="Select income source" sqref="Q120 Q124 Q126 Q122" xr:uid="{00000000-0002-0000-0900-00001F000000}">
      <formula1>incomesource</formula1>
    </dataValidation>
    <dataValidation type="list" allowBlank="1" showInputMessage="1" showErrorMessage="1" prompt="Select the effectiveness of protection/rehabilitation" sqref="S103 S97 S100 S94" xr:uid="{00000000-0002-0000-0900-000020000000}">
      <formula1>effectiveness</formula1>
    </dataValidation>
    <dataValidation type="list" allowBlank="1" showInputMessage="1" showErrorMessage="1" prompt="Select programme/sector" sqref="F92 J92 N92 R92" xr:uid="{00000000-0002-0000-0900-000021000000}">
      <formula1>$J$151:$J$159</formula1>
    </dataValidation>
    <dataValidation type="list" allowBlank="1" showInputMessage="1" showErrorMessage="1" prompt="Select level of improvements" sqref="I92 M92 Q92" xr:uid="{00000000-0002-0000-0900-000022000000}">
      <formula1>effectiveness</formula1>
    </dataValidation>
    <dataValidation type="list" allowBlank="1" showInputMessage="1" showErrorMessage="1" prompt="Select changes in asset" sqref="F76:G81 J76:K81 N76:O81 R76:S81" xr:uid="{00000000-0002-0000-0900-000023000000}">
      <formula1>$I$160:$I$164</formula1>
    </dataValidation>
    <dataValidation type="list" allowBlank="1" showInputMessage="1" showErrorMessage="1" prompt="Select response level" sqref="F74 J74 N74 R74" xr:uid="{00000000-0002-0000-0900-000024000000}">
      <formula1>$H$160:$H$164</formula1>
    </dataValidation>
    <dataValidation type="list" allowBlank="1" showInputMessage="1" showErrorMessage="1" prompt="Select geographical scale" sqref="E74 I74 M74 Q74" xr:uid="{00000000-0002-0000-09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900-000026000000}">
      <formula1>$J$151:$J$159</formula1>
    </dataValidation>
    <dataValidation type="list" allowBlank="1" showInputMessage="1" showErrorMessage="1" prompt="Select level of awarness" sqref="F67:G67 J67:K67 N67:O67 R67:S67" xr:uid="{00000000-0002-0000-0900-000027000000}">
      <formula1>$G$160:$G$164</formula1>
    </dataValidation>
    <dataValidation type="list" allowBlank="1" showInputMessage="1" showErrorMessage="1" prompt="Select scale" sqref="G59 O59 K59 S59" xr:uid="{00000000-0002-0000-09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900-000029000000}">
      <formula1>$D$156:$D$158</formula1>
    </dataValidation>
    <dataValidation type="list" allowBlank="1" showInputMessage="1" showErrorMessage="1" prompt="Select capacity level" sqref="G54 O54 K54 S54" xr:uid="{00000000-0002-0000-09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9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900-00002C000000}">
      <formula1>group</formula1>
    </dataValidation>
    <dataValidation type="list" allowBlank="1" showInputMessage="1" showErrorMessage="1" sqref="B68:B70" xr:uid="{00000000-0002-0000-09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9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9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900-000030000000}">
      <formula1>$D$140:$D$147</formula1>
    </dataValidation>
    <dataValidation type="list" allowBlank="1" showInputMessage="1" showErrorMessage="1" prompt="Select type" sqref="F57:G57 J57:K57 N57:O57 R57:S57 D59 H59 L59 P59" xr:uid="{00000000-0002-0000-0900-000031000000}">
      <formula1>$D$152:$D$154</formula1>
    </dataValidation>
    <dataValidation type="list" allowBlank="1" showInputMessage="1" showErrorMessage="1" sqref="E83:F88 I83:J88 M83:N88 Q83:R88" xr:uid="{00000000-0002-0000-0900-000032000000}">
      <formula1>type1</formula1>
    </dataValidation>
    <dataValidation type="list" allowBlank="1" showInputMessage="1" showErrorMessage="1" prompt="Select level of improvements" sqref="D92:E92 H92 L92 P92" xr:uid="{00000000-0002-0000-0900-000033000000}">
      <formula1>$K$160:$K$164</formula1>
    </dataValidation>
    <dataValidation type="list" allowBlank="1" showInputMessage="1" showErrorMessage="1" prompt="Select type" sqref="G92 K92 S92 O92" xr:uid="{00000000-0002-0000-09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9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900-000036000000}">
      <formula1>$H$155:$H$159</formula1>
    </dataValidation>
    <dataValidation type="list" allowBlank="1" showInputMessage="1" showErrorMessage="1" prompt="Select adaptation strategy" sqref="G118 K118 O118 S118" xr:uid="{00000000-0002-0000-0900-000037000000}">
      <formula1>$I$166:$I$182</formula1>
    </dataValidation>
    <dataValidation type="list" allowBlank="1" showInputMessage="1" showErrorMessage="1" prompt="Select integration level" sqref="D130:S130" xr:uid="{00000000-0002-0000-0900-000038000000}">
      <formula1>$H$148:$H$152</formula1>
    </dataValidation>
    <dataValidation type="list" allowBlank="1" showInputMessage="1" showErrorMessage="1" prompt="Select state of enforcement" sqref="E134:F134 I134:J134 M134:N134 Q134:R134" xr:uid="{00000000-0002-0000-0900-000039000000}">
      <formula1>$I$141:$I$145</formula1>
    </dataValidation>
    <dataValidation type="list" allowBlank="1" showInputMessage="1" showErrorMessage="1" error="Please select the from the drop-down list_x000a_" prompt="Please select from the drop-down list" sqref="C17" xr:uid="{00000000-0002-0000-0900-00003A000000}">
      <formula1>$J$152:$J$159</formula1>
    </dataValidation>
    <dataValidation type="list" allowBlank="1" showInputMessage="1" showErrorMessage="1" error="Please select from the drop-down list" prompt="Please select from the drop-down list" sqref="C14" xr:uid="{00000000-0002-0000-0900-00003B000000}">
      <formula1>$C$161:$C$163</formula1>
    </dataValidation>
    <dataValidation type="list" allowBlank="1" showInputMessage="1" showErrorMessage="1" error="Select from the drop-down list" prompt="Select from the drop-down list" sqref="C16" xr:uid="{00000000-0002-0000-0900-00003C000000}">
      <formula1>$B$161:$B$164</formula1>
    </dataValidation>
    <dataValidation type="list" allowBlank="1" showInputMessage="1" showErrorMessage="1" error="Select from the drop-down list" prompt="Select from the drop-down list" sqref="C15" xr:uid="{00000000-0002-0000-0900-00003D000000}">
      <formula1>$B$167:$B$325</formula1>
    </dataValidation>
    <dataValidation allowBlank="1" showInputMessage="1" showErrorMessage="1" prompt="Enter the name of the Implementing Entity_x000a_" sqref="C13" xr:uid="{00000000-0002-0000-0900-00003E000000}"/>
    <dataValidation type="list" allowBlank="1" showInputMessage="1" showErrorMessage="1" error="Select from the drop-down list._x000a_" prompt="Select overall effectiveness" sqref="G27:G28 S27:S28 O27:O28 K27:K28" xr:uid="{00000000-0002-0000-0900-00003F000000}">
      <formula1>$K$160:$K$164</formula1>
    </dataValidation>
    <dataValidation allowBlank="1" showInputMessage="1" showErrorMessage="1" prompt="Please include number of institutions" sqref="P61 D61 H61 L61" xr:uid="{00000000-0002-0000-0900-000040000000}"/>
    <dataValidation type="list" allowBlank="1" showInputMessage="1" showErrorMessage="1" prompt="Select scale" sqref="G61 K61 O61 S61" xr:uid="{00000000-0002-0000-0900-000041000000}">
      <formula1>"4: High capacity, 3: Medium capacity, 2: Low capacity, 1: No capacity"</formula1>
    </dataValidation>
    <dataValidation type="list" allowBlank="1" showInputMessage="1" showErrorMessage="1" prompt="Select scale" sqref="E61 I61 M61 Q61" xr:uid="{00000000-0002-0000-0900-000042000000}">
      <formula1>"National, Local"</formula1>
    </dataValidation>
    <dataValidation type="list" allowBlank="1" showInputMessage="1" showErrorMessage="1" prompt="Select sector" sqref="R61" xr:uid="{00000000-0002-0000-09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9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9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9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900-000047000000}">
      <formula1>"Training manuals, handbooks, technical guidelines"</formula1>
    </dataValidation>
    <dataValidation type="list" allowBlank="1" showInputMessage="1" showErrorMessage="1" prompt="Select level of awarness" sqref="F69:G69 J69:K69 N69:O69 R69:S69" xr:uid="{00000000-0002-0000-0900-000048000000}">
      <formula1>"5: Fully aware, 4: Mostly aware, 3: Partially aware, 2: Partially not aware, 1: Aware of neither"</formula1>
    </dataValidation>
    <dataValidation type="list" allowBlank="1" showInputMessage="1" showErrorMessage="1" prompt="Select level of awarness" sqref="F71:G71" xr:uid="{00000000-0002-0000-0900-000049000000}">
      <formula1>"Regional, National, Sub-national, Local"</formula1>
    </dataValidation>
    <dataValidation type="list" allowBlank="1" showInputMessage="1" showErrorMessage="1" errorTitle="Invalid data" error="Please enter a number between 0 and 100" sqref="I71 M71 Q71" xr:uid="{00000000-0002-0000-0900-00004A000000}">
      <formula1>"Training manuals, Handbooks, Technical guidelines"</formula1>
    </dataValidation>
    <dataValidation type="list" allowBlank="1" showInputMessage="1" showErrorMessage="1" sqref="J71:K71 R71:S71 N71:O71" xr:uid="{00000000-0002-0000-0900-00004B000000}">
      <formula1>"Regional, National, Sub-national, Local"</formula1>
    </dataValidation>
    <dataValidation type="list" allowBlank="1" showInputMessage="1" showErrorMessage="1" prompt="Select type" sqref="E334:F334 I334:J334 M334:N334 Q334:R334" xr:uid="{00000000-0002-0000-0900-00004C000000}">
      <formula1>"Innovative practice, Innovative product, Innovative technology "</formula1>
    </dataValidation>
    <dataValidation type="list" allowBlank="1" showInputMessage="1" showErrorMessage="1" prompt="Select status" sqref="J332 N332 F332 R332" xr:uid="{00000000-0002-0000-0900-00004D000000}">
      <formula1>"No innovative practices, Undertaking innovative practices, Completed innovation practices"</formula1>
    </dataValidation>
    <dataValidation type="list" allowBlank="1" showInputMessage="1" showErrorMessage="1" prompt="Select integration level" sqref="R330:S330 N330:O330" xr:uid="{00000000-0002-0000-0900-00004E000000}">
      <formula1>"Innovation rolled out, Innovation accelerated, Innovation scaled-up, Innovation replicated"</formula1>
    </dataValidation>
    <dataValidation type="list" allowBlank="1" showInputMessage="1" showErrorMessage="1" prompt="Select integration level" sqref="P330 H330 L330" xr:uid="{00000000-0002-0000-09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900-000050000000}">
      <formula1>"Regional, National, Subnational, Community"</formula1>
    </dataValidation>
    <dataValidation type="list" allowBlank="1" showInputMessage="1" showErrorMessage="1" prompt="Select sector" sqref="Q332 E332 I332 M332" xr:uid="{00000000-0002-0000-09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900-000052000000}">
      <formula1>"5: Very effective, 4: Effective, 3: Moderately effective, 2: Partially effective, 1: Ineffective"</formula1>
    </dataValidation>
    <dataValidation type="list" allowBlank="1" showInputMessage="1" showErrorMessage="1" prompt="Select integration level" sqref="I330 M330 Q330" xr:uid="{00000000-0002-0000-0900-000053000000}">
      <formula1>"Regional, National, Sub-national, Community"</formula1>
    </dataValidation>
    <dataValidation type="list" allowBlank="1" showInputMessage="1" showErrorMessage="1" sqref="J330:K330" xr:uid="{00000000-0002-0000-0900-000054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900-000055000000}">
      <formula1>0</formula1>
      <formula2>999999999999</formula2>
    </dataValidation>
    <dataValidation type="list" allowBlank="1" showInputMessage="1" showErrorMessage="1" sqref="D330" xr:uid="{00000000-0002-0000-0900-000056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900-000057000000}">
      <formula1>0</formula1>
      <formula2>999999999999</formula2>
    </dataValidation>
    <dataValidation type="whole" allowBlank="1" showInputMessage="1" showErrorMessage="1" error="Please enter a number here" prompt="Enter number of key findings" sqref="D334 H334 L334 P334" xr:uid="{00000000-0002-0000-0900-000058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900-000059000000}">
      <formula1>"20% to 39%, 40% to 60%, 61% to 80%"</formula1>
    </dataValidation>
    <dataValidation type="list" allowBlank="1" showInputMessage="1" showErrorMessage="1" prompt="Select integration level" sqref="F330:G330" xr:uid="{00000000-0002-0000-0900-00005A000000}">
      <formula1>"Innovation rolled out,Innovation accelerated, Innovation scaled-up, Innovation replicated"</formula1>
    </dataValidation>
  </dataValidations>
  <hyperlinks>
    <hyperlink ref="B8" r:id="rId1" xr:uid="{00000000-0004-0000-0900-000000000000}"/>
  </hyperlinks>
  <pageMargins left="0.7" right="0.7" top="0.75" bottom="0.75" header="0.3" footer="0.3"/>
  <pageSetup paperSize="8" scale="35" fitToHeight="0" orientation="landscape" cellComments="asDisplayed"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66</ProjectId>
    <ReportingPeriod xmlns="dc9b7735-1e97-4a24-b7a2-47bf824ab39e" xsi:nil="true"/>
    <WBDocsDocURL xmlns="dc9b7735-1e97-4a24-b7a2-47bf824ab39e">http://wbdocsservices.worldbank.org/services?I4_SERVICE=VC&amp;I4_KEY=TF069013&amp;I4_DOCID=090224b088c7bdb8</WBDocsDocURL>
    <WBDocsDocURLPublicOnly xmlns="dc9b7735-1e97-4a24-b7a2-47bf824ab39e">http://pubdocs.worldbank.org/en/475961641997740849/66-PPR2-AbE-Chaco-revised-final-for-web.xlsx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31CA5F2-3F98-43F7-85E2-31D34CD21AAB}"/>
</file>

<file path=customXml/itemProps2.xml><?xml version="1.0" encoding="utf-8"?>
<ds:datastoreItem xmlns:ds="http://schemas.openxmlformats.org/officeDocument/2006/customXml" ds:itemID="{836847CF-5714-4AA9-81A4-80D94C1771BE}">
  <ds:schemaRefs>
    <ds:schemaRef ds:uri="http://schemas.microsoft.com/sharepoint/v3/contenttype/forms"/>
  </ds:schemaRefs>
</ds:datastoreItem>
</file>

<file path=customXml/itemProps3.xml><?xml version="1.0" encoding="utf-8"?>
<ds:datastoreItem xmlns:ds="http://schemas.openxmlformats.org/officeDocument/2006/customXml" ds:itemID="{793E9DB4-9275-4E12-9685-8B84EA559B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Financial Data</vt:lpstr>
      <vt:lpstr>Risk Assesment</vt:lpstr>
      <vt:lpstr>ESP Compliance</vt:lpstr>
      <vt:lpstr>GP Compliance</vt:lpstr>
      <vt:lpstr>ESP and GP Guidance notes</vt:lpstr>
      <vt:lpstr>Rating</vt:lpstr>
      <vt:lpstr>Project Indicators</vt:lpstr>
      <vt:lpstr>Results Tracker</vt:lpstr>
      <vt:lpstr>Lessons Learned</vt:lpstr>
      <vt:lpstr>Hoja5</vt:lpstr>
      <vt:lpstr>AcuerdoPCA_ID</vt:lpstr>
      <vt:lpstr>incomelevel</vt:lpstr>
      <vt:lpstr>info</vt:lpstr>
      <vt:lpstr>overalleffect</vt:lpstr>
      <vt:lpstr>physicalassets</vt:lpstr>
      <vt:lpstr>quality</vt:lpstr>
      <vt:lpstr>question</vt:lpstr>
      <vt:lpstr>responses</vt:lpstr>
      <vt:lpstr>state</vt:lpstr>
      <vt:lpstr>type1</vt:lpstr>
      <vt:lpst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Mahamat Abakar Assouyouti</cp:lastModifiedBy>
  <cp:revision/>
  <dcterms:created xsi:type="dcterms:W3CDTF">2010-11-30T14:15:01Z</dcterms:created>
  <dcterms:modified xsi:type="dcterms:W3CDTF">2022-01-12T14:23:43Z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ab050ab8-bcfa-4a11-8b84-06ec139034ad,5;</vt:lpwstr>
  </property>
</Properties>
</file>