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47.xml" ContentType="application/vnd.ms-excel.controlproperties+xml"/>
  <Override PartName="/xl/ctrlProps/ctrlProp43.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50.xml" ContentType="application/vnd.ms-excel.controlproperties+xml"/>
  <Override PartName="/xl/ctrlProps/ctrlProp51.xml" ContentType="application/vnd.ms-excel.controlproperties+xml"/>
  <Override PartName="/xl/comments1.xml" ContentType="application/vnd.openxmlformats-officedocument.spreadsheetml.comment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4.xml" ContentType="application/vnd.ms-excel.controlproperties+xml"/>
  <Override PartName="/xl/ctrlProps/ctrlProp4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autoCompressPictures="0" defaultThemeVersion="124226"/>
  <mc:AlternateContent xmlns:mc="http://schemas.openxmlformats.org/markup-compatibility/2006">
    <mc:Choice Requires="x15">
      <x15ac:absPath xmlns:x15ac="http://schemas.microsoft.com/office/spreadsheetml/2010/11/ac" url="P:\Adaptation Fund\Projects and Programs\Project reports\Cook Islands\MFEM\1 PPR\"/>
    </mc:Choice>
  </mc:AlternateContent>
  <xr:revisionPtr revIDLastSave="0" documentId="8_{96B965C5-2EA4-43B6-BBF5-01D19E4BBB78}" xr6:coauthVersionLast="44" xr6:coauthVersionMax="44" xr10:uidLastSave="{00000000-0000-0000-0000-000000000000}"/>
  <bookViews>
    <workbookView xWindow="-110" yWindow="-110" windowWidth="19420" windowHeight="10420" tabRatio="782"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1" i="11" l="1"/>
  <c r="F86" i="15" l="1"/>
  <c r="F74" i="15" l="1"/>
  <c r="F104" i="15"/>
  <c r="F64" i="15"/>
  <c r="F57" i="15"/>
  <c r="F39" i="15"/>
  <c r="F27" i="15"/>
  <c r="F17" i="15"/>
  <c r="F108" i="15" l="1"/>
  <c r="F60" i="15"/>
  <c r="AL108" i="15"/>
  <c r="AL60" i="15"/>
  <c r="AD108" i="15"/>
  <c r="AD60" i="15"/>
  <c r="V108" i="15" l="1"/>
  <c r="N108" i="15"/>
  <c r="V60" i="15"/>
  <c r="N6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Melina Tuiravakai</author>
  </authors>
  <commentList>
    <comment ref="I21" authorId="0" shapeId="0" xr:uid="{00000000-0006-0000-0A00-000001000000}">
      <text>
        <r>
          <rPr>
            <b/>
            <sz val="9"/>
            <color indexed="81"/>
            <rFont val="Tahoma"/>
            <family val="2"/>
          </rPr>
          <t>Melina Tuiravakai:</t>
        </r>
        <r>
          <rPr>
            <sz val="9"/>
            <color indexed="81"/>
            <rFont val="Tahoma"/>
            <family val="2"/>
          </rPr>
          <t xml:space="preserve">
50 % of total population (i.e population of 11 Pa Enuas)
</t>
        </r>
      </text>
    </comment>
    <comment ref="K27" authorId="0" shapeId="0" xr:uid="{00000000-0006-0000-0A00-000002000000}">
      <text>
        <r>
          <rPr>
            <b/>
            <sz val="9"/>
            <color indexed="81"/>
            <rFont val="Tahoma"/>
            <family val="2"/>
          </rPr>
          <t>Melina Tuiravakai:</t>
        </r>
        <r>
          <rPr>
            <sz val="9"/>
            <color indexed="81"/>
            <rFont val="Tahoma"/>
            <family val="2"/>
          </rPr>
          <t xml:space="preserve">
Raurau Akamatutu Workshop in Atiu, Mauke have incorporated Hurricane Prepareness. Radio, TV and Print Media promote Hurricane Awareness/Prepareness. All Local telephone books include sections on Hurricane Map Tracking and Awareness.Prepareness</t>
        </r>
      </text>
    </comment>
    <comment ref="H57" authorId="0" shapeId="0" xr:uid="{00000000-0006-0000-0A00-000003000000}">
      <text>
        <r>
          <rPr>
            <b/>
            <sz val="9"/>
            <color indexed="81"/>
            <rFont val="Tahoma"/>
            <family val="2"/>
          </rPr>
          <t>Melina Tuiravakai:</t>
        </r>
        <r>
          <rPr>
            <sz val="9"/>
            <color indexed="81"/>
            <rFont val="Tahoma"/>
            <family val="2"/>
          </rPr>
          <t xml:space="preserve">
Components 1/2/3 
At least 39  government staff with responsibilities for CCA and DRR in the Pa Enua have received 
training, consistent with the creation of a learning needs mechanism/process. 
500 key stakeholders and community were invovled in the Raurau Akamatutu Workshop/Surveys/Consultations and recieved Resource Kit on Flashdrives on CC and DRM. 
</t>
        </r>
      </text>
    </comment>
    <comment ref="H61" authorId="0" shapeId="0" xr:uid="{00000000-0006-0000-0A00-000004000000}">
      <text>
        <r>
          <rPr>
            <b/>
            <sz val="9"/>
            <color indexed="81"/>
            <rFont val="Tahoma"/>
            <family val="2"/>
          </rPr>
          <t>Melina Tuiravakai:</t>
        </r>
        <r>
          <rPr>
            <sz val="9"/>
            <color indexed="81"/>
            <rFont val="Tahoma"/>
            <family val="2"/>
          </rPr>
          <t xml:space="preserve">
Civil Societys in the Pa Enua, Island Governments, Schools and community have direct access through Component 1 GEO Portal, Component 2 Water Fund/Water Testing Equipment/Water Bottles Access to Cllean drinking water Component 3 Schools and Economic Resilient Fund (Output 3.5)
</t>
        </r>
      </text>
    </comment>
  </commentList>
</comments>
</file>

<file path=xl/sharedStrings.xml><?xml version="1.0" encoding="utf-8"?>
<sst xmlns="http://schemas.openxmlformats.org/spreadsheetml/2006/main" count="2435" uniqueCount="1234">
  <si>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</si>
  <si>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</si>
  <si>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</si>
  <si>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</si>
  <si>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</si>
  <si>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</si>
  <si>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</si>
  <si>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</si>
  <si>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</si>
  <si>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</si>
  <si>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</si>
  <si>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</si>
  <si>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</si>
  <si>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</si>
  <si>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</si>
  <si>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</si>
  <si>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</si>
  <si>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</si>
  <si>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</si>
  <si>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</si>
  <si>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</si>
  <si>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</si>
  <si>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</si>
  <si>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</si>
  <si>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</si>
  <si>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</si>
  <si>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</si>
  <si>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</si>
  <si>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</si>
  <si>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</si>
  <si>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</si>
  <si>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</si>
  <si>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</si>
  <si>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</si>
  <si>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</si>
  <si>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</si>
  <si>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</si>
  <si>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</si>
  <si>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</si>
  <si>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</si>
  <si>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</si>
  <si>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</si>
  <si>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</si>
  <si>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</si>
  <si>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</si>
  <si>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</si>
  <si>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</si>
  <si>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</si>
  <si>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</si>
  <si>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</si>
  <si>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</si>
  <si>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</si>
  <si>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</si>
  <si>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</si>
  <si>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</si>
  <si>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</si>
  <si>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</si>
  <si>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</si>
  <si>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</si>
  <si>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</si>
  <si>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</si>
  <si>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</si>
  <si>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</si>
  <si>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</si>
  <si>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</si>
  <si>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</si>
  <si>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</si>
  <si>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</si>
  <si>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</si>
  <si>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</si>
  <si>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</si>
  <si>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</si>
  <si>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</si>
  <si>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</si>
  <si>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</si>
  <si>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</si>
  <si>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</si>
  <si>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</si>
  <si>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</si>
  <si>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</si>
  <si>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</si>
  <si>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</si>
  <si>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</si>
  <si>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</si>
  <si>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</si>
  <si>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</si>
  <si>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</si>
  <si>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</si>
  <si>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</si>
  <si>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</si>
  <si>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</si>
  <si>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</si>
  <si>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</si>
  <si>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</si>
  <si>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</si>
  <si>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</si>
  <si>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</si>
  <si>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</si>
  <si>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</si>
  <si>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</si>
  <si>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</si>
  <si>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</si>
  <si>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</si>
  <si>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</si>
  <si>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</si>
  <si>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</si>
  <si>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</si>
  <si>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</si>
  <si>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</si>
  <si>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</si>
  <si>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</si>
  <si>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</si>
  <si>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</si>
  <si>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</si>
  <si>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</si>
  <si>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</si>
  <si>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</si>
  <si>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</si>
  <si>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</si>
  <si>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</si>
  <si>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</si>
  <si>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</si>
  <si>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</si>
  <si>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</si>
  <si>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</si>
  <si>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</si>
  <si>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</si>
  <si>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</si>
  <si>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</si>
  <si>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</si>
  <si>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</si>
  <si>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</si>
  <si>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</si>
  <si>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</si>
  <si>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</si>
  <si>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</si>
  <si>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</si>
  <si>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</si>
  <si>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</si>
  <si>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</si>
  <si>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</si>
  <si>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</si>
  <si>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</si>
  <si>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</si>
  <si>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</si>
  <si>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</si>
  <si>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</si>
  <si>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</si>
  <si>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</si>
  <si>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</si>
  <si>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</si>
  <si>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</si>
  <si>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</si>
  <si>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</si>
  <si>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</si>
  <si>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</si>
  <si>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</si>
  <si>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</si>
  <si>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</si>
  <si>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</si>
  <si>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</si>
  <si>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</si>
  <si>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</si>
  <si>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</si>
  <si>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</si>
  <si>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</si>
  <si>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</si>
  <si>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</si>
  <si>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</si>
  <si>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</si>
  <si>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</si>
  <si>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</si>
  <si>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</si>
  <si>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</si>
  <si>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</si>
  <si>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</si>
  <si>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</si>
  <si>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</si>
  <si>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</si>
  <si>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</si>
  <si>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</si>
  <si>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</si>
  <si>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</si>
  <si>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</si>
  <si>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</si>
  <si>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</si>
  <si>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</si>
  <si>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</si>
  <si>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</si>
  <si>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</si>
  <si>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</si>
  <si>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</si>
  <si>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</si>
  <si>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</si>
  <si>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</si>
  <si>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</si>
  <si>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</si>
  <si>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</si>
  <si>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</si>
  <si>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</si>
  <si>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</si>
  <si>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</si>
  <si>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</si>
  <si>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</si>
  <si>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</si>
  <si>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</si>
  <si>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</si>
  <si>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</si>
  <si>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</si>
  <si>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</si>
  <si>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</si>
  <si>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</si>
  <si>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</si>
  <si>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</si>
  <si>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</si>
  <si>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</si>
  <si>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</si>
  <si>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</si>
  <si>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</si>
  <si>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</si>
  <si>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</si>
  <si>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</si>
  <si>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</si>
  <si>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</si>
  <si>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</si>
  <si>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</si>
  <si>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</si>
  <si>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</si>
  <si>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</si>
  <si>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</si>
  <si>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</si>
  <si>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</si>
  <si>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</si>
  <si>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</si>
  <si>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</si>
  <si>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</si>
  <si>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</si>
  <si>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</si>
  <si>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</si>
  <si>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</si>
  <si>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</si>
  <si>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</si>
  <si>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</si>
  <si>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</si>
  <si>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</si>
  <si>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</si>
  <si>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</si>
  <si>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</si>
  <si>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</si>
  <si>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</si>
  <si>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</si>
  <si>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</si>
  <si>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</si>
  <si>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</si>
  <si>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</si>
  <si>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</si>
  <si>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</si>
  <si>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</si>
  <si>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</si>
  <si>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</si>
  <si>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</si>
  <si>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</si>
  <si>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</si>
  <si>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</si>
  <si>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</si>
  <si>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</si>
  <si>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</si>
  <si>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</si>
  <si>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</si>
  <si>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</si>
  <si>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</si>
  <si>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</si>
  <si>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</si>
  <si>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</si>
  <si>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</si>
  <si>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</si>
  <si>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</si>
  <si>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</si>
  <si>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</si>
  <si>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</si>
  <si>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</si>
  <si>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</si>
  <si>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</si>
  <si>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</si>
  <si>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</si>
  <si>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</si>
  <si>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</si>
  <si>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</si>
  <si>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</si>
  <si>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</si>
  <si>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</si>
  <si>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</si>
  <si>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</si>
  <si>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</si>
  <si>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</si>
  <si>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</si>
  <si>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</si>
  <si>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</si>
  <si>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</si>
  <si>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</si>
  <si>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</si>
  <si>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</si>
  <si>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</si>
  <si>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</si>
  <si>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</si>
  <si>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</si>
  <si>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</si>
  <si>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</si>
  <si>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</si>
  <si>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</si>
  <si>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</si>
  <si>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</si>
  <si>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</si>
  <si>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</si>
  <si>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</si>
  <si>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</si>
  <si>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</si>
  <si>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</si>
  <si>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</si>
  <si>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</si>
  <si>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</si>
  <si>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</si>
  <si>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</si>
  <si>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</si>
  <si>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</si>
  <si>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</si>
  <si>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</si>
  <si>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</si>
  <si>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</si>
  <si>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</si>
  <si>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</si>
  <si>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</si>
  <si>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</si>
  <si>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</si>
  <si>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</si>
  <si>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</si>
  <si>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</si>
  <si>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</si>
  <si>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</si>
  <si>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</si>
  <si>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</si>
  <si>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</si>
  <si>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</si>
  <si>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</si>
  <si>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</si>
  <si>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</si>
  <si>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</si>
  <si>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</si>
  <si>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</si>
  <si>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</si>
  <si>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</si>
  <si>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</si>
  <si>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</si>
  <si>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</si>
  <si>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</si>
  <si>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</si>
  <si>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</si>
  <si>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</si>
  <si>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</si>
  <si>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</si>
  <si>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</si>
  <si>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</si>
  <si>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</si>
  <si>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</si>
  <si>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</si>
  <si>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</si>
  <si>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</si>
  <si>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</si>
  <si>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</si>
  <si>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</si>
  <si>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</si>
  <si>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</si>
  <si>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</si>
  <si>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</si>
  <si>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</si>
  <si>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</si>
  <si>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</si>
  <si>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</si>
  <si>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</si>
  <si>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</si>
  <si>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</si>
  <si>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</si>
  <si>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</si>
  <si>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</si>
  <si>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</si>
  <si>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</si>
  <si>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</si>
  <si>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</si>
  <si>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</si>
  <si>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</si>
  <si>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</si>
  <si>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</si>
  <si>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</si>
  <si>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</si>
  <si>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</si>
  <si>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</si>
  <si>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</si>
  <si>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</si>
  <si>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</si>
  <si>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</si>
  <si>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</si>
  <si>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</si>
  <si>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</si>
  <si>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</si>
  <si>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</si>
  <si>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</si>
  <si>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</si>
  <si>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</si>
  <si>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</si>
  <si>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</si>
  <si>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</si>
  <si>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</si>
  <si>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</si>
  <si>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</si>
  <si>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</si>
  <si>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</si>
  <si>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</si>
  <si>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</si>
  <si>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</si>
  <si>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</si>
  <si>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</si>
  <si>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</si>
  <si>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</si>
  <si>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</si>
  <si>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</si>
  <si>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</si>
  <si>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</si>
  <si>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</si>
  <si>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</si>
  <si>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</si>
  <si>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</si>
  <si>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</si>
  <si>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</si>
  <si>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</si>
  <si>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</si>
  <si>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</si>
  <si>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</si>
  <si>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</si>
  <si>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</si>
  <si>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</si>
  <si>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</si>
  <si>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</si>
  <si>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</si>
  <si>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</si>
  <si>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</si>
  <si>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</si>
  <si>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</si>
  <si>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</si>
  <si>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</si>
  <si>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</si>
  <si>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</si>
  <si>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</si>
  <si>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</si>
  <si>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</si>
  <si>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</si>
  <si>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</si>
  <si>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</si>
  <si>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</si>
  <si>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</si>
  <si>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</si>
  <si>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</si>
  <si>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</si>
  <si>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</si>
  <si>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</si>
  <si>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</si>
  <si>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</si>
  <si>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</si>
  <si>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</si>
  <si>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</si>
  <si>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</si>
  <si>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</si>
  <si>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</si>
  <si>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</si>
  <si>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</si>
  <si>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</si>
  <si>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</si>
  <si>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</si>
  <si>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</si>
  <si>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</si>
  <si>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</si>
  <si>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</si>
  <si>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</si>
  <si>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</si>
  <si>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</si>
  <si>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</si>
  <si>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</si>
  <si>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</si>
  <si>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</si>
  <si>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</si>
  <si>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</si>
  <si>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</si>
  <si>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</si>
  <si>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</si>
  <si>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</si>
  <si>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</si>
  <si>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</si>
  <si>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</si>
  <si>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</si>
  <si>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</si>
  <si>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</si>
  <si>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</si>
  <si>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</si>
  <si>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</si>
  <si>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</si>
  <si>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</si>
  <si>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</si>
  <si>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</si>
  <si>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</si>
  <si>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</si>
  <si>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</si>
  <si>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</si>
  <si>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</si>
  <si>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</si>
  <si>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</si>
  <si>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</si>
  <si>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</si>
  <si>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</si>
  <si>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</si>
  <si>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</si>
  <si>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</si>
  <si>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</si>
  <si>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</si>
  <si>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</si>
  <si>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</si>
  <si>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</si>
  <si>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</si>
  <si>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</si>
  <si>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</si>
  <si>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</si>
  <si>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</si>
  <si>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</si>
  <si>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</si>
  <si>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</si>
  <si>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</si>
  <si>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</si>
  <si>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</si>
  <si>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</si>
  <si>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</si>
  <si>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</si>
  <si>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</si>
  <si>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</si>
  <si>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</si>
  <si>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</si>
  <si>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</si>
  <si>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</si>
  <si>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</si>
  <si>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</si>
  <si>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</si>
  <si>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</si>
  <si>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</si>
  <si>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</si>
  <si>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</si>
  <si>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</si>
  <si>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</si>
  <si>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</si>
  <si>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</si>
  <si>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</si>
  <si>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</si>
  <si>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</si>
  <si>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</si>
  <si>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</si>
  <si>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</si>
  <si>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</si>
  <si>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</si>
  <si>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</si>
  <si>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</si>
  <si>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</si>
  <si>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</si>
  <si>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</si>
  <si>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</si>
  <si>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</si>
  <si>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</si>
  <si>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</si>
  <si>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</si>
  <si>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</si>
  <si>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</si>
  <si>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</si>
  <si>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</si>
  <si>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</si>
  <si>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</si>
  <si>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</si>
  <si>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</si>
  <si>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</si>
  <si>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</si>
  <si>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</si>
  <si>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</si>
  <si>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</si>
  <si>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</si>
  <si>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</si>
  <si>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</si>
  <si>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</si>
  <si>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</si>
  <si>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</si>
  <si>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</si>
  <si>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</si>
  <si>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</si>
  <si>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</si>
  <si>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</si>
  <si>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</si>
  <si>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</si>
  <si>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</si>
  <si>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</si>
  <si>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</si>
  <si>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</si>
  <si>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</si>
  <si>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</si>
  <si>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</si>
  <si>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</si>
  <si>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</si>
  <si>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</si>
  <si>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</si>
  <si>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</si>
  <si>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</si>
  <si>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</si>
  <si>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</si>
  <si>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</si>
  <si>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</si>
  <si>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</si>
  <si>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</si>
  <si>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</si>
  <si>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</si>
  <si>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</si>
  <si>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</si>
  <si>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</si>
  <si>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</si>
  <si>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</si>
  <si>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</si>
  <si>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</si>
  <si>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</si>
  <si>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</si>
  <si>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</si>
  <si>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</si>
  <si>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</si>
  <si>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</si>
  <si>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</si>
  <si>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</si>
  <si>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</si>
  <si>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</si>
  <si>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</si>
  <si>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</si>
  <si>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</si>
  <si>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</si>
  <si>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</si>
  <si>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</si>
  <si>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</si>
  <si>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</si>
  <si>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</si>
  <si>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</si>
  <si>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</si>
  <si>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</si>
  <si>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</si>
  <si>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</si>
  <si>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</si>
  <si>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</si>
  <si>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</si>
  <si>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</si>
  <si>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</si>
  <si>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</si>
  <si>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</si>
  <si>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</si>
  <si>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</si>
  <si>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</si>
  <si>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</si>
  <si>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</si>
  <si>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</si>
  <si>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</si>
  <si>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</si>
  <si>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</si>
  <si>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</si>
  <si>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</si>
  <si>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</si>
  <si>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</si>
  <si>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</si>
  <si>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</si>
  <si>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</si>
  <si>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</si>
  <si>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</si>
  <si>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</si>
  <si>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</si>
  <si>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</si>
  <si>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</si>
  <si>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</si>
  <si>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</si>
  <si>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</si>
  <si>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</si>
  <si>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</si>
  <si>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</si>
  <si>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</si>
  <si>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</si>
  <si>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</si>
  <si>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</si>
  <si>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</si>
  <si>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</si>
  <si>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</si>
  <si>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</si>
  <si>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</si>
  <si>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</si>
  <si>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</si>
  <si>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</si>
  <si>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</si>
  <si>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</si>
  <si>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</si>
  <si>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</si>
  <si>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</si>
  <si>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</si>
  <si>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</si>
  <si>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</si>
  <si>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</si>
  <si>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</si>
  <si>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</si>
  <si>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</si>
  <si>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</si>
  <si>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</si>
  <si>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</si>
  <si>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</si>
  <si>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</si>
  <si>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</si>
  <si>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</si>
  <si>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</si>
  <si>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</si>
  <si>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</si>
  <si>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</si>
  <si>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</si>
  <si>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</si>
  <si>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</si>
  <si>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</si>
  <si>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</si>
  <si>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</si>
  <si>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</si>
  <si>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</si>
  <si>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</si>
  <si>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</si>
  <si>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</si>
  <si>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</si>
  <si>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</si>
  <si>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</si>
  <si>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</si>
  <si>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</si>
  <si>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</si>
  <si>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</si>
  <si>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</si>
  <si>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</si>
  <si>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</si>
  <si>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</si>
  <si>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</si>
  <si>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</si>
  <si>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</si>
  <si>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</si>
  <si>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</si>
  <si>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</si>
  <si>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</si>
  <si>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</si>
  <si>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</si>
  <si>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</si>
  <si>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</si>
  <si>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</si>
  <si>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</si>
  <si>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</si>
  <si>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</si>
  <si>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</si>
  <si>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</si>
  <si>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</si>
  <si>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</si>
  <si>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</si>
  <si>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</si>
  <si>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</si>
  <si>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</si>
  <si>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</si>
  <si>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</si>
  <si>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</si>
  <si>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</si>
  <si>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</si>
  <si>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</si>
  <si>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</si>
  <si>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</si>
  <si>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</si>
  <si>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</si>
  <si>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</si>
  <si>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</si>
  <si>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</si>
  <si>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</si>
  <si>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</si>
  <si>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</si>
  <si>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</si>
  <si>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</si>
  <si>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</si>
  <si>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</si>
  <si>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</si>
  <si>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</si>
  <si>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</si>
  <si>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</si>
  <si>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</si>
  <si>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</si>
  <si>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</si>
  <si>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</si>
  <si>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</si>
  <si>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</si>
  <si>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</si>
  <si>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</si>
  <si>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</si>
  <si>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</si>
  <si>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</si>
  <si>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</si>
  <si>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</si>
  <si>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</si>
  <si>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</si>
  <si>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</si>
  <si>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</si>
  <si>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</si>
  <si>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</si>
  <si>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</si>
  <si>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</si>
  <si>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</si>
  <si>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</si>
  <si>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</si>
  <si>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</si>
  <si>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</si>
  <si>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</si>
  <si>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</si>
  <si>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</si>
  <si>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</si>
  <si>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</si>
  <si>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</si>
  <si>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</si>
  <si>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</si>
  <si>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</si>
  <si>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</si>
  <si>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</si>
  <si>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</si>
  <si>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</si>
  <si>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</si>
  <si>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</si>
  <si>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</si>
  <si>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</si>
  <si>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</si>
  <si>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</si>
  <si>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</si>
  <si>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</si>
  <si>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</si>
  <si>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</si>
  <si>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</si>
  <si>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</si>
  <si>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</si>
  <si>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</si>
  <si>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r>
      <rPr>
        <b/>
        <sz val="11"/>
        <color theme="1"/>
        <rFont val="Times New Roman"/>
        <family val="1"/>
      </rPr>
      <t>Management :</t>
    </r>
    <r>
      <rPr>
        <sz val="11"/>
        <color theme="1"/>
        <rFont val="Times New Roman"/>
        <family val="1"/>
      </rPr>
      <t xml:space="preserve">  Through early intervention at the inception phase, the ESS, Gender Specialists and the technical specialists engaged for the water and food security components will confirm all activities for implementation are compliant with existing laws. 
</t>
    </r>
    <r>
      <rPr>
        <b/>
        <sz val="11"/>
        <color theme="1"/>
        <rFont val="Times New Roman"/>
        <family val="1"/>
      </rPr>
      <t>Avoidance</t>
    </r>
    <r>
      <rPr>
        <sz val="11"/>
        <color theme="1"/>
        <rFont val="Times New Roman"/>
        <family val="1"/>
      </rPr>
      <t xml:space="preserve"> : The Programme has been designed to be in compliance
with relevant national laws, regulations and policies. If activities are not compliant, further appropriate actions will be carried to ensure provisions of applicable existing laws are not breached.</t>
    </r>
  </si>
  <si>
    <t>Appropriate environmental guideline, practice, ESD and Risk Assessment process;</t>
  </si>
  <si>
    <t>The Programme has been designed to be in compliance with relevant national laws, regulations and policies.
Compliance with laws and in particular the following key legislations will be monitored during implementation:
Environment Act 2003 and Biosecurity Act 2008.
There is the likelihood that some activities will be required to comply with existing laws, e.g. Environment Act 2003.</t>
  </si>
  <si>
    <t>There may be a rare occasion when the programme or sub-projects will not be in compliance with relevant national laws, regulations and policies and in this case the process to be followed are outlined.</t>
  </si>
  <si>
    <t>none at the moment</t>
  </si>
  <si>
    <r>
      <rPr>
        <b/>
        <sz val="11"/>
        <color theme="1"/>
        <rFont val="Times New Roman"/>
        <family val="1"/>
      </rPr>
      <t>Mitigation:</t>
    </r>
    <r>
      <rPr>
        <sz val="11"/>
        <color theme="1"/>
        <rFont val="Times New Roman"/>
        <family val="1"/>
      </rPr>
      <t xml:space="preserve"> Each Pa Enua has in place a grievance mechanism at the Island Government and at the community level.
</t>
    </r>
    <r>
      <rPr>
        <b/>
        <sz val="11"/>
        <color theme="1"/>
        <rFont val="Times New Roman"/>
        <family val="1"/>
      </rPr>
      <t>Avoidance:</t>
    </r>
    <r>
      <rPr>
        <sz val="11"/>
        <color theme="1"/>
        <rFont val="Times New Roman"/>
        <family val="1"/>
      </rPr>
      <t xml:space="preserve"> Measures provided in the ESMP is taken into consideration to ensure ES and Gender safeguarding is followed and risks and impacts remains low.
</t>
    </r>
    <r>
      <rPr>
        <b/>
        <sz val="11"/>
        <color theme="1"/>
        <rFont val="Times New Roman"/>
        <family val="1"/>
      </rPr>
      <t>Management:</t>
    </r>
    <r>
      <rPr>
        <sz val="11"/>
        <color theme="1"/>
        <rFont val="Times New Roman"/>
        <family val="1"/>
      </rPr>
      <t xml:space="preserve"> The ESS and Gender specialist will monitor and implement measures and indicators identified in the ESMP.</t>
    </r>
  </si>
  <si>
    <t>Reports of community adaptation action planning processes and consultations with local authorities;
AGIntel database;
Geo Portal</t>
  </si>
  <si>
    <t>The Programme recognises that the Pa Enua communities are small and in close proximity, and therefore sharing of information and benefits through the network of groups should be easier.
However, the programme will make sure compliance by describing the process of allocating and distributing programme benefits. It will ensure that there will be neither discrimination nor favoritism in accessing programme benefits.</t>
  </si>
  <si>
    <t>Due to competing interests and also insufficient funds to meet 100% demand and meet all the community expectations it will be necessary that the communities fully understand the Programme/projects to be implemented.</t>
  </si>
  <si>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</si>
  <si>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There are people with disabilities and families living with persons with disability, the elderly, children, women and girls, as well as people with very low income and with limited access to resources to help them in their normal everyday living.
The small nature of the communities and their close proximity with each other, marginalised and vulnerable groups are easily recognised and their needs provided at the community and family level.</t>
  </si>
  <si>
    <t>Specific projects that need to be considered is the siting of water tanks and early warning systems must take into account the need to ensure the marginalised and vulnerable groups are considered in design phase. Agricultural programmes will ensure these groups will have more access to produce as well.</t>
  </si>
  <si>
    <r>
      <rPr>
        <b/>
        <sz val="11"/>
        <color theme="1"/>
        <rFont val="Times New Roman"/>
        <family val="1"/>
      </rPr>
      <t>Management:</t>
    </r>
    <r>
      <rPr>
        <sz val="11"/>
        <color theme="1"/>
        <rFont val="Times New Roman"/>
        <family val="1"/>
      </rPr>
      <t xml:space="preserve"> ESS and Gender Specialist will monitor and implement mitigating measures and indicators identified in the ESMP and to address any gaps in the current situation in the Pa Enua
</t>
    </r>
    <r>
      <rPr>
        <b/>
        <sz val="11"/>
        <color theme="1"/>
        <rFont val="Times New Roman"/>
        <family val="1"/>
      </rPr>
      <t>Mitigation:</t>
    </r>
    <r>
      <rPr>
        <sz val="11"/>
        <color theme="1"/>
        <rFont val="Times New Roman"/>
        <family val="1"/>
      </rPr>
      <t xml:space="preserve"> The law of the country applies to everyone in the country whether they are resident or visitor.</t>
    </r>
  </si>
  <si>
    <t>Reports of community adaptation action planning processes and consultations with local authorities.</t>
  </si>
  <si>
    <t>The Cook Islands Constitution recognises fundamental human rights and freedom that exist and shall continue to exist without discrimination by reason of race, national origin, colour, religion, opinion, belief, or sex.</t>
  </si>
  <si>
    <t>This is a cross-cutting principle and all activities will be designed to make sure the rights of every person in the Pa Enua are not infringed upon. The Programme recognises that human right issues whether it is to do with rights to resources, land, training, opportunities, and the right to express one’s opinion and the right to be heard, is considered important in the Pa Enua, the risk and impact assessment depicts a very low risk and minor impact for all project sites on this principle.</t>
  </si>
  <si>
    <r>
      <rPr>
        <b/>
        <sz val="11"/>
        <color theme="1"/>
        <rFont val="Times New Roman"/>
        <family val="1"/>
      </rPr>
      <t>Mitigation:</t>
    </r>
    <r>
      <rPr>
        <sz val="11"/>
        <color theme="1"/>
        <rFont val="Times New Roman"/>
        <family val="1"/>
      </rPr>
      <t xml:space="preserve"> ESS and in particular the Gender Specialist will monitor and implement mitigating measures and indicators identified in the ESMP for gender safeguarding</t>
    </r>
  </si>
  <si>
    <t>Gender inequality is highest in the small communities of the Pa Enua. There is a strong but defined roles for women based on church teachings and it does not always support gender balance.</t>
  </si>
  <si>
    <t>Early consultation during Inception phase should ensure that men and women: 1) have equal opportunities to participate in consultation, training and awareness activities; 2) receive comparable social and economic benefits; and 3) do not suffer disproportionate adverse effects during the development process</t>
  </si>
  <si>
    <r>
      <rPr>
        <b/>
        <sz val="11"/>
        <color theme="1"/>
        <rFont val="Times New Roman"/>
        <family val="1"/>
      </rPr>
      <t>Mitigation:</t>
    </r>
    <r>
      <rPr>
        <sz val="11"/>
        <color theme="1"/>
        <rFont val="Times New Roman"/>
        <family val="1"/>
      </rPr>
      <t xml:space="preserve"> ESS and Gender Specialist will monitor those mitigating measures and indicators identified in the ESMP.</t>
    </r>
  </si>
  <si>
    <t>The project has been designed to comply with relevant national laws and policies that govern employment rights and appropriate working conditions in the work place.</t>
  </si>
  <si>
    <t>All persons employed under this programme will go through contractual arrangement following the CIG Procurement Policy. For agricultural projects that are considered under the Economic Resilience Fund in Component 3, it is important, where a project requires assistance to pay workers that proponents ensure the rights of workers are observed and they are paid according to current income laws and their working conditions in accordance to good employer practice.</t>
  </si>
  <si>
    <t>Lack of consideration for indigenous people</t>
  </si>
  <si>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</si>
  <si>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The Cook Island Constitution recognizes people of the Cook Islands as ‘people of Cook Islands decent’ and is the closest we have in classifying people as ‘indigenous people’.
There are no separate laws for people of Cook Island descent and other ethnic groups.</t>
  </si>
  <si>
    <t>The law of the country applies to everyone in the country whether they are residents or visitors.</t>
  </si>
  <si>
    <t>The Programme will focus on lands already used for community water tanks, planting lands that already have access roads and currently used for agriculture purposes and due process will be followed where new lands are identified.</t>
  </si>
  <si>
    <t>Even though the Programme will be looking at lands already used for public purposes, still, the landowners will be consulted and negotiations as per existing land acquisition processes. The Programme recognises that there will be no requirement for Involuntary resettlement in the Pa Enua</t>
  </si>
  <si>
    <r>
      <rPr>
        <b/>
        <sz val="11"/>
        <color theme="1"/>
        <rFont val="Times New Roman"/>
        <family val="1"/>
      </rPr>
      <t>Management:</t>
    </r>
    <r>
      <rPr>
        <sz val="11"/>
        <color theme="1"/>
        <rFont val="Times New Roman"/>
        <family val="1"/>
      </rPr>
      <t xml:space="preserve"> Environment Imapct Assessment (EIA) Process;
</t>
    </r>
    <r>
      <rPr>
        <b/>
        <sz val="11"/>
        <color theme="1"/>
        <rFont val="Times New Roman"/>
        <family val="1"/>
      </rPr>
      <t>Mitigation:</t>
    </r>
    <r>
      <rPr>
        <sz val="11"/>
        <color theme="1"/>
        <rFont val="Times New Roman"/>
        <family val="1"/>
      </rPr>
      <t xml:space="preserve"> ESS and Gender Specialist will monitor and implement mitigating measures and indicators identified in the ESMP.</t>
    </r>
  </si>
  <si>
    <t>Appropriate environmental guideline, practice, ESD and Risk Assessment process;
Plan to minimize introduction of invasive species;
Agriculture quarantine protocols to be followed</t>
  </si>
  <si>
    <t>The Programme will focus on lands already used or cleared, existing access roads so the likelihood that natural habitats may be affected is very low.</t>
  </si>
  <si>
    <t>The Programme recognises current levels of awareness at the national, island and community level where the awareness for protection of biological diversity has been on-going and in some cases conservation areas have been established. Where a new activity such as the construction of a new community concrete water tank or the construction of a new water catchment building on a new site, or the construction of a water reservoir and laying of irrigation lines for agriculture purpose would go ahead, and if these new activities are identified to have the potential to encroach on special natural habitats, through the National Environment Service ESD form check list and risk identification and EIA process,</t>
  </si>
  <si>
    <r>
      <rPr>
        <b/>
        <sz val="11"/>
        <color theme="1"/>
        <rFont val="Times New Roman"/>
        <family val="1"/>
      </rPr>
      <t>Mitigation:</t>
    </r>
    <r>
      <rPr>
        <sz val="11"/>
        <color theme="1"/>
        <rFont val="Times New Roman"/>
        <family val="1"/>
      </rPr>
      <t xml:space="preserve"> National Environment Service ESD form check list and risk identification and EIA process</t>
    </r>
  </si>
  <si>
    <t>Plan to minimize introduction of invasive species
Agriculture quarantine protocols to be followed</t>
  </si>
  <si>
    <t>The Programme will focus on lands already used or cleared, existing access roads so the likelihood that biodiversity may be affected is very low.</t>
  </si>
  <si>
    <t>The Programme recognises current levels of awareness at the national, island and community level where the protection of biological diversity has been ongoing. Where a new activity such as the construction of a new community concrete water tank or the construction The Programme recognises current levels of awareness at the national, island and community level where the protection of biological diversity has been ongoing. Where a new activity such as the construction of a new community concrete water tank or the construction</t>
  </si>
  <si>
    <r>
      <rPr>
        <b/>
        <sz val="11"/>
        <color theme="1"/>
        <rFont val="Times New Roman"/>
        <family val="1"/>
      </rPr>
      <t>Management:</t>
    </r>
    <r>
      <rPr>
        <sz val="11"/>
        <color theme="1"/>
        <rFont val="Times New Roman"/>
        <family val="1"/>
      </rPr>
      <t xml:space="preserve"> ESS and Gender Specialist will monitor and implement mitigating measures and indicators identified in the ESMP</t>
    </r>
  </si>
  <si>
    <t>The likelihood of increased greenhouse gas or any other cause of climate change is not high.</t>
  </si>
  <si>
    <t>Relevant to the Programme, impacts such as potential pollution of coastal waters affecting coral growth and the emission of carbon dioxide into the atmosphere as a result of potential burning of cleared vegetation on lands for agriculture purposes, the use of coastal resources for building weakening the capacity of the coast to protect lands behind it from sea surges. Recognising that existing activities on climate change resilient building has been on-going.</t>
  </si>
  <si>
    <t>The project has been designed to ensure reduction; in waste production, burning of fossil fuel, and the release of pollutants into the environment is minimal.</t>
  </si>
  <si>
    <t>The programme recognises current practices and government policies on solar energy and the move to 100% solar energy by 2020.</t>
  </si>
  <si>
    <t>The Programme has been designed to support Public Health in the Pa Enua.
The Programme will support the tutaka programme (regular health inspection of homes and villages) of the Ministry of Health through its communication and Media Specialist and will enhance the supply of clean water for cleaning and drinking in homes.</t>
  </si>
  <si>
    <t>Public and Health workers on each of the islands ensuring all people have access to quality advice and service, good quality drinking water, households have access to water for cleaning, community and formal education and public awareness programmes on health issues are in place, alternative medicine in the form of traditional medicine is available, and knowledge on useful plants and herbs are available.</t>
  </si>
  <si>
    <t>The project has been designed to ensure no physical and cultural heritage sites are modified.</t>
  </si>
  <si>
    <t>The programme targets the use of lands already used and altered.</t>
  </si>
  <si>
    <t>There is likelihood some manageable impacts will arise from modified lands.
Where land is to be modified that may cause soil erosion, standards will be followed to maintain the land in its natural state or as close to its natural state as is possible; and, if land is to be converted, it must promote and protect its current function e.g. sloping lands or forest lands.</t>
  </si>
  <si>
    <t>There will be no changing of soil structure or causing lands and soils to be degraded or values changed.</t>
  </si>
  <si>
    <t xml:space="preserve">Monitoring of ESP risks is ongoing as part of project activities. </t>
  </si>
  <si>
    <t>Sub-projects under the Water Security Fund and Economic Resilience Fund will be conducted in Year 2, which will include aspects of identification of environmental and social risks related to these sub-projects</t>
  </si>
  <si>
    <t>N/A</t>
  </si>
  <si>
    <t>Regular monitoring and evaluation of implmentation of activities are carried out to ensure that all activities for implementation are compliant with the ESMP.</t>
  </si>
  <si>
    <t>The implementation arrangements have been effective in the first year of the project</t>
  </si>
  <si>
    <t>Component specialists and the technical specialists engaged for each component ensure that activities carried out are checked against the ESMP.</t>
  </si>
  <si>
    <t>The implementation has been effective in the first year of the project</t>
  </si>
  <si>
    <t>The required capacity to carry out the ESMP are filled and effected in both the IE and also the 3 EE's. Technical and advisory committees composing of various agncies identified in the ESMP advice the component specialists of any likely Environment and Social Risks before they arise and helps identify mitigation measures. The roles of the ESS Specialist and Gender Specialist are to be recruited in Year 2 as sub-projects are identified. The specialists will focus on identifying risks in the implmentation of the sub-projects</t>
  </si>
  <si>
    <t>The ESMP will be updated in Year 2 once the sub-projects are identified</t>
  </si>
  <si>
    <t xml:space="preserve"> USPs will be identified and implemented in Year 2.</t>
  </si>
  <si>
    <t xml:space="preserve">Given that the project contains sub-projects, the grievance mechanism will be fully implemented as the sub-projects are identified and implemented. To date no grievences have been received. </t>
  </si>
  <si>
    <t>Meeting the expectations of the Communities to implement projects but there is insufficient budget</t>
  </si>
  <si>
    <t>M</t>
  </si>
  <si>
    <t xml:space="preserve">Consultation with all impacted communuities and stake holders so that they know what are being planned for implementation and what are not. It is important to explain  clearly that all islands will not received the same amout of assistance and that most priority communities will be the focus of the project  assistance </t>
  </si>
  <si>
    <t>Finance personnel is unable to meet financial commitments and targets as defined in the workplan</t>
  </si>
  <si>
    <t>L</t>
  </si>
  <si>
    <t>Regular monitoring for financial transactions with monthly bank reconciliation statements completed.</t>
  </si>
  <si>
    <t>Travel costs exceed the budget to meet Northern Group commitments and activities</t>
  </si>
  <si>
    <t>H</t>
  </si>
  <si>
    <t>Cost sharing travelling cost swith other Government Department may be the way to deal with this issue</t>
  </si>
  <si>
    <t>Economic Resilient and Water Security Fund requests exceed available budget</t>
  </si>
  <si>
    <t>Ensuring that criteria is clearly understood for fund requests to be assessed and decisions provided as soon as they are made.</t>
  </si>
  <si>
    <t>Disputes during contract execution, e.g. the quality of the work is assessed to be inadequate, or regarding issues related to budget and completion time of work</t>
  </si>
  <si>
    <t>If the Project Manager and or Coordinator cannot resolve the conflict, the matter must be addressed by the NIE; TTV has a mediation process that will be implemented.</t>
  </si>
  <si>
    <t>The project may not receive the funds on time, or there may be a slow disbursement of funds, which can have a significant impact on implementation and co-financing availability.</t>
  </si>
  <si>
    <t>System to manage this is in place plus forward planning by Outputs</t>
  </si>
  <si>
    <t>Misappropriation of Project Funds</t>
  </si>
  <si>
    <t>Annual audits as well as spot check audits will be enforced during project implementation.</t>
  </si>
  <si>
    <t>Not able to contract suitable Project Management team for the PMU</t>
  </si>
  <si>
    <t>Project Management team for the PMU established</t>
  </si>
  <si>
    <t>Poor collaboration between programme partners</t>
  </si>
  <si>
    <t>Ongoing meetings with keystakeholders are conducted weekly, monthly and quarterly (Platform Meetings)</t>
  </si>
  <si>
    <t>Island Government disputes the role of the PMU in Rarotonga and declines implementation of activities</t>
  </si>
  <si>
    <t xml:space="preserve">Ongoing communication with Island Governments and Communities is key. </t>
  </si>
  <si>
    <t>Disputes over who should drive the projects on island and the competing interests of various stakeholders</t>
  </si>
  <si>
    <t>The project will be driven through the Local  Government Channels to avoid local interets groups but if well consulted and issues adressed properly it shoud not be a problem</t>
  </si>
  <si>
    <t>Limited human resources in Government ministries and agencies to contribute to the activities.</t>
  </si>
  <si>
    <t>We will adress the HR issues island by island  depending on the local capabilities and enter into an agreement</t>
  </si>
  <si>
    <t>The government is no longer supportive, politically and financially, of a cross-sectoral and integrated approach to the management of climate risks and opportunities.</t>
  </si>
  <si>
    <t xml:space="preserve">This is not a risk at this stage and ongoing communication is key to all stakeholders. </t>
  </si>
  <si>
    <t>Communication, access and community coordination difficulties delay timely implementation of the planned programme activities at the target community level. Communication costs exceed budget allocation.</t>
  </si>
  <si>
    <t>This is not a risk at this stage and ongoing communication is key to all stakeholders. Communication and Awareness has meet all targets for 2019. Communication Matrix is in place with key target indicators for the year. This has been updated for 2020.                                                                    Outreach and Awareness with the PEARL Project Champions Stan Walker, Miss Cook Islands Miss World Oceania 2019 to 2020 has seen a huge improvement in marketing and promoting the PEARL projects with feature stories featured and video Link - https://www.youtube.com/watch?v=63uz6DoaGqI (Automatic Weather Stations linages with Traditional Fishing Practices) Link - https://www.facebook.com/climatechangecookislands/notifications/?section=activity_feed&amp;subsection=share&amp;target_story=S%3A_I183463179213%3A10158020874784214&amp;content_id=2803551566354369 Link - https://londonpacificfashion.wordpress.com/2019/12/16/miss-world-oceania-2019-miss-tajiya-eikura-sahay-from-the-cook-islands/</t>
  </si>
  <si>
    <t xml:space="preserve">Operational - Transportation </t>
  </si>
  <si>
    <t xml:space="preserve">On going - only one domestic cargo shipping supplier to Northern Group. </t>
  </si>
  <si>
    <t>The PMU Coordinator and team continue to have regular meeting with shipping agents to look at ways to improve delivery and avoid delays to projects.</t>
  </si>
  <si>
    <r>
      <rPr>
        <b/>
        <sz val="11"/>
        <rFont val="Times New Roman"/>
        <family val="1"/>
      </rPr>
      <t>Risk -</t>
    </r>
    <r>
      <rPr>
        <sz val="11"/>
        <rFont val="Times New Roman"/>
        <family val="1"/>
      </rPr>
      <t xml:space="preserve"> Operational Transportation Risk for Project Equipment/Materials and access to islands.                                             </t>
    </r>
    <r>
      <rPr>
        <b/>
        <sz val="11"/>
        <rFont val="Times New Roman"/>
        <family val="1"/>
      </rPr>
      <t>Risk Description -</t>
    </r>
    <r>
      <rPr>
        <sz val="11"/>
        <rFont val="Times New Roman"/>
        <family val="1"/>
      </rPr>
      <t xml:space="preserve"> Isolation of Islands and inconsistency of transportation now that there is only one domestic cargo shipping supplier to Northern Group. To avoid delays due to the materials/equipment not being able to reach the islands in projected timeframes.                                                                                                                                            </t>
    </r>
    <r>
      <rPr>
        <b/>
        <sz val="11"/>
        <rFont val="Times New Roman"/>
        <family val="1"/>
      </rPr>
      <t xml:space="preserve">Risk Status </t>
    </r>
    <r>
      <rPr>
        <sz val="11"/>
        <rFont val="Times New Roman"/>
        <family val="1"/>
      </rPr>
      <t xml:space="preserve">- Risk are still ongoing. To avoid delays PMU is working with shipping agents, suppliers and project team to project timeframes/schedules/material availability to minimize possible delays due to changes in shipping schedules. Clear communication with all stakeholders is key to implement and complete projects.                                                           </t>
    </r>
  </si>
  <si>
    <t>Financial information PPR 1:  cumulative from project start to December 31st 2019</t>
  </si>
  <si>
    <t>Component 1</t>
  </si>
  <si>
    <t>Component Administration</t>
  </si>
  <si>
    <t>Component 2</t>
  </si>
  <si>
    <t>Component 3</t>
  </si>
  <si>
    <t>Component 4</t>
  </si>
  <si>
    <t xml:space="preserve"> Implementing entity oversight cost</t>
  </si>
  <si>
    <t>Project Execution Cost</t>
  </si>
  <si>
    <t>Output 1.1.1</t>
  </si>
  <si>
    <t>Output 1.1.2</t>
  </si>
  <si>
    <t>Output 1.2.3</t>
  </si>
  <si>
    <t>Output 1.3.1</t>
  </si>
  <si>
    <t>Output 1.3.2</t>
  </si>
  <si>
    <t>Output 1.3.3</t>
  </si>
  <si>
    <t>Output 2.1.1</t>
  </si>
  <si>
    <t>Output 2.1.2</t>
  </si>
  <si>
    <t>Output 2.1.3</t>
  </si>
  <si>
    <t>Output 2.2.1</t>
  </si>
  <si>
    <t>Output 2.2.2</t>
  </si>
  <si>
    <t>Output 2.2.3</t>
  </si>
  <si>
    <t>Output 2.3.1</t>
  </si>
  <si>
    <t>Output 2.3.2</t>
  </si>
  <si>
    <t>Output 2.3.3</t>
  </si>
  <si>
    <t>Output 2.3.4</t>
  </si>
  <si>
    <t>Output 1.2.1</t>
  </si>
  <si>
    <t>Output 1.2.2</t>
  </si>
  <si>
    <t>Output 3.1.1</t>
  </si>
  <si>
    <t>Output 3.1.2</t>
  </si>
  <si>
    <t>Output 3.1.3</t>
  </si>
  <si>
    <t>Output 3.2.1</t>
  </si>
  <si>
    <t>Output 3.2.2</t>
  </si>
  <si>
    <t>Output 3.2.3</t>
  </si>
  <si>
    <t>Output 3.3.1</t>
  </si>
  <si>
    <t>Output 3.3.2</t>
  </si>
  <si>
    <t>Output 3.3.3</t>
  </si>
  <si>
    <t>Output 3.3.4</t>
  </si>
  <si>
    <t>Output 3.4.1</t>
  </si>
  <si>
    <t>Output 3.4.2</t>
  </si>
  <si>
    <t>Output 3.5.1</t>
  </si>
  <si>
    <t>Output 3.5.2</t>
  </si>
  <si>
    <t>Output 3.5.3</t>
  </si>
  <si>
    <t>Output 3.5.4</t>
  </si>
  <si>
    <t>From 01st July 2018 to 31st December 2019</t>
  </si>
  <si>
    <t>Akamatutu'anga kia Tukatau te Ora'anga I te Pa Enua (PA ENUA ACTION FOR RESILIENT LIVELIHOODS (PEARL)</t>
  </si>
  <si>
    <t>The objective of the programme is to build and implement an integrated approach to further increase the adaptive capacity of remote island communities and ecosystems to disaster risk and climate change impacts through the following:
* Strengthening national and local capacity for monitoring and decision making to respond and to reduce risks associated with climate change
* Establishing climate resilient water management instruments using integrated and community based approach
*Raising awareness and establish a knowledge exchange platform to increase adaptive capacity to revitalise agriculture production systems</t>
  </si>
  <si>
    <t>COK/NIE/Multi/2017/1</t>
  </si>
  <si>
    <t xml:space="preserve">Ministry of Finance and Economic Management </t>
  </si>
  <si>
    <t>National Implementing Entity</t>
  </si>
  <si>
    <t xml:space="preserve">Cook Islands </t>
  </si>
  <si>
    <t>Mani Mate</t>
  </si>
  <si>
    <t>mani.mate@cookislands.gov.ck</t>
  </si>
  <si>
    <t>Ministry of Foreign Affairs and Immigration</t>
  </si>
  <si>
    <t>tepaeru.herrmann@cookislands.gov.ck</t>
  </si>
  <si>
    <t>Ministry of Finance and Economic Management</t>
  </si>
  <si>
    <t>mani.mate@cookislands.co.ck</t>
  </si>
  <si>
    <t>Climate Change Cook Islands</t>
  </si>
  <si>
    <t>melina.tuiravakai@cookislands.gov.ck</t>
  </si>
  <si>
    <t>Emergency Management Cook Islands</t>
  </si>
  <si>
    <t xml:space="preserve">timoti.tangiruaine@cookislands.gov.ck </t>
  </si>
  <si>
    <t>Infrastructure Cook Islands</t>
  </si>
  <si>
    <t>taukea.raui@cookislands.gov.ck</t>
  </si>
  <si>
    <t>Ministry of Agriculture</t>
  </si>
  <si>
    <t>takili.tairi@cookislands.gov.ck</t>
  </si>
  <si>
    <t>Prevent new and reduce existing disaster risk through the implementation of integrated and inclusive economic, structural, legal, social health, cultural, educational, environmental, technological and institutional data.</t>
  </si>
  <si>
    <t>Strengthened drinking water security including increased institutional capacity and coordination for integrated water management to reduce risks associated with climate induced socioeconomic and environmental losses</t>
  </si>
  <si>
    <t>Integrated data sets inclusive of economic, structural, legal, social health, cultural, educational, environmental, technological and institutional are created at the Pa Enua level and aggregated at the national level</t>
  </si>
  <si>
    <t>Number of new or existing drinking sources effectively managed for the basic water requirements during periods of drought</t>
  </si>
  <si>
    <t>Increased island food security resilience and preparedness for disasters</t>
  </si>
  <si>
    <t>Number of communities that maintain safe drinking water supplies to meet basic needs at all times including during periods of drough</t>
  </si>
  <si>
    <t>Number of water efficient irrigation system installed</t>
  </si>
  <si>
    <t>Displacement of imported food with island vegetables</t>
  </si>
  <si>
    <t>Pa Enua fruit products sold in Rarotonga to meet tourist demand</t>
  </si>
  <si>
    <t>Improved variety of staple crops that are resilient in the face of increased climate variability and climate change are grown at the Pa Enua level for local consumption</t>
  </si>
  <si>
    <t>Outcome 6</t>
  </si>
  <si>
    <t>MS</t>
  </si>
  <si>
    <t xml:space="preserve">Ongoing.  Most vulnerable groups and youth are included in workshops, projects and consulted on all islands. </t>
  </si>
  <si>
    <t xml:space="preserve">Target has been achieved in supporting the implementation and installation of irrigations in Aitutaki, Atiu, Mauke, Mitiaro and Mangaia. To of 25 farmers have been assisted. To enhance the projects capacity building and strengthening the storage capacity of farmers will be implemented in Year 2 (2020) of this Project. </t>
  </si>
  <si>
    <t xml:space="preserve">Agriculture Data has shown an increase of farmers by 48% (AgINTEL 2020) from 2018 to 2019 resulting to increased production in 2019 when compared to the previous year of 2017 and 2018. Rakahanga, Pukapuka and Manihiki all have hydorponic systems installed with revolving funds established. Maintance is provided from revenue recieved from sales of vegetables. The islands are now able to eat leafy green vegetables and eat less canned vegetables. This target has been achieved and will be strengthened in 2020 with the installation of hydroponics in remaining islands (Nassau, Palmerston and Penrhyn) in the northern and school gardens. </t>
  </si>
  <si>
    <t xml:space="preserve">This target has been achieved and will continue to bestrenghten for sustainability. Farmers on Mauke, Atiu, Mitiaro, Aitutaki and Mangaia are supplying the Rarotonga markets with produce typically imported from overseas and Rarotonga. Niche Produce like Broccoli, Cauliflower, Capsicum, Carrots, Ginger, Tumeric, Lettuce, Pok Choi Mint are now grown on the islands. Islands are also exporting jams and chutney.  A cargo freight run has also been established in partnership with Air Rarotonga to assist with transportation of produce to market. </t>
  </si>
  <si>
    <t>This target has been achieved in partnership with GEF R2R funded project. Crop banks established one on each of the southern group islands holding 5 tolerant yam varieties, 3 pineapple varieties, 5 banana varieties etc. One island left to receive yams and other drought resistant crops including fruit trees.</t>
  </si>
  <si>
    <r>
      <rPr>
        <b/>
        <sz val="11"/>
        <rFont val="Times New Roman"/>
        <family val="1"/>
      </rPr>
      <t>Rating: Marginally Satisfactory
Progress</t>
    </r>
    <r>
      <rPr>
        <sz val="11"/>
        <rFont val="Times New Roman"/>
        <family val="1"/>
      </rPr>
      <t xml:space="preserve">
The overall marginally satisfactory rating is accredited to progress made in several areas during this reporting period, namely the successes in Capacity Building with a total of approximately 539 island stakeholders and key players trained in climate and disaster risk assessment with overall project capacity building/workshop/platform participation (57% women and 43% men) in 7 Pa Enua Islands (Aitutaki, Mauke, Atiu, Pukapuka, Penrhyn, Rakahanga &amp; Manihiki) in 2019.  Participation in Youth Expos, Surveys and Workshops has enabled youth participation and innovation with the opportunity for them to utilize technology, smart devices, tablets to conduct island wide surveys. These workshops include the Quarterly Platform meetings, National Workshop in Southern and Northern Group, Raurau Akamatutu (Basket of Resilience) Workshop, Youth Career Expos, GEO Portal Taskforce Meetings, Pa Enua Water Security Meetings, Program Steering Group (PSG) Meetings, DRM Household Surveys and Water Security Surveys. 
A total of 32% (12 of the 37) of the targets have been achieved with partnerships with other projects and stakeholders. 
</t>
    </r>
    <r>
      <rPr>
        <b/>
        <sz val="11"/>
        <rFont val="Times New Roman"/>
        <family val="1"/>
      </rPr>
      <t>Component 1</t>
    </r>
    <r>
      <rPr>
        <sz val="11"/>
        <rFont val="Times New Roman"/>
        <family val="1"/>
      </rPr>
      <t xml:space="preserve"> is currently being strengthened and updated with the DRM Household Surveys/Data from the Pa Enua. The positive direction in addressing the area of GEO Portal/Dataset have been significant with a total of 6 of the 11 targets achieved with partnerships from SRIC-CC/BSRP Programs and key stakeholders. These partnerships will assist in mainstreaming Climate Change in local development planning and decision making. Delays to the installment of the Automatic Weather Station Equipment have been due to procurement challenges. Lesson’s learned from SRIC-CC have assisted in providing interventions/mediations with shipping agents/suppliers and improvement in streamlining procurement processes. 
</t>
    </r>
    <r>
      <rPr>
        <b/>
        <sz val="11"/>
        <rFont val="Times New Roman"/>
        <family val="1"/>
      </rPr>
      <t>Component 2</t>
    </r>
    <r>
      <rPr>
        <sz val="11"/>
        <rFont val="Times New Roman"/>
        <family val="1"/>
      </rPr>
      <t xml:space="preserve"> is on task to achieving its targets in 2020. Partnership with Ministry of Health, GIZ Northern Group Water Security Program, Japanese Grassroots Fund and SPC Water Security Projects will assist the component in achieving targets/outcomes. 
</t>
    </r>
    <r>
      <rPr>
        <b/>
        <sz val="11"/>
        <rFont val="Times New Roman"/>
        <family val="1"/>
      </rPr>
      <t>Component 3</t>
    </r>
    <r>
      <rPr>
        <sz val="11"/>
        <rFont val="Times New Roman"/>
        <family val="1"/>
      </rPr>
      <t xml:space="preserve"> Advancement, was observed during the latter half of this PPR reporting period with procurement processes and equipment purchases. Initially delays were due to procurement challenges, but have now been initiated. A total of 6 of the 16 targets have been achieved in this financial year. 
Communication, engagement, and awareness-raising efforts using social media, partnerships, traditional/cultural forums, surveys, national radio/television and news print have reached global communities. Outreach with the PEARL Project Champions Stan Walker, Miss Cook Islands Miss World Oceania 2019 to 2020 has seen a huge improvement in marketing and promoting the PEARL projects with feature stories featured and video Link - https://www.youtube.com/watch?v=63uz6DoaGqI (Automatic Weather Stations linages with Traditional Fishing Practices) Link - https://www.facebook.com/climatechangecookislands/notifications/?section=activity_feed&amp;subsection=share&amp;target_story=S%3A_I183463179213%3A10158020874784214&amp;content_id=2803551566354369 Link - https://londonpacificfashion.wordpress.com/2019/12/16/miss-world-oceania-2019-miss-tajiya-eikura-sahay-from-the-cook-islands/
</t>
    </r>
    <r>
      <rPr>
        <b/>
        <sz val="11"/>
        <rFont val="Times New Roman"/>
        <family val="1"/>
      </rPr>
      <t>Risks that affected progress</t>
    </r>
    <r>
      <rPr>
        <sz val="11"/>
        <rFont val="Times New Roman"/>
        <family val="1"/>
      </rPr>
      <t xml:space="preserve">
One of the key risks that has affected progress has been Operational Delays in procurement due to transportation challenges. During this reporting period some interventions and mediation with shipping agents and suppliers have contributed to minimizing such delays. 
The Project Steering Group and Stakeholder Platform Meetings has continued quarterly, and effectively provides strategic oversight and coordination support to the Project.  
The Project team will work towards developing knowledge products that will feature stories of how communities’ climate change vulnerabilities are addressed and resilience are enhanced through the project investments in the communities with partnership with DCD.
</t>
    </r>
  </si>
  <si>
    <t xml:space="preserve">This Component  is currently being strengthened and updated from the DRM Household Surveys/Data from the Pa Enua. CLEWS, DRM Surveys, DRM Plans and MET Drought Reports are assessment dataset in the Geo Portal.  Total of 6 of the 11 targets have been achieved with partnerships from SRIC-CC/BSRP Programs and key stakeholders. 
</t>
  </si>
  <si>
    <r>
      <rPr>
        <sz val="11"/>
        <rFont val="Times New Roman"/>
        <family val="1"/>
      </rPr>
      <t xml:space="preserve">Projects are tracking well and are on task to meet target achievement and the overall marginally satisfactory rating is accredited to progress made thus far. Youth participation in Surveys and Workshops has provided them with an opportunity to utilize technology, smart devices, tablets to conduct island wide surveys.  Traditional surveys were conducted with paper forms on the islands of Aitutaki, Mauke and Atiu. The project will continue to use smart devices for island wide surveys. In 2020 more emphasis will be placed on capacity and resilient buidling for CC and DRM. 
One of the key risks that has affected progress has been Operational Delays in procurement due to transportation challenges. </t>
    </r>
    <r>
      <rPr>
        <b/>
        <sz val="11"/>
        <rFont val="Times New Roman"/>
        <family val="1"/>
      </rPr>
      <t xml:space="preserve">                                                             </t>
    </r>
  </si>
  <si>
    <t>Consultation</t>
  </si>
  <si>
    <t>Ongoing</t>
  </si>
  <si>
    <t>taukea.raui@cookislands gov.ck</t>
  </si>
  <si>
    <t xml:space="preserve">All five islands have received new irrigation systems with training and additional farmers included. Over 25 farmers received and completed the training for new irrigation systems to reduce wastage of water.  </t>
  </si>
  <si>
    <t xml:space="preserve">Agriculture Data has shown an increase of farmers by 48% (AgINTEL 2020) from 2018 to 2019 resulting in increased production in 2019 when compared to the previous years of 2017 and 2018. There was an increase of 0.5% of local produce within two quaters from 2018 to 2019 in the five Islands and is expected to increase more.  </t>
  </si>
  <si>
    <t>Inreased number of farmers are now supplying to the Rarotonga market from three islands in 2019 when compared to one island in the previous years.</t>
  </si>
  <si>
    <t>Crop banks have been established on each of the southern group islands holding climate tolerant varieties of yam, pineapple (3), bananas (5) and taro.</t>
  </si>
  <si>
    <t>HS</t>
  </si>
  <si>
    <t>Irrigation systems have been completed and the system has been promoted to the community. Selected farmers received the materials and were trained on its use which they have also promoted to other farmers.  Currently they have requested for more assistance in setting up their systems.  More farmers have adopted the new irrigation system to help save water and the number is still increasing. A total of 25 farmers were supported by the project on all the five islands, and now more than 20 farmers are convinced and have adopted the system with their own private funds. We have not recieved any negative response on this irrigation system and the team continues to support farmers on advising where to source the irrigation materials from. In addition, agriculture data (AgINTEL database 2020) have shown an increase in local produce on each island which also indicated an increased number of farmers in 2019 when compared to 2018. The project was promoted in 2018 and started in 2019 which we believe made farmers intrested. There were additional training done with the agriculture department in the outer islands, to support the farmers when they have problems with their crops which helps sustain the progress of the project. There was an increase of 0.5% of local produce which includes local root crops, vegetables and fruits on all the five southern group islands and is expected to grow further since data for Qauter 3 and 4 of 2019 is yet to be published (AgINTEL 2020).  There are still some areas that needs effort which are the quality check of the produce before it is shipped to Rarotonga and also proper crates for exporting local produce. Futhermore multiple climate tolerance varieties of rootcrops and fruit trees have been sent to each island to be stored in the crop banks, managed by the agriculture department in case one island is hit by a cyclone. There is multiple crop banks now in the southern group to help affected islands to recover planting materials in the recovery stage. These planting materials are planted in the crop banks and is mass produced for farmers to take and plant, and the program is a carry on for the agriculture department to keep on trialling new crops that are climate tolerant. In terms of the project implementation stage, transportation of materials to the outer islands was the biggest contributer in delaying the progress of projects.</t>
  </si>
  <si>
    <r>
      <rPr>
        <b/>
        <sz val="11"/>
        <color theme="1"/>
        <rFont val="Times New Roman"/>
        <family val="1"/>
      </rPr>
      <t xml:space="preserve">Project activities are on task to achieving the Outcome of Reduced exposure to climate related hazards and threats with information gathered and assessments conducted and updated from stakeholders and Pa Enua community.                                                                                                 Activity Line 1.0/ 1.1.2 </t>
    </r>
    <r>
      <rPr>
        <sz val="11"/>
        <color theme="1"/>
        <rFont val="Times New Roman"/>
        <family val="1"/>
      </rPr>
      <t xml:space="preserve">An integrged and inclusive data base is established one year from implementation fo the programme  and All 11 Pa Enua with baseline and updated datasets in the Geo Portal - </t>
    </r>
    <r>
      <rPr>
        <b/>
        <sz val="11"/>
        <color theme="1"/>
        <rFont val="Times New Roman"/>
        <family val="1"/>
      </rPr>
      <t>100% Completed</t>
    </r>
    <r>
      <rPr>
        <sz val="11"/>
        <color theme="1"/>
        <rFont val="Times New Roman"/>
        <family val="1"/>
      </rPr>
      <t xml:space="preserve"> under SRIC-CC and BSRP Projects. The Geo Portal with climate early warning information has been established and can be viewed online at http://www.emci.gov.ck in the Cook Islands; This assignment is managed by the Emergency Management Cook Islands (EMCI) Division at the Office of the Prime Minister. The Geo-Portal will continue to be loaded with information and this information updated annually by the designated staff at EMCI. The information is also to assist EMCI in the assessment of communities in pre and post-disaster situations. This Target is currently being strengthened and updated in the PEARL Project from the DRM Household Surveys/Data from the Pa Enua. CLEWS, DRM Surveys, DRM Plans and MET Drought Reports are assessment dataset in the Geo Portal.                                                                                                                                                                                                 </t>
    </r>
    <r>
      <rPr>
        <b/>
        <sz val="11"/>
        <color theme="1"/>
        <rFont val="Times New Roman"/>
        <family val="1"/>
      </rPr>
      <t>Activity Line 1.2.1</t>
    </r>
    <r>
      <rPr>
        <sz val="11"/>
        <color theme="1"/>
        <rFont val="Times New Roman"/>
        <family val="1"/>
      </rPr>
      <t xml:space="preserve"> Three Management Response tools </t>
    </r>
    <r>
      <rPr>
        <b/>
        <sz val="11"/>
        <color theme="1"/>
        <rFont val="Times New Roman"/>
        <family val="1"/>
      </rPr>
      <t>target is completed</t>
    </r>
    <r>
      <rPr>
        <sz val="11"/>
        <color theme="1"/>
        <rFont val="Times New Roman"/>
        <family val="1"/>
      </rPr>
      <t xml:space="preserve"> with CLEWS, DRM Plans, GEO Portal, MET Services Drought Reports, CSDP, NSDP, JNAP II, Social Media, MET Drought Reports, DRM Household Surveys. 
</t>
    </r>
    <r>
      <rPr>
        <b/>
        <sz val="11"/>
        <color theme="1"/>
        <rFont val="Times New Roman"/>
        <family val="1"/>
      </rPr>
      <t>Activity Line 1.2.2 /1.2.3</t>
    </r>
    <r>
      <rPr>
        <sz val="11"/>
        <color theme="1"/>
        <rFont val="Times New Roman"/>
        <family val="1"/>
      </rPr>
      <t xml:space="preserve"> Monthly usage of management tools </t>
    </r>
    <r>
      <rPr>
        <b/>
        <sz val="11"/>
        <color theme="1"/>
        <rFont val="Times New Roman"/>
        <family val="1"/>
      </rPr>
      <t xml:space="preserve">target completed </t>
    </r>
    <r>
      <rPr>
        <sz val="11"/>
        <color theme="1"/>
        <rFont val="Times New Roman"/>
        <family val="1"/>
      </rPr>
      <t xml:space="preserve"> with MET Services Drought Reports, AWS CLEWS, Social Media, Geo Portal. At least one App is obtaine and used - DRM Survey Tabet Tools Applicaitons to upload information to Geo Portal and AWS Smart App is currently in Beta Testing with MET Services.
</t>
    </r>
    <r>
      <rPr>
        <b/>
        <sz val="11"/>
        <color theme="1"/>
        <rFont val="Times New Roman"/>
        <family val="1"/>
      </rPr>
      <t xml:space="preserve">Activity Line 1.2.4 </t>
    </r>
    <r>
      <rPr>
        <sz val="11"/>
        <color theme="1"/>
        <rFont val="Times New Roman"/>
        <family val="1"/>
      </rPr>
      <t xml:space="preserve">This activity is projected to be completed in 2020 pending shipping schedules and equipment.                                                          </t>
    </r>
    <r>
      <rPr>
        <b/>
        <sz val="11"/>
        <color theme="1"/>
        <rFont val="Times New Roman"/>
        <family val="1"/>
      </rPr>
      <t>Activity Line 1.3.1</t>
    </r>
    <r>
      <rPr>
        <sz val="11"/>
        <color theme="1"/>
        <rFont val="Times New Roman"/>
        <family val="1"/>
      </rPr>
      <t xml:space="preserve"> All 10 Pa Enua DRM Plans updated to 2017 National DRM Plan. This target is completed as all 11 DRM Plans are updated to 2017. The PEARL Project is currently updating the DRM Plans to 2021 and pending Island Endorsement for 
Atiu, Mangaia, Manihiki, Mitiaro, Nassau, Palmerston, Penrhyn, Pukapuka, Rakahanga.
</t>
    </r>
    <r>
      <rPr>
        <b/>
        <sz val="11"/>
        <color theme="1"/>
        <rFont val="Times New Roman"/>
        <family val="1"/>
      </rPr>
      <t xml:space="preserve">Activity Line 1.3.2 and 1.3.3 </t>
    </r>
    <r>
      <rPr>
        <sz val="11"/>
        <color theme="1"/>
        <rFont val="Times New Roman"/>
        <family val="1"/>
      </rPr>
      <t xml:space="preserve">is ongoing with training workshops in the Pa Enua in Aitutaki (13 Participants 5 Males and 8 Females), Mauke and Atiu conducted in 2019. </t>
    </r>
  </si>
  <si>
    <r>
      <rPr>
        <b/>
        <sz val="11"/>
        <color theme="1"/>
        <rFont val="Times New Roman"/>
        <family val="1"/>
      </rPr>
      <t xml:space="preserve">This project activities are on task to achieving the Outcome of Strenghtened capacity of the Pa Enua to withstand conditions resulting from climate change impacts. Communities are engaged in assessments, workshops, plans and testing. </t>
    </r>
    <r>
      <rPr>
        <sz val="11"/>
        <color theme="1"/>
        <rFont val="Times New Roman"/>
        <family val="1"/>
      </rPr>
      <t>This project is tasked to strengthen water security for the communities. Rainwater harvesting and accessing well water is all they have. This project hopes to alleviate water shortage situation by providing more water storage capacity on these islands to mitigate future drought conditions and reduce risks</t>
    </r>
    <r>
      <rPr>
        <b/>
        <sz val="11"/>
        <color theme="1"/>
        <rFont val="Times New Roman"/>
        <family val="1"/>
      </rPr>
      <t xml:space="preserve">. 
Activity lines 2.0/2.1.1/2.1.2/2.1.2.3 </t>
    </r>
    <r>
      <rPr>
        <sz val="11"/>
        <color theme="1"/>
        <rFont val="Times New Roman"/>
        <family val="1"/>
      </rPr>
      <t>are ongoing</t>
    </r>
    <r>
      <rPr>
        <b/>
        <sz val="11"/>
        <color theme="1"/>
        <rFont val="Times New Roman"/>
        <family val="1"/>
      </rPr>
      <t>.
Activity Line 2.1.4</t>
    </r>
    <r>
      <rPr>
        <sz val="11"/>
        <color theme="1"/>
        <rFont val="Times New Roman"/>
        <family val="1"/>
      </rPr>
      <t xml:space="preserve"> At least one for Drought Assessment for the North and South to be completed is 50% target achievement wit hte Completition and endorsement of the Mauke Drought Assessment Plan completed in 2019
</t>
    </r>
    <r>
      <rPr>
        <b/>
        <sz val="11"/>
        <color theme="1"/>
        <rFont val="Times New Roman"/>
        <family val="1"/>
      </rPr>
      <t xml:space="preserve">Activity Line 2.2.1 </t>
    </r>
    <r>
      <rPr>
        <sz val="11"/>
        <color theme="1"/>
        <rFont val="Times New Roman"/>
        <family val="1"/>
      </rPr>
      <t xml:space="preserve">- At least one for Drought Assessment for the North and South to be completed is 50% target achievement wit hte Completition and endorsement of the Mauke Drought Assessment Plan completed in 2019.                                                </t>
    </r>
  </si>
  <si>
    <t>Most of the activities in the first year focusses on the training and community consultation aspects of the project to inform therm of the Climate Change based activties required and their inputs and to get more informaition of the community expectations in water infratsructure  repair and improvement options.                                                                                                                                                                                                                                   Risk - No serious risks have affaected the program so far apart for the travelling arrangement due to clash with already planed visists by other agaencise visiting the islands at the same thime</t>
  </si>
  <si>
    <t>Outcome 1: Prevent new and reduce existing disaster risk through the implementation of integrated and inclusive economic, structural, legal, social health, cultural, educational, environmental, technological and institutional data.</t>
  </si>
  <si>
    <t>Separate and non-integrated partial data sets</t>
  </si>
  <si>
    <t xml:space="preserve">100% Completed 
Under BSRP Project. Currently being used to upload/submit DRM Household Surveys/Data from the Pa Enua. 
</t>
  </si>
  <si>
    <t>An integrated and inclusive data base is established one year from implementation of the programme</t>
  </si>
  <si>
    <t>Output 1: Expanded GeoPortal Disaster Risk Management Information System</t>
  </si>
  <si>
    <t>Number of Pa Enua islands with baseline and updated datasets in the GeoPortal</t>
  </si>
  <si>
    <t>Nil Pa Enua with baseline and updated datasets in the GeoPortal</t>
  </si>
  <si>
    <t>All 11 Pa Enua with baseline and updated datasets in the GeoPortal</t>
  </si>
  <si>
    <t xml:space="preserve">100% Completed AWS - CLEWS
DRM Surveys
DRM Plans
MET Drought Reports
</t>
  </si>
  <si>
    <t>Three critical high level hazard risk assessment dataset in the GeoPortal</t>
  </si>
  <si>
    <t>Formalise the GIS Taskforce
Meetings</t>
  </si>
  <si>
    <t>No GIS Taskforce</t>
  </si>
  <si>
    <t xml:space="preserve">Meetings are ongoing and on task. GIS Taskforce has been formalised. </t>
  </si>
  <si>
    <t>At least 6 meetings per year</t>
  </si>
  <si>
    <t>Output 2: Management response tools linking hazard risk assessments and the DRM Plans</t>
  </si>
  <si>
    <t>Number of management response tools/Early Warning Systems</t>
  </si>
  <si>
    <t>No management response tools</t>
  </si>
  <si>
    <t xml:space="preserve">100% Completed
AWS – CLEWS 
DRM Plans
MET Services Drought Reports
Social Media
CSDP
NSDP
JNAP II
</t>
  </si>
  <si>
    <t>Three management response tools</t>
  </si>
  <si>
    <t>Usage of management response tool/Early Warning System</t>
  </si>
  <si>
    <t>No Management response tools</t>
  </si>
  <si>
    <t>Monthly usage of management tools</t>
  </si>
  <si>
    <t>New open source or commercial App obtained for the GeoPortal</t>
  </si>
  <si>
    <t>No App</t>
  </si>
  <si>
    <t xml:space="preserve">100% Completed
Tablet Tools for DRM Surveys
AWS Smart App Beta Testing
</t>
  </si>
  <si>
    <t>At least one App is obtained and used</t>
  </si>
  <si>
    <t>Climate Early Warning Systems are operating on Nassau and Suwarrow</t>
  </si>
  <si>
    <t>No Climate Early Warning Systems on Nassau and Suwarrow</t>
  </si>
  <si>
    <t xml:space="preserve">Currently in procurement stage. </t>
  </si>
  <si>
    <t>Climate Early Warning Systems are installed and operating on Nassau and Suwarrow</t>
  </si>
  <si>
    <t>Output 3: Robust Pa Enua DRM Plans and capacity building</t>
  </si>
  <si>
    <t>Number of Pa Enua DRM Plans updated to 2017 National DRM Plan</t>
  </si>
  <si>
    <t>One Pa Enua DRM Plan (Atiu) updated to 2017 National DRM Plan</t>
  </si>
  <si>
    <t xml:space="preserve">This is completed and currently being strengthened and updated. </t>
  </si>
  <si>
    <t>All 10 Pa Enua DRM Plans updated to 2017 National DRM Plan</t>
  </si>
  <si>
    <t>Number of Geo Portal Officers trained on each island by Gender</t>
  </si>
  <si>
    <t>No officers</t>
  </si>
  <si>
    <t>Training is targeted for 2020</t>
  </si>
  <si>
    <t>A minimum of one on each island including equal number of women</t>
  </si>
  <si>
    <t>Develop user and administration manual for the GeoPortal</t>
  </si>
  <si>
    <t>Number already trained – (baseline established at inception)</t>
  </si>
  <si>
    <t xml:space="preserve">Workshops have been conducted in Atiutaki, Atiu and Mauke with over 50% participations by women. </t>
  </si>
  <si>
    <t>A minimum of 1 training workshop on each island including equal number of women</t>
  </si>
  <si>
    <t>Outcome 2: Strengthened drinking water security including increased institutional capacity and coordination for integrated water management.</t>
  </si>
  <si>
    <t>Existing Water Capacity for each Island as identified in the Island Profiles</t>
  </si>
  <si>
    <t>The following number of 45,000 liter water tanks have been repaired on : Penrhyn -8, Palmerston 3, and Nassau 2,  a total of  585,000 liters storage capacity  on three islands</t>
  </si>
  <si>
    <t>20% increase in safe water over Baseline</t>
  </si>
  <si>
    <t>Number of communities that maintain safe drinking water supplies to meet basic needs at all times including during periods of drought</t>
  </si>
  <si>
    <t>All 11 inhabited  islands  maintain safe drinking water systems but these are slowly being improved through the  strenghening Public Health monitoring  and testing of public drinking water sources on all islands</t>
  </si>
  <si>
    <t>Output 1:Robust water Monitoring, reporting and assessment systems established and implemented through increased facilitation and the sharing of knowledge</t>
  </si>
  <si>
    <t>Number of Water Committees</t>
  </si>
  <si>
    <t>None</t>
  </si>
  <si>
    <t>The Project have a committee in Rarotonga to over see the project.  On the Outer islands the Island Councils is part of the project partners and there  members also  oversee the water infrastructure in their varios villages and report to Council meeting monthly</t>
  </si>
  <si>
    <t>Quarterly meetings</t>
  </si>
  <si>
    <t>Number of rain gauges, rainfall harvesting surveys, water resources and storage assessments disaggregated by dataset included on the Geo Portal</t>
  </si>
  <si>
    <t>% water systems complete to date (baseline established at inception)</t>
  </si>
  <si>
    <t>Raingauge being upgraded on Aitutaki, Rain gauge systems  existing on all islands</t>
  </si>
  <si>
    <t>Quarterly increase for each island</t>
  </si>
  <si>
    <t>Number of reports available to decision makers on local monitoring and assessment information</t>
  </si>
  <si>
    <t>Nil (baseline established at inception)</t>
  </si>
  <si>
    <t>Draft Drought Plans are available and have been discussed with Communities on Atiu, Mauke as well as the islands communities in the Northern groups</t>
  </si>
  <si>
    <t>Number of drought assessment methodologies developed and implemented and used</t>
  </si>
  <si>
    <t>Drought monitoring activities based on Water tank levels are being implemented  all 10 islands. However there  is a need to strengthen this area  in terms of reporting and tracking consistence and timeliness</t>
  </si>
  <si>
    <t>At least one for the North and One for the South</t>
  </si>
  <si>
    <t>Output 2. Water Resilient Plans including drinking water safety practices</t>
  </si>
  <si>
    <t>Number of these drought assessments methodologies being used to support local drought
management plans</t>
  </si>
  <si>
    <t xml:space="preserve">The monitoring plans informs the Local Government of the real time island levels of potable  water stock in the communites  so it can prepare it self when stock starts to decrease and go down </t>
  </si>
  <si>
    <t>At least one in the North and One in the south</t>
  </si>
  <si>
    <t>Number of communities and agencies trained in coping with future water security threats</t>
  </si>
  <si>
    <t>Two island Communities have been  trained  to cope with water security threats; Mauke and Atiu</t>
  </si>
  <si>
    <t>Year on Year increase in trained communities and agencies for each island</t>
  </si>
  <si>
    <t>Number of community level drinking water safety plans (dwsp) reviewed and updated and implemented</t>
  </si>
  <si>
    <t xml:space="preserve">Aitutakis DWSP is completed. Pa Enua Public Health staff  have been trained in Water Safety plan activities. Public health water safety notices are placed outside of water  filling stations are common practices implemented  around most outer islands </t>
  </si>
  <si>
    <t>All plans reviewed and updated by Year 3 of the project</t>
  </si>
  <si>
    <t>% coverage of Schools and island communities</t>
  </si>
  <si>
    <t>% existing coverage of schools and communities (baseline established at inception)</t>
  </si>
  <si>
    <t xml:space="preserve">Water drinking bottles delivered to schools in Aitutaki, Mauke, Mitiaro, Penrhyn, Atiu, Rakahanga and Mangaia. This is targeted to be completed in 2020. </t>
  </si>
  <si>
    <t>100% coverage of Schools and Island Communities by Year 3 of the Project</t>
  </si>
  <si>
    <t>Output 3. Allocation of Water Security Fund</t>
  </si>
  <si>
    <t>Number of proposals approved and implemented</t>
  </si>
  <si>
    <t>Nil</t>
  </si>
  <si>
    <t xml:space="preserve">The Water Security Fund will be launched in 2020. </t>
  </si>
  <si>
    <t>Full utilisation of fund by Year 3 of the programme</t>
  </si>
  <si>
    <t>Outcome 3: Increased island food security resilience and preparedness for disasters</t>
  </si>
  <si>
    <t>Number of irrigation system installed</t>
  </si>
  <si>
    <t>Unknown. A priority for MoA to establish</t>
  </si>
  <si>
    <t xml:space="preserve">100% Completed. 25 Farmers are being supported in the Southern Group. </t>
  </si>
  <si>
    <t>One farm per island in Southern Group</t>
  </si>
  <si>
    <t>Displacement of island vegetables imports</t>
  </si>
  <si>
    <t xml:space="preserve">100% Achieved with Hydroponics in Manihiki, Pukapuka and Rakahanga. Target to be strengthened to 70% achievement with the establishment of Hydroponis in Nassau, Palmerston and Penrhyn. All islands Hydroponis and Nurserys will have business plans. </t>
  </si>
  <si>
    <t>50% of vegetable imports displaced in Northern Group</t>
  </si>
  <si>
    <t>Fruit products sold in Rarotonga</t>
  </si>
  <si>
    <t xml:space="preserve">100% Completed. </t>
  </si>
  <si>
    <t>33% rise in fruit products sold from Southern Group</t>
  </si>
  <si>
    <t>Improved variety of staple crops</t>
  </si>
  <si>
    <t>50% of planted crops have improved variety</t>
  </si>
  <si>
    <t>Output 1: Island plant and seedling nurseries</t>
  </si>
  <si>
    <t>Number of operating island nurseries</t>
  </si>
  <si>
    <t>A priority for MoA to establish the number of existing nurseries?</t>
  </si>
  <si>
    <t xml:space="preserve">6 of the islands have nurseries /hydroponics. (Mangaia, Aitutaki, Mitiaro, Manihiki, Pukapuka, Rakahanga) The remaining 5 islands are on target to upgrade their nurseries, establish hydroponics by the end of 2020. </t>
  </si>
  <si>
    <t>One per island in the Pa Enua</t>
  </si>
  <si>
    <t>Number of nursery business plans</t>
  </si>
  <si>
    <t xml:space="preserve">4 nurseries are now operating under the island gevernment business plan in partnership with the Ministry of Agriculture. </t>
  </si>
  <si>
    <t>All nurseries have business plans</t>
  </si>
  <si>
    <t>Production capacity utilisation of island nurseries</t>
  </si>
  <si>
    <t>Unknown. A priority for MoA to establish existing production capacity</t>
  </si>
  <si>
    <t xml:space="preserve">80%of all farmers in the southern group is linked to the Agriculture department nurseries. </t>
  </si>
  <si>
    <t>75% production capacity utilised per nursery</t>
  </si>
  <si>
    <t>Operating costs recovery</t>
  </si>
  <si>
    <t>Unknown. A priority for MoA to establish existing operating costs</t>
  </si>
  <si>
    <t>100% Achieved. All farmers that books their seedlings at the nursery are required to pay a fee and also for fruit trees</t>
  </si>
  <si>
    <t>100% of operating costs recovered</t>
  </si>
  <si>
    <t>Output 2: School gardens for the northern group islands</t>
  </si>
  <si>
    <t>Number of operating school gardens</t>
  </si>
  <si>
    <t>Two</t>
  </si>
  <si>
    <t>Each Island is yet to receive their materials for the school garden due to transport.</t>
  </si>
  <si>
    <t>One per school in Northern Group</t>
  </si>
  <si>
    <t>Number of students by gender taught science, social science and health &amp; wellbeing units using school garden</t>
  </si>
  <si>
    <t xml:space="preserve">Ongoing. Raurau Akamatutu Workshop has worked with the schools in the Pa Enua in the PEARL Project and will continue to do so in 2020. Under the SRIC-CC Program training was provided to all schools in the Northern and Southern Group. This was extremely successful with several projects implemted by the schools on their islands.  TIS conducted Science, Climate Change, Weather and Composting (Worm Farms) training. Under BSRP Au Vaine conducted Science, Climate Change and DRM training in the Schools and Community. Korero o te Orau has conducted scienc, social science, health and wellbeing workshops in the schools and school holiday programs. The PEARL project will build on all this workshops/capacity building for our schools. </t>
  </si>
  <si>
    <t>50% of school population annually</t>
  </si>
  <si>
    <t>Output 3: Tropical orchards technical support for Southern Group islands</t>
  </si>
  <si>
    <t>Number of orchard with technical support</t>
  </si>
  <si>
    <t>16 assisted Orchard in the southern group since 2019, funded by PEARL.</t>
  </si>
  <si>
    <t>12 orchards assisted in Southern Group</t>
  </si>
  <si>
    <t>Number of community tree management plans implemented</t>
  </si>
  <si>
    <t>ongoing</t>
  </si>
  <si>
    <t>One per island in Southern Group</t>
  </si>
  <si>
    <t>Productivity of orchards</t>
  </si>
  <si>
    <t>Unknown. (baseline established at inception)</t>
  </si>
  <si>
    <t>5 orchards supplying Rarotonga market since 2019.</t>
  </si>
  <si>
    <t>50% productivity improvement in the Southern Group</t>
  </si>
  <si>
    <t>Output 4: Pa Enua Agriculture Knowledge Sharing Platform</t>
  </si>
  <si>
    <t>Number of island integrated in AgIntel</t>
  </si>
  <si>
    <t xml:space="preserve">5 islands now have AnINTEL in the southern group providing data every quarter (3months) of the year. </t>
  </si>
  <si>
    <t>11 islands</t>
  </si>
  <si>
    <t>Number of Pa Enua farmers using E-Agriculture information</t>
  </si>
  <si>
    <t>Two booklets on crops management developed for farmers and school students. Traditional and modern techniques collected from all southern group islands and will be written before putting it in an electronic system.</t>
  </si>
  <si>
    <t>50% of Pa Enua farmers</t>
  </si>
  <si>
    <t>Output 5: Allocation of Economic Resilience Fund</t>
  </si>
  <si>
    <t xml:space="preserve">The Economic Resilience Fund will be launched in 2020. </t>
  </si>
  <si>
    <t>So far progress have been positive, clear communication of project intension are important for improved delivery.The initial consultation on the project  revealed that in terms of water security, safety and drought preparedness, there is a need to increase adoption of the use of Concrete tanks compaired to PE tanks. Anothe important information presented is that the islanders also like the project to consider providing them with Concrete tank  moulds, This will allow then to continueing their own tank contruction works after the project is completed  a part of their own self  help initiatives</t>
  </si>
  <si>
    <t xml:space="preserve">No delays thus far on implementation. </t>
  </si>
  <si>
    <t>The flexibility to move and shift the program between different island when one is busy with other commitments also play a part in im proving delivery. The interest shown by the community to the Project training has been overwhelming.</t>
  </si>
  <si>
    <t xml:space="preserve">The current activities like training and awareness raising did not require environmental and social  safe quard measures to be implemented </t>
  </si>
  <si>
    <t xml:space="preserve">Gender consideration are always considered. There are no gender based issues noted during the implementation phase and up to date. Gender participation is critical to have community participation and consultation. Women play an important role in transferring traditional pratices and knowledge. Young women participation has been key to the Island Surveys conducted. There has been over 50% of women participation in workshops and surveys. The project is working with Miss Cook Islands Association, Au Vaine (Cook Islands Women) Association and the Cook Islands Civil Society for inclusion of women in projects/workshops/surveys. </t>
  </si>
  <si>
    <t>Adaptation Fund</t>
  </si>
  <si>
    <t>Cook Islands / Asia-Pacific</t>
  </si>
  <si>
    <t>Estimated cumulative total disbursement as of 31st December 2019</t>
  </si>
  <si>
    <t>Undisbursed amount as at 31st December 2019: US$759,845.00
Some delays were experienced in project implementation under the following components which has impacted on the projected spends in Year 1:
Component 1: Undisbursed amount of US$83,783 due to activities under Output 1 and Output 2 not being able to be carried out due to shipping and travel constraints to the Northern Group islands. These activities are scheduled to be conducted in Year 2.
Component 2: Undisbursed amount of US$52,870 is due to travel constraints to the Northern Gorup islands to implement activities under Output 1 on the drafting of the water security policy. Furthermore, funds committed under Output 2 for water making desalination is delayed to be able to procure the most suitable plant. Discussions on specifications are ongoing and desalination equipment expected to be procurred in Year 2 or 3.
Component 3:The bulk of undisbursed amount of US$343,586 is related to Output 2; Schools gardens for the Northern Group Islands. Shipping and travel constraints have also played a major part in delays to having this project started in the Northern Group. Procurement of equipment for each of the Northern Islands schools have begun however storage space prior to shipment have meant that major equipment cannot be purchased during Year 1. Discussions with Shipping Company is ongoing with the hope that passage to the Northern islands will be available in Year 2 to start the implmentation of this project.</t>
  </si>
  <si>
    <t>Appropriate environmental guideline, practice, ESD and Risk Assessment process;
Public Health Act 2004;</t>
  </si>
  <si>
    <t>Output</t>
  </si>
  <si>
    <t>to be measured at end</t>
  </si>
  <si>
    <t>Develop user and administration manual for the Geo Portal</t>
  </si>
  <si>
    <t>A minimum of 1 training workshop on each island inclding equal number of women</t>
  </si>
  <si>
    <t>N/A - to be completed for final PPR as per guidance.</t>
  </si>
  <si>
    <t>N/A - to be completed for final PPR as per guidance notes.</t>
  </si>
  <si>
    <t>The Implementing Entity and Executing Enities, have all made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Ensuring that the household baseline incorporated sex disaggregated data and gender specific questions.
2 - Encouraging project partners/ executing entities to hold gender sensitive consultations and assessments, for example holding separate focus group discussions for men and women, therefore allowing womens views to be better captured without being overshadowed by men.
3 - Ensuring that the Inception Workshop and Implmentation related Workshops had participation of both men and women.
4 - Ensuring that gender issues were discussed at Inception and during workplanning</t>
  </si>
  <si>
    <t>The implementation arrangements for Gender Policy compliance have been effective. Discussions on gender issues were held during project inception and work planning, with the following outcomes and agreements:
1) all partners to consider the specific needs and constraints of womens participation in project activities; 
2) track gender indicators in all activities; 
3) aim for equal participation of women in project activities and activity leadership structures; and 
4) capture sex-dissagregated data for the baseline and other assessments and activities. 
This has laid the foundation for effective Gender Policy implementation in the project.</t>
  </si>
  <si>
    <t>Component 1 - Emergency Management Cook Islands (EMCI)
- Geo Portal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t>
  </si>
  <si>
    <t>Component 2 - Infrastructure Cook Islands (ICI)
- Water Security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
- Ensuring that access to benefits under the Water Security Fund incorporates both women and men</t>
  </si>
  <si>
    <t>Component 3 - Ministry of Agriculture (MoA)
- Participation in agriculture surveys and mapping has incorporated sex-dissagregated data and has useful information on the climate change adaptation needs and constraints of both men and women.
 - All trainings have incorporated both men and women as participants and as facilitators/ trainers. Information specific to men and women has been gathered through this method.
 - Continuous sensitisation on participation of both men and women when identifying participants for project activities; persons attending project related workshops and trainings are encouraged to be a mix of both men and women; and overall continuous awareness raising on the need for womens participation throughout all the project activities.
- Ensuring that access to benefits under the Economic Resilience Fund incorporates both women and men</t>
  </si>
  <si>
    <t xml:space="preserve">At the moment no major capacity gaps affecting Gender Policy compliance have been identified at the IE or the EEs. The capacity for adherence to the Gender Policy is adequate among the IE and EEs. The EEs will continue to engage with the stakeholders on the importance of gender issues and the participation of both men and women.   </t>
  </si>
  <si>
    <t xml:space="preserve">The implementation arrangements for Gender Policy compliance have been effective. Womens participation in project activities, as well as their engagement in leadership and training roles has been strong. In some cases womens participation is higher than the targetted 50%.  The effectiveness of the EEs efforts to address gender equality has been steady and activity to activity.                    
</t>
  </si>
  <si>
    <t xml:space="preserve">No grievances relating to gender matters have been received in the reporting period. </t>
  </si>
  <si>
    <t>* Pa Enua DRM plans currently in process awaiting endorsement from eleven Island Governments (Atiu, Mangaia, Manihiki, Mitiaro, Nassau, Palmerston, Penrhyn, Pukapuka &amp; Rakahanga). Endorsement of DRm plans for Aitutaki and Mauke completed.
* Training for GeoPortal officers are ongoing with the islands of Mauke and Aitutaki carried out. This also includes Youth &amp; Community training workshops</t>
  </si>
  <si>
    <t>* Implementation is ongoing for this component, the development of drought plans is 50% completed for Mauke. A drought assessment plan for the Northern groups is being planned pending on travel arrangement to the Northern Group to carry this out</t>
  </si>
  <si>
    <t xml:space="preserve">* Workshops are ongoing which involves schools and communities on drinking water safety measures. </t>
  </si>
  <si>
    <t>* 80% completed - the islands of Atiu, Mangaia, Mitiaro and Mauke are completed.</t>
  </si>
  <si>
    <t>* Displacement of imported food is ongoing. These are being tracked using AgIntel</t>
  </si>
  <si>
    <t>* Ongoing - orchards in the Pa Enua are receiving assistance under Output 3.3.1</t>
  </si>
  <si>
    <t>* Ongoing - Nursery and farmers in the Pa Enua are receiving assistance under various outputs within Component 3 that will improve the variety of staple crops to ensure more resilient communities in the Pa Enua. Tracking of crops are being carried out using AgIntel</t>
  </si>
  <si>
    <t>The PEARL programme has been progressing well. The PEARL team have carried out Raurau Akamatutu workshopsfor youth and community around Safe Drinking Water practises, food security and climate impacts on the Pa Enua. Extensive DRM surveys have also been conducted on some of the islands to inform the updating of Island DRM Plans, this activity is ongoing.</t>
  </si>
  <si>
    <t>20% to 39%</t>
  </si>
  <si>
    <t>handbooks</t>
  </si>
  <si>
    <t>Handbooks</t>
  </si>
  <si>
    <t>2: Physical asset (produced/improved/strenghtened)</t>
  </si>
  <si>
    <t>Undertaking innovative practices</t>
  </si>
  <si>
    <t>31.01.21</t>
  </si>
  <si>
    <t>31.12.20</t>
  </si>
  <si>
    <t>30.06.21</t>
  </si>
  <si>
    <t>31.12.21</t>
  </si>
  <si>
    <t>Lack of compliance with local and national laws in project activities.</t>
  </si>
  <si>
    <t>Lack of equity in access to project resources and activities.</t>
  </si>
  <si>
    <t>Exclusion of marginalised and vulnerable groups from project activities.</t>
  </si>
  <si>
    <t>Lack of gender equity and women’s empowerment in project implementation and outcomes.</t>
  </si>
  <si>
    <t>Damage and/or degradation to natural habitats as a result of project activities.</t>
  </si>
  <si>
    <t>Biodiversity loss as a result of project activities.</t>
  </si>
  <si>
    <t>Pollution and lack of efficiency in use of natural resources.</t>
  </si>
  <si>
    <t>Land and soil degradation</t>
  </si>
  <si>
    <t>Damage to physical and cultural heritage sites</t>
  </si>
  <si>
    <t>Negative impacts on public health as a result of project activities.</t>
  </si>
  <si>
    <t>Significant or unjustified increase in greenhouse gas emissions or other drivers of climate change.</t>
  </si>
  <si>
    <t>Lack of compliance with local and national labour laws</t>
  </si>
  <si>
    <t>lack of respect and compliance with individual human rights</t>
  </si>
  <si>
    <t>Involuntary resettlement of people from their homes and lands for planting as a result of project activities</t>
  </si>
  <si>
    <t>School gardens for the northern group islands</t>
  </si>
  <si>
    <t>activities under this output programmed to begin in Year 2 of project implementation</t>
  </si>
  <si>
    <t>Mani Mate, National Implementing Entity, Development Coordination Division - MFEM</t>
  </si>
  <si>
    <t>Melina Tuiravakai, Project Management Unit, Climate Change Cook Islands - OPM</t>
  </si>
  <si>
    <t>Timoti Tangiruaine, Emergency Management Cook Islands - OPM</t>
  </si>
  <si>
    <t>Taukea Raui, Infrastructure Cook Islands</t>
  </si>
  <si>
    <t>Takili Tairi, Ministry of 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</si>
</sst>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dd\-mmm\-yyyy"/>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
      <name val="Arial"/>
      <family val="2"/>
    </font>
    <font>
      <sz val="11"/>
      <name val="Arial"/>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8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medium">
        <color indexed="64"/>
      </left>
      <right style="thin">
        <color auto="1"/>
      </right>
      <top/>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auto="1"/>
      </left>
      <right/>
      <top/>
      <bottom style="thin">
        <color auto="1"/>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medium">
        <color rgb="FF000000"/>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44" fontId="60" fillId="0" borderId="0" applyFont="0" applyFill="0" applyBorder="0" applyAlignment="0" applyProtection="0"/>
  </cellStyleXfs>
  <cellXfs count="949">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9"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5" fillId="8" borderId="11" xfId="4" applyFont="1"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1" fontId="1" fillId="2" borderId="28" xfId="0" applyNumberFormat="1" applyFont="1" applyFill="1" applyBorder="1" applyAlignment="1" applyProtection="1">
      <alignment horizontal="left"/>
      <protection locked="0"/>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54" fillId="2" borderId="8" xfId="0" applyFont="1" applyFill="1" applyBorder="1" applyAlignment="1" applyProtection="1">
      <alignment horizontal="right" wrapText="1"/>
    </xf>
    <xf numFmtId="0" fontId="54" fillId="2" borderId="5" xfId="0" applyFont="1" applyFill="1" applyBorder="1" applyAlignment="1" applyProtection="1">
      <alignment horizontal="right" wrapText="1"/>
    </xf>
    <xf numFmtId="0" fontId="54" fillId="2" borderId="6" xfId="0" applyFont="1" applyFill="1" applyBorder="1" applyAlignment="1" applyProtection="1">
      <alignment horizontal="right"/>
    </xf>
    <xf numFmtId="0" fontId="54"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0" fontId="21" fillId="0" borderId="68" xfId="0" applyFont="1" applyBorder="1" applyAlignment="1">
      <alignment horizontal="left" vertical="top" wrapText="1"/>
    </xf>
    <xf numFmtId="0" fontId="13" fillId="2" borderId="15" xfId="0" applyFont="1" applyFill="1" applyBorder="1" applyAlignment="1" applyProtection="1">
      <alignment horizontal="left" vertical="top" wrapText="1"/>
    </xf>
    <xf numFmtId="0" fontId="21" fillId="0" borderId="43" xfId="0" applyFont="1" applyBorder="1" applyAlignment="1">
      <alignment vertical="center"/>
    </xf>
    <xf numFmtId="0" fontId="21" fillId="0" borderId="1" xfId="0" applyFont="1" applyBorder="1" applyAlignment="1">
      <alignment horizontal="center" vertical="center" wrapText="1"/>
    </xf>
    <xf numFmtId="0" fontId="61" fillId="3" borderId="6" xfId="0" applyFont="1" applyFill="1" applyBorder="1" applyAlignment="1"/>
    <xf numFmtId="0" fontId="61" fillId="0" borderId="34" xfId="0" applyFont="1" applyBorder="1" applyAlignment="1"/>
    <xf numFmtId="0" fontId="61" fillId="0" borderId="69" xfId="0" applyFont="1" applyBorder="1" applyAlignment="1"/>
    <xf numFmtId="0" fontId="61" fillId="3" borderId="51" xfId="0" applyFont="1" applyFill="1" applyBorder="1" applyAlignment="1"/>
    <xf numFmtId="44" fontId="2" fillId="3" borderId="9" xfId="5" applyFont="1" applyFill="1" applyBorder="1" applyAlignment="1" applyProtection="1">
      <alignment vertical="top" wrapText="1"/>
    </xf>
    <xf numFmtId="44" fontId="1" fillId="2" borderId="7" xfId="5" applyFont="1" applyFill="1" applyBorder="1" applyAlignment="1" applyProtection="1">
      <alignment vertical="top" wrapText="1"/>
    </xf>
    <xf numFmtId="44" fontId="2" fillId="3" borderId="7" xfId="5" applyFont="1" applyFill="1" applyBorder="1" applyAlignment="1" applyProtection="1">
      <alignment vertical="top" wrapText="1"/>
    </xf>
    <xf numFmtId="44" fontId="2" fillId="3" borderId="37" xfId="5" applyFont="1" applyFill="1" applyBorder="1" applyAlignment="1" applyProtection="1">
      <alignment vertical="top" wrapText="1"/>
    </xf>
    <xf numFmtId="44" fontId="1" fillId="2" borderId="37" xfId="5" applyFont="1" applyFill="1" applyBorder="1" applyAlignment="1" applyProtection="1">
      <alignment vertical="top" wrapText="1"/>
    </xf>
    <xf numFmtId="44" fontId="2" fillId="2" borderId="18" xfId="5" applyFont="1" applyFill="1" applyBorder="1" applyAlignment="1" applyProtection="1">
      <alignment vertical="top" wrapText="1"/>
    </xf>
    <xf numFmtId="44" fontId="1" fillId="2" borderId="30" xfId="5" applyFont="1" applyFill="1" applyBorder="1" applyAlignment="1" applyProtection="1">
      <alignment vertical="top" wrapText="1"/>
    </xf>
    <xf numFmtId="44" fontId="2" fillId="2" borderId="36" xfId="0" applyNumberFormat="1" applyFont="1" applyFill="1" applyBorder="1" applyAlignment="1" applyProtection="1">
      <alignment vertical="top" wrapText="1"/>
    </xf>
    <xf numFmtId="14" fontId="1" fillId="2" borderId="3" xfId="0" applyNumberFormat="1" applyFont="1" applyFill="1" applyBorder="1" applyAlignment="1" applyProtection="1">
      <alignment horizontal="left"/>
    </xf>
    <xf numFmtId="14" fontId="1" fillId="2" borderId="3" xfId="0" applyNumberFormat="1" applyFont="1" applyFill="1" applyBorder="1" applyAlignment="1" applyProtection="1">
      <alignment horizontal="center"/>
    </xf>
    <xf numFmtId="0" fontId="20" fillId="2" borderId="3" xfId="1" applyFill="1" applyBorder="1" applyAlignment="1" applyProtection="1">
      <protection locked="0"/>
    </xf>
    <xf numFmtId="0" fontId="0" fillId="2" borderId="1" xfId="0" applyFill="1" applyBorder="1" applyAlignment="1">
      <alignment vertical="center"/>
    </xf>
    <xf numFmtId="0" fontId="21" fillId="2" borderId="1" xfId="0" applyFont="1" applyFill="1" applyBorder="1" applyAlignment="1">
      <alignment vertical="center" wrapText="1"/>
    </xf>
    <xf numFmtId="0" fontId="25" fillId="0" borderId="0" xfId="0" applyFont="1" applyAlignment="1">
      <alignment horizontal="center" vertical="center" wrapText="1"/>
    </xf>
    <xf numFmtId="0" fontId="21" fillId="2" borderId="1" xfId="0" applyFont="1" applyFill="1" applyBorder="1" applyAlignment="1">
      <alignment horizontal="center" vertical="center"/>
    </xf>
    <xf numFmtId="0" fontId="1" fillId="5" borderId="1" xfId="0" applyFont="1" applyFill="1" applyBorder="1" applyAlignment="1" applyProtection="1">
      <alignment horizontal="center" vertical="center"/>
    </xf>
    <xf numFmtId="0" fontId="0" fillId="2" borderId="1" xfId="0" applyFill="1" applyBorder="1" applyAlignment="1">
      <alignment horizontal="center" vertical="center"/>
    </xf>
    <xf numFmtId="0" fontId="28" fillId="3" borderId="1" xfId="0" applyFont="1" applyFill="1" applyBorder="1" applyAlignment="1" applyProtection="1">
      <alignment vertical="center" wrapText="1"/>
    </xf>
    <xf numFmtId="0" fontId="21" fillId="11" borderId="1" xfId="0" applyFont="1" applyFill="1" applyBorder="1" applyAlignment="1" applyProtection="1">
      <alignment vertical="center" wrapText="1"/>
    </xf>
    <xf numFmtId="0" fontId="21" fillId="2" borderId="2" xfId="0" applyFont="1" applyFill="1" applyBorder="1" applyAlignment="1" applyProtection="1">
      <alignment vertical="center" wrapText="1"/>
    </xf>
    <xf numFmtId="0" fontId="21" fillId="2" borderId="3" xfId="0" applyFont="1" applyFill="1" applyBorder="1" applyAlignment="1" applyProtection="1">
      <alignment vertical="center" wrapText="1"/>
    </xf>
    <xf numFmtId="0" fontId="21" fillId="2" borderId="4" xfId="0" applyFont="1" applyFill="1" applyBorder="1" applyAlignment="1" applyProtection="1">
      <alignment vertical="center" wrapText="1"/>
    </xf>
    <xf numFmtId="0" fontId="21" fillId="11" borderId="2" xfId="0" applyFont="1" applyFill="1" applyBorder="1" applyAlignment="1" applyProtection="1">
      <alignment vertical="center" wrapText="1"/>
    </xf>
    <xf numFmtId="0" fontId="21" fillId="11" borderId="4"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11" borderId="3" xfId="0" applyFont="1" applyFill="1" applyBorder="1" applyAlignment="1" applyProtection="1">
      <alignment vertical="center" wrapText="1"/>
    </xf>
    <xf numFmtId="0" fontId="21" fillId="11" borderId="1" xfId="0" applyFont="1" applyFill="1" applyBorder="1" applyAlignment="1" applyProtection="1">
      <alignment horizontal="left" vertical="center" wrapText="1"/>
    </xf>
    <xf numFmtId="0" fontId="21"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0" borderId="0" xfId="0" applyFont="1" applyAlignment="1">
      <alignment horizontal="left" vertical="center" wrapText="1"/>
    </xf>
    <xf numFmtId="0" fontId="21" fillId="11" borderId="2" xfId="0" applyFont="1" applyFill="1" applyBorder="1" applyAlignment="1" applyProtection="1">
      <alignment horizontal="left" vertical="center" wrapText="1"/>
    </xf>
    <xf numFmtId="0" fontId="21" fillId="11" borderId="4"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0" fontId="21" fillId="11" borderId="3" xfId="0" applyFont="1" applyFill="1" applyBorder="1" applyAlignment="1" applyProtection="1">
      <alignment horizontal="left" vertical="center" wrapText="1"/>
    </xf>
    <xf numFmtId="0" fontId="28" fillId="3" borderId="28" xfId="0" applyFont="1" applyFill="1" applyBorder="1" applyAlignment="1" applyProtection="1">
      <alignment vertical="center" wrapText="1"/>
    </xf>
    <xf numFmtId="0" fontId="21" fillId="2" borderId="28" xfId="0" applyFont="1" applyFill="1" applyBorder="1" applyAlignment="1" applyProtection="1">
      <alignment vertical="center" wrapText="1"/>
    </xf>
    <xf numFmtId="0" fontId="0" fillId="0" borderId="0" xfId="0" applyAlignment="1">
      <alignment horizontal="left"/>
    </xf>
    <xf numFmtId="0" fontId="1" fillId="3" borderId="20" xfId="0" applyFont="1" applyFill="1" applyBorder="1" applyAlignment="1" applyProtection="1">
      <alignment horizontal="left"/>
    </xf>
    <xf numFmtId="0" fontId="1" fillId="3" borderId="0" xfId="0" applyFont="1" applyFill="1" applyBorder="1" applyAlignment="1" applyProtection="1">
      <alignment horizontal="left"/>
    </xf>
    <xf numFmtId="0" fontId="2" fillId="2" borderId="17" xfId="0" applyFont="1" applyFill="1" applyBorder="1" applyAlignment="1" applyProtection="1">
      <alignment horizontal="left" vertical="center" wrapText="1"/>
    </xf>
    <xf numFmtId="0" fontId="21" fillId="2" borderId="28"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xf>
    <xf numFmtId="0" fontId="25" fillId="0" borderId="26"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31" xfId="0" applyFont="1" applyFill="1" applyBorder="1" applyAlignment="1">
      <alignment horizontal="left" vertical="top" wrapText="1"/>
    </xf>
    <xf numFmtId="0" fontId="14" fillId="3" borderId="0" xfId="0" applyFont="1" applyFill="1" applyBorder="1" applyAlignment="1" applyProtection="1">
      <alignment horizontal="left" wrapText="1"/>
    </xf>
    <xf numFmtId="0" fontId="21" fillId="0" borderId="34" xfId="0" applyFont="1" applyBorder="1" applyAlignment="1">
      <alignment horizontal="left" vertical="center" wrapText="1"/>
    </xf>
    <xf numFmtId="0" fontId="21" fillId="0" borderId="40" xfId="0" applyFont="1" applyBorder="1" applyAlignment="1">
      <alignment horizontal="center" vertical="center"/>
    </xf>
    <xf numFmtId="0" fontId="21" fillId="0" borderId="40" xfId="0" applyFont="1" applyBorder="1" applyAlignment="1">
      <alignment horizontal="center" vertical="center" wrapText="1"/>
    </xf>
    <xf numFmtId="9" fontId="21" fillId="0" borderId="40" xfId="0" applyNumberFormat="1" applyFont="1" applyBorder="1" applyAlignment="1">
      <alignment horizontal="center" vertical="center"/>
    </xf>
    <xf numFmtId="0" fontId="21" fillId="0" borderId="37" xfId="0" applyFont="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44" fontId="1" fillId="2" borderId="7" xfId="5" applyNumberFormat="1" applyFont="1" applyFill="1" applyBorder="1" applyAlignment="1" applyProtection="1">
      <alignment vertical="top" wrapText="1"/>
    </xf>
    <xf numFmtId="0" fontId="25" fillId="0" borderId="68" xfId="0" applyFont="1" applyBorder="1" applyAlignment="1">
      <alignment horizontal="left" vertical="top" wrapText="1"/>
    </xf>
    <xf numFmtId="0" fontId="21" fillId="0" borderId="87" xfId="0" applyFont="1" applyBorder="1" applyAlignment="1">
      <alignment horizontal="lef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left"/>
    </xf>
    <xf numFmtId="14" fontId="1"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5"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14" fontId="1" fillId="2" borderId="33" xfId="0" applyNumberFormat="1" applyFont="1" applyFill="1" applyBorder="1" applyAlignment="1" applyProtection="1">
      <alignment horizontal="left"/>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3" xfId="0" applyFont="1" applyFill="1" applyBorder="1" applyAlignment="1" applyProtection="1">
      <alignment horizontal="center" wrapText="1"/>
    </xf>
    <xf numFmtId="0" fontId="12" fillId="2" borderId="17" xfId="0" applyFont="1" applyFill="1" applyBorder="1" applyAlignment="1" applyProtection="1">
      <alignment horizontal="center" wrapText="1"/>
    </xf>
    <xf numFmtId="0" fontId="12" fillId="2" borderId="31" xfId="0" applyFont="1" applyFill="1" applyBorder="1" applyAlignment="1" applyProtection="1">
      <alignment horizontal="center" wrapText="1"/>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44" fontId="1" fillId="2" borderId="43" xfId="5" applyFont="1" applyFill="1" applyBorder="1" applyAlignment="1" applyProtection="1">
      <alignment horizontal="center" vertical="center" wrapText="1"/>
      <protection locked="0"/>
    </xf>
    <xf numFmtId="44" fontId="1" fillId="2" borderId="31" xfId="5" applyFont="1" applyFill="1" applyBorder="1" applyAlignment="1" applyProtection="1">
      <alignment horizontal="center" vertical="center"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3" borderId="0" xfId="0" applyFont="1" applyFill="1" applyBorder="1" applyAlignment="1" applyProtection="1">
      <alignment horizontal="left" vertical="top" wrapText="1"/>
    </xf>
    <xf numFmtId="0" fontId="13" fillId="2" borderId="5" xfId="0" applyFont="1" applyFill="1" applyBorder="1" applyAlignment="1" applyProtection="1">
      <alignment horizontal="center" vertical="top" wrapText="1"/>
    </xf>
    <xf numFmtId="0" fontId="13" fillId="2" borderId="44" xfId="0" applyFont="1" applyFill="1" applyBorder="1" applyAlignment="1" applyProtection="1">
      <alignment horizontal="center" vertical="top" wrapText="1"/>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5" xfId="0" applyFont="1" applyFill="1" applyBorder="1" applyAlignment="1" applyProtection="1">
      <alignment horizontal="left" vertical="top" wrapText="1"/>
    </xf>
    <xf numFmtId="0" fontId="13" fillId="2" borderId="44"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1" fillId="0" borderId="3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5" fillId="0" borderId="73" xfId="0" applyFont="1" applyBorder="1" applyAlignment="1">
      <alignment horizontal="center" vertical="center" wrapText="1"/>
    </xf>
    <xf numFmtId="0" fontId="62" fillId="0" borderId="74" xfId="0" applyFont="1" applyBorder="1"/>
    <xf numFmtId="0" fontId="25" fillId="0" borderId="85"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86" xfId="0" applyFont="1" applyBorder="1" applyAlignment="1">
      <alignment horizontal="center" vertical="center" wrapText="1"/>
    </xf>
    <xf numFmtId="0" fontId="25" fillId="0" borderId="78" xfId="0" applyFont="1" applyBorder="1" applyAlignment="1">
      <alignment horizontal="left" vertical="top" wrapText="1"/>
    </xf>
    <xf numFmtId="0" fontId="62" fillId="0" borderId="79" xfId="0" applyFont="1" applyBorder="1"/>
    <xf numFmtId="0" fontId="62" fillId="0" borderId="80" xfId="0" applyFont="1" applyBorder="1"/>
    <xf numFmtId="0" fontId="25" fillId="0" borderId="75" xfId="0" applyFont="1" applyBorder="1" applyAlignment="1">
      <alignment horizontal="left" vertical="top" wrapText="1"/>
    </xf>
    <xf numFmtId="0" fontId="62" fillId="0" borderId="76" xfId="0" applyFont="1" applyBorder="1"/>
    <xf numFmtId="0" fontId="62" fillId="0" borderId="77" xfId="0" applyFont="1" applyBorder="1"/>
    <xf numFmtId="0" fontId="21" fillId="0" borderId="11" xfId="0" applyFont="1" applyFill="1" applyBorder="1" applyAlignment="1">
      <alignment vertical="top" wrapText="1"/>
    </xf>
    <xf numFmtId="0" fontId="21" fillId="0" borderId="11" xfId="0" applyFont="1" applyFill="1" applyBorder="1" applyAlignment="1">
      <alignment vertical="top"/>
    </xf>
    <xf numFmtId="0" fontId="21" fillId="0" borderId="7" xfId="0" applyFont="1" applyFill="1" applyBorder="1" applyAlignment="1">
      <alignment vertical="top"/>
    </xf>
    <xf numFmtId="0" fontId="25" fillId="0" borderId="82" xfId="0" applyFont="1" applyBorder="1" applyAlignment="1">
      <alignment horizontal="left" vertical="top" wrapText="1"/>
    </xf>
    <xf numFmtId="0" fontId="62" fillId="0" borderId="83" xfId="0" applyFont="1" applyBorder="1"/>
    <xf numFmtId="0" fontId="62" fillId="0" borderId="84" xfId="0" applyFont="1" applyBorder="1"/>
    <xf numFmtId="0" fontId="28" fillId="0" borderId="65"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22"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28" fillId="0" borderId="81" xfId="0" applyFont="1" applyFill="1" applyBorder="1" applyAlignment="1">
      <alignment horizontal="left" vertical="center" wrapText="1"/>
    </xf>
    <xf numFmtId="0" fontId="28" fillId="0" borderId="61" xfId="0" applyFont="1" applyFill="1" applyBorder="1" applyAlignment="1">
      <alignment horizontal="left"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1" fillId="0" borderId="73" xfId="0" applyFont="1" applyBorder="1" applyAlignment="1">
      <alignment horizontal="center" vertical="center" wrapText="1"/>
    </xf>
    <xf numFmtId="0" fontId="21" fillId="0" borderId="75" xfId="0" applyFont="1" applyBorder="1" applyAlignment="1">
      <alignment horizontal="center"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20" fillId="2" borderId="43" xfId="1" applyFill="1" applyBorder="1" applyAlignment="1" applyProtection="1">
      <alignment horizontal="left"/>
      <protection locked="0"/>
    </xf>
    <xf numFmtId="0" fontId="17" fillId="3" borderId="0"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17"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23" xfId="0"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1" fillId="2" borderId="23" xfId="0" applyFont="1" applyFill="1" applyBorder="1" applyAlignment="1" applyProtection="1">
      <alignment horizontal="left"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43"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4" fillId="2" borderId="43" xfId="0" applyFont="1" applyFill="1" applyBorder="1" applyAlignment="1" applyProtection="1">
      <alignment horizontal="left" vertical="center" wrapText="1"/>
    </xf>
    <xf numFmtId="0" fontId="17" fillId="2" borderId="17" xfId="0" applyFont="1" applyFill="1" applyBorder="1" applyAlignment="1" applyProtection="1">
      <alignment horizontal="left" vertical="center" wrapText="1"/>
    </xf>
    <xf numFmtId="0" fontId="17" fillId="2" borderId="31" xfId="0" applyFont="1" applyFill="1" applyBorder="1" applyAlignment="1" applyProtection="1">
      <alignment horizontal="left" vertical="center" wrapText="1"/>
    </xf>
    <xf numFmtId="0" fontId="13" fillId="0" borderId="19" xfId="0" applyFont="1" applyFill="1" applyBorder="1" applyAlignment="1" applyProtection="1">
      <alignment horizontal="left" vertical="center" wrapText="1"/>
    </xf>
    <xf numFmtId="0" fontId="13" fillId="0" borderId="2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28" fillId="3" borderId="16" xfId="0" applyFont="1" applyFill="1" applyBorder="1" applyAlignment="1" applyProtection="1">
      <alignment horizontal="left" vertical="center" wrapText="1"/>
    </xf>
    <xf numFmtId="0" fontId="28" fillId="3" borderId="27" xfId="0" applyFont="1" applyFill="1" applyBorder="1" applyAlignment="1" applyProtection="1">
      <alignment horizontal="left" vertical="center" wrapText="1"/>
    </xf>
    <xf numFmtId="0" fontId="28" fillId="3" borderId="28" xfId="0" applyFont="1" applyFill="1" applyBorder="1" applyAlignment="1" applyProtection="1">
      <alignment horizontal="left" vertical="center" wrapText="1"/>
    </xf>
    <xf numFmtId="0" fontId="21" fillId="2" borderId="8" xfId="0" applyFont="1" applyFill="1" applyBorder="1" applyAlignment="1" applyProtection="1">
      <alignment vertical="center" wrapText="1"/>
    </xf>
    <xf numFmtId="0" fontId="21" fillId="2" borderId="41" xfId="0" applyFont="1" applyFill="1" applyBorder="1" applyAlignment="1" applyProtection="1">
      <alignment vertical="center" wrapText="1"/>
    </xf>
    <xf numFmtId="0" fontId="21" fillId="2" borderId="12" xfId="0" applyFont="1" applyFill="1" applyBorder="1" applyAlignment="1" applyProtection="1">
      <alignment vertical="center" wrapText="1"/>
    </xf>
    <xf numFmtId="0" fontId="21" fillId="2" borderId="42"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2" borderId="30" xfId="0" applyFont="1" applyFill="1" applyBorder="1" applyAlignment="1" applyProtection="1">
      <alignment vertical="center" wrapText="1"/>
    </xf>
    <xf numFmtId="0" fontId="21" fillId="2" borderId="72" xfId="0" applyFont="1" applyFill="1" applyBorder="1" applyAlignment="1" applyProtection="1">
      <alignment vertical="center" wrapText="1"/>
    </xf>
    <xf numFmtId="0" fontId="21" fillId="2" borderId="67" xfId="0" applyFont="1" applyFill="1" applyBorder="1" applyAlignment="1" applyProtection="1">
      <alignment vertical="center" wrapText="1"/>
    </xf>
    <xf numFmtId="0" fontId="21" fillId="11" borderId="8" xfId="0" applyFont="1" applyFill="1" applyBorder="1" applyAlignment="1" applyProtection="1">
      <alignment vertical="center" wrapText="1"/>
    </xf>
    <xf numFmtId="0" fontId="21" fillId="11" borderId="41" xfId="0" applyFont="1" applyFill="1" applyBorder="1" applyAlignment="1" applyProtection="1">
      <alignment vertical="center" wrapText="1"/>
    </xf>
    <xf numFmtId="0" fontId="21" fillId="11" borderId="6" xfId="0" applyFont="1" applyFill="1" applyBorder="1" applyAlignment="1" applyProtection="1">
      <alignment vertical="center" wrapText="1"/>
    </xf>
    <xf numFmtId="0" fontId="21" fillId="11" borderId="30" xfId="0" applyFont="1" applyFill="1" applyBorder="1" applyAlignment="1" applyProtection="1">
      <alignment vertical="center" wrapText="1"/>
    </xf>
    <xf numFmtId="0" fontId="21" fillId="11" borderId="12" xfId="0" applyFont="1" applyFill="1" applyBorder="1" applyAlignment="1" applyProtection="1">
      <alignment vertical="center" wrapText="1"/>
    </xf>
    <xf numFmtId="0" fontId="21" fillId="11" borderId="42" xfId="0" applyFont="1" applyFill="1" applyBorder="1" applyAlignment="1" applyProtection="1">
      <alignment vertical="center" wrapText="1"/>
    </xf>
    <xf numFmtId="0" fontId="21" fillId="2" borderId="32" xfId="0" applyFont="1" applyFill="1" applyBorder="1" applyAlignment="1" applyProtection="1">
      <alignment vertical="center" wrapText="1"/>
    </xf>
    <xf numFmtId="0" fontId="21" fillId="2" borderId="36" xfId="0" applyFont="1" applyFill="1" applyBorder="1" applyAlignment="1" applyProtection="1">
      <alignment vertical="center" wrapText="1"/>
    </xf>
    <xf numFmtId="0" fontId="21" fillId="2" borderId="20" xfId="0" applyFont="1" applyFill="1" applyBorder="1" applyAlignment="1" applyProtection="1">
      <alignment vertical="center" wrapText="1"/>
    </xf>
    <xf numFmtId="0" fontId="21" fillId="2" borderId="21" xfId="0" applyFont="1" applyFill="1" applyBorder="1" applyAlignment="1" applyProtection="1">
      <alignment vertical="center" wrapText="1"/>
    </xf>
    <xf numFmtId="0" fontId="21" fillId="2" borderId="70" xfId="0" applyFont="1" applyFill="1" applyBorder="1" applyAlignment="1" applyProtection="1">
      <alignment vertical="center" wrapText="1"/>
    </xf>
    <xf numFmtId="0" fontId="21" fillId="2" borderId="71" xfId="0" applyFont="1" applyFill="1" applyBorder="1" applyAlignment="1" applyProtection="1">
      <alignment vertical="center" wrapText="1"/>
    </xf>
    <xf numFmtId="0" fontId="21" fillId="2" borderId="16" xfId="0" applyFont="1" applyFill="1" applyBorder="1" applyAlignment="1" applyProtection="1">
      <alignment vertical="center" wrapText="1"/>
    </xf>
    <xf numFmtId="0" fontId="21" fillId="2" borderId="15" xfId="0" applyFont="1" applyFill="1" applyBorder="1" applyAlignment="1" applyProtection="1">
      <alignment vertical="center" wrapText="1"/>
    </xf>
    <xf numFmtId="0" fontId="21" fillId="2" borderId="64"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56" xfId="0" applyFont="1" applyFill="1" applyBorder="1" applyAlignment="1" applyProtection="1">
      <alignmen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1" fillId="11" borderId="62" xfId="0" applyFont="1" applyFill="1" applyBorder="1" applyAlignment="1" applyProtection="1">
      <alignment vertical="center" wrapText="1"/>
    </xf>
    <xf numFmtId="0" fontId="21" fillId="11" borderId="36" xfId="0" applyFont="1" applyFill="1" applyBorder="1" applyAlignment="1" applyProtection="1">
      <alignment vertical="center" wrapText="1"/>
    </xf>
    <xf numFmtId="0" fontId="4" fillId="3" borderId="0" xfId="0" applyFont="1" applyFill="1" applyBorder="1" applyAlignment="1" applyProtection="1">
      <alignment horizontal="center" vertical="center" wrapText="1"/>
    </xf>
    <xf numFmtId="0" fontId="21" fillId="11" borderId="16" xfId="0" applyFont="1" applyFill="1" applyBorder="1" applyAlignment="1" applyProtection="1">
      <alignment vertical="center" wrapText="1"/>
    </xf>
    <xf numFmtId="0" fontId="21" fillId="11" borderId="28" xfId="0" applyFont="1" applyFill="1" applyBorder="1" applyAlignment="1" applyProtection="1">
      <alignment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0" borderId="40" xfId="0" applyFont="1" applyBorder="1" applyAlignment="1" applyProtection="1">
      <alignment horizontal="left" vertical="center" wrapText="1"/>
    </xf>
    <xf numFmtId="0" fontId="58" fillId="0" borderId="57" xfId="0" applyFont="1" applyBorder="1" applyAlignment="1" applyProtection="1">
      <alignment horizontal="left" vertical="center" wrapText="1"/>
    </xf>
    <xf numFmtId="0" fontId="58" fillId="0" borderId="60" xfId="0" applyFont="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6"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8" fillId="10" borderId="40" xfId="0" applyFont="1" applyFill="1" applyBorder="1" applyAlignment="1" applyProtection="1">
      <alignment horizontal="left" vertical="center" wrapText="1"/>
    </xf>
    <xf numFmtId="0" fontId="58" fillId="10" borderId="60" xfId="0" applyFont="1" applyFill="1" applyBorder="1" applyAlignment="1" applyProtection="1">
      <alignment horizontal="left" vertical="center" wrapText="1"/>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8" fillId="0" borderId="11" xfId="0" applyFont="1" applyBorder="1" applyAlignment="1" applyProtection="1">
      <alignment horizontal="left" vertical="center" wrapText="1"/>
    </xf>
    <xf numFmtId="0" fontId="59" fillId="11" borderId="53"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xf>
    <xf numFmtId="0" fontId="38" fillId="11" borderId="59" xfId="0" applyFont="1" applyFill="1" applyBorder="1" applyAlignment="1" applyProtection="1">
      <alignment horizontal="center" vertical="center"/>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xf>
    <xf numFmtId="0" fontId="38" fillId="11" borderId="48"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8" fillId="11" borderId="48" xfId="0" applyFont="1" applyFill="1" applyBorder="1" applyAlignment="1" applyProtection="1">
      <alignment horizontal="center" vertical="center"/>
    </xf>
    <xf numFmtId="0" fontId="35" fillId="8" borderId="56"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cellXfs>
  <cellStyles count="6">
    <cellStyle name="Bad" xfId="3" builtinId="27"/>
    <cellStyle name="Currency" xfId="5" builtinId="4"/>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7</xdr:row>
          <xdr:rowOff>285750</xdr:rowOff>
        </xdr:from>
        <xdr:to>
          <xdr:col>6</xdr:col>
          <xdr:colOff>508000</xdr:colOff>
          <xdr:row>7</xdr:row>
          <xdr:rowOff>438150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50800</xdr:rowOff>
        </xdr:from>
        <xdr:to>
          <xdr:col>5</xdr:col>
          <xdr:colOff>1866900</xdr:colOff>
          <xdr:row>7</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274219" y="6977063"/>
              <a:ext cx="1066800" cy="326707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274219" y="10215563"/>
              <a:ext cx="1066800" cy="32670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274219" y="13454063"/>
              <a:ext cx="1066800" cy="44100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274219" y="17835563"/>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524500" y="3738563"/>
              <a:ext cx="1066800" cy="32670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524500" y="6982076"/>
              <a:ext cx="1066800" cy="326707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274219" y="20693063"/>
              <a:ext cx="1066800" cy="4219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274219" y="24884063"/>
              <a:ext cx="1066800" cy="2314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274219" y="27170063"/>
              <a:ext cx="1066800" cy="28860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274219" y="30027563"/>
              <a:ext cx="1066800" cy="5231606"/>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274219" y="35230594"/>
              <a:ext cx="1066800" cy="498157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274219" y="40183594"/>
              <a:ext cx="1066800" cy="4219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274219" y="44374594"/>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274219" y="45708094"/>
              <a:ext cx="1066800" cy="383857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274219" y="49518094"/>
              <a:ext cx="1066800" cy="790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274219" y="50280094"/>
              <a:ext cx="1066800" cy="2707481"/>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524500" y="50280094"/>
              <a:ext cx="1066800" cy="2707481"/>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524500" y="49518094"/>
              <a:ext cx="1066800" cy="790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524500" y="45708094"/>
              <a:ext cx="1066800" cy="383857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524500" y="44374594"/>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524500" y="40183594"/>
              <a:ext cx="1066800" cy="4219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524500" y="35230594"/>
              <a:ext cx="1066800" cy="498157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524500" y="30027563"/>
              <a:ext cx="1066800" cy="5231606"/>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524500" y="27170063"/>
              <a:ext cx="1066800" cy="28860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524500" y="24884063"/>
              <a:ext cx="1066800" cy="2314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524500" y="20693063"/>
              <a:ext cx="1066800" cy="4219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524500" y="17835563"/>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524500" y="10215563"/>
              <a:ext cx="1066800" cy="32670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524500" y="13454063"/>
              <a:ext cx="1066800" cy="44100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274219" y="3738563"/>
              <a:ext cx="1066800" cy="32670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274219" y="60555188"/>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524500" y="56007000"/>
              <a:ext cx="1066800" cy="500063"/>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562599" y="60717113"/>
              <a:ext cx="2257424"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524500" y="67091719"/>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39</xdr:row>
          <xdr:rowOff>0</xdr:rowOff>
        </xdr:from>
        <xdr:to>
          <xdr:col>5</xdr:col>
          <xdr:colOff>474179</xdr:colOff>
          <xdr:row>40</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538611" y="22177963"/>
              <a:ext cx="2367420" cy="576204"/>
              <a:chOff x="3048004" y="14817587"/>
              <a:chExt cx="1855295"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4" y="14817587"/>
                <a:ext cx="514352"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1" y="14817587"/>
                <a:ext cx="79760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235333" y="22031325"/>
              <a:ext cx="1222379"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mani.mate@cookislands.co.ck" TargetMode="External"/><Relationship Id="rId7" Type="http://schemas.openxmlformats.org/officeDocument/2006/relationships/hyperlink" Target="mailto:takili.tairi@cookislands.gov.ck" TargetMode="External"/><Relationship Id="rId2" Type="http://schemas.openxmlformats.org/officeDocument/2006/relationships/hyperlink" Target="mailto:tepaeru.herrmann@cookislands.gov.ck" TargetMode="External"/><Relationship Id="rId1" Type="http://schemas.openxmlformats.org/officeDocument/2006/relationships/hyperlink" Target="mailto:mani.mate@cookislands.gov.ck" TargetMode="External"/><Relationship Id="rId6" Type="http://schemas.openxmlformats.org/officeDocument/2006/relationships/hyperlink" Target="mailto:taukea.raui@cookislands.gov.ck" TargetMode="External"/><Relationship Id="rId5" Type="http://schemas.openxmlformats.org/officeDocument/2006/relationships/hyperlink" Target="mailto:timoti.tangiruaine@cookislands.gov.ck" TargetMode="External"/><Relationship Id="rId4" Type="http://schemas.openxmlformats.org/officeDocument/2006/relationships/hyperlink" Target="mailto:melina.tuiravakai@cookislands.gov.ck"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timoti.tangiruaine@cookislands.gov.ck" TargetMode="External"/><Relationship Id="rId2" Type="http://schemas.openxmlformats.org/officeDocument/2006/relationships/hyperlink" Target="mailto:melina.tuiravakai@cookislands.gov.ck" TargetMode="External"/><Relationship Id="rId1" Type="http://schemas.openxmlformats.org/officeDocument/2006/relationships/hyperlink" Target="mailto:mani.mate@cookislands.gov.ck" TargetMode="External"/><Relationship Id="rId6" Type="http://schemas.openxmlformats.org/officeDocument/2006/relationships/printerSettings" Target="../printerSettings/printerSettings7.bin"/><Relationship Id="rId5" Type="http://schemas.openxmlformats.org/officeDocument/2006/relationships/hyperlink" Target="mailto:takili.tairi@cookislands.gov.ck" TargetMode="External"/><Relationship Id="rId4" Type="http://schemas.openxmlformats.org/officeDocument/2006/relationships/hyperlink" Target="mailto:taukea.raui@cookislands%20gov.c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3"/>
  <sheetViews>
    <sheetView workbookViewId="0">
      <selection activeCell="D47" sqref="D47"/>
    </sheetView>
  </sheetViews>
  <sheetFormatPr defaultColWidth="102.26953125" defaultRowHeight="14" x14ac:dyDescent="0.3"/>
  <cols>
    <col min="1" max="1" width="2.453125" style="1" customWidth="1"/>
    <col min="2" max="2" width="9.81640625" style="133" customWidth="1"/>
    <col min="3" max="3" width="15.26953125" style="133" customWidth="1"/>
    <col min="4" max="4" width="87.26953125" style="1" customWidth="1"/>
    <col min="5" max="5" width="4.7265625" style="1" customWidth="1"/>
    <col min="6" max="6" width="9.26953125" style="1" customWidth="1"/>
    <col min="7" max="7" width="12.26953125" style="2" customWidth="1"/>
    <col min="8" max="8" width="15.453125" style="2" hidden="1" customWidth="1"/>
    <col min="9" max="13" width="0" style="2" hidden="1" customWidth="1"/>
    <col min="14" max="15" width="9.26953125" style="2" hidden="1" customWidth="1"/>
    <col min="16" max="16" width="0" style="2" hidden="1" customWidth="1"/>
    <col min="17" max="251" width="9.26953125" style="1" customWidth="1"/>
    <col min="252" max="252" width="2.7265625" style="1" customWidth="1"/>
    <col min="253" max="254" width="9.26953125" style="1" customWidth="1"/>
    <col min="255" max="255" width="17.26953125" style="1" customWidth="1"/>
    <col min="256" max="16384" width="102.26953125" style="1"/>
  </cols>
  <sheetData>
    <row r="1" spans="2:16" ht="14.5" thickBot="1" x14ac:dyDescent="0.35"/>
    <row r="2" spans="2:16" ht="14.5" thickBot="1" x14ac:dyDescent="0.35">
      <c r="B2" s="134"/>
      <c r="C2" s="135"/>
      <c r="D2" s="75"/>
      <c r="E2" s="76"/>
    </row>
    <row r="3" spans="2:16" ht="18" thickBot="1" x14ac:dyDescent="0.4">
      <c r="B3" s="136"/>
      <c r="C3" s="137"/>
      <c r="D3" s="87" t="s">
        <v>776</v>
      </c>
      <c r="E3" s="78"/>
    </row>
    <row r="4" spans="2:16" ht="14.5" thickBot="1" x14ac:dyDescent="0.35">
      <c r="B4" s="136"/>
      <c r="C4" s="137"/>
      <c r="D4" s="77" t="s">
        <v>787</v>
      </c>
      <c r="E4" s="78"/>
    </row>
    <row r="5" spans="2:16" ht="14.5" thickBot="1" x14ac:dyDescent="0.35">
      <c r="B5" s="136"/>
      <c r="C5" s="140" t="s">
        <v>268</v>
      </c>
      <c r="D5" s="155" t="s">
        <v>979</v>
      </c>
      <c r="E5" s="78"/>
    </row>
    <row r="6" spans="2:16" s="3" customFormat="1" ht="14.5" thickBot="1" x14ac:dyDescent="0.35">
      <c r="B6" s="138"/>
      <c r="C6" s="85"/>
      <c r="D6" s="47"/>
      <c r="E6" s="45"/>
      <c r="G6" s="2"/>
      <c r="H6" s="2"/>
      <c r="I6" s="2"/>
      <c r="J6" s="2"/>
      <c r="K6" s="2"/>
      <c r="L6" s="2"/>
      <c r="M6" s="2"/>
      <c r="N6" s="2"/>
      <c r="O6" s="2"/>
      <c r="P6" s="2"/>
    </row>
    <row r="7" spans="2:16" s="3" customFormat="1" ht="30.75" customHeight="1" thickBot="1" x14ac:dyDescent="0.35">
      <c r="B7" s="138"/>
      <c r="C7" s="79" t="s">
        <v>210</v>
      </c>
      <c r="D7" s="14" t="s">
        <v>980</v>
      </c>
      <c r="E7" s="45"/>
      <c r="G7" s="2"/>
      <c r="H7" s="2"/>
      <c r="I7" s="2"/>
      <c r="J7" s="2"/>
      <c r="K7" s="2"/>
      <c r="L7" s="2"/>
      <c r="M7" s="2"/>
      <c r="N7" s="2"/>
      <c r="O7" s="2"/>
      <c r="P7" s="2"/>
    </row>
    <row r="8" spans="2:16" s="3" customFormat="1" hidden="1" x14ac:dyDescent="0.3">
      <c r="B8" s="136"/>
      <c r="C8" s="137"/>
      <c r="D8" s="77"/>
      <c r="E8" s="45"/>
      <c r="G8" s="2"/>
      <c r="H8" s="2"/>
      <c r="I8" s="2"/>
      <c r="J8" s="2"/>
      <c r="K8" s="2"/>
      <c r="L8" s="2"/>
      <c r="M8" s="2"/>
      <c r="N8" s="2"/>
      <c r="O8" s="2"/>
      <c r="P8" s="2"/>
    </row>
    <row r="9" spans="2:16" s="3" customFormat="1" hidden="1" x14ac:dyDescent="0.3">
      <c r="B9" s="136"/>
      <c r="C9" s="137"/>
      <c r="D9" s="77"/>
      <c r="E9" s="45"/>
      <c r="G9" s="2"/>
      <c r="H9" s="2"/>
      <c r="I9" s="2"/>
      <c r="J9" s="2"/>
      <c r="K9" s="2"/>
      <c r="L9" s="2"/>
      <c r="M9" s="2"/>
      <c r="N9" s="2"/>
      <c r="O9" s="2"/>
      <c r="P9" s="2"/>
    </row>
    <row r="10" spans="2:16" s="3" customFormat="1" hidden="1" x14ac:dyDescent="0.3">
      <c r="B10" s="136"/>
      <c r="C10" s="137"/>
      <c r="D10" s="77"/>
      <c r="E10" s="45"/>
      <c r="G10" s="2"/>
      <c r="H10" s="2"/>
      <c r="I10" s="2"/>
      <c r="J10" s="2"/>
      <c r="K10" s="2"/>
      <c r="L10" s="2"/>
      <c r="M10" s="2"/>
      <c r="N10" s="2"/>
      <c r="O10" s="2"/>
      <c r="P10" s="2"/>
    </row>
    <row r="11" spans="2:16" s="3" customFormat="1" hidden="1" x14ac:dyDescent="0.3">
      <c r="B11" s="136"/>
      <c r="C11" s="137"/>
      <c r="D11" s="77"/>
      <c r="E11" s="45"/>
      <c r="G11" s="2"/>
      <c r="H11" s="2"/>
      <c r="I11" s="2"/>
      <c r="J11" s="2"/>
      <c r="K11" s="2"/>
      <c r="L11" s="2"/>
      <c r="M11" s="2"/>
      <c r="N11" s="2"/>
      <c r="O11" s="2"/>
      <c r="P11" s="2"/>
    </row>
    <row r="12" spans="2:16" s="3" customFormat="1" ht="14.5" thickBot="1" x14ac:dyDescent="0.35">
      <c r="B12" s="138"/>
      <c r="C12" s="85"/>
      <c r="D12" s="47"/>
      <c r="E12" s="45"/>
      <c r="G12" s="2"/>
      <c r="H12" s="2"/>
      <c r="I12" s="2"/>
      <c r="J12" s="2"/>
      <c r="K12" s="2"/>
      <c r="L12" s="2"/>
      <c r="M12" s="2"/>
      <c r="N12" s="2"/>
      <c r="O12" s="2"/>
      <c r="P12" s="2"/>
    </row>
    <row r="13" spans="2:16" s="3" customFormat="1" ht="147.75" customHeight="1" thickBot="1" x14ac:dyDescent="0.35">
      <c r="B13" s="138"/>
      <c r="C13" s="80" t="s">
        <v>0</v>
      </c>
      <c r="D13" s="14" t="s">
        <v>981</v>
      </c>
      <c r="E13" s="45"/>
      <c r="G13" s="2"/>
      <c r="H13" s="2"/>
      <c r="I13" s="2"/>
      <c r="J13" s="2"/>
      <c r="K13" s="2"/>
      <c r="L13" s="2"/>
      <c r="M13" s="2"/>
      <c r="N13" s="2"/>
      <c r="O13" s="2"/>
      <c r="P13" s="2"/>
    </row>
    <row r="14" spans="2:16" s="3" customFormat="1" ht="14.5" thickBot="1" x14ac:dyDescent="0.35">
      <c r="B14" s="138"/>
      <c r="C14" s="85"/>
      <c r="D14" s="47"/>
      <c r="E14" s="45"/>
      <c r="G14" s="2"/>
      <c r="H14" s="2" t="s">
        <v>1</v>
      </c>
      <c r="I14" s="2" t="s">
        <v>2</v>
      </c>
      <c r="J14" s="2"/>
      <c r="K14" s="2" t="s">
        <v>3</v>
      </c>
      <c r="L14" s="2" t="s">
        <v>4</v>
      </c>
      <c r="M14" s="2" t="s">
        <v>5</v>
      </c>
      <c r="N14" s="2" t="s">
        <v>6</v>
      </c>
      <c r="O14" s="2" t="s">
        <v>7</v>
      </c>
      <c r="P14" s="2" t="s">
        <v>8</v>
      </c>
    </row>
    <row r="15" spans="2:16" s="3" customFormat="1" x14ac:dyDescent="0.3">
      <c r="B15" s="138"/>
      <c r="C15" s="81" t="s">
        <v>201</v>
      </c>
      <c r="D15" s="15" t="s">
        <v>982</v>
      </c>
      <c r="E15" s="45"/>
      <c r="G15" s="2"/>
      <c r="H15" s="4" t="s">
        <v>9</v>
      </c>
      <c r="I15" s="2" t="s">
        <v>10</v>
      </c>
      <c r="J15" s="2" t="s">
        <v>11</v>
      </c>
      <c r="K15" s="2" t="s">
        <v>12</v>
      </c>
      <c r="L15" s="2">
        <v>1</v>
      </c>
      <c r="M15" s="2">
        <v>1</v>
      </c>
      <c r="N15" s="2" t="s">
        <v>13</v>
      </c>
      <c r="O15" s="2" t="s">
        <v>14</v>
      </c>
      <c r="P15" s="2" t="s">
        <v>15</v>
      </c>
    </row>
    <row r="16" spans="2:16" s="3" customFormat="1" ht="29.25" customHeight="1" x14ac:dyDescent="0.3">
      <c r="B16" s="525" t="s">
        <v>258</v>
      </c>
      <c r="C16" s="526"/>
      <c r="D16" s="3" t="s">
        <v>983</v>
      </c>
      <c r="E16" s="45"/>
      <c r="G16" s="2"/>
      <c r="H16" s="4" t="s">
        <v>16</v>
      </c>
      <c r="I16" s="2" t="s">
        <v>17</v>
      </c>
      <c r="J16" s="2" t="s">
        <v>18</v>
      </c>
      <c r="K16" s="2" t="s">
        <v>19</v>
      </c>
      <c r="L16" s="2">
        <v>2</v>
      </c>
      <c r="M16" s="2">
        <v>2</v>
      </c>
      <c r="N16" s="2" t="s">
        <v>20</v>
      </c>
      <c r="O16" s="2" t="s">
        <v>21</v>
      </c>
      <c r="P16" s="2" t="s">
        <v>22</v>
      </c>
    </row>
    <row r="17" spans="2:16" s="3" customFormat="1" x14ac:dyDescent="0.3">
      <c r="B17" s="138"/>
      <c r="C17" s="81" t="s">
        <v>206</v>
      </c>
      <c r="D17" s="16" t="s">
        <v>984</v>
      </c>
      <c r="E17" s="45"/>
      <c r="G17" s="2"/>
      <c r="H17" s="4" t="s">
        <v>23</v>
      </c>
      <c r="I17" s="2" t="s">
        <v>24</v>
      </c>
      <c r="J17" s="2"/>
      <c r="K17" s="2" t="s">
        <v>25</v>
      </c>
      <c r="L17" s="2">
        <v>3</v>
      </c>
      <c r="M17" s="2">
        <v>3</v>
      </c>
      <c r="N17" s="2" t="s">
        <v>26</v>
      </c>
      <c r="O17" s="2" t="s">
        <v>27</v>
      </c>
      <c r="P17" s="2" t="s">
        <v>28</v>
      </c>
    </row>
    <row r="18" spans="2:16" s="3" customFormat="1" x14ac:dyDescent="0.3">
      <c r="B18" s="139"/>
      <c r="C18" s="80" t="s">
        <v>202</v>
      </c>
      <c r="D18" s="16" t="s">
        <v>985</v>
      </c>
      <c r="E18" s="45"/>
      <c r="G18" s="2"/>
      <c r="H18" s="4" t="s">
        <v>29</v>
      </c>
      <c r="I18" s="2"/>
      <c r="J18" s="2"/>
      <c r="K18" s="2" t="s">
        <v>30</v>
      </c>
      <c r="L18" s="2">
        <v>5</v>
      </c>
      <c r="M18" s="2">
        <v>5</v>
      </c>
      <c r="N18" s="2" t="s">
        <v>31</v>
      </c>
      <c r="O18" s="2" t="s">
        <v>32</v>
      </c>
      <c r="P18" s="2" t="s">
        <v>33</v>
      </c>
    </row>
    <row r="19" spans="2:16" s="3" customFormat="1" ht="44.25" customHeight="1" thickBot="1" x14ac:dyDescent="0.35">
      <c r="B19" s="528" t="s">
        <v>203</v>
      </c>
      <c r="C19" s="529"/>
      <c r="D19" s="403" t="s">
        <v>1178</v>
      </c>
      <c r="E19" s="45"/>
      <c r="G19" s="2"/>
      <c r="H19" s="4" t="s">
        <v>34</v>
      </c>
      <c r="I19" s="2"/>
      <c r="J19" s="2"/>
      <c r="K19" s="2" t="s">
        <v>35</v>
      </c>
      <c r="L19" s="2"/>
      <c r="M19" s="2"/>
      <c r="N19" s="2"/>
      <c r="O19" s="2" t="s">
        <v>36</v>
      </c>
      <c r="P19" s="2" t="s">
        <v>37</v>
      </c>
    </row>
    <row r="20" spans="2:16" s="3" customFormat="1" x14ac:dyDescent="0.3">
      <c r="B20" s="138"/>
      <c r="C20" s="80"/>
      <c r="D20" s="47"/>
      <c r="E20" s="78"/>
      <c r="F20" s="4"/>
      <c r="G20" s="2"/>
      <c r="H20" s="2"/>
      <c r="J20" s="2"/>
      <c r="K20" s="2"/>
      <c r="L20" s="2"/>
      <c r="M20" s="2" t="s">
        <v>38</v>
      </c>
      <c r="N20" s="2" t="s">
        <v>39</v>
      </c>
    </row>
    <row r="21" spans="2:16" s="3" customFormat="1" x14ac:dyDescent="0.3">
      <c r="B21" s="138"/>
      <c r="C21" s="140" t="s">
        <v>205</v>
      </c>
      <c r="D21" s="47"/>
      <c r="E21" s="78"/>
      <c r="F21" s="4"/>
      <c r="G21" s="2"/>
      <c r="H21" s="2"/>
      <c r="J21" s="2"/>
      <c r="K21" s="2"/>
      <c r="L21" s="2"/>
      <c r="M21" s="2" t="s">
        <v>40</v>
      </c>
      <c r="N21" s="2" t="s">
        <v>41</v>
      </c>
    </row>
    <row r="22" spans="2:16" s="3" customFormat="1" ht="14.5" thickBot="1" x14ac:dyDescent="0.35">
      <c r="B22" s="138"/>
      <c r="C22" s="141" t="s">
        <v>208</v>
      </c>
      <c r="D22" s="47"/>
      <c r="E22" s="45"/>
      <c r="G22" s="2"/>
      <c r="H22" s="4" t="s">
        <v>42</v>
      </c>
      <c r="I22" s="2"/>
      <c r="J22" s="2"/>
      <c r="L22" s="2"/>
      <c r="M22" s="2"/>
      <c r="N22" s="2"/>
      <c r="O22" s="2" t="s">
        <v>43</v>
      </c>
      <c r="P22" s="2" t="s">
        <v>44</v>
      </c>
    </row>
    <row r="23" spans="2:16" s="3" customFormat="1" x14ac:dyDescent="0.3">
      <c r="B23" s="525" t="s">
        <v>207</v>
      </c>
      <c r="C23" s="526"/>
      <c r="D23" s="523">
        <v>43181</v>
      </c>
      <c r="E23" s="45"/>
      <c r="G23" s="2"/>
      <c r="H23" s="4"/>
      <c r="I23" s="2"/>
      <c r="J23" s="2"/>
      <c r="L23" s="2"/>
      <c r="M23" s="2"/>
      <c r="N23" s="2"/>
      <c r="O23" s="2"/>
      <c r="P23" s="2"/>
    </row>
    <row r="24" spans="2:16" s="3" customFormat="1" ht="4.5" customHeight="1" x14ac:dyDescent="0.3">
      <c r="B24" s="525"/>
      <c r="C24" s="526"/>
      <c r="D24" s="524"/>
      <c r="E24" s="45"/>
      <c r="G24" s="2"/>
      <c r="H24" s="4"/>
      <c r="I24" s="2"/>
      <c r="J24" s="2"/>
      <c r="L24" s="2"/>
      <c r="M24" s="2"/>
      <c r="N24" s="2"/>
      <c r="O24" s="2"/>
      <c r="P24" s="2"/>
    </row>
    <row r="25" spans="2:16" s="3" customFormat="1" ht="27.75" customHeight="1" x14ac:dyDescent="0.3">
      <c r="B25" s="525" t="s">
        <v>262</v>
      </c>
      <c r="C25" s="526"/>
      <c r="D25" s="472">
        <v>43235</v>
      </c>
      <c r="E25" s="45"/>
      <c r="F25" s="2"/>
      <c r="G25" s="4"/>
      <c r="H25" s="2"/>
      <c r="I25" s="2"/>
      <c r="K25" s="2"/>
      <c r="L25" s="2"/>
      <c r="M25" s="2"/>
      <c r="N25" s="2" t="s">
        <v>45</v>
      </c>
      <c r="O25" s="2" t="s">
        <v>46</v>
      </c>
    </row>
    <row r="26" spans="2:16" s="3" customFormat="1" ht="32.25" customHeight="1" x14ac:dyDescent="0.3">
      <c r="B26" s="525" t="s">
        <v>209</v>
      </c>
      <c r="C26" s="526"/>
      <c r="D26" s="472">
        <v>43440</v>
      </c>
      <c r="E26" s="45"/>
      <c r="F26" s="2"/>
      <c r="G26" s="4"/>
      <c r="H26" s="2"/>
      <c r="I26" s="2"/>
      <c r="K26" s="2"/>
      <c r="L26" s="2"/>
      <c r="M26" s="2"/>
      <c r="N26" s="2" t="s">
        <v>47</v>
      </c>
      <c r="O26" s="2" t="s">
        <v>48</v>
      </c>
    </row>
    <row r="27" spans="2:16" s="3" customFormat="1" ht="28.5" customHeight="1" x14ac:dyDescent="0.3">
      <c r="B27" s="521" t="s">
        <v>769</v>
      </c>
      <c r="C27" s="527"/>
      <c r="D27" s="473"/>
      <c r="E27" s="82"/>
      <c r="F27" s="2"/>
      <c r="G27" s="4"/>
      <c r="H27" s="2"/>
      <c r="I27" s="2"/>
      <c r="J27" s="2"/>
      <c r="K27" s="2"/>
      <c r="L27" s="2"/>
      <c r="M27" s="2"/>
      <c r="N27" s="2"/>
      <c r="O27" s="2"/>
    </row>
    <row r="28" spans="2:16" s="3" customFormat="1" ht="13.9" customHeight="1" x14ac:dyDescent="0.3">
      <c r="B28" s="427"/>
      <c r="C28" s="428"/>
      <c r="D28" s="533">
        <v>44536</v>
      </c>
      <c r="E28" s="82"/>
      <c r="F28" s="2"/>
      <c r="G28" s="4"/>
      <c r="H28" s="2"/>
      <c r="I28" s="2"/>
      <c r="J28" s="2"/>
      <c r="K28" s="2"/>
      <c r="L28" s="2"/>
      <c r="M28" s="2"/>
      <c r="N28" s="2"/>
      <c r="O28" s="2"/>
    </row>
    <row r="29" spans="2:16" s="3" customFormat="1" ht="13.9" customHeight="1" x14ac:dyDescent="0.3">
      <c r="B29" s="429"/>
      <c r="C29" s="419" t="s">
        <v>768</v>
      </c>
      <c r="D29" s="524"/>
      <c r="E29" s="45"/>
      <c r="F29" s="2"/>
      <c r="G29" s="4"/>
      <c r="H29" s="2"/>
      <c r="I29" s="2"/>
      <c r="J29" s="2"/>
      <c r="K29" s="2"/>
      <c r="L29" s="2"/>
      <c r="M29" s="2"/>
      <c r="N29" s="2"/>
      <c r="O29" s="2"/>
    </row>
    <row r="30" spans="2:16" s="3" customFormat="1" ht="37.9" customHeight="1" x14ac:dyDescent="0.3">
      <c r="B30" s="521" t="s">
        <v>770</v>
      </c>
      <c r="C30" s="527"/>
      <c r="D30" s="530"/>
      <c r="E30" s="402"/>
      <c r="F30" s="2"/>
      <c r="G30" s="4"/>
      <c r="H30" s="2"/>
      <c r="I30" s="2"/>
      <c r="J30" s="2"/>
      <c r="K30" s="2"/>
      <c r="L30" s="2"/>
      <c r="M30" s="2"/>
      <c r="N30" s="2"/>
      <c r="O30" s="2"/>
    </row>
    <row r="31" spans="2:16" s="3" customFormat="1" ht="14.5" thickBot="1" x14ac:dyDescent="0.35">
      <c r="B31" s="429"/>
      <c r="C31" s="430" t="s">
        <v>838</v>
      </c>
      <c r="D31" s="531"/>
      <c r="E31" s="402"/>
      <c r="F31" s="2"/>
      <c r="G31" s="4"/>
      <c r="H31" s="2"/>
      <c r="I31" s="2"/>
      <c r="J31" s="2"/>
      <c r="K31" s="2"/>
      <c r="L31" s="2"/>
      <c r="M31" s="2"/>
      <c r="N31" s="2"/>
      <c r="O31" s="2"/>
    </row>
    <row r="32" spans="2:16" s="3" customFormat="1" x14ac:dyDescent="0.3">
      <c r="B32" s="400"/>
      <c r="C32" s="401"/>
      <c r="D32" s="83"/>
      <c r="E32" s="45"/>
      <c r="F32" s="2"/>
      <c r="G32" s="4"/>
      <c r="H32" s="2"/>
      <c r="I32" s="2"/>
      <c r="J32" s="2"/>
      <c r="K32" s="2"/>
      <c r="L32" s="2"/>
      <c r="M32" s="2"/>
      <c r="N32" s="2"/>
      <c r="O32" s="2"/>
    </row>
    <row r="33" spans="2:16" s="3" customFormat="1" ht="32.25" customHeight="1" thickBot="1" x14ac:dyDescent="0.35">
      <c r="B33" s="400"/>
      <c r="C33" s="401"/>
      <c r="D33" s="510" t="s">
        <v>824</v>
      </c>
      <c r="E33" s="45"/>
      <c r="F33" s="2"/>
      <c r="G33" s="4"/>
      <c r="H33" s="2"/>
      <c r="I33" s="2"/>
      <c r="J33" s="2"/>
      <c r="K33" s="2"/>
      <c r="L33" s="2"/>
      <c r="M33" s="2"/>
      <c r="N33" s="2"/>
      <c r="O33" s="2"/>
    </row>
    <row r="34" spans="2:16" s="3" customFormat="1" ht="25.15" customHeight="1" x14ac:dyDescent="0.3">
      <c r="B34" s="400"/>
      <c r="C34" s="431" t="s">
        <v>788</v>
      </c>
      <c r="D34" s="420"/>
      <c r="E34" s="45"/>
      <c r="F34" s="2"/>
      <c r="G34" s="4"/>
      <c r="H34" s="2"/>
      <c r="I34" s="2"/>
      <c r="J34" s="2"/>
      <c r="K34" s="2"/>
      <c r="L34" s="2"/>
      <c r="M34" s="2"/>
      <c r="N34" s="2"/>
      <c r="O34" s="2"/>
    </row>
    <row r="35" spans="2:16" s="3" customFormat="1" ht="26" x14ac:dyDescent="0.3">
      <c r="B35" s="400"/>
      <c r="C35" s="432" t="s">
        <v>777</v>
      </c>
      <c r="D35" s="418"/>
      <c r="E35" s="45"/>
      <c r="F35" s="2"/>
      <c r="G35" s="4"/>
      <c r="H35" s="2"/>
      <c r="I35" s="2"/>
      <c r="J35" s="2"/>
      <c r="K35" s="2"/>
      <c r="L35" s="2"/>
      <c r="M35" s="2"/>
      <c r="N35" s="2"/>
      <c r="O35" s="2"/>
    </row>
    <row r="36" spans="2:16" s="3" customFormat="1" x14ac:dyDescent="0.3">
      <c r="B36" s="400"/>
      <c r="C36" s="433" t="s">
        <v>228</v>
      </c>
      <c r="D36" s="410"/>
      <c r="E36" s="45"/>
      <c r="F36" s="2"/>
      <c r="G36" s="4"/>
      <c r="H36" s="2"/>
      <c r="I36" s="2"/>
      <c r="J36" s="2"/>
      <c r="K36" s="2"/>
      <c r="L36" s="2"/>
      <c r="M36" s="2"/>
      <c r="N36" s="2"/>
      <c r="O36" s="2"/>
    </row>
    <row r="37" spans="2:16" s="3" customFormat="1" ht="57.4" customHeight="1" thickBot="1" x14ac:dyDescent="0.35">
      <c r="B37" s="400"/>
      <c r="C37" s="434" t="s">
        <v>778</v>
      </c>
      <c r="D37" s="411"/>
      <c r="E37" s="45"/>
      <c r="F37" s="2"/>
      <c r="G37" s="4"/>
      <c r="H37" s="2"/>
      <c r="I37" s="2"/>
      <c r="J37" s="2"/>
      <c r="K37" s="2"/>
      <c r="L37" s="2"/>
      <c r="M37" s="2"/>
      <c r="N37" s="2"/>
      <c r="O37" s="2"/>
    </row>
    <row r="38" spans="2:16" s="3" customFormat="1" x14ac:dyDescent="0.3">
      <c r="B38" s="400"/>
      <c r="C38" s="401"/>
      <c r="D38" s="83"/>
      <c r="E38" s="47"/>
      <c r="F38" s="412"/>
      <c r="G38" s="4"/>
      <c r="H38" s="2"/>
      <c r="I38" s="2"/>
      <c r="J38" s="2"/>
      <c r="K38" s="2"/>
      <c r="L38" s="2"/>
      <c r="M38" s="2"/>
      <c r="N38" s="2"/>
      <c r="O38" s="2"/>
    </row>
    <row r="39" spans="2:16" s="3" customFormat="1" ht="10.5" customHeight="1" x14ac:dyDescent="0.3">
      <c r="B39" s="400"/>
      <c r="C39" s="401"/>
      <c r="D39" s="83"/>
      <c r="E39" s="47"/>
      <c r="F39" s="412"/>
      <c r="G39" s="4"/>
      <c r="H39" s="2"/>
      <c r="I39" s="2"/>
      <c r="J39" s="2"/>
      <c r="K39" s="2"/>
      <c r="L39" s="2"/>
      <c r="M39" s="2"/>
      <c r="N39" s="2"/>
      <c r="O39" s="2"/>
    </row>
    <row r="40" spans="2:16" s="3" customFormat="1" ht="46.5" customHeight="1" thickBot="1" x14ac:dyDescent="0.35">
      <c r="B40" s="138"/>
      <c r="C40" s="85"/>
      <c r="D40" s="435" t="s">
        <v>825</v>
      </c>
      <c r="E40" s="47"/>
      <c r="F40" s="412"/>
      <c r="G40" s="2"/>
      <c r="H40" s="4" t="s">
        <v>49</v>
      </c>
      <c r="I40" s="2"/>
      <c r="J40" s="2"/>
      <c r="K40" s="2"/>
      <c r="L40" s="2"/>
      <c r="M40" s="2"/>
      <c r="N40" s="2"/>
      <c r="O40" s="2"/>
      <c r="P40" s="2"/>
    </row>
    <row r="41" spans="2:16" s="3" customFormat="1" ht="79.900000000000006" customHeight="1" thickBot="1" x14ac:dyDescent="0.35">
      <c r="B41" s="138"/>
      <c r="C41" s="85"/>
      <c r="D41" s="17"/>
      <c r="E41" s="45"/>
      <c r="F41" s="5"/>
      <c r="G41" s="2"/>
      <c r="H41" s="4" t="s">
        <v>50</v>
      </c>
      <c r="I41" s="2"/>
      <c r="J41" s="2"/>
      <c r="K41" s="2"/>
      <c r="L41" s="2"/>
      <c r="M41" s="2"/>
      <c r="N41" s="2"/>
      <c r="O41" s="2"/>
      <c r="P41" s="2"/>
    </row>
    <row r="42" spans="2:16" s="3" customFormat="1" ht="32.25" customHeight="1" thickBot="1" x14ac:dyDescent="0.35">
      <c r="B42" s="525" t="s">
        <v>826</v>
      </c>
      <c r="C42" s="532"/>
      <c r="D42" s="47"/>
      <c r="E42" s="45"/>
      <c r="G42" s="2"/>
      <c r="H42" s="4" t="s">
        <v>51</v>
      </c>
      <c r="I42" s="2"/>
      <c r="J42" s="2"/>
      <c r="K42" s="2"/>
      <c r="L42" s="2"/>
      <c r="M42" s="2"/>
      <c r="N42" s="2"/>
      <c r="O42" s="2"/>
      <c r="P42" s="2"/>
    </row>
    <row r="43" spans="2:16" s="3" customFormat="1" ht="17.25" customHeight="1" thickBot="1" x14ac:dyDescent="0.35">
      <c r="B43" s="525"/>
      <c r="C43" s="532"/>
      <c r="D43" s="17"/>
      <c r="E43" s="45"/>
      <c r="G43" s="2"/>
      <c r="H43" s="4" t="s">
        <v>52</v>
      </c>
      <c r="I43" s="2"/>
      <c r="J43" s="2"/>
      <c r="K43" s="2"/>
      <c r="L43" s="2"/>
      <c r="M43" s="2"/>
      <c r="N43" s="2"/>
      <c r="O43" s="2"/>
      <c r="P43" s="2"/>
    </row>
    <row r="44" spans="2:16" s="3" customFormat="1" x14ac:dyDescent="0.3">
      <c r="B44" s="138"/>
      <c r="C44" s="85"/>
      <c r="D44" s="47"/>
      <c r="E44" s="45"/>
      <c r="F44" s="5"/>
      <c r="G44" s="2"/>
      <c r="H44" s="4" t="s">
        <v>53</v>
      </c>
      <c r="I44" s="2"/>
      <c r="J44" s="2"/>
      <c r="K44" s="2"/>
      <c r="L44" s="2"/>
      <c r="M44" s="2"/>
      <c r="N44" s="2"/>
      <c r="O44" s="2"/>
      <c r="P44" s="2"/>
    </row>
    <row r="45" spans="2:16" s="3" customFormat="1" x14ac:dyDescent="0.3">
      <c r="B45" s="138"/>
      <c r="C45" s="419" t="s">
        <v>54</v>
      </c>
      <c r="D45" s="47"/>
      <c r="E45" s="45"/>
      <c r="G45" s="2"/>
      <c r="H45" s="4" t="s">
        <v>55</v>
      </c>
      <c r="I45" s="2"/>
      <c r="J45" s="2"/>
      <c r="K45" s="2"/>
      <c r="L45" s="2"/>
      <c r="M45" s="2"/>
      <c r="N45" s="2"/>
      <c r="O45" s="2"/>
      <c r="P45" s="2"/>
    </row>
    <row r="46" spans="2:16" s="3" customFormat="1" ht="31.5" customHeight="1" thickBot="1" x14ac:dyDescent="0.35">
      <c r="B46" s="521" t="s">
        <v>839</v>
      </c>
      <c r="C46" s="522"/>
      <c r="D46" s="47"/>
      <c r="E46" s="45"/>
      <c r="G46" s="2"/>
      <c r="H46" s="4" t="s">
        <v>56</v>
      </c>
      <c r="I46" s="2"/>
      <c r="J46" s="2"/>
      <c r="K46" s="2"/>
      <c r="L46" s="2"/>
      <c r="M46" s="2"/>
      <c r="N46" s="2"/>
      <c r="O46" s="2"/>
      <c r="P46" s="2"/>
    </row>
    <row r="47" spans="2:16" s="3" customFormat="1" x14ac:dyDescent="0.3">
      <c r="B47" s="138"/>
      <c r="C47" s="85" t="s">
        <v>57</v>
      </c>
      <c r="D47" s="18" t="s">
        <v>986</v>
      </c>
      <c r="E47" s="45"/>
      <c r="G47" s="2"/>
      <c r="H47" s="4" t="s">
        <v>58</v>
      </c>
      <c r="I47" s="2"/>
      <c r="J47" s="2"/>
      <c r="K47" s="2"/>
      <c r="L47" s="2"/>
      <c r="M47" s="2"/>
      <c r="N47" s="2"/>
      <c r="O47" s="2"/>
      <c r="P47" s="2"/>
    </row>
    <row r="48" spans="2:16" s="3" customFormat="1" ht="14.5" x14ac:dyDescent="0.35">
      <c r="B48" s="138"/>
      <c r="C48" s="85" t="s">
        <v>59</v>
      </c>
      <c r="D48" s="474" t="s">
        <v>987</v>
      </c>
      <c r="E48" s="45"/>
      <c r="G48" s="2"/>
      <c r="H48" s="4" t="s">
        <v>60</v>
      </c>
      <c r="I48" s="2"/>
      <c r="J48" s="2"/>
      <c r="K48" s="2"/>
      <c r="L48" s="2"/>
      <c r="M48" s="2"/>
      <c r="N48" s="2"/>
      <c r="O48" s="2"/>
      <c r="P48" s="2"/>
    </row>
    <row r="49" spans="1:16" s="3" customFormat="1" ht="14.5" thickBot="1" x14ac:dyDescent="0.35">
      <c r="B49" s="138"/>
      <c r="C49" s="85" t="s">
        <v>61</v>
      </c>
      <c r="D49" s="19"/>
      <c r="E49" s="45"/>
      <c r="G49" s="2"/>
      <c r="H49" s="4" t="s">
        <v>62</v>
      </c>
      <c r="I49" s="2"/>
      <c r="J49" s="2"/>
      <c r="K49" s="2"/>
      <c r="L49" s="2"/>
      <c r="M49" s="2"/>
      <c r="N49" s="2"/>
      <c r="O49" s="2"/>
      <c r="P49" s="2"/>
    </row>
    <row r="50" spans="1:16" s="3" customFormat="1" ht="3.4" customHeight="1" x14ac:dyDescent="0.3">
      <c r="B50" s="138"/>
      <c r="C50" s="85"/>
      <c r="D50" s="409"/>
      <c r="E50" s="45"/>
      <c r="G50" s="2"/>
      <c r="H50" s="4"/>
      <c r="I50" s="2"/>
      <c r="J50" s="2"/>
      <c r="K50" s="2"/>
      <c r="L50" s="2"/>
      <c r="M50" s="2"/>
      <c r="N50" s="2"/>
      <c r="O50" s="2"/>
      <c r="P50" s="2"/>
    </row>
    <row r="51" spans="1:16" s="3" customFormat="1" ht="27.4" customHeight="1" x14ac:dyDescent="0.3">
      <c r="B51" s="521" t="s">
        <v>840</v>
      </c>
      <c r="C51" s="522"/>
      <c r="D51" s="409"/>
      <c r="E51" s="45"/>
      <c r="G51" s="2"/>
      <c r="H51" s="4"/>
      <c r="I51" s="2"/>
      <c r="J51" s="2"/>
      <c r="K51" s="2"/>
      <c r="L51" s="2"/>
      <c r="M51" s="2"/>
      <c r="N51" s="2"/>
      <c r="O51" s="2"/>
      <c r="P51" s="2"/>
    </row>
    <row r="52" spans="1:16" s="3" customFormat="1" ht="15" customHeight="1" thickBot="1" x14ac:dyDescent="0.35">
      <c r="B52" s="521"/>
      <c r="C52" s="522"/>
      <c r="D52" s="47"/>
      <c r="E52" s="45"/>
      <c r="G52" s="2"/>
      <c r="H52" s="4" t="s">
        <v>63</v>
      </c>
      <c r="I52" s="2"/>
      <c r="J52" s="2"/>
      <c r="K52" s="2"/>
      <c r="L52" s="2"/>
      <c r="M52" s="2"/>
      <c r="N52" s="2"/>
      <c r="O52" s="2"/>
      <c r="P52" s="2"/>
    </row>
    <row r="53" spans="1:16" s="3" customFormat="1" x14ac:dyDescent="0.3">
      <c r="B53" s="138"/>
      <c r="C53" s="85" t="s">
        <v>57</v>
      </c>
      <c r="D53" s="18" t="s">
        <v>988</v>
      </c>
      <c r="E53" s="45"/>
      <c r="G53" s="2"/>
      <c r="H53" s="4" t="s">
        <v>64</v>
      </c>
      <c r="I53" s="2"/>
      <c r="J53" s="2"/>
      <c r="K53" s="2"/>
      <c r="L53" s="2"/>
      <c r="M53" s="2"/>
      <c r="N53" s="2"/>
      <c r="O53" s="2"/>
      <c r="P53" s="2"/>
    </row>
    <row r="54" spans="1:16" s="3" customFormat="1" ht="14.5" x14ac:dyDescent="0.35">
      <c r="B54" s="138"/>
      <c r="C54" s="85" t="s">
        <v>59</v>
      </c>
      <c r="D54" s="474" t="s">
        <v>989</v>
      </c>
      <c r="E54" s="45"/>
      <c r="G54" s="2"/>
      <c r="H54" s="4" t="s">
        <v>65</v>
      </c>
      <c r="I54" s="2"/>
      <c r="J54" s="2"/>
      <c r="K54" s="2"/>
      <c r="L54" s="2"/>
      <c r="M54" s="2"/>
      <c r="N54" s="2"/>
      <c r="O54" s="2"/>
      <c r="P54" s="2"/>
    </row>
    <row r="55" spans="1:16" s="3" customFormat="1" ht="14.5" thickBot="1" x14ac:dyDescent="0.35">
      <c r="B55" s="138"/>
      <c r="C55" s="85" t="s">
        <v>61</v>
      </c>
      <c r="D55" s="19"/>
      <c r="E55" s="45"/>
      <c r="G55" s="2"/>
      <c r="H55" s="4" t="s">
        <v>66</v>
      </c>
      <c r="I55" s="2"/>
      <c r="J55" s="2"/>
      <c r="K55" s="2"/>
      <c r="L55" s="2"/>
      <c r="M55" s="2"/>
      <c r="N55" s="2"/>
      <c r="O55" s="2"/>
      <c r="P55" s="2"/>
    </row>
    <row r="56" spans="1:16" s="3" customFormat="1" ht="14.5" thickBot="1" x14ac:dyDescent="0.35">
      <c r="B56" s="138"/>
      <c r="C56" s="81" t="s">
        <v>263</v>
      </c>
      <c r="D56" s="47"/>
      <c r="E56" s="45"/>
      <c r="G56" s="2"/>
      <c r="H56" s="4" t="s">
        <v>67</v>
      </c>
      <c r="I56" s="2"/>
      <c r="J56" s="2"/>
      <c r="K56" s="2"/>
      <c r="L56" s="2"/>
      <c r="M56" s="2"/>
      <c r="N56" s="2"/>
      <c r="O56" s="2"/>
      <c r="P56" s="2"/>
    </row>
    <row r="57" spans="1:16" s="3" customFormat="1" x14ac:dyDescent="0.3">
      <c r="B57" s="138"/>
      <c r="C57" s="85" t="s">
        <v>57</v>
      </c>
      <c r="D57" s="18" t="s">
        <v>990</v>
      </c>
      <c r="E57" s="45"/>
      <c r="G57" s="2"/>
      <c r="H57" s="4" t="s">
        <v>68</v>
      </c>
      <c r="I57" s="2"/>
      <c r="J57" s="2"/>
      <c r="K57" s="2"/>
      <c r="L57" s="2"/>
      <c r="M57" s="2"/>
      <c r="N57" s="2"/>
      <c r="O57" s="2"/>
      <c r="P57" s="2"/>
    </row>
    <row r="58" spans="1:16" s="3" customFormat="1" ht="14.5" x14ac:dyDescent="0.35">
      <c r="B58" s="138"/>
      <c r="C58" s="85" t="s">
        <v>59</v>
      </c>
      <c r="D58" s="474" t="s">
        <v>991</v>
      </c>
      <c r="E58" s="45"/>
      <c r="G58" s="2"/>
      <c r="H58" s="4" t="s">
        <v>69</v>
      </c>
      <c r="I58" s="2"/>
      <c r="J58" s="2"/>
      <c r="K58" s="2"/>
      <c r="L58" s="2"/>
      <c r="M58" s="2"/>
      <c r="N58" s="2"/>
      <c r="O58" s="2"/>
      <c r="P58" s="2"/>
    </row>
    <row r="59" spans="1:16" ht="14.5" thickBot="1" x14ac:dyDescent="0.35">
      <c r="A59" s="3"/>
      <c r="B59" s="138"/>
      <c r="C59" s="85" t="s">
        <v>61</v>
      </c>
      <c r="D59" s="19"/>
      <c r="E59" s="45"/>
      <c r="H59" s="4" t="s">
        <v>70</v>
      </c>
    </row>
    <row r="60" spans="1:16" ht="14.5" thickBot="1" x14ac:dyDescent="0.35">
      <c r="B60" s="138"/>
      <c r="C60" s="81" t="s">
        <v>204</v>
      </c>
      <c r="D60" s="47"/>
      <c r="E60" s="45"/>
      <c r="H60" s="4" t="s">
        <v>71</v>
      </c>
    </row>
    <row r="61" spans="1:16" x14ac:dyDescent="0.3">
      <c r="B61" s="138"/>
      <c r="C61" s="85" t="s">
        <v>57</v>
      </c>
      <c r="D61" s="18" t="s">
        <v>992</v>
      </c>
      <c r="E61" s="45"/>
      <c r="H61" s="4" t="s">
        <v>72</v>
      </c>
    </row>
    <row r="62" spans="1:16" ht="14.5" x14ac:dyDescent="0.35">
      <c r="B62" s="138"/>
      <c r="C62" s="85" t="s">
        <v>59</v>
      </c>
      <c r="D62" s="474" t="s">
        <v>993</v>
      </c>
      <c r="E62" s="45"/>
      <c r="H62" s="4" t="s">
        <v>73</v>
      </c>
    </row>
    <row r="63" spans="1:16" ht="14.5" thickBot="1" x14ac:dyDescent="0.35">
      <c r="B63" s="138"/>
      <c r="C63" s="85" t="s">
        <v>61</v>
      </c>
      <c r="D63" s="19"/>
      <c r="E63" s="45"/>
      <c r="H63" s="4" t="s">
        <v>74</v>
      </c>
    </row>
    <row r="64" spans="1:16" ht="14.5" thickBot="1" x14ac:dyDescent="0.35">
      <c r="B64" s="138"/>
      <c r="C64" s="81" t="s">
        <v>204</v>
      </c>
      <c r="D64" s="47"/>
      <c r="E64" s="45"/>
      <c r="H64" s="4" t="s">
        <v>75</v>
      </c>
    </row>
    <row r="65" spans="2:8" x14ac:dyDescent="0.3">
      <c r="B65" s="138"/>
      <c r="C65" s="85" t="s">
        <v>57</v>
      </c>
      <c r="D65" s="18" t="s">
        <v>994</v>
      </c>
      <c r="E65" s="45"/>
      <c r="H65" s="4" t="s">
        <v>76</v>
      </c>
    </row>
    <row r="66" spans="2:8" ht="14.5" x14ac:dyDescent="0.35">
      <c r="B66" s="138"/>
      <c r="C66" s="85" t="s">
        <v>59</v>
      </c>
      <c r="D66" s="474" t="s">
        <v>995</v>
      </c>
      <c r="E66" s="45"/>
      <c r="H66" s="4" t="s">
        <v>77</v>
      </c>
    </row>
    <row r="67" spans="2:8" ht="14.5" thickBot="1" x14ac:dyDescent="0.35">
      <c r="B67" s="138"/>
      <c r="C67" s="85" t="s">
        <v>61</v>
      </c>
      <c r="D67" s="19"/>
      <c r="E67" s="45"/>
      <c r="H67" s="4" t="s">
        <v>78</v>
      </c>
    </row>
    <row r="68" spans="2:8" ht="14.5" thickBot="1" x14ac:dyDescent="0.35">
      <c r="B68" s="138"/>
      <c r="C68" s="81" t="s">
        <v>204</v>
      </c>
      <c r="D68" s="47"/>
      <c r="E68" s="45"/>
      <c r="H68" s="4" t="s">
        <v>79</v>
      </c>
    </row>
    <row r="69" spans="2:8" x14ac:dyDescent="0.3">
      <c r="B69" s="138"/>
      <c r="C69" s="85" t="s">
        <v>57</v>
      </c>
      <c r="D69" s="18" t="s">
        <v>996</v>
      </c>
      <c r="E69" s="45"/>
      <c r="H69" s="4" t="s">
        <v>80</v>
      </c>
    </row>
    <row r="70" spans="2:8" ht="14.5" x14ac:dyDescent="0.35">
      <c r="B70" s="138"/>
      <c r="C70" s="85" t="s">
        <v>59</v>
      </c>
      <c r="D70" s="474" t="s">
        <v>997</v>
      </c>
      <c r="E70" s="45"/>
      <c r="H70" s="4" t="s">
        <v>81</v>
      </c>
    </row>
    <row r="71" spans="2:8" ht="14.5" thickBot="1" x14ac:dyDescent="0.35">
      <c r="B71" s="138"/>
      <c r="C71" s="85" t="s">
        <v>61</v>
      </c>
      <c r="D71" s="19"/>
      <c r="E71" s="45"/>
      <c r="H71" s="4" t="s">
        <v>82</v>
      </c>
    </row>
    <row r="72" spans="2:8" ht="14.5" thickBot="1" x14ac:dyDescent="0.35">
      <c r="B72" s="138"/>
      <c r="C72" s="81" t="s">
        <v>204</v>
      </c>
      <c r="D72" s="47"/>
      <c r="E72" s="45"/>
      <c r="H72" s="4" t="s">
        <v>79</v>
      </c>
    </row>
    <row r="73" spans="2:8" x14ac:dyDescent="0.3">
      <c r="B73" s="138"/>
      <c r="C73" s="85" t="s">
        <v>57</v>
      </c>
      <c r="D73" s="18" t="s">
        <v>998</v>
      </c>
      <c r="E73" s="45"/>
      <c r="H73" s="4" t="s">
        <v>80</v>
      </c>
    </row>
    <row r="74" spans="2:8" ht="14.5" x14ac:dyDescent="0.35">
      <c r="B74" s="138"/>
      <c r="C74" s="85" t="s">
        <v>59</v>
      </c>
      <c r="D74" s="474" t="s">
        <v>999</v>
      </c>
      <c r="E74" s="45"/>
      <c r="H74" s="4" t="s">
        <v>81</v>
      </c>
    </row>
    <row r="75" spans="2:8" ht="14.5" thickBot="1" x14ac:dyDescent="0.35">
      <c r="B75" s="138"/>
      <c r="C75" s="85" t="s">
        <v>61</v>
      </c>
      <c r="D75" s="19"/>
      <c r="E75" s="45"/>
      <c r="H75" s="4" t="s">
        <v>82</v>
      </c>
    </row>
    <row r="76" spans="2:8" ht="14.5" thickBot="1" x14ac:dyDescent="0.35">
      <c r="B76" s="142"/>
      <c r="C76" s="143"/>
      <c r="D76" s="86"/>
      <c r="E76" s="57"/>
      <c r="H76" s="4" t="s">
        <v>83</v>
      </c>
    </row>
    <row r="77" spans="2:8" x14ac:dyDescent="0.3">
      <c r="H77" s="4" t="s">
        <v>84</v>
      </c>
    </row>
    <row r="78" spans="2:8" ht="14.65" customHeight="1" x14ac:dyDescent="0.3">
      <c r="H78" s="4" t="s">
        <v>85</v>
      </c>
    </row>
    <row r="79" spans="2:8" x14ac:dyDescent="0.3">
      <c r="H79" s="4" t="s">
        <v>86</v>
      </c>
    </row>
    <row r="80" spans="2:8" ht="13.9" customHeight="1" x14ac:dyDescent="0.3">
      <c r="H80" s="4" t="s">
        <v>87</v>
      </c>
    </row>
    <row r="81" spans="8:8" x14ac:dyDescent="0.3">
      <c r="H81" s="4" t="s">
        <v>88</v>
      </c>
    </row>
    <row r="82" spans="8:8" x14ac:dyDescent="0.3">
      <c r="H82" s="4" t="s">
        <v>89</v>
      </c>
    </row>
    <row r="83" spans="8:8" ht="13.9" customHeight="1" x14ac:dyDescent="0.3">
      <c r="H83" s="4" t="s">
        <v>90</v>
      </c>
    </row>
    <row r="84" spans="8:8" x14ac:dyDescent="0.3">
      <c r="H84" s="4" t="s">
        <v>91</v>
      </c>
    </row>
    <row r="85" spans="8:8" x14ac:dyDescent="0.3">
      <c r="H85" s="4" t="s">
        <v>92</v>
      </c>
    </row>
    <row r="86" spans="8:8" x14ac:dyDescent="0.3">
      <c r="H86" s="4" t="s">
        <v>93</v>
      </c>
    </row>
    <row r="87" spans="8:8" x14ac:dyDescent="0.3">
      <c r="H87" s="4" t="s">
        <v>94</v>
      </c>
    </row>
    <row r="88" spans="8:8" x14ac:dyDescent="0.3">
      <c r="H88" s="4" t="s">
        <v>95</v>
      </c>
    </row>
    <row r="89" spans="8:8" x14ac:dyDescent="0.3">
      <c r="H89" s="4" t="s">
        <v>96</v>
      </c>
    </row>
    <row r="90" spans="8:8" x14ac:dyDescent="0.3">
      <c r="H90" s="4" t="s">
        <v>97</v>
      </c>
    </row>
    <row r="91" spans="8:8" x14ac:dyDescent="0.3">
      <c r="H91" s="4" t="s">
        <v>98</v>
      </c>
    </row>
    <row r="92" spans="8:8" x14ac:dyDescent="0.3">
      <c r="H92" s="4" t="s">
        <v>99</v>
      </c>
    </row>
    <row r="93" spans="8:8" x14ac:dyDescent="0.3">
      <c r="H93" s="4" t="s">
        <v>100</v>
      </c>
    </row>
    <row r="94" spans="8:8" x14ac:dyDescent="0.3">
      <c r="H94" s="4" t="s">
        <v>101</v>
      </c>
    </row>
    <row r="95" spans="8:8" x14ac:dyDescent="0.3">
      <c r="H95" s="4" t="s">
        <v>102</v>
      </c>
    </row>
    <row r="96" spans="8:8" x14ac:dyDescent="0.3">
      <c r="H96" s="4" t="s">
        <v>103</v>
      </c>
    </row>
    <row r="97" spans="8:8" x14ac:dyDescent="0.3">
      <c r="H97" s="4" t="s">
        <v>104</v>
      </c>
    </row>
    <row r="98" spans="8:8" x14ac:dyDescent="0.3">
      <c r="H98" s="4" t="s">
        <v>105</v>
      </c>
    </row>
    <row r="99" spans="8:8" x14ac:dyDescent="0.3">
      <c r="H99" s="4" t="s">
        <v>106</v>
      </c>
    </row>
    <row r="100" spans="8:8" x14ac:dyDescent="0.3">
      <c r="H100" s="4" t="s">
        <v>107</v>
      </c>
    </row>
    <row r="101" spans="8:8" x14ac:dyDescent="0.3">
      <c r="H101" s="4" t="s">
        <v>108</v>
      </c>
    </row>
    <row r="102" spans="8:8" x14ac:dyDescent="0.3">
      <c r="H102" s="4" t="s">
        <v>109</v>
      </c>
    </row>
    <row r="103" spans="8:8" x14ac:dyDescent="0.3">
      <c r="H103" s="4" t="s">
        <v>110</v>
      </c>
    </row>
    <row r="104" spans="8:8" x14ac:dyDescent="0.3">
      <c r="H104" s="4" t="s">
        <v>111</v>
      </c>
    </row>
    <row r="105" spans="8:8" x14ac:dyDescent="0.3">
      <c r="H105" s="4" t="s">
        <v>112</v>
      </c>
    </row>
    <row r="106" spans="8:8" x14ac:dyDescent="0.3">
      <c r="H106" s="4" t="s">
        <v>113</v>
      </c>
    </row>
    <row r="107" spans="8:8" x14ac:dyDescent="0.3">
      <c r="H107" s="4" t="s">
        <v>114</v>
      </c>
    </row>
    <row r="108" spans="8:8" x14ac:dyDescent="0.3">
      <c r="H108" s="4" t="s">
        <v>115</v>
      </c>
    </row>
    <row r="109" spans="8:8" x14ac:dyDescent="0.3">
      <c r="H109" s="4" t="s">
        <v>116</v>
      </c>
    </row>
    <row r="110" spans="8:8" x14ac:dyDescent="0.3">
      <c r="H110" s="4" t="s">
        <v>117</v>
      </c>
    </row>
    <row r="111" spans="8:8" x14ac:dyDescent="0.3">
      <c r="H111" s="4" t="s">
        <v>118</v>
      </c>
    </row>
    <row r="112" spans="8:8" x14ac:dyDescent="0.3">
      <c r="H112" s="4" t="s">
        <v>119</v>
      </c>
    </row>
    <row r="113" spans="8:8" x14ac:dyDescent="0.3">
      <c r="H113" s="4" t="s">
        <v>120</v>
      </c>
    </row>
    <row r="114" spans="8:8" x14ac:dyDescent="0.3">
      <c r="H114" s="4" t="s">
        <v>121</v>
      </c>
    </row>
    <row r="115" spans="8:8" x14ac:dyDescent="0.3">
      <c r="H115" s="4" t="s">
        <v>122</v>
      </c>
    </row>
    <row r="116" spans="8:8" x14ac:dyDescent="0.3">
      <c r="H116" s="4" t="s">
        <v>123</v>
      </c>
    </row>
    <row r="117" spans="8:8" x14ac:dyDescent="0.3">
      <c r="H117" s="4" t="s">
        <v>124</v>
      </c>
    </row>
    <row r="118" spans="8:8" x14ac:dyDescent="0.3">
      <c r="H118" s="4" t="s">
        <v>125</v>
      </c>
    </row>
    <row r="119" spans="8:8" x14ac:dyDescent="0.3">
      <c r="H119" s="4" t="s">
        <v>126</v>
      </c>
    </row>
    <row r="120" spans="8:8" x14ac:dyDescent="0.3">
      <c r="H120" s="4" t="s">
        <v>127</v>
      </c>
    </row>
    <row r="121" spans="8:8" x14ac:dyDescent="0.3">
      <c r="H121" s="4" t="s">
        <v>128</v>
      </c>
    </row>
    <row r="122" spans="8:8" x14ac:dyDescent="0.3">
      <c r="H122" s="4" t="s">
        <v>129</v>
      </c>
    </row>
    <row r="123" spans="8:8" x14ac:dyDescent="0.3">
      <c r="H123" s="4" t="s">
        <v>130</v>
      </c>
    </row>
    <row r="124" spans="8:8" x14ac:dyDescent="0.3">
      <c r="H124" s="4" t="s">
        <v>131</v>
      </c>
    </row>
    <row r="125" spans="8:8" x14ac:dyDescent="0.3">
      <c r="H125" s="4" t="s">
        <v>132</v>
      </c>
    </row>
    <row r="126" spans="8:8" x14ac:dyDescent="0.3">
      <c r="H126" s="4" t="s">
        <v>133</v>
      </c>
    </row>
    <row r="127" spans="8:8" x14ac:dyDescent="0.3">
      <c r="H127" s="4" t="s">
        <v>134</v>
      </c>
    </row>
    <row r="128" spans="8:8" x14ac:dyDescent="0.3">
      <c r="H128" s="4" t="s">
        <v>135</v>
      </c>
    </row>
    <row r="129" spans="8:8" x14ac:dyDescent="0.3">
      <c r="H129" s="4" t="s">
        <v>136</v>
      </c>
    </row>
    <row r="130" spans="8:8" x14ac:dyDescent="0.3">
      <c r="H130" s="4" t="s">
        <v>137</v>
      </c>
    </row>
    <row r="131" spans="8:8" x14ac:dyDescent="0.3">
      <c r="H131" s="4" t="s">
        <v>138</v>
      </c>
    </row>
    <row r="132" spans="8:8" x14ac:dyDescent="0.3">
      <c r="H132" s="4" t="s">
        <v>139</v>
      </c>
    </row>
    <row r="133" spans="8:8" x14ac:dyDescent="0.3">
      <c r="H133" s="4" t="s">
        <v>140</v>
      </c>
    </row>
    <row r="134" spans="8:8" x14ac:dyDescent="0.3">
      <c r="H134" s="4" t="s">
        <v>141</v>
      </c>
    </row>
    <row r="135" spans="8:8" x14ac:dyDescent="0.3">
      <c r="H135" s="4" t="s">
        <v>142</v>
      </c>
    </row>
    <row r="136" spans="8:8" x14ac:dyDescent="0.3">
      <c r="H136" s="4" t="s">
        <v>143</v>
      </c>
    </row>
    <row r="137" spans="8:8" x14ac:dyDescent="0.3">
      <c r="H137" s="4" t="s">
        <v>144</v>
      </c>
    </row>
    <row r="138" spans="8:8" x14ac:dyDescent="0.3">
      <c r="H138" s="4" t="s">
        <v>145</v>
      </c>
    </row>
    <row r="139" spans="8:8" x14ac:dyDescent="0.3">
      <c r="H139" s="4" t="s">
        <v>146</v>
      </c>
    </row>
    <row r="140" spans="8:8" x14ac:dyDescent="0.3">
      <c r="H140" s="4" t="s">
        <v>147</v>
      </c>
    </row>
    <row r="141" spans="8:8" x14ac:dyDescent="0.3">
      <c r="H141" s="4" t="s">
        <v>148</v>
      </c>
    </row>
    <row r="142" spans="8:8" x14ac:dyDescent="0.3">
      <c r="H142" s="4" t="s">
        <v>149</v>
      </c>
    </row>
    <row r="143" spans="8:8" x14ac:dyDescent="0.3">
      <c r="H143" s="4" t="s">
        <v>150</v>
      </c>
    </row>
    <row r="144" spans="8:8" x14ac:dyDescent="0.3">
      <c r="H144" s="4" t="s">
        <v>151</v>
      </c>
    </row>
    <row r="145" spans="8:8" x14ac:dyDescent="0.3">
      <c r="H145" s="4" t="s">
        <v>152</v>
      </c>
    </row>
    <row r="146" spans="8:8" x14ac:dyDescent="0.3">
      <c r="H146" s="4" t="s">
        <v>153</v>
      </c>
    </row>
    <row r="147" spans="8:8" x14ac:dyDescent="0.3">
      <c r="H147" s="4" t="s">
        <v>154</v>
      </c>
    </row>
    <row r="148" spans="8:8" x14ac:dyDescent="0.3">
      <c r="H148" s="4" t="s">
        <v>155</v>
      </c>
    </row>
    <row r="149" spans="8:8" x14ac:dyDescent="0.3">
      <c r="H149" s="4" t="s">
        <v>156</v>
      </c>
    </row>
    <row r="150" spans="8:8" x14ac:dyDescent="0.3">
      <c r="H150" s="4" t="s">
        <v>157</v>
      </c>
    </row>
    <row r="151" spans="8:8" x14ac:dyDescent="0.3">
      <c r="H151" s="4" t="s">
        <v>158</v>
      </c>
    </row>
    <row r="152" spans="8:8" x14ac:dyDescent="0.3">
      <c r="H152" s="4" t="s">
        <v>159</v>
      </c>
    </row>
    <row r="153" spans="8:8" x14ac:dyDescent="0.3">
      <c r="H153" s="4" t="s">
        <v>160</v>
      </c>
    </row>
    <row r="154" spans="8:8" x14ac:dyDescent="0.3">
      <c r="H154" s="4" t="s">
        <v>161</v>
      </c>
    </row>
    <row r="155" spans="8:8" x14ac:dyDescent="0.3">
      <c r="H155" s="4" t="s">
        <v>162</v>
      </c>
    </row>
    <row r="156" spans="8:8" x14ac:dyDescent="0.3">
      <c r="H156" s="4" t="s">
        <v>163</v>
      </c>
    </row>
    <row r="157" spans="8:8" x14ac:dyDescent="0.3">
      <c r="H157" s="4" t="s">
        <v>164</v>
      </c>
    </row>
    <row r="158" spans="8:8" x14ac:dyDescent="0.3">
      <c r="H158" s="4" t="s">
        <v>165</v>
      </c>
    </row>
    <row r="159" spans="8:8" x14ac:dyDescent="0.3">
      <c r="H159" s="4" t="s">
        <v>166</v>
      </c>
    </row>
    <row r="160" spans="8:8" x14ac:dyDescent="0.3">
      <c r="H160" s="4" t="s">
        <v>167</v>
      </c>
    </row>
    <row r="161" spans="8:8" x14ac:dyDescent="0.3">
      <c r="H161" s="4" t="s">
        <v>168</v>
      </c>
    </row>
    <row r="162" spans="8:8" x14ac:dyDescent="0.3">
      <c r="H162" s="4" t="s">
        <v>169</v>
      </c>
    </row>
    <row r="163" spans="8:8" x14ac:dyDescent="0.3">
      <c r="H163" s="4" t="s">
        <v>170</v>
      </c>
    </row>
    <row r="164" spans="8:8" x14ac:dyDescent="0.3">
      <c r="H164" s="4" t="s">
        <v>171</v>
      </c>
    </row>
    <row r="165" spans="8:8" x14ac:dyDescent="0.3">
      <c r="H165" s="4" t="s">
        <v>172</v>
      </c>
    </row>
    <row r="166" spans="8:8" x14ac:dyDescent="0.3">
      <c r="H166" s="4" t="s">
        <v>173</v>
      </c>
    </row>
    <row r="167" spans="8:8" x14ac:dyDescent="0.3">
      <c r="H167" s="4" t="s">
        <v>174</v>
      </c>
    </row>
    <row r="168" spans="8:8" x14ac:dyDescent="0.3">
      <c r="H168" s="4" t="s">
        <v>175</v>
      </c>
    </row>
    <row r="169" spans="8:8" x14ac:dyDescent="0.3">
      <c r="H169" s="4" t="s">
        <v>176</v>
      </c>
    </row>
    <row r="170" spans="8:8" x14ac:dyDescent="0.3">
      <c r="H170" s="4" t="s">
        <v>177</v>
      </c>
    </row>
    <row r="171" spans="8:8" x14ac:dyDescent="0.3">
      <c r="H171" s="4" t="s">
        <v>178</v>
      </c>
    </row>
    <row r="172" spans="8:8" x14ac:dyDescent="0.3">
      <c r="H172" s="4" t="s">
        <v>179</v>
      </c>
    </row>
    <row r="173" spans="8:8" x14ac:dyDescent="0.3">
      <c r="H173" s="4" t="s">
        <v>180</v>
      </c>
    </row>
    <row r="174" spans="8:8" x14ac:dyDescent="0.3">
      <c r="H174" s="4" t="s">
        <v>181</v>
      </c>
    </row>
    <row r="175" spans="8:8" x14ac:dyDescent="0.3">
      <c r="H175" s="4" t="s">
        <v>182</v>
      </c>
    </row>
    <row r="176" spans="8:8" x14ac:dyDescent="0.3">
      <c r="H176" s="4" t="s">
        <v>183</v>
      </c>
    </row>
    <row r="177" spans="8:8" x14ac:dyDescent="0.3">
      <c r="H177" s="4" t="s">
        <v>184</v>
      </c>
    </row>
    <row r="178" spans="8:8" x14ac:dyDescent="0.3">
      <c r="H178" s="4" t="s">
        <v>185</v>
      </c>
    </row>
    <row r="179" spans="8:8" x14ac:dyDescent="0.3">
      <c r="H179" s="4" t="s">
        <v>186</v>
      </c>
    </row>
    <row r="180" spans="8:8" x14ac:dyDescent="0.3">
      <c r="H180" s="4" t="s">
        <v>187</v>
      </c>
    </row>
    <row r="181" spans="8:8" x14ac:dyDescent="0.3">
      <c r="H181" s="4" t="s">
        <v>188</v>
      </c>
    </row>
    <row r="182" spans="8:8" x14ac:dyDescent="0.3">
      <c r="H182" s="4" t="s">
        <v>189</v>
      </c>
    </row>
    <row r="183" spans="8:8" x14ac:dyDescent="0.3">
      <c r="H183" s="4" t="s">
        <v>190</v>
      </c>
    </row>
    <row r="184" spans="8:8" x14ac:dyDescent="0.3">
      <c r="H184" s="4" t="s">
        <v>191</v>
      </c>
    </row>
    <row r="185" spans="8:8" x14ac:dyDescent="0.3">
      <c r="H185" s="4" t="s">
        <v>192</v>
      </c>
    </row>
    <row r="186" spans="8:8" x14ac:dyDescent="0.3">
      <c r="H186" s="4" t="s">
        <v>193</v>
      </c>
    </row>
    <row r="187" spans="8:8" x14ac:dyDescent="0.3">
      <c r="H187" s="4" t="s">
        <v>194</v>
      </c>
    </row>
    <row r="188" spans="8:8" x14ac:dyDescent="0.3">
      <c r="H188" s="4" t="s">
        <v>195</v>
      </c>
    </row>
    <row r="189" spans="8:8" x14ac:dyDescent="0.3">
      <c r="H189" s="4" t="s">
        <v>196</v>
      </c>
    </row>
    <row r="190" spans="8:8" x14ac:dyDescent="0.3">
      <c r="H190" s="4" t="s">
        <v>197</v>
      </c>
    </row>
    <row r="191" spans="8:8" x14ac:dyDescent="0.3">
      <c r="H191" s="4" t="s">
        <v>198</v>
      </c>
    </row>
    <row r="192" spans="8:8" x14ac:dyDescent="0.3">
      <c r="H192" s="4" t="s">
        <v>199</v>
      </c>
    </row>
    <row r="193" spans="8:8" x14ac:dyDescent="0.3">
      <c r="H193" s="4" t="s">
        <v>200</v>
      </c>
    </row>
  </sheetData>
  <mergeCells count="13">
    <mergeCell ref="B51:C52"/>
    <mergeCell ref="D23:D24"/>
    <mergeCell ref="B16:C16"/>
    <mergeCell ref="B27:C27"/>
    <mergeCell ref="B46:C46"/>
    <mergeCell ref="B26:C26"/>
    <mergeCell ref="B19:C19"/>
    <mergeCell ref="B23:C24"/>
    <mergeCell ref="B25:C25"/>
    <mergeCell ref="D30:D31"/>
    <mergeCell ref="B30:C30"/>
    <mergeCell ref="B42:C43"/>
    <mergeCell ref="D28:D29"/>
  </mergeCells>
  <dataValidations disablePrompts="1" count="8">
    <dataValidation type="list" allowBlank="1" showInputMessage="1" showErrorMessage="1" sqref="D65550" xr:uid="{00000000-0002-0000-0000-000000000000}">
      <formula1>$P$15:$P$26</formula1>
    </dataValidation>
    <dataValidation type="list" allowBlank="1" showInputMessage="1" showErrorMessage="1" sqref="IV65548" xr:uid="{00000000-0002-0000-0000-000001000000}">
      <formula1>$K$15:$K$19</formula1>
    </dataValidation>
    <dataValidation type="list" allowBlank="1" showInputMessage="1" showErrorMessage="1" sqref="D65549" xr:uid="{00000000-0002-0000-0000-000002000000}">
      <formula1>$O$15:$O$26</formula1>
    </dataValidation>
    <dataValidation type="list" allowBlank="1" showInputMessage="1" showErrorMessage="1" sqref="IV65541 D65541" xr:uid="{00000000-0002-0000-0000-000003000000}">
      <formula1>$I$15:$I$17</formula1>
    </dataValidation>
    <dataValidation type="list" allowBlank="1" showInputMessage="1" showErrorMessage="1" sqref="IV65542:IV65546 D65542:D65546" xr:uid="{00000000-0002-0000-0000-000004000000}">
      <formula1>$H$15:$H$193</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xr:uid="{00000000-0004-0000-0000-000000000000}"/>
    <hyperlink ref="D54" r:id="rId2" xr:uid="{00000000-0004-0000-0000-000001000000}"/>
    <hyperlink ref="D58" r:id="rId3" xr:uid="{00000000-0004-0000-0000-000002000000}"/>
    <hyperlink ref="D62" r:id="rId4" xr:uid="{00000000-0004-0000-0000-000003000000}"/>
    <hyperlink ref="D66" r:id="rId5" xr:uid="{00000000-0004-0000-0000-000004000000}"/>
    <hyperlink ref="D70" r:id="rId6" xr:uid="{00000000-0004-0000-0000-000005000000}"/>
    <hyperlink ref="D74" r:id="rId7" xr:uid="{00000000-0004-0000-0000-000006000000}"/>
  </hyperlinks>
  <pageMargins left="0.7" right="0.7" top="0.75" bottom="0.75" header="0.3" footer="0.3"/>
  <pageSetup orientation="landscape" r:id="rId8"/>
  <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C108" zoomScale="90" zoomScaleNormal="90" zoomScalePageLayoutView="85" workbookViewId="0">
      <selection activeCell="H118" sqref="H118"/>
    </sheetView>
  </sheetViews>
  <sheetFormatPr defaultColWidth="8.7265625" defaultRowHeight="14.5" outlineLevelRow="1" x14ac:dyDescent="0.35"/>
  <cols>
    <col min="1" max="1" width="3" style="163" customWidth="1"/>
    <col min="2" max="2" width="28.453125" style="163" customWidth="1"/>
    <col min="3" max="3" width="50.453125" style="163" customWidth="1"/>
    <col min="4" max="4" width="34.26953125" style="163" customWidth="1"/>
    <col min="5" max="5" width="32" style="163" customWidth="1"/>
    <col min="6" max="6" width="26.7265625" style="163" customWidth="1"/>
    <col min="7" max="7" width="26.453125" style="163" bestFit="1" customWidth="1"/>
    <col min="8" max="8" width="30" style="163" customWidth="1"/>
    <col min="9" max="9" width="26.26953125" style="163" customWidth="1"/>
    <col min="10" max="10" width="25.7265625" style="163" customWidth="1"/>
    <col min="11" max="11" width="31" style="163" bestFit="1" customWidth="1"/>
    <col min="12" max="12" width="30.26953125" style="163" customWidth="1"/>
    <col min="13" max="13" width="27.26953125" style="163" bestFit="1" customWidth="1"/>
    <col min="14" max="14" width="25" style="163" customWidth="1"/>
    <col min="15" max="15" width="25.7265625" style="163" bestFit="1" customWidth="1"/>
    <col min="16" max="16" width="30.26953125" style="163" customWidth="1"/>
    <col min="17" max="17" width="27.26953125" style="163" bestFit="1" customWidth="1"/>
    <col min="18" max="18" width="24.26953125" style="163" customWidth="1"/>
    <col min="19" max="19" width="23.26953125" style="163" bestFit="1" customWidth="1"/>
    <col min="20" max="20" width="27.7265625" style="163" customWidth="1"/>
    <col min="21" max="16384" width="8.7265625" style="163"/>
  </cols>
  <sheetData>
    <row r="1" spans="2:19" ht="15" thickBot="1" x14ac:dyDescent="0.4"/>
    <row r="2" spans="2:19" ht="26" x14ac:dyDescent="0.35">
      <c r="B2" s="95"/>
      <c r="C2" s="931"/>
      <c r="D2" s="931"/>
      <c r="E2" s="931"/>
      <c r="F2" s="931"/>
      <c r="G2" s="931"/>
      <c r="H2" s="89"/>
      <c r="I2" s="89"/>
      <c r="J2" s="89"/>
      <c r="K2" s="89"/>
      <c r="L2" s="89"/>
      <c r="M2" s="89"/>
      <c r="N2" s="89"/>
      <c r="O2" s="89"/>
      <c r="P2" s="89"/>
      <c r="Q2" s="89"/>
      <c r="R2" s="89"/>
      <c r="S2" s="90"/>
    </row>
    <row r="3" spans="2:19" ht="26" x14ac:dyDescent="0.35">
      <c r="B3" s="96"/>
      <c r="C3" s="938" t="s">
        <v>270</v>
      </c>
      <c r="D3" s="939"/>
      <c r="E3" s="939"/>
      <c r="F3" s="939"/>
      <c r="G3" s="940"/>
      <c r="H3" s="92"/>
      <c r="I3" s="92"/>
      <c r="J3" s="92"/>
      <c r="K3" s="92"/>
      <c r="L3" s="92"/>
      <c r="M3" s="92"/>
      <c r="N3" s="92"/>
      <c r="O3" s="92"/>
      <c r="P3" s="92"/>
      <c r="Q3" s="92"/>
      <c r="R3" s="92"/>
      <c r="S3" s="94"/>
    </row>
    <row r="4" spans="2:19" ht="26" x14ac:dyDescent="0.35">
      <c r="B4" s="96"/>
      <c r="C4" s="97"/>
      <c r="D4" s="97"/>
      <c r="E4" s="97"/>
      <c r="F4" s="97"/>
      <c r="G4" s="97"/>
      <c r="H4" s="92"/>
      <c r="I4" s="92"/>
      <c r="J4" s="92"/>
      <c r="K4" s="92"/>
      <c r="L4" s="92"/>
      <c r="M4" s="92"/>
      <c r="N4" s="92"/>
      <c r="O4" s="92"/>
      <c r="P4" s="92"/>
      <c r="Q4" s="92"/>
      <c r="R4" s="92"/>
      <c r="S4" s="94"/>
    </row>
    <row r="5" spans="2:19" ht="15" thickBot="1" x14ac:dyDescent="0.4">
      <c r="B5" s="91"/>
      <c r="C5" s="92"/>
      <c r="D5" s="92"/>
      <c r="E5" s="92"/>
      <c r="F5" s="92"/>
      <c r="G5" s="92"/>
      <c r="H5" s="92"/>
      <c r="I5" s="92"/>
      <c r="J5" s="92"/>
      <c r="K5" s="92"/>
      <c r="L5" s="92"/>
      <c r="M5" s="92"/>
      <c r="N5" s="92"/>
      <c r="O5" s="92"/>
      <c r="P5" s="92"/>
      <c r="Q5" s="92"/>
      <c r="R5" s="92"/>
      <c r="S5" s="94"/>
    </row>
    <row r="6" spans="2:19" ht="34.5" customHeight="1" thickBot="1" x14ac:dyDescent="0.4">
      <c r="B6" s="932" t="s">
        <v>841</v>
      </c>
      <c r="C6" s="933"/>
      <c r="D6" s="933"/>
      <c r="E6" s="933"/>
      <c r="F6" s="933"/>
      <c r="G6" s="933"/>
      <c r="H6" s="258"/>
      <c r="I6" s="258"/>
      <c r="J6" s="258"/>
      <c r="K6" s="258"/>
      <c r="L6" s="258"/>
      <c r="M6" s="258"/>
      <c r="N6" s="258"/>
      <c r="O6" s="258"/>
      <c r="P6" s="258"/>
      <c r="Q6" s="258"/>
      <c r="R6" s="258"/>
      <c r="S6" s="259"/>
    </row>
    <row r="7" spans="2:19" ht="15.75" customHeight="1" x14ac:dyDescent="0.35">
      <c r="B7" s="934" t="s">
        <v>650</v>
      </c>
      <c r="C7" s="935"/>
      <c r="D7" s="935"/>
      <c r="E7" s="935"/>
      <c r="F7" s="935"/>
      <c r="G7" s="935"/>
      <c r="H7" s="258"/>
      <c r="I7" s="258"/>
      <c r="J7" s="258"/>
      <c r="K7" s="258"/>
      <c r="L7" s="258"/>
      <c r="M7" s="258"/>
      <c r="N7" s="258"/>
      <c r="O7" s="258"/>
      <c r="P7" s="258"/>
      <c r="Q7" s="258"/>
      <c r="R7" s="258"/>
      <c r="S7" s="259"/>
    </row>
    <row r="8" spans="2:19" ht="15.75" customHeight="1" thickBot="1" x14ac:dyDescent="0.4">
      <c r="B8" s="936" t="s">
        <v>843</v>
      </c>
      <c r="C8" s="937"/>
      <c r="D8" s="937"/>
      <c r="E8" s="937"/>
      <c r="F8" s="937"/>
      <c r="G8" s="937"/>
      <c r="H8" s="260"/>
      <c r="I8" s="260"/>
      <c r="J8" s="260"/>
      <c r="K8" s="260"/>
      <c r="L8" s="260"/>
      <c r="M8" s="260"/>
      <c r="N8" s="260"/>
      <c r="O8" s="260"/>
      <c r="P8" s="260"/>
      <c r="Q8" s="260"/>
      <c r="R8" s="260"/>
      <c r="S8" s="261"/>
    </row>
    <row r="10" spans="2:19" ht="21" x14ac:dyDescent="0.5">
      <c r="B10" s="844" t="s">
        <v>296</v>
      </c>
      <c r="C10" s="844"/>
    </row>
    <row r="11" spans="2:19" ht="15" thickBot="1" x14ac:dyDescent="0.4"/>
    <row r="12" spans="2:19" ht="15" customHeight="1" thickBot="1" x14ac:dyDescent="0.4">
      <c r="B12" s="264" t="s">
        <v>297</v>
      </c>
      <c r="C12" s="164" t="s">
        <v>982</v>
      </c>
    </row>
    <row r="13" spans="2:19" ht="15.75" customHeight="1" thickBot="1" x14ac:dyDescent="0.4">
      <c r="B13" s="264" t="s">
        <v>263</v>
      </c>
      <c r="C13" s="164" t="s">
        <v>990</v>
      </c>
    </row>
    <row r="14" spans="2:19" ht="15.75" customHeight="1" thickBot="1" x14ac:dyDescent="0.4">
      <c r="B14" s="264" t="s">
        <v>651</v>
      </c>
      <c r="C14" s="164" t="s">
        <v>591</v>
      </c>
    </row>
    <row r="15" spans="2:19" ht="15.75" customHeight="1" thickBot="1" x14ac:dyDescent="0.4">
      <c r="B15" s="264" t="s">
        <v>298</v>
      </c>
      <c r="C15" s="164" t="s">
        <v>622</v>
      </c>
    </row>
    <row r="16" spans="2:19" ht="15" thickBot="1" x14ac:dyDescent="0.4">
      <c r="B16" s="264" t="s">
        <v>299</v>
      </c>
      <c r="C16" s="164" t="s">
        <v>592</v>
      </c>
    </row>
    <row r="17" spans="2:19" ht="15" thickBot="1" x14ac:dyDescent="0.4">
      <c r="B17" s="264" t="s">
        <v>300</v>
      </c>
      <c r="C17" s="164" t="s">
        <v>482</v>
      </c>
    </row>
    <row r="18" spans="2:19" ht="15" thickBot="1" x14ac:dyDescent="0.4"/>
    <row r="19" spans="2:19" ht="15" thickBot="1" x14ac:dyDescent="0.4">
      <c r="D19" s="822" t="s">
        <v>301</v>
      </c>
      <c r="E19" s="823"/>
      <c r="F19" s="823"/>
      <c r="G19" s="824"/>
      <c r="H19" s="822" t="s">
        <v>302</v>
      </c>
      <c r="I19" s="823"/>
      <c r="J19" s="823"/>
      <c r="K19" s="824"/>
      <c r="L19" s="822" t="s">
        <v>303</v>
      </c>
      <c r="M19" s="823"/>
      <c r="N19" s="823"/>
      <c r="O19" s="824"/>
      <c r="P19" s="822" t="s">
        <v>304</v>
      </c>
      <c r="Q19" s="823"/>
      <c r="R19" s="823"/>
      <c r="S19" s="824"/>
    </row>
    <row r="20" spans="2:19" ht="45" customHeight="1" thickBot="1" x14ac:dyDescent="0.4">
      <c r="B20" s="845" t="s">
        <v>305</v>
      </c>
      <c r="C20" s="848" t="s">
        <v>306</v>
      </c>
      <c r="D20" s="165"/>
      <c r="E20" s="166" t="s">
        <v>307</v>
      </c>
      <c r="F20" s="167" t="s">
        <v>308</v>
      </c>
      <c r="G20" s="168" t="s">
        <v>309</v>
      </c>
      <c r="H20" s="165"/>
      <c r="I20" s="166" t="s">
        <v>307</v>
      </c>
      <c r="J20" s="167" t="s">
        <v>308</v>
      </c>
      <c r="K20" s="168" t="s">
        <v>309</v>
      </c>
      <c r="L20" s="165"/>
      <c r="M20" s="166" t="s">
        <v>307</v>
      </c>
      <c r="N20" s="167" t="s">
        <v>308</v>
      </c>
      <c r="O20" s="168" t="s">
        <v>309</v>
      </c>
      <c r="P20" s="165"/>
      <c r="Q20" s="166" t="s">
        <v>307</v>
      </c>
      <c r="R20" s="167" t="s">
        <v>308</v>
      </c>
      <c r="S20" s="168" t="s">
        <v>309</v>
      </c>
    </row>
    <row r="21" spans="2:19" ht="40.5" customHeight="1" x14ac:dyDescent="0.35">
      <c r="B21" s="846"/>
      <c r="C21" s="849"/>
      <c r="D21" s="169" t="s">
        <v>310</v>
      </c>
      <c r="E21" s="170">
        <v>0</v>
      </c>
      <c r="F21" s="171">
        <v>0</v>
      </c>
      <c r="G21" s="172">
        <v>0</v>
      </c>
      <c r="H21" s="173" t="s">
        <v>310</v>
      </c>
      <c r="I21" s="170">
        <v>5000</v>
      </c>
      <c r="J21" s="171">
        <v>550</v>
      </c>
      <c r="K21" s="172">
        <f>I21-J21</f>
        <v>4450</v>
      </c>
      <c r="L21" s="169" t="s">
        <v>310</v>
      </c>
      <c r="M21" s="174"/>
      <c r="N21" s="175"/>
      <c r="O21" s="176"/>
      <c r="P21" s="169" t="s">
        <v>310</v>
      </c>
      <c r="Q21" s="174"/>
      <c r="R21" s="175"/>
      <c r="S21" s="176"/>
    </row>
    <row r="22" spans="2:19" ht="39.75" customHeight="1" x14ac:dyDescent="0.35">
      <c r="B22" s="846"/>
      <c r="C22" s="849"/>
      <c r="D22" s="177" t="s">
        <v>311</v>
      </c>
      <c r="E22" s="178">
        <v>0</v>
      </c>
      <c r="F22" s="178">
        <v>0</v>
      </c>
      <c r="G22" s="179">
        <v>0</v>
      </c>
      <c r="H22" s="180" t="s">
        <v>311</v>
      </c>
      <c r="I22" s="178">
        <v>0.5</v>
      </c>
      <c r="J22" s="178">
        <v>0.5</v>
      </c>
      <c r="K22" s="179">
        <v>0.5</v>
      </c>
      <c r="L22" s="177" t="s">
        <v>311</v>
      </c>
      <c r="M22" s="181"/>
      <c r="N22" s="181"/>
      <c r="O22" s="182"/>
      <c r="P22" s="177" t="s">
        <v>311</v>
      </c>
      <c r="Q22" s="181"/>
      <c r="R22" s="181"/>
      <c r="S22" s="182"/>
    </row>
    <row r="23" spans="2:19" ht="37.5" customHeight="1" x14ac:dyDescent="0.35">
      <c r="B23" s="847"/>
      <c r="C23" s="850"/>
      <c r="D23" s="177" t="s">
        <v>312</v>
      </c>
      <c r="E23" s="178">
        <v>0</v>
      </c>
      <c r="F23" s="178">
        <v>0</v>
      </c>
      <c r="G23" s="179">
        <v>0</v>
      </c>
      <c r="H23" s="180" t="s">
        <v>312</v>
      </c>
      <c r="I23" s="178">
        <v>0.2</v>
      </c>
      <c r="J23" s="178">
        <v>0.2</v>
      </c>
      <c r="K23" s="179">
        <v>0.2</v>
      </c>
      <c r="L23" s="177" t="s">
        <v>312</v>
      </c>
      <c r="M23" s="181"/>
      <c r="N23" s="181"/>
      <c r="O23" s="182"/>
      <c r="P23" s="177" t="s">
        <v>312</v>
      </c>
      <c r="Q23" s="181"/>
      <c r="R23" s="181"/>
      <c r="S23" s="182"/>
    </row>
    <row r="24" spans="2:19" ht="14.65" customHeight="1" thickBot="1" x14ac:dyDescent="0.4">
      <c r="B24" s="183"/>
      <c r="C24" s="183"/>
      <c r="Q24" s="184"/>
      <c r="R24" s="184"/>
      <c r="S24" s="184"/>
    </row>
    <row r="25" spans="2:19" ht="30" customHeight="1" thickBot="1" x14ac:dyDescent="0.4">
      <c r="B25" s="183"/>
      <c r="C25" s="183"/>
      <c r="D25" s="822" t="s">
        <v>301</v>
      </c>
      <c r="E25" s="823"/>
      <c r="F25" s="823"/>
      <c r="G25" s="824"/>
      <c r="H25" s="822" t="s">
        <v>302</v>
      </c>
      <c r="I25" s="823"/>
      <c r="J25" s="823"/>
      <c r="K25" s="824"/>
      <c r="L25" s="822" t="s">
        <v>303</v>
      </c>
      <c r="M25" s="823"/>
      <c r="N25" s="823"/>
      <c r="O25" s="824"/>
      <c r="P25" s="822" t="s">
        <v>304</v>
      </c>
      <c r="Q25" s="823"/>
      <c r="R25" s="823"/>
      <c r="S25" s="824"/>
    </row>
    <row r="26" spans="2:19" ht="47.25" customHeight="1" x14ac:dyDescent="0.35">
      <c r="B26" s="845" t="s">
        <v>313</v>
      </c>
      <c r="C26" s="845" t="s">
        <v>314</v>
      </c>
      <c r="D26" s="851" t="s">
        <v>315</v>
      </c>
      <c r="E26" s="852"/>
      <c r="F26" s="185" t="s">
        <v>316</v>
      </c>
      <c r="G26" s="186" t="s">
        <v>317</v>
      </c>
      <c r="H26" s="851" t="s">
        <v>315</v>
      </c>
      <c r="I26" s="852"/>
      <c r="J26" s="185" t="s">
        <v>316</v>
      </c>
      <c r="K26" s="186" t="s">
        <v>317</v>
      </c>
      <c r="L26" s="851" t="s">
        <v>315</v>
      </c>
      <c r="M26" s="852"/>
      <c r="N26" s="185" t="s">
        <v>316</v>
      </c>
      <c r="O26" s="186" t="s">
        <v>317</v>
      </c>
      <c r="P26" s="851" t="s">
        <v>315</v>
      </c>
      <c r="Q26" s="852"/>
      <c r="R26" s="185" t="s">
        <v>316</v>
      </c>
      <c r="S26" s="186" t="s">
        <v>317</v>
      </c>
    </row>
    <row r="27" spans="2:19" ht="51" customHeight="1" x14ac:dyDescent="0.35">
      <c r="B27" s="846"/>
      <c r="C27" s="846"/>
      <c r="D27" s="187" t="s">
        <v>310</v>
      </c>
      <c r="E27" s="188">
        <v>0</v>
      </c>
      <c r="F27" s="867" t="s">
        <v>429</v>
      </c>
      <c r="G27" s="869" t="s">
        <v>512</v>
      </c>
      <c r="H27" s="187" t="s">
        <v>310</v>
      </c>
      <c r="I27" s="189">
        <v>5000</v>
      </c>
      <c r="J27" s="853" t="s">
        <v>429</v>
      </c>
      <c r="K27" s="855" t="s">
        <v>506</v>
      </c>
      <c r="L27" s="187" t="s">
        <v>310</v>
      </c>
      <c r="M27" s="189"/>
      <c r="N27" s="853"/>
      <c r="O27" s="855"/>
      <c r="P27" s="187" t="s">
        <v>310</v>
      </c>
      <c r="Q27" s="189"/>
      <c r="R27" s="853"/>
      <c r="S27" s="855"/>
    </row>
    <row r="28" spans="2:19" ht="51" customHeight="1" x14ac:dyDescent="0.35">
      <c r="B28" s="847"/>
      <c r="C28" s="847"/>
      <c r="D28" s="190" t="s">
        <v>318</v>
      </c>
      <c r="E28" s="191">
        <v>0</v>
      </c>
      <c r="F28" s="868"/>
      <c r="G28" s="870"/>
      <c r="H28" s="190" t="s">
        <v>318</v>
      </c>
      <c r="I28" s="192">
        <v>0.5</v>
      </c>
      <c r="J28" s="854"/>
      <c r="K28" s="856"/>
      <c r="L28" s="190" t="s">
        <v>318</v>
      </c>
      <c r="M28" s="192"/>
      <c r="N28" s="854"/>
      <c r="O28" s="856"/>
      <c r="P28" s="190" t="s">
        <v>318</v>
      </c>
      <c r="Q28" s="192"/>
      <c r="R28" s="854"/>
      <c r="S28" s="856"/>
    </row>
    <row r="29" spans="2:19" ht="45.4" customHeight="1" x14ac:dyDescent="0.35">
      <c r="B29" s="857" t="s">
        <v>319</v>
      </c>
      <c r="C29" s="860" t="s">
        <v>320</v>
      </c>
      <c r="D29" s="193" t="s">
        <v>321</v>
      </c>
      <c r="E29" s="194" t="s">
        <v>300</v>
      </c>
      <c r="F29" s="194" t="s">
        <v>322</v>
      </c>
      <c r="G29" s="195" t="s">
        <v>323</v>
      </c>
      <c r="H29" s="193" t="s">
        <v>321</v>
      </c>
      <c r="I29" s="194" t="s">
        <v>300</v>
      </c>
      <c r="J29" s="194" t="s">
        <v>322</v>
      </c>
      <c r="K29" s="195" t="s">
        <v>323</v>
      </c>
      <c r="L29" s="193" t="s">
        <v>321</v>
      </c>
      <c r="M29" s="194" t="s">
        <v>300</v>
      </c>
      <c r="N29" s="194" t="s">
        <v>322</v>
      </c>
      <c r="O29" s="195" t="s">
        <v>323</v>
      </c>
      <c r="P29" s="193" t="s">
        <v>321</v>
      </c>
      <c r="Q29" s="194" t="s">
        <v>300</v>
      </c>
      <c r="R29" s="194" t="s">
        <v>322</v>
      </c>
      <c r="S29" s="195" t="s">
        <v>323</v>
      </c>
    </row>
    <row r="30" spans="2:19" ht="30" customHeight="1" x14ac:dyDescent="0.35">
      <c r="B30" s="858"/>
      <c r="C30" s="861"/>
      <c r="D30" s="196">
        <v>0</v>
      </c>
      <c r="E30" s="197" t="s">
        <v>479</v>
      </c>
      <c r="F30" s="197" t="s">
        <v>477</v>
      </c>
      <c r="G30" s="198" t="s">
        <v>531</v>
      </c>
      <c r="H30" s="199">
        <v>3</v>
      </c>
      <c r="I30" s="200" t="s">
        <v>479</v>
      </c>
      <c r="J30" s="199" t="s">
        <v>472</v>
      </c>
      <c r="K30" s="201" t="s">
        <v>531</v>
      </c>
      <c r="L30" s="199"/>
      <c r="M30" s="200"/>
      <c r="N30" s="199"/>
      <c r="O30" s="201"/>
      <c r="P30" s="199"/>
      <c r="Q30" s="200"/>
      <c r="R30" s="199"/>
      <c r="S30" s="201"/>
    </row>
    <row r="31" spans="2:19" ht="36.75" hidden="1" customHeight="1" outlineLevel="1" x14ac:dyDescent="0.35">
      <c r="B31" s="858"/>
      <c r="C31" s="861"/>
      <c r="D31" s="193" t="s">
        <v>321</v>
      </c>
      <c r="E31" s="194" t="s">
        <v>300</v>
      </c>
      <c r="F31" s="194" t="s">
        <v>322</v>
      </c>
      <c r="G31" s="195" t="s">
        <v>323</v>
      </c>
      <c r="H31" s="193" t="s">
        <v>321</v>
      </c>
      <c r="I31" s="194" t="s">
        <v>300</v>
      </c>
      <c r="J31" s="194" t="s">
        <v>322</v>
      </c>
      <c r="K31" s="195" t="s">
        <v>323</v>
      </c>
      <c r="L31" s="193" t="s">
        <v>321</v>
      </c>
      <c r="M31" s="194" t="s">
        <v>300</v>
      </c>
      <c r="N31" s="194" t="s">
        <v>322</v>
      </c>
      <c r="O31" s="195" t="s">
        <v>323</v>
      </c>
      <c r="P31" s="193" t="s">
        <v>321</v>
      </c>
      <c r="Q31" s="194" t="s">
        <v>300</v>
      </c>
      <c r="R31" s="194" t="s">
        <v>322</v>
      </c>
      <c r="S31" s="195" t="s">
        <v>323</v>
      </c>
    </row>
    <row r="32" spans="2:19" ht="30" hidden="1" customHeight="1" outlineLevel="1" x14ac:dyDescent="0.35">
      <c r="B32" s="858"/>
      <c r="C32" s="861"/>
      <c r="D32" s="196"/>
      <c r="E32" s="197"/>
      <c r="F32" s="197"/>
      <c r="G32" s="198"/>
      <c r="H32" s="199"/>
      <c r="I32" s="200"/>
      <c r="J32" s="199"/>
      <c r="K32" s="201"/>
      <c r="L32" s="199"/>
      <c r="M32" s="200"/>
      <c r="N32" s="199"/>
      <c r="O32" s="201"/>
      <c r="P32" s="199"/>
      <c r="Q32" s="200"/>
      <c r="R32" s="199"/>
      <c r="S32" s="201"/>
    </row>
    <row r="33" spans="2:19" ht="36" hidden="1" customHeight="1" outlineLevel="1" x14ac:dyDescent="0.35">
      <c r="B33" s="858"/>
      <c r="C33" s="861"/>
      <c r="D33" s="193" t="s">
        <v>321</v>
      </c>
      <c r="E33" s="194" t="s">
        <v>300</v>
      </c>
      <c r="F33" s="194" t="s">
        <v>322</v>
      </c>
      <c r="G33" s="195" t="s">
        <v>323</v>
      </c>
      <c r="H33" s="193" t="s">
        <v>321</v>
      </c>
      <c r="I33" s="194" t="s">
        <v>300</v>
      </c>
      <c r="J33" s="194" t="s">
        <v>322</v>
      </c>
      <c r="K33" s="195" t="s">
        <v>323</v>
      </c>
      <c r="L33" s="193" t="s">
        <v>321</v>
      </c>
      <c r="M33" s="194" t="s">
        <v>300</v>
      </c>
      <c r="N33" s="194" t="s">
        <v>322</v>
      </c>
      <c r="O33" s="195" t="s">
        <v>323</v>
      </c>
      <c r="P33" s="193" t="s">
        <v>321</v>
      </c>
      <c r="Q33" s="194" t="s">
        <v>300</v>
      </c>
      <c r="R33" s="194" t="s">
        <v>322</v>
      </c>
      <c r="S33" s="195" t="s">
        <v>323</v>
      </c>
    </row>
    <row r="34" spans="2:19" ht="30" hidden="1" customHeight="1" outlineLevel="1" x14ac:dyDescent="0.35">
      <c r="B34" s="858"/>
      <c r="C34" s="861"/>
      <c r="D34" s="196"/>
      <c r="E34" s="197"/>
      <c r="F34" s="197"/>
      <c r="G34" s="198"/>
      <c r="H34" s="199"/>
      <c r="I34" s="200"/>
      <c r="J34" s="199"/>
      <c r="K34" s="201"/>
      <c r="L34" s="199"/>
      <c r="M34" s="200"/>
      <c r="N34" s="199"/>
      <c r="O34" s="201"/>
      <c r="P34" s="199"/>
      <c r="Q34" s="200"/>
      <c r="R34" s="199"/>
      <c r="S34" s="201"/>
    </row>
    <row r="35" spans="2:19" ht="39" hidden="1" customHeight="1" outlineLevel="1" x14ac:dyDescent="0.35">
      <c r="B35" s="858"/>
      <c r="C35" s="861"/>
      <c r="D35" s="193" t="s">
        <v>321</v>
      </c>
      <c r="E35" s="194" t="s">
        <v>300</v>
      </c>
      <c r="F35" s="194" t="s">
        <v>322</v>
      </c>
      <c r="G35" s="195" t="s">
        <v>323</v>
      </c>
      <c r="H35" s="193" t="s">
        <v>321</v>
      </c>
      <c r="I35" s="194" t="s">
        <v>300</v>
      </c>
      <c r="J35" s="194" t="s">
        <v>322</v>
      </c>
      <c r="K35" s="195" t="s">
        <v>323</v>
      </c>
      <c r="L35" s="193" t="s">
        <v>321</v>
      </c>
      <c r="M35" s="194" t="s">
        <v>300</v>
      </c>
      <c r="N35" s="194" t="s">
        <v>322</v>
      </c>
      <c r="O35" s="195" t="s">
        <v>323</v>
      </c>
      <c r="P35" s="193" t="s">
        <v>321</v>
      </c>
      <c r="Q35" s="194" t="s">
        <v>300</v>
      </c>
      <c r="R35" s="194" t="s">
        <v>322</v>
      </c>
      <c r="S35" s="195" t="s">
        <v>323</v>
      </c>
    </row>
    <row r="36" spans="2:19" ht="30" hidden="1" customHeight="1" outlineLevel="1" x14ac:dyDescent="0.35">
      <c r="B36" s="858"/>
      <c r="C36" s="861"/>
      <c r="D36" s="196"/>
      <c r="E36" s="197"/>
      <c r="F36" s="197"/>
      <c r="G36" s="198"/>
      <c r="H36" s="199"/>
      <c r="I36" s="200"/>
      <c r="J36" s="199"/>
      <c r="K36" s="201"/>
      <c r="L36" s="199"/>
      <c r="M36" s="200"/>
      <c r="N36" s="199"/>
      <c r="O36" s="201"/>
      <c r="P36" s="199"/>
      <c r="Q36" s="200"/>
      <c r="R36" s="199"/>
      <c r="S36" s="201"/>
    </row>
    <row r="37" spans="2:19" ht="36.75" hidden="1" customHeight="1" outlineLevel="1" x14ac:dyDescent="0.35">
      <c r="B37" s="858"/>
      <c r="C37" s="861"/>
      <c r="D37" s="193" t="s">
        <v>321</v>
      </c>
      <c r="E37" s="194" t="s">
        <v>300</v>
      </c>
      <c r="F37" s="194" t="s">
        <v>322</v>
      </c>
      <c r="G37" s="195" t="s">
        <v>323</v>
      </c>
      <c r="H37" s="193" t="s">
        <v>321</v>
      </c>
      <c r="I37" s="194" t="s">
        <v>300</v>
      </c>
      <c r="J37" s="194" t="s">
        <v>322</v>
      </c>
      <c r="K37" s="195" t="s">
        <v>323</v>
      </c>
      <c r="L37" s="193" t="s">
        <v>321</v>
      </c>
      <c r="M37" s="194" t="s">
        <v>300</v>
      </c>
      <c r="N37" s="194" t="s">
        <v>322</v>
      </c>
      <c r="O37" s="195" t="s">
        <v>323</v>
      </c>
      <c r="P37" s="193" t="s">
        <v>321</v>
      </c>
      <c r="Q37" s="194" t="s">
        <v>300</v>
      </c>
      <c r="R37" s="194" t="s">
        <v>322</v>
      </c>
      <c r="S37" s="195" t="s">
        <v>323</v>
      </c>
    </row>
    <row r="38" spans="2:19" ht="30" hidden="1" customHeight="1" outlineLevel="1" x14ac:dyDescent="0.35">
      <c r="B38" s="859"/>
      <c r="C38" s="862"/>
      <c r="D38" s="196"/>
      <c r="E38" s="197"/>
      <c r="F38" s="197"/>
      <c r="G38" s="198"/>
      <c r="H38" s="199"/>
      <c r="I38" s="200"/>
      <c r="J38" s="199"/>
      <c r="K38" s="201"/>
      <c r="L38" s="199"/>
      <c r="M38" s="200"/>
      <c r="N38" s="199"/>
      <c r="O38" s="201"/>
      <c r="P38" s="199"/>
      <c r="Q38" s="200"/>
      <c r="R38" s="199"/>
      <c r="S38" s="201"/>
    </row>
    <row r="39" spans="2:19" ht="30" customHeight="1" collapsed="1" x14ac:dyDescent="0.35">
      <c r="B39" s="857" t="s">
        <v>324</v>
      </c>
      <c r="C39" s="857" t="s">
        <v>325</v>
      </c>
      <c r="D39" s="194" t="s">
        <v>326</v>
      </c>
      <c r="E39" s="194" t="s">
        <v>327</v>
      </c>
      <c r="F39" s="167" t="s">
        <v>328</v>
      </c>
      <c r="G39" s="202" t="s">
        <v>405</v>
      </c>
      <c r="H39" s="194" t="s">
        <v>326</v>
      </c>
      <c r="I39" s="194" t="s">
        <v>327</v>
      </c>
      <c r="J39" s="167" t="s">
        <v>328</v>
      </c>
      <c r="K39" s="203" t="s">
        <v>405</v>
      </c>
      <c r="L39" s="194" t="s">
        <v>326</v>
      </c>
      <c r="M39" s="194" t="s">
        <v>327</v>
      </c>
      <c r="N39" s="167" t="s">
        <v>328</v>
      </c>
      <c r="O39" s="203"/>
      <c r="P39" s="194" t="s">
        <v>326</v>
      </c>
      <c r="Q39" s="194" t="s">
        <v>327</v>
      </c>
      <c r="R39" s="167" t="s">
        <v>328</v>
      </c>
      <c r="S39" s="203"/>
    </row>
    <row r="40" spans="2:19" ht="30" customHeight="1" x14ac:dyDescent="0.35">
      <c r="B40" s="858"/>
      <c r="C40" s="858"/>
      <c r="D40" s="865">
        <v>10</v>
      </c>
      <c r="E40" s="865" t="s">
        <v>530</v>
      </c>
      <c r="F40" s="167" t="s">
        <v>329</v>
      </c>
      <c r="G40" s="204" t="s">
        <v>472</v>
      </c>
      <c r="H40" s="863">
        <v>10</v>
      </c>
      <c r="I40" s="863" t="s">
        <v>530</v>
      </c>
      <c r="J40" s="167" t="s">
        <v>329</v>
      </c>
      <c r="K40" s="205" t="s">
        <v>472</v>
      </c>
      <c r="L40" s="863"/>
      <c r="M40" s="863"/>
      <c r="N40" s="167" t="s">
        <v>329</v>
      </c>
      <c r="O40" s="205"/>
      <c r="P40" s="863"/>
      <c r="Q40" s="863"/>
      <c r="R40" s="167" t="s">
        <v>329</v>
      </c>
      <c r="S40" s="205"/>
    </row>
    <row r="41" spans="2:19" ht="30" customHeight="1" x14ac:dyDescent="0.35">
      <c r="B41" s="858"/>
      <c r="C41" s="858"/>
      <c r="D41" s="866"/>
      <c r="E41" s="866"/>
      <c r="F41" s="167" t="s">
        <v>330</v>
      </c>
      <c r="G41" s="198">
        <v>9</v>
      </c>
      <c r="H41" s="864"/>
      <c r="I41" s="864"/>
      <c r="J41" s="167" t="s">
        <v>330</v>
      </c>
      <c r="K41" s="201">
        <v>12</v>
      </c>
      <c r="L41" s="864"/>
      <c r="M41" s="864"/>
      <c r="N41" s="167" t="s">
        <v>330</v>
      </c>
      <c r="O41" s="201"/>
      <c r="P41" s="864"/>
      <c r="Q41" s="864"/>
      <c r="R41" s="167" t="s">
        <v>330</v>
      </c>
      <c r="S41" s="201"/>
    </row>
    <row r="42" spans="2:19" ht="30" customHeight="1" outlineLevel="1" x14ac:dyDescent="0.35">
      <c r="B42" s="858"/>
      <c r="C42" s="858"/>
      <c r="D42" s="194" t="s">
        <v>326</v>
      </c>
      <c r="E42" s="194" t="s">
        <v>327</v>
      </c>
      <c r="F42" s="167" t="s">
        <v>328</v>
      </c>
      <c r="G42" s="202"/>
      <c r="H42" s="194" t="s">
        <v>326</v>
      </c>
      <c r="I42" s="194" t="s">
        <v>327</v>
      </c>
      <c r="J42" s="167" t="s">
        <v>328</v>
      </c>
      <c r="K42" s="203"/>
      <c r="L42" s="194" t="s">
        <v>326</v>
      </c>
      <c r="M42" s="194" t="s">
        <v>327</v>
      </c>
      <c r="N42" s="167" t="s">
        <v>328</v>
      </c>
      <c r="O42" s="203"/>
      <c r="P42" s="194" t="s">
        <v>326</v>
      </c>
      <c r="Q42" s="194" t="s">
        <v>327</v>
      </c>
      <c r="R42" s="167" t="s">
        <v>328</v>
      </c>
      <c r="S42" s="203"/>
    </row>
    <row r="43" spans="2:19" ht="30" customHeight="1" outlineLevel="1" x14ac:dyDescent="0.35">
      <c r="B43" s="858"/>
      <c r="C43" s="858"/>
      <c r="D43" s="865"/>
      <c r="E43" s="865"/>
      <c r="F43" s="167" t="s">
        <v>329</v>
      </c>
      <c r="G43" s="204"/>
      <c r="H43" s="863"/>
      <c r="I43" s="863"/>
      <c r="J43" s="167" t="s">
        <v>329</v>
      </c>
      <c r="K43" s="205"/>
      <c r="L43" s="863"/>
      <c r="M43" s="863"/>
      <c r="N43" s="167" t="s">
        <v>329</v>
      </c>
      <c r="O43" s="205"/>
      <c r="P43" s="863"/>
      <c r="Q43" s="863"/>
      <c r="R43" s="167" t="s">
        <v>329</v>
      </c>
      <c r="S43" s="205"/>
    </row>
    <row r="44" spans="2:19" ht="30" customHeight="1" outlineLevel="1" x14ac:dyDescent="0.35">
      <c r="B44" s="858"/>
      <c r="C44" s="858"/>
      <c r="D44" s="866"/>
      <c r="E44" s="866"/>
      <c r="F44" s="167" t="s">
        <v>330</v>
      </c>
      <c r="G44" s="198"/>
      <c r="H44" s="864"/>
      <c r="I44" s="864"/>
      <c r="J44" s="167" t="s">
        <v>330</v>
      </c>
      <c r="K44" s="201"/>
      <c r="L44" s="864"/>
      <c r="M44" s="864"/>
      <c r="N44" s="167" t="s">
        <v>330</v>
      </c>
      <c r="O44" s="201"/>
      <c r="P44" s="864"/>
      <c r="Q44" s="864"/>
      <c r="R44" s="167" t="s">
        <v>330</v>
      </c>
      <c r="S44" s="201"/>
    </row>
    <row r="45" spans="2:19" ht="30" customHeight="1" outlineLevel="1" x14ac:dyDescent="0.35">
      <c r="B45" s="858"/>
      <c r="C45" s="858"/>
      <c r="D45" s="194" t="s">
        <v>326</v>
      </c>
      <c r="E45" s="194" t="s">
        <v>327</v>
      </c>
      <c r="F45" s="167" t="s">
        <v>328</v>
      </c>
      <c r="G45" s="202"/>
      <c r="H45" s="194" t="s">
        <v>326</v>
      </c>
      <c r="I45" s="194" t="s">
        <v>327</v>
      </c>
      <c r="J45" s="167" t="s">
        <v>328</v>
      </c>
      <c r="K45" s="203"/>
      <c r="L45" s="194" t="s">
        <v>326</v>
      </c>
      <c r="M45" s="194" t="s">
        <v>327</v>
      </c>
      <c r="N45" s="167" t="s">
        <v>328</v>
      </c>
      <c r="O45" s="203"/>
      <c r="P45" s="194" t="s">
        <v>326</v>
      </c>
      <c r="Q45" s="194" t="s">
        <v>327</v>
      </c>
      <c r="R45" s="167" t="s">
        <v>328</v>
      </c>
      <c r="S45" s="203"/>
    </row>
    <row r="46" spans="2:19" ht="30" customHeight="1" outlineLevel="1" x14ac:dyDescent="0.35">
      <c r="B46" s="858"/>
      <c r="C46" s="858"/>
      <c r="D46" s="865"/>
      <c r="E46" s="865"/>
      <c r="F46" s="167" t="s">
        <v>329</v>
      </c>
      <c r="G46" s="204"/>
      <c r="H46" s="863"/>
      <c r="I46" s="863"/>
      <c r="J46" s="167" t="s">
        <v>329</v>
      </c>
      <c r="K46" s="205"/>
      <c r="L46" s="863"/>
      <c r="M46" s="863"/>
      <c r="N46" s="167" t="s">
        <v>329</v>
      </c>
      <c r="O46" s="205"/>
      <c r="P46" s="863"/>
      <c r="Q46" s="863"/>
      <c r="R46" s="167" t="s">
        <v>329</v>
      </c>
      <c r="S46" s="205"/>
    </row>
    <row r="47" spans="2:19" ht="30" customHeight="1" outlineLevel="1" x14ac:dyDescent="0.35">
      <c r="B47" s="858"/>
      <c r="C47" s="858"/>
      <c r="D47" s="866"/>
      <c r="E47" s="866"/>
      <c r="F47" s="167" t="s">
        <v>330</v>
      </c>
      <c r="G47" s="198"/>
      <c r="H47" s="864"/>
      <c r="I47" s="864"/>
      <c r="J47" s="167" t="s">
        <v>330</v>
      </c>
      <c r="K47" s="201"/>
      <c r="L47" s="864"/>
      <c r="M47" s="864"/>
      <c r="N47" s="167" t="s">
        <v>330</v>
      </c>
      <c r="O47" s="201"/>
      <c r="P47" s="864"/>
      <c r="Q47" s="864"/>
      <c r="R47" s="167" t="s">
        <v>330</v>
      </c>
      <c r="S47" s="201"/>
    </row>
    <row r="48" spans="2:19" ht="30" customHeight="1" outlineLevel="1" x14ac:dyDescent="0.35">
      <c r="B48" s="858"/>
      <c r="C48" s="858"/>
      <c r="D48" s="194" t="s">
        <v>326</v>
      </c>
      <c r="E48" s="194" t="s">
        <v>327</v>
      </c>
      <c r="F48" s="167" t="s">
        <v>328</v>
      </c>
      <c r="G48" s="202"/>
      <c r="H48" s="194" t="s">
        <v>326</v>
      </c>
      <c r="I48" s="194" t="s">
        <v>327</v>
      </c>
      <c r="J48" s="167" t="s">
        <v>328</v>
      </c>
      <c r="K48" s="203"/>
      <c r="L48" s="194" t="s">
        <v>326</v>
      </c>
      <c r="M48" s="194" t="s">
        <v>327</v>
      </c>
      <c r="N48" s="167" t="s">
        <v>328</v>
      </c>
      <c r="O48" s="203"/>
      <c r="P48" s="194" t="s">
        <v>326</v>
      </c>
      <c r="Q48" s="194" t="s">
        <v>327</v>
      </c>
      <c r="R48" s="167" t="s">
        <v>328</v>
      </c>
      <c r="S48" s="203"/>
    </row>
    <row r="49" spans="2:19" ht="30" customHeight="1" outlineLevel="1" x14ac:dyDescent="0.35">
      <c r="B49" s="858"/>
      <c r="C49" s="858"/>
      <c r="D49" s="865"/>
      <c r="E49" s="865"/>
      <c r="F49" s="167" t="s">
        <v>329</v>
      </c>
      <c r="G49" s="204"/>
      <c r="H49" s="863"/>
      <c r="I49" s="863"/>
      <c r="J49" s="167" t="s">
        <v>329</v>
      </c>
      <c r="K49" s="205"/>
      <c r="L49" s="863"/>
      <c r="M49" s="863"/>
      <c r="N49" s="167" t="s">
        <v>329</v>
      </c>
      <c r="O49" s="205"/>
      <c r="P49" s="863"/>
      <c r="Q49" s="863"/>
      <c r="R49" s="167" t="s">
        <v>329</v>
      </c>
      <c r="S49" s="205"/>
    </row>
    <row r="50" spans="2:19" ht="30" customHeight="1" outlineLevel="1" x14ac:dyDescent="0.35">
      <c r="B50" s="859"/>
      <c r="C50" s="859"/>
      <c r="D50" s="866"/>
      <c r="E50" s="866"/>
      <c r="F50" s="167" t="s">
        <v>330</v>
      </c>
      <c r="G50" s="198"/>
      <c r="H50" s="864"/>
      <c r="I50" s="864"/>
      <c r="J50" s="167" t="s">
        <v>330</v>
      </c>
      <c r="K50" s="201"/>
      <c r="L50" s="864"/>
      <c r="M50" s="864"/>
      <c r="N50" s="167" t="s">
        <v>330</v>
      </c>
      <c r="O50" s="201"/>
      <c r="P50" s="864"/>
      <c r="Q50" s="864"/>
      <c r="R50" s="167" t="s">
        <v>330</v>
      </c>
      <c r="S50" s="201"/>
    </row>
    <row r="51" spans="2:19" ht="30" customHeight="1" thickBot="1" x14ac:dyDescent="0.4">
      <c r="C51" s="206"/>
      <c r="D51" s="207"/>
    </row>
    <row r="52" spans="2:19" ht="30" customHeight="1" thickBot="1" x14ac:dyDescent="0.4">
      <c r="D52" s="822" t="s">
        <v>301</v>
      </c>
      <c r="E52" s="823"/>
      <c r="F52" s="823"/>
      <c r="G52" s="824"/>
      <c r="H52" s="822" t="s">
        <v>302</v>
      </c>
      <c r="I52" s="823"/>
      <c r="J52" s="823"/>
      <c r="K52" s="824"/>
      <c r="L52" s="822" t="s">
        <v>303</v>
      </c>
      <c r="M52" s="823"/>
      <c r="N52" s="823"/>
      <c r="O52" s="824"/>
      <c r="P52" s="822" t="s">
        <v>304</v>
      </c>
      <c r="Q52" s="823"/>
      <c r="R52" s="823"/>
      <c r="S52" s="824"/>
    </row>
    <row r="53" spans="2:19" ht="30" customHeight="1" x14ac:dyDescent="0.35">
      <c r="B53" s="845" t="s">
        <v>331</v>
      </c>
      <c r="C53" s="845" t="s">
        <v>332</v>
      </c>
      <c r="D53" s="873" t="s">
        <v>333</v>
      </c>
      <c r="E53" s="874"/>
      <c r="F53" s="208" t="s">
        <v>300</v>
      </c>
      <c r="G53" s="209" t="s">
        <v>334</v>
      </c>
      <c r="H53" s="873" t="s">
        <v>333</v>
      </c>
      <c r="I53" s="874"/>
      <c r="J53" s="208" t="s">
        <v>300</v>
      </c>
      <c r="K53" s="209" t="s">
        <v>334</v>
      </c>
      <c r="L53" s="873" t="s">
        <v>333</v>
      </c>
      <c r="M53" s="874"/>
      <c r="N53" s="208" t="s">
        <v>300</v>
      </c>
      <c r="O53" s="209" t="s">
        <v>334</v>
      </c>
      <c r="P53" s="873" t="s">
        <v>333</v>
      </c>
      <c r="Q53" s="874"/>
      <c r="R53" s="208" t="s">
        <v>300</v>
      </c>
      <c r="S53" s="209" t="s">
        <v>334</v>
      </c>
    </row>
    <row r="54" spans="2:19" ht="45" customHeight="1" x14ac:dyDescent="0.35">
      <c r="B54" s="846"/>
      <c r="C54" s="846"/>
      <c r="D54" s="187" t="s">
        <v>310</v>
      </c>
      <c r="E54" s="188">
        <v>0</v>
      </c>
      <c r="F54" s="867"/>
      <c r="G54" s="869"/>
      <c r="H54" s="187" t="s">
        <v>310</v>
      </c>
      <c r="I54" s="189"/>
      <c r="J54" s="853"/>
      <c r="K54" s="855"/>
      <c r="L54" s="187" t="s">
        <v>310</v>
      </c>
      <c r="M54" s="189"/>
      <c r="N54" s="853"/>
      <c r="O54" s="855"/>
      <c r="P54" s="187" t="s">
        <v>310</v>
      </c>
      <c r="Q54" s="189"/>
      <c r="R54" s="853"/>
      <c r="S54" s="855"/>
    </row>
    <row r="55" spans="2:19" ht="45" customHeight="1" x14ac:dyDescent="0.35">
      <c r="B55" s="847"/>
      <c r="C55" s="847"/>
      <c r="D55" s="190" t="s">
        <v>318</v>
      </c>
      <c r="E55" s="191">
        <v>0</v>
      </c>
      <c r="F55" s="868"/>
      <c r="G55" s="870"/>
      <c r="H55" s="190" t="s">
        <v>318</v>
      </c>
      <c r="I55" s="192"/>
      <c r="J55" s="854"/>
      <c r="K55" s="856"/>
      <c r="L55" s="190" t="s">
        <v>318</v>
      </c>
      <c r="M55" s="192"/>
      <c r="N55" s="854"/>
      <c r="O55" s="856"/>
      <c r="P55" s="190" t="s">
        <v>318</v>
      </c>
      <c r="Q55" s="192"/>
      <c r="R55" s="854"/>
      <c r="S55" s="856"/>
    </row>
    <row r="56" spans="2:19" ht="30" customHeight="1" x14ac:dyDescent="0.35">
      <c r="B56" s="857" t="s">
        <v>335</v>
      </c>
      <c r="C56" s="857" t="s">
        <v>336</v>
      </c>
      <c r="D56" s="194" t="s">
        <v>337</v>
      </c>
      <c r="E56" s="210" t="s">
        <v>338</v>
      </c>
      <c r="F56" s="871" t="s">
        <v>339</v>
      </c>
      <c r="G56" s="872"/>
      <c r="H56" s="194" t="s">
        <v>337</v>
      </c>
      <c r="I56" s="210" t="s">
        <v>338</v>
      </c>
      <c r="J56" s="871" t="s">
        <v>339</v>
      </c>
      <c r="K56" s="872"/>
      <c r="L56" s="194" t="s">
        <v>337</v>
      </c>
      <c r="M56" s="210" t="s">
        <v>338</v>
      </c>
      <c r="N56" s="871" t="s">
        <v>339</v>
      </c>
      <c r="O56" s="872"/>
      <c r="P56" s="194" t="s">
        <v>337</v>
      </c>
      <c r="Q56" s="210" t="s">
        <v>338</v>
      </c>
      <c r="R56" s="871" t="s">
        <v>339</v>
      </c>
      <c r="S56" s="872"/>
    </row>
    <row r="57" spans="2:19" ht="30" customHeight="1" x14ac:dyDescent="0.35">
      <c r="B57" s="858"/>
      <c r="C57" s="859"/>
      <c r="D57" s="211">
        <v>0</v>
      </c>
      <c r="E57" s="212">
        <v>0</v>
      </c>
      <c r="F57" s="875" t="s">
        <v>455</v>
      </c>
      <c r="G57" s="876"/>
      <c r="H57" s="213">
        <v>539</v>
      </c>
      <c r="I57" s="214">
        <v>0.5</v>
      </c>
      <c r="J57" s="877" t="s">
        <v>455</v>
      </c>
      <c r="K57" s="878"/>
      <c r="L57" s="213"/>
      <c r="M57" s="214"/>
      <c r="N57" s="877"/>
      <c r="O57" s="878"/>
      <c r="P57" s="213"/>
      <c r="Q57" s="214"/>
      <c r="R57" s="877"/>
      <c r="S57" s="878"/>
    </row>
    <row r="58" spans="2:19" ht="30" customHeight="1" x14ac:dyDescent="0.35">
      <c r="B58" s="858"/>
      <c r="C58" s="857" t="s">
        <v>340</v>
      </c>
      <c r="D58" s="215" t="s">
        <v>339</v>
      </c>
      <c r="E58" s="216" t="s">
        <v>322</v>
      </c>
      <c r="F58" s="194" t="s">
        <v>300</v>
      </c>
      <c r="G58" s="217" t="s">
        <v>334</v>
      </c>
      <c r="H58" s="215" t="s">
        <v>339</v>
      </c>
      <c r="I58" s="216" t="s">
        <v>322</v>
      </c>
      <c r="J58" s="194" t="s">
        <v>300</v>
      </c>
      <c r="K58" s="217" t="s">
        <v>334</v>
      </c>
      <c r="L58" s="215" t="s">
        <v>339</v>
      </c>
      <c r="M58" s="216" t="s">
        <v>322</v>
      </c>
      <c r="N58" s="194" t="s">
        <v>300</v>
      </c>
      <c r="O58" s="217" t="s">
        <v>334</v>
      </c>
      <c r="P58" s="215" t="s">
        <v>339</v>
      </c>
      <c r="Q58" s="216" t="s">
        <v>322</v>
      </c>
      <c r="R58" s="194" t="s">
        <v>300</v>
      </c>
      <c r="S58" s="217" t="s">
        <v>334</v>
      </c>
    </row>
    <row r="59" spans="2:19" ht="30" customHeight="1" x14ac:dyDescent="0.35">
      <c r="B59" s="859"/>
      <c r="C59" s="882"/>
      <c r="D59" s="218" t="s">
        <v>455</v>
      </c>
      <c r="E59" s="219" t="s">
        <v>461</v>
      </c>
      <c r="F59" s="197" t="s">
        <v>266</v>
      </c>
      <c r="G59" s="220" t="s">
        <v>501</v>
      </c>
      <c r="H59" s="221" t="s">
        <v>455</v>
      </c>
      <c r="I59" s="222" t="s">
        <v>461</v>
      </c>
      <c r="J59" s="199" t="s">
        <v>266</v>
      </c>
      <c r="K59" s="223" t="s">
        <v>493</v>
      </c>
      <c r="L59" s="221"/>
      <c r="M59" s="222"/>
      <c r="N59" s="199"/>
      <c r="O59" s="223"/>
      <c r="P59" s="221"/>
      <c r="Q59" s="222"/>
      <c r="R59" s="199"/>
      <c r="S59" s="223"/>
    </row>
    <row r="60" spans="2:19" ht="30" customHeight="1" x14ac:dyDescent="0.35">
      <c r="B60" s="838" t="s">
        <v>738</v>
      </c>
      <c r="C60" s="838" t="s">
        <v>842</v>
      </c>
      <c r="D60" s="444" t="s">
        <v>834</v>
      </c>
      <c r="E60" s="445" t="s">
        <v>322</v>
      </c>
      <c r="F60" s="446" t="s">
        <v>300</v>
      </c>
      <c r="G60" s="447" t="s">
        <v>334</v>
      </c>
      <c r="H60" s="444" t="s">
        <v>834</v>
      </c>
      <c r="I60" s="445" t="s">
        <v>322</v>
      </c>
      <c r="J60" s="446" t="s">
        <v>300</v>
      </c>
      <c r="K60" s="447" t="s">
        <v>334</v>
      </c>
      <c r="L60" s="444" t="s">
        <v>834</v>
      </c>
      <c r="M60" s="445" t="s">
        <v>322</v>
      </c>
      <c r="N60" s="446" t="s">
        <v>300</v>
      </c>
      <c r="O60" s="447" t="s">
        <v>334</v>
      </c>
      <c r="P60" s="444" t="s">
        <v>834</v>
      </c>
      <c r="Q60" s="445" t="s">
        <v>322</v>
      </c>
      <c r="R60" s="446" t="s">
        <v>300</v>
      </c>
      <c r="S60" s="447" t="s">
        <v>334</v>
      </c>
    </row>
    <row r="61" spans="2:19" ht="52.15" customHeight="1" x14ac:dyDescent="0.35">
      <c r="B61" s="838"/>
      <c r="C61" s="838"/>
      <c r="D61" s="370">
        <v>0</v>
      </c>
      <c r="E61" s="371" t="s">
        <v>461</v>
      </c>
      <c r="F61" s="372" t="s">
        <v>266</v>
      </c>
      <c r="G61" s="373" t="s">
        <v>501</v>
      </c>
      <c r="H61" s="374">
        <v>550</v>
      </c>
      <c r="I61" s="375" t="s">
        <v>461</v>
      </c>
      <c r="J61" s="376" t="s">
        <v>266</v>
      </c>
      <c r="K61" s="377" t="s">
        <v>493</v>
      </c>
      <c r="L61" s="374"/>
      <c r="M61" s="375"/>
      <c r="N61" s="376"/>
      <c r="O61" s="377"/>
      <c r="P61" s="374"/>
      <c r="Q61" s="375"/>
      <c r="R61" s="376"/>
      <c r="S61" s="377"/>
    </row>
    <row r="62" spans="2:19" ht="30" customHeight="1" thickBot="1" x14ac:dyDescent="0.4">
      <c r="B62" s="183"/>
      <c r="C62" s="224"/>
      <c r="D62" s="207"/>
    </row>
    <row r="63" spans="2:19" ht="30" customHeight="1" thickBot="1" x14ac:dyDescent="0.4">
      <c r="B63" s="183"/>
      <c r="C63" s="183"/>
      <c r="D63" s="822" t="s">
        <v>301</v>
      </c>
      <c r="E63" s="823"/>
      <c r="F63" s="823"/>
      <c r="G63" s="823"/>
      <c r="H63" s="822" t="s">
        <v>302</v>
      </c>
      <c r="I63" s="823"/>
      <c r="J63" s="823"/>
      <c r="K63" s="824"/>
      <c r="L63" s="823" t="s">
        <v>303</v>
      </c>
      <c r="M63" s="823"/>
      <c r="N63" s="823"/>
      <c r="O63" s="823"/>
      <c r="P63" s="822" t="s">
        <v>304</v>
      </c>
      <c r="Q63" s="823"/>
      <c r="R63" s="823"/>
      <c r="S63" s="824"/>
    </row>
    <row r="64" spans="2:19" ht="30" customHeight="1" x14ac:dyDescent="0.35">
      <c r="B64" s="845" t="s">
        <v>341</v>
      </c>
      <c r="C64" s="845" t="s">
        <v>342</v>
      </c>
      <c r="D64" s="851" t="s">
        <v>343</v>
      </c>
      <c r="E64" s="852"/>
      <c r="F64" s="873" t="s">
        <v>300</v>
      </c>
      <c r="G64" s="879"/>
      <c r="H64" s="880" t="s">
        <v>343</v>
      </c>
      <c r="I64" s="852"/>
      <c r="J64" s="873" t="s">
        <v>300</v>
      </c>
      <c r="K64" s="881"/>
      <c r="L64" s="880" t="s">
        <v>343</v>
      </c>
      <c r="M64" s="852"/>
      <c r="N64" s="873" t="s">
        <v>300</v>
      </c>
      <c r="O64" s="881"/>
      <c r="P64" s="880" t="s">
        <v>343</v>
      </c>
      <c r="Q64" s="852"/>
      <c r="R64" s="873" t="s">
        <v>300</v>
      </c>
      <c r="S64" s="881"/>
    </row>
    <row r="65" spans="2:19" ht="36.75" customHeight="1" x14ac:dyDescent="0.35">
      <c r="B65" s="847"/>
      <c r="C65" s="847"/>
      <c r="D65" s="891">
        <v>0</v>
      </c>
      <c r="E65" s="892"/>
      <c r="F65" s="893" t="s">
        <v>266</v>
      </c>
      <c r="G65" s="894"/>
      <c r="H65" s="885">
        <v>50</v>
      </c>
      <c r="I65" s="886"/>
      <c r="J65" s="887" t="s">
        <v>266</v>
      </c>
      <c r="K65" s="888"/>
      <c r="L65" s="885"/>
      <c r="M65" s="886"/>
      <c r="N65" s="887"/>
      <c r="O65" s="888"/>
      <c r="P65" s="885"/>
      <c r="Q65" s="886"/>
      <c r="R65" s="887"/>
      <c r="S65" s="888"/>
    </row>
    <row r="66" spans="2:19" ht="45" customHeight="1" x14ac:dyDescent="0.35">
      <c r="B66" s="857" t="s">
        <v>344</v>
      </c>
      <c r="C66" s="857" t="s">
        <v>654</v>
      </c>
      <c r="D66" s="194" t="s">
        <v>345</v>
      </c>
      <c r="E66" s="194" t="s">
        <v>346</v>
      </c>
      <c r="F66" s="871" t="s">
        <v>347</v>
      </c>
      <c r="G66" s="872"/>
      <c r="H66" s="225" t="s">
        <v>345</v>
      </c>
      <c r="I66" s="194" t="s">
        <v>346</v>
      </c>
      <c r="J66" s="889" t="s">
        <v>347</v>
      </c>
      <c r="K66" s="872"/>
      <c r="L66" s="225" t="s">
        <v>345</v>
      </c>
      <c r="M66" s="194" t="s">
        <v>346</v>
      </c>
      <c r="N66" s="889" t="s">
        <v>347</v>
      </c>
      <c r="O66" s="872"/>
      <c r="P66" s="225" t="s">
        <v>345</v>
      </c>
      <c r="Q66" s="194" t="s">
        <v>346</v>
      </c>
      <c r="R66" s="889" t="s">
        <v>347</v>
      </c>
      <c r="S66" s="872"/>
    </row>
    <row r="67" spans="2:19" ht="27" customHeight="1" x14ac:dyDescent="0.35">
      <c r="B67" s="859"/>
      <c r="C67" s="859"/>
      <c r="D67" s="211">
        <v>0</v>
      </c>
      <c r="E67" s="212">
        <v>0</v>
      </c>
      <c r="F67" s="890" t="s">
        <v>502</v>
      </c>
      <c r="G67" s="890"/>
      <c r="H67" s="213">
        <v>550</v>
      </c>
      <c r="I67" s="214">
        <v>0.5</v>
      </c>
      <c r="J67" s="883" t="s">
        <v>494</v>
      </c>
      <c r="K67" s="884"/>
      <c r="L67" s="213"/>
      <c r="M67" s="214"/>
      <c r="N67" s="883"/>
      <c r="O67" s="884"/>
      <c r="P67" s="213"/>
      <c r="Q67" s="214"/>
      <c r="R67" s="883"/>
      <c r="S67" s="884"/>
    </row>
    <row r="68" spans="2:19" ht="33.75" customHeight="1" x14ac:dyDescent="0.35">
      <c r="B68" s="838" t="s">
        <v>739</v>
      </c>
      <c r="C68" s="813" t="s">
        <v>740</v>
      </c>
      <c r="D68" s="446" t="s">
        <v>741</v>
      </c>
      <c r="E68" s="446" t="s">
        <v>835</v>
      </c>
      <c r="F68" s="816" t="s">
        <v>347</v>
      </c>
      <c r="G68" s="839"/>
      <c r="H68" s="448" t="s">
        <v>742</v>
      </c>
      <c r="I68" s="446" t="s">
        <v>835</v>
      </c>
      <c r="J68" s="840" t="s">
        <v>347</v>
      </c>
      <c r="K68" s="839"/>
      <c r="L68" s="448" t="s">
        <v>742</v>
      </c>
      <c r="M68" s="446" t="s">
        <v>835</v>
      </c>
      <c r="N68" s="840" t="s">
        <v>347</v>
      </c>
      <c r="O68" s="839"/>
      <c r="P68" s="448" t="s">
        <v>742</v>
      </c>
      <c r="Q68" s="446" t="s">
        <v>835</v>
      </c>
      <c r="R68" s="840" t="s">
        <v>347</v>
      </c>
      <c r="S68" s="839"/>
    </row>
    <row r="69" spans="2:19" ht="33.75" customHeight="1" x14ac:dyDescent="0.35">
      <c r="B69" s="838"/>
      <c r="C69" s="815"/>
      <c r="D69" s="378">
        <v>0</v>
      </c>
      <c r="E69" s="379" t="s">
        <v>1204</v>
      </c>
      <c r="F69" s="841" t="s">
        <v>502</v>
      </c>
      <c r="G69" s="841"/>
      <c r="H69" s="380">
        <v>2</v>
      </c>
      <c r="I69" s="381" t="s">
        <v>1204</v>
      </c>
      <c r="J69" s="842" t="s">
        <v>502</v>
      </c>
      <c r="K69" s="843"/>
      <c r="L69" s="380"/>
      <c r="M69" s="381"/>
      <c r="N69" s="842"/>
      <c r="O69" s="843"/>
      <c r="P69" s="380"/>
      <c r="Q69" s="381"/>
      <c r="R69" s="842"/>
      <c r="S69" s="843"/>
    </row>
    <row r="70" spans="2:19" ht="33.75" customHeight="1" x14ac:dyDescent="0.35">
      <c r="B70" s="838"/>
      <c r="C70" s="813" t="s">
        <v>743</v>
      </c>
      <c r="D70" s="446" t="s">
        <v>744</v>
      </c>
      <c r="E70" s="446" t="s">
        <v>339</v>
      </c>
      <c r="F70" s="816" t="s">
        <v>746</v>
      </c>
      <c r="G70" s="839"/>
      <c r="H70" s="448" t="s">
        <v>744</v>
      </c>
      <c r="I70" s="446" t="s">
        <v>745</v>
      </c>
      <c r="J70" s="840" t="s">
        <v>322</v>
      </c>
      <c r="K70" s="839"/>
      <c r="L70" s="448" t="s">
        <v>744</v>
      </c>
      <c r="M70" s="446" t="s">
        <v>745</v>
      </c>
      <c r="N70" s="840" t="s">
        <v>322</v>
      </c>
      <c r="O70" s="839"/>
      <c r="P70" s="448" t="s">
        <v>744</v>
      </c>
      <c r="Q70" s="446" t="s">
        <v>745</v>
      </c>
      <c r="R70" s="840" t="s">
        <v>322</v>
      </c>
      <c r="S70" s="839"/>
    </row>
    <row r="71" spans="2:19" ht="33.75" customHeight="1" thickBot="1" x14ac:dyDescent="0.4">
      <c r="B71" s="838"/>
      <c r="C71" s="815"/>
      <c r="D71" s="378">
        <v>0</v>
      </c>
      <c r="E71" s="379" t="s">
        <v>1205</v>
      </c>
      <c r="F71" s="841" t="s">
        <v>461</v>
      </c>
      <c r="G71" s="841"/>
      <c r="H71" s="380">
        <v>10</v>
      </c>
      <c r="I71" s="381" t="s">
        <v>1206</v>
      </c>
      <c r="J71" s="842" t="s">
        <v>461</v>
      </c>
      <c r="K71" s="843"/>
      <c r="L71" s="380"/>
      <c r="M71" s="381"/>
      <c r="N71" s="842"/>
      <c r="O71" s="843"/>
      <c r="P71" s="380"/>
      <c r="Q71" s="381"/>
      <c r="R71" s="842"/>
      <c r="S71" s="843"/>
    </row>
    <row r="72" spans="2:19" ht="37.5" customHeight="1" thickBot="1" x14ac:dyDescent="0.4">
      <c r="B72" s="183"/>
      <c r="C72" s="183"/>
      <c r="D72" s="822" t="s">
        <v>301</v>
      </c>
      <c r="E72" s="823"/>
      <c r="F72" s="823"/>
      <c r="G72" s="824"/>
      <c r="H72" s="822" t="s">
        <v>302</v>
      </c>
      <c r="I72" s="823"/>
      <c r="J72" s="823"/>
      <c r="K72" s="824"/>
      <c r="L72" s="822" t="s">
        <v>303</v>
      </c>
      <c r="M72" s="823"/>
      <c r="N72" s="823"/>
      <c r="O72" s="823"/>
      <c r="P72" s="823" t="s">
        <v>302</v>
      </c>
      <c r="Q72" s="823"/>
      <c r="R72" s="823"/>
      <c r="S72" s="824"/>
    </row>
    <row r="73" spans="2:19" ht="37.5" customHeight="1" x14ac:dyDescent="0.35">
      <c r="B73" s="845" t="s">
        <v>348</v>
      </c>
      <c r="C73" s="845" t="s">
        <v>349</v>
      </c>
      <c r="D73" s="226" t="s">
        <v>350</v>
      </c>
      <c r="E73" s="208" t="s">
        <v>351</v>
      </c>
      <c r="F73" s="873" t="s">
        <v>352</v>
      </c>
      <c r="G73" s="881"/>
      <c r="H73" s="226" t="s">
        <v>350</v>
      </c>
      <c r="I73" s="208" t="s">
        <v>351</v>
      </c>
      <c r="J73" s="873" t="s">
        <v>352</v>
      </c>
      <c r="K73" s="881"/>
      <c r="L73" s="226" t="s">
        <v>350</v>
      </c>
      <c r="M73" s="208" t="s">
        <v>351</v>
      </c>
      <c r="N73" s="873" t="s">
        <v>352</v>
      </c>
      <c r="O73" s="881"/>
      <c r="P73" s="226" t="s">
        <v>350</v>
      </c>
      <c r="Q73" s="208" t="s">
        <v>351</v>
      </c>
      <c r="R73" s="873" t="s">
        <v>352</v>
      </c>
      <c r="S73" s="881"/>
    </row>
    <row r="74" spans="2:19" ht="44.25" customHeight="1" x14ac:dyDescent="0.35">
      <c r="B74" s="846"/>
      <c r="C74" s="847"/>
      <c r="D74" s="227" t="s">
        <v>266</v>
      </c>
      <c r="E74" s="228" t="s">
        <v>461</v>
      </c>
      <c r="F74" s="896" t="s">
        <v>509</v>
      </c>
      <c r="G74" s="897"/>
      <c r="H74" s="229" t="s">
        <v>266</v>
      </c>
      <c r="I74" s="230" t="s">
        <v>461</v>
      </c>
      <c r="J74" s="947" t="s">
        <v>509</v>
      </c>
      <c r="K74" s="948"/>
      <c r="L74" s="229"/>
      <c r="M74" s="230"/>
      <c r="N74" s="947"/>
      <c r="O74" s="948"/>
      <c r="P74" s="229"/>
      <c r="Q74" s="230"/>
      <c r="R74" s="947"/>
      <c r="S74" s="948"/>
    </row>
    <row r="75" spans="2:19" ht="36.75" customHeight="1" x14ac:dyDescent="0.35">
      <c r="B75" s="846"/>
      <c r="C75" s="845" t="s">
        <v>652</v>
      </c>
      <c r="D75" s="194" t="s">
        <v>300</v>
      </c>
      <c r="E75" s="193" t="s">
        <v>353</v>
      </c>
      <c r="F75" s="871" t="s">
        <v>354</v>
      </c>
      <c r="G75" s="872"/>
      <c r="H75" s="194" t="s">
        <v>300</v>
      </c>
      <c r="I75" s="193" t="s">
        <v>353</v>
      </c>
      <c r="J75" s="871" t="s">
        <v>354</v>
      </c>
      <c r="K75" s="872"/>
      <c r="L75" s="194" t="s">
        <v>300</v>
      </c>
      <c r="M75" s="193" t="s">
        <v>353</v>
      </c>
      <c r="N75" s="871" t="s">
        <v>354</v>
      </c>
      <c r="O75" s="872"/>
      <c r="P75" s="194" t="s">
        <v>300</v>
      </c>
      <c r="Q75" s="193" t="s">
        <v>353</v>
      </c>
      <c r="R75" s="871" t="s">
        <v>354</v>
      </c>
      <c r="S75" s="872"/>
    </row>
    <row r="76" spans="2:19" ht="30" customHeight="1" x14ac:dyDescent="0.35">
      <c r="B76" s="846"/>
      <c r="C76" s="846"/>
      <c r="D76" s="197" t="s">
        <v>479</v>
      </c>
      <c r="E76" s="228" t="s">
        <v>1207</v>
      </c>
      <c r="F76" s="893" t="s">
        <v>510</v>
      </c>
      <c r="G76" s="895"/>
      <c r="H76" s="199" t="s">
        <v>479</v>
      </c>
      <c r="I76" s="230" t="s">
        <v>1207</v>
      </c>
      <c r="J76" s="887" t="s">
        <v>496</v>
      </c>
      <c r="K76" s="888"/>
      <c r="L76" s="199"/>
      <c r="M76" s="230"/>
      <c r="N76" s="887"/>
      <c r="O76" s="888"/>
      <c r="P76" s="199"/>
      <c r="Q76" s="230"/>
      <c r="R76" s="887"/>
      <c r="S76" s="888"/>
    </row>
    <row r="77" spans="2:19" ht="30" customHeight="1" outlineLevel="1" x14ac:dyDescent="0.35">
      <c r="B77" s="846"/>
      <c r="C77" s="846"/>
      <c r="D77" s="197" t="s">
        <v>466</v>
      </c>
      <c r="E77" s="228" t="s">
        <v>1207</v>
      </c>
      <c r="F77" s="893" t="s">
        <v>510</v>
      </c>
      <c r="G77" s="895"/>
      <c r="H77" s="199" t="s">
        <v>466</v>
      </c>
      <c r="I77" s="230" t="s">
        <v>1207</v>
      </c>
      <c r="J77" s="887" t="s">
        <v>504</v>
      </c>
      <c r="K77" s="888"/>
      <c r="L77" s="199"/>
      <c r="M77" s="230"/>
      <c r="N77" s="887"/>
      <c r="O77" s="888"/>
      <c r="P77" s="199"/>
      <c r="Q77" s="230"/>
      <c r="R77" s="887"/>
      <c r="S77" s="888"/>
    </row>
    <row r="78" spans="2:19" ht="30" customHeight="1" outlineLevel="1" x14ac:dyDescent="0.35">
      <c r="B78" s="846"/>
      <c r="C78" s="846"/>
      <c r="D78" s="197" t="s">
        <v>462</v>
      </c>
      <c r="E78" s="228" t="s">
        <v>1207</v>
      </c>
      <c r="F78" s="893" t="s">
        <v>510</v>
      </c>
      <c r="G78" s="895"/>
      <c r="H78" s="199" t="s">
        <v>462</v>
      </c>
      <c r="I78" s="230" t="s">
        <v>1207</v>
      </c>
      <c r="J78" s="887" t="s">
        <v>504</v>
      </c>
      <c r="K78" s="888"/>
      <c r="L78" s="199"/>
      <c r="M78" s="230"/>
      <c r="N78" s="887"/>
      <c r="O78" s="888"/>
      <c r="P78" s="199"/>
      <c r="Q78" s="230"/>
      <c r="R78" s="887"/>
      <c r="S78" s="888"/>
    </row>
    <row r="79" spans="2:19" ht="30" customHeight="1" outlineLevel="1" x14ac:dyDescent="0.35">
      <c r="B79" s="846"/>
      <c r="C79" s="846"/>
      <c r="D79" s="197"/>
      <c r="E79" s="228"/>
      <c r="F79" s="893"/>
      <c r="G79" s="895"/>
      <c r="H79" s="199"/>
      <c r="I79" s="230"/>
      <c r="J79" s="887"/>
      <c r="K79" s="888"/>
      <c r="L79" s="199"/>
      <c r="M79" s="230"/>
      <c r="N79" s="887"/>
      <c r="O79" s="888"/>
      <c r="P79" s="199"/>
      <c r="Q79" s="230"/>
      <c r="R79" s="887"/>
      <c r="S79" s="888"/>
    </row>
    <row r="80" spans="2:19" ht="30" customHeight="1" outlineLevel="1" x14ac:dyDescent="0.35">
      <c r="B80" s="846"/>
      <c r="C80" s="846"/>
      <c r="D80" s="197"/>
      <c r="E80" s="228"/>
      <c r="F80" s="893"/>
      <c r="G80" s="895"/>
      <c r="H80" s="199"/>
      <c r="I80" s="230"/>
      <c r="J80" s="887"/>
      <c r="K80" s="888"/>
      <c r="L80" s="199"/>
      <c r="M80" s="230"/>
      <c r="N80" s="887"/>
      <c r="O80" s="888"/>
      <c r="P80" s="199"/>
      <c r="Q80" s="230"/>
      <c r="R80" s="887"/>
      <c r="S80" s="888"/>
    </row>
    <row r="81" spans="2:19" ht="30" customHeight="1" outlineLevel="1" x14ac:dyDescent="0.35">
      <c r="B81" s="847"/>
      <c r="C81" s="847"/>
      <c r="D81" s="197"/>
      <c r="E81" s="228"/>
      <c r="F81" s="893"/>
      <c r="G81" s="895"/>
      <c r="H81" s="199"/>
      <c r="I81" s="230"/>
      <c r="J81" s="887"/>
      <c r="K81" s="888"/>
      <c r="L81" s="199"/>
      <c r="M81" s="230"/>
      <c r="N81" s="887"/>
      <c r="O81" s="888"/>
      <c r="P81" s="199"/>
      <c r="Q81" s="230"/>
      <c r="R81" s="887"/>
      <c r="S81" s="888"/>
    </row>
    <row r="82" spans="2:19" ht="35.25" customHeight="1" x14ac:dyDescent="0.35">
      <c r="B82" s="857" t="s">
        <v>355</v>
      </c>
      <c r="C82" s="904" t="s">
        <v>653</v>
      </c>
      <c r="D82" s="210" t="s">
        <v>356</v>
      </c>
      <c r="E82" s="871" t="s">
        <v>339</v>
      </c>
      <c r="F82" s="905"/>
      <c r="G82" s="195" t="s">
        <v>300</v>
      </c>
      <c r="H82" s="210" t="s">
        <v>356</v>
      </c>
      <c r="I82" s="871" t="s">
        <v>339</v>
      </c>
      <c r="J82" s="905"/>
      <c r="K82" s="195" t="s">
        <v>300</v>
      </c>
      <c r="L82" s="210" t="s">
        <v>356</v>
      </c>
      <c r="M82" s="871" t="s">
        <v>339</v>
      </c>
      <c r="N82" s="905"/>
      <c r="O82" s="195" t="s">
        <v>300</v>
      </c>
      <c r="P82" s="210" t="s">
        <v>356</v>
      </c>
      <c r="Q82" s="871" t="s">
        <v>339</v>
      </c>
      <c r="R82" s="905"/>
      <c r="S82" s="195" t="s">
        <v>300</v>
      </c>
    </row>
    <row r="83" spans="2:19" ht="35.25" customHeight="1" x14ac:dyDescent="0.35">
      <c r="B83" s="858"/>
      <c r="C83" s="904"/>
      <c r="D83" s="231">
        <v>0</v>
      </c>
      <c r="E83" s="900" t="s">
        <v>451</v>
      </c>
      <c r="F83" s="901"/>
      <c r="G83" s="232" t="s">
        <v>479</v>
      </c>
      <c r="H83" s="233">
        <v>2</v>
      </c>
      <c r="I83" s="898" t="s">
        <v>451</v>
      </c>
      <c r="J83" s="899"/>
      <c r="K83" s="234" t="s">
        <v>479</v>
      </c>
      <c r="L83" s="233"/>
      <c r="M83" s="898"/>
      <c r="N83" s="899"/>
      <c r="O83" s="234"/>
      <c r="P83" s="233"/>
      <c r="Q83" s="898"/>
      <c r="R83" s="899"/>
      <c r="S83" s="234"/>
    </row>
    <row r="84" spans="2:19" ht="35.25" customHeight="1" outlineLevel="1" x14ac:dyDescent="0.35">
      <c r="B84" s="858"/>
      <c r="C84" s="904"/>
      <c r="D84" s="231">
        <v>0</v>
      </c>
      <c r="E84" s="900" t="s">
        <v>461</v>
      </c>
      <c r="F84" s="901"/>
      <c r="G84" s="232" t="s">
        <v>462</v>
      </c>
      <c r="H84" s="233">
        <v>11</v>
      </c>
      <c r="I84" s="898" t="s">
        <v>461</v>
      </c>
      <c r="J84" s="899"/>
      <c r="K84" s="234" t="s">
        <v>462</v>
      </c>
      <c r="L84" s="233"/>
      <c r="M84" s="898"/>
      <c r="N84" s="899"/>
      <c r="O84" s="234"/>
      <c r="P84" s="233"/>
      <c r="Q84" s="898"/>
      <c r="R84" s="899"/>
      <c r="S84" s="234"/>
    </row>
    <row r="85" spans="2:19" ht="35.25" customHeight="1" outlineLevel="1" x14ac:dyDescent="0.35">
      <c r="B85" s="858"/>
      <c r="C85" s="904"/>
      <c r="D85" s="231"/>
      <c r="E85" s="900"/>
      <c r="F85" s="901"/>
      <c r="G85" s="232"/>
      <c r="H85" s="233"/>
      <c r="I85" s="898"/>
      <c r="J85" s="899"/>
      <c r="K85" s="234"/>
      <c r="L85" s="233"/>
      <c r="M85" s="898"/>
      <c r="N85" s="899"/>
      <c r="O85" s="234"/>
      <c r="P85" s="233"/>
      <c r="Q85" s="898"/>
      <c r="R85" s="899"/>
      <c r="S85" s="234"/>
    </row>
    <row r="86" spans="2:19" ht="35.25" customHeight="1" outlineLevel="1" x14ac:dyDescent="0.35">
      <c r="B86" s="858"/>
      <c r="C86" s="904"/>
      <c r="D86" s="231"/>
      <c r="E86" s="900"/>
      <c r="F86" s="901"/>
      <c r="G86" s="232"/>
      <c r="H86" s="233"/>
      <c r="I86" s="898"/>
      <c r="J86" s="899"/>
      <c r="K86" s="234"/>
      <c r="L86" s="233"/>
      <c r="M86" s="898"/>
      <c r="N86" s="899"/>
      <c r="O86" s="234"/>
      <c r="P86" s="233"/>
      <c r="Q86" s="898"/>
      <c r="R86" s="899"/>
      <c r="S86" s="234"/>
    </row>
    <row r="87" spans="2:19" ht="35.25" customHeight="1" outlineLevel="1" x14ac:dyDescent="0.35">
      <c r="B87" s="858"/>
      <c r="C87" s="904"/>
      <c r="D87" s="231"/>
      <c r="E87" s="900"/>
      <c r="F87" s="901"/>
      <c r="G87" s="232"/>
      <c r="H87" s="233"/>
      <c r="I87" s="898"/>
      <c r="J87" s="899"/>
      <c r="K87" s="234"/>
      <c r="L87" s="233"/>
      <c r="M87" s="898"/>
      <c r="N87" s="899"/>
      <c r="O87" s="234"/>
      <c r="P87" s="233"/>
      <c r="Q87" s="898"/>
      <c r="R87" s="899"/>
      <c r="S87" s="234"/>
    </row>
    <row r="88" spans="2:19" ht="33" customHeight="1" outlineLevel="1" x14ac:dyDescent="0.35">
      <c r="B88" s="859"/>
      <c r="C88" s="904"/>
      <c r="D88" s="231"/>
      <c r="E88" s="900"/>
      <c r="F88" s="901"/>
      <c r="G88" s="232"/>
      <c r="H88" s="233"/>
      <c r="I88" s="898"/>
      <c r="J88" s="899"/>
      <c r="K88" s="234"/>
      <c r="L88" s="233"/>
      <c r="M88" s="898"/>
      <c r="N88" s="899"/>
      <c r="O88" s="234"/>
      <c r="P88" s="233"/>
      <c r="Q88" s="898"/>
      <c r="R88" s="899"/>
      <c r="S88" s="234"/>
    </row>
    <row r="89" spans="2:19" ht="31.5" customHeight="1" thickBot="1" x14ac:dyDescent="0.4">
      <c r="B89" s="183"/>
      <c r="C89" s="235"/>
      <c r="D89" s="207"/>
    </row>
    <row r="90" spans="2:19" ht="30.75" customHeight="1" thickBot="1" x14ac:dyDescent="0.4">
      <c r="B90" s="183"/>
      <c r="C90" s="183"/>
      <c r="D90" s="822" t="s">
        <v>301</v>
      </c>
      <c r="E90" s="823"/>
      <c r="F90" s="823"/>
      <c r="G90" s="824"/>
      <c r="H90" s="911" t="s">
        <v>301</v>
      </c>
      <c r="I90" s="912"/>
      <c r="J90" s="912"/>
      <c r="K90" s="913"/>
      <c r="L90" s="823" t="s">
        <v>303</v>
      </c>
      <c r="M90" s="823"/>
      <c r="N90" s="823"/>
      <c r="O90" s="823"/>
      <c r="P90" s="823" t="s">
        <v>302</v>
      </c>
      <c r="Q90" s="823"/>
      <c r="R90" s="823"/>
      <c r="S90" s="824"/>
    </row>
    <row r="91" spans="2:19" ht="30.75" customHeight="1" x14ac:dyDescent="0.35">
      <c r="B91" s="845" t="s">
        <v>357</v>
      </c>
      <c r="C91" s="845" t="s">
        <v>358</v>
      </c>
      <c r="D91" s="873" t="s">
        <v>359</v>
      </c>
      <c r="E91" s="874"/>
      <c r="F91" s="208" t="s">
        <v>300</v>
      </c>
      <c r="G91" s="236" t="s">
        <v>339</v>
      </c>
      <c r="H91" s="902" t="s">
        <v>359</v>
      </c>
      <c r="I91" s="874"/>
      <c r="J91" s="208" t="s">
        <v>300</v>
      </c>
      <c r="K91" s="236" t="s">
        <v>339</v>
      </c>
      <c r="L91" s="902" t="s">
        <v>359</v>
      </c>
      <c r="M91" s="874"/>
      <c r="N91" s="208" t="s">
        <v>300</v>
      </c>
      <c r="O91" s="236" t="s">
        <v>339</v>
      </c>
      <c r="P91" s="902" t="s">
        <v>359</v>
      </c>
      <c r="Q91" s="874"/>
      <c r="R91" s="208" t="s">
        <v>300</v>
      </c>
      <c r="S91" s="236" t="s">
        <v>339</v>
      </c>
    </row>
    <row r="92" spans="2:19" ht="29.25" customHeight="1" x14ac:dyDescent="0.35">
      <c r="B92" s="847"/>
      <c r="C92" s="847"/>
      <c r="D92" s="893"/>
      <c r="E92" s="903"/>
      <c r="F92" s="227"/>
      <c r="G92" s="237"/>
      <c r="H92" s="238"/>
      <c r="I92" s="239"/>
      <c r="J92" s="229"/>
      <c r="K92" s="240"/>
      <c r="L92" s="238"/>
      <c r="M92" s="239"/>
      <c r="N92" s="229"/>
      <c r="O92" s="240"/>
      <c r="P92" s="238"/>
      <c r="Q92" s="239"/>
      <c r="R92" s="229"/>
      <c r="S92" s="240"/>
    </row>
    <row r="93" spans="2:19" ht="45" customHeight="1" x14ac:dyDescent="0.35">
      <c r="B93" s="906" t="s">
        <v>360</v>
      </c>
      <c r="C93" s="857" t="s">
        <v>361</v>
      </c>
      <c r="D93" s="194" t="s">
        <v>362</v>
      </c>
      <c r="E93" s="194" t="s">
        <v>363</v>
      </c>
      <c r="F93" s="210" t="s">
        <v>364</v>
      </c>
      <c r="G93" s="195" t="s">
        <v>365</v>
      </c>
      <c r="H93" s="194" t="s">
        <v>362</v>
      </c>
      <c r="I93" s="194" t="s">
        <v>363</v>
      </c>
      <c r="J93" s="210" t="s">
        <v>364</v>
      </c>
      <c r="K93" s="195" t="s">
        <v>365</v>
      </c>
      <c r="L93" s="194" t="s">
        <v>362</v>
      </c>
      <c r="M93" s="194" t="s">
        <v>363</v>
      </c>
      <c r="N93" s="210" t="s">
        <v>364</v>
      </c>
      <c r="O93" s="195" t="s">
        <v>365</v>
      </c>
      <c r="P93" s="194" t="s">
        <v>362</v>
      </c>
      <c r="Q93" s="194" t="s">
        <v>363</v>
      </c>
      <c r="R93" s="210" t="s">
        <v>364</v>
      </c>
      <c r="S93" s="195" t="s">
        <v>365</v>
      </c>
    </row>
    <row r="94" spans="2:19" ht="29.25" customHeight="1" x14ac:dyDescent="0.35">
      <c r="B94" s="906"/>
      <c r="C94" s="858"/>
      <c r="D94" s="907"/>
      <c r="E94" s="909"/>
      <c r="F94" s="907"/>
      <c r="G94" s="916"/>
      <c r="H94" s="918"/>
      <c r="I94" s="918"/>
      <c r="J94" s="918"/>
      <c r="K94" s="914"/>
      <c r="L94" s="918"/>
      <c r="M94" s="918"/>
      <c r="N94" s="918"/>
      <c r="O94" s="914"/>
      <c r="P94" s="918"/>
      <c r="Q94" s="918"/>
      <c r="R94" s="918"/>
      <c r="S94" s="914"/>
    </row>
    <row r="95" spans="2:19" ht="29.25" customHeight="1" x14ac:dyDescent="0.35">
      <c r="B95" s="906"/>
      <c r="C95" s="858"/>
      <c r="D95" s="908"/>
      <c r="E95" s="910"/>
      <c r="F95" s="908"/>
      <c r="G95" s="917"/>
      <c r="H95" s="919"/>
      <c r="I95" s="919"/>
      <c r="J95" s="919"/>
      <c r="K95" s="915"/>
      <c r="L95" s="919"/>
      <c r="M95" s="919"/>
      <c r="N95" s="919"/>
      <c r="O95" s="915"/>
      <c r="P95" s="919"/>
      <c r="Q95" s="919"/>
      <c r="R95" s="919"/>
      <c r="S95" s="915"/>
    </row>
    <row r="96" spans="2:19" ht="24" outlineLevel="1" x14ac:dyDescent="0.35">
      <c r="B96" s="906"/>
      <c r="C96" s="858"/>
      <c r="D96" s="194" t="s">
        <v>362</v>
      </c>
      <c r="E96" s="194" t="s">
        <v>363</v>
      </c>
      <c r="F96" s="210" t="s">
        <v>364</v>
      </c>
      <c r="G96" s="195" t="s">
        <v>365</v>
      </c>
      <c r="H96" s="194" t="s">
        <v>362</v>
      </c>
      <c r="I96" s="194" t="s">
        <v>363</v>
      </c>
      <c r="J96" s="210" t="s">
        <v>364</v>
      </c>
      <c r="K96" s="195" t="s">
        <v>365</v>
      </c>
      <c r="L96" s="194" t="s">
        <v>362</v>
      </c>
      <c r="M96" s="194" t="s">
        <v>363</v>
      </c>
      <c r="N96" s="210" t="s">
        <v>364</v>
      </c>
      <c r="O96" s="195" t="s">
        <v>365</v>
      </c>
      <c r="P96" s="194" t="s">
        <v>362</v>
      </c>
      <c r="Q96" s="194" t="s">
        <v>363</v>
      </c>
      <c r="R96" s="210" t="s">
        <v>364</v>
      </c>
      <c r="S96" s="195" t="s">
        <v>365</v>
      </c>
    </row>
    <row r="97" spans="2:19" ht="29.25" customHeight="1" outlineLevel="1" x14ac:dyDescent="0.35">
      <c r="B97" s="906"/>
      <c r="C97" s="858"/>
      <c r="D97" s="907"/>
      <c r="E97" s="909"/>
      <c r="F97" s="907"/>
      <c r="G97" s="916"/>
      <c r="H97" s="918"/>
      <c r="I97" s="918"/>
      <c r="J97" s="918"/>
      <c r="K97" s="914"/>
      <c r="L97" s="918"/>
      <c r="M97" s="918"/>
      <c r="N97" s="918"/>
      <c r="O97" s="914"/>
      <c r="P97" s="918"/>
      <c r="Q97" s="918"/>
      <c r="R97" s="918"/>
      <c r="S97" s="914"/>
    </row>
    <row r="98" spans="2:19" ht="29.25" customHeight="1" outlineLevel="1" x14ac:dyDescent="0.35">
      <c r="B98" s="906"/>
      <c r="C98" s="858"/>
      <c r="D98" s="908"/>
      <c r="E98" s="910"/>
      <c r="F98" s="908"/>
      <c r="G98" s="917"/>
      <c r="H98" s="919"/>
      <c r="I98" s="919"/>
      <c r="J98" s="919"/>
      <c r="K98" s="915"/>
      <c r="L98" s="919"/>
      <c r="M98" s="919"/>
      <c r="N98" s="919"/>
      <c r="O98" s="915"/>
      <c r="P98" s="919"/>
      <c r="Q98" s="919"/>
      <c r="R98" s="919"/>
      <c r="S98" s="915"/>
    </row>
    <row r="99" spans="2:19" ht="24" outlineLevel="1" x14ac:dyDescent="0.35">
      <c r="B99" s="906"/>
      <c r="C99" s="858"/>
      <c r="D99" s="194" t="s">
        <v>362</v>
      </c>
      <c r="E99" s="194" t="s">
        <v>363</v>
      </c>
      <c r="F99" s="210" t="s">
        <v>364</v>
      </c>
      <c r="G99" s="195" t="s">
        <v>365</v>
      </c>
      <c r="H99" s="194" t="s">
        <v>362</v>
      </c>
      <c r="I99" s="194" t="s">
        <v>363</v>
      </c>
      <c r="J99" s="210" t="s">
        <v>364</v>
      </c>
      <c r="K99" s="195" t="s">
        <v>365</v>
      </c>
      <c r="L99" s="194" t="s">
        <v>362</v>
      </c>
      <c r="M99" s="194" t="s">
        <v>363</v>
      </c>
      <c r="N99" s="210" t="s">
        <v>364</v>
      </c>
      <c r="O99" s="195" t="s">
        <v>365</v>
      </c>
      <c r="P99" s="194" t="s">
        <v>362</v>
      </c>
      <c r="Q99" s="194" t="s">
        <v>363</v>
      </c>
      <c r="R99" s="210" t="s">
        <v>364</v>
      </c>
      <c r="S99" s="195" t="s">
        <v>365</v>
      </c>
    </row>
    <row r="100" spans="2:19" ht="29.25" customHeight="1" outlineLevel="1" x14ac:dyDescent="0.35">
      <c r="B100" s="906"/>
      <c r="C100" s="858"/>
      <c r="D100" s="907"/>
      <c r="E100" s="909"/>
      <c r="F100" s="907"/>
      <c r="G100" s="916"/>
      <c r="H100" s="918"/>
      <c r="I100" s="918"/>
      <c r="J100" s="918"/>
      <c r="K100" s="914"/>
      <c r="L100" s="918"/>
      <c r="M100" s="918"/>
      <c r="N100" s="918"/>
      <c r="O100" s="914"/>
      <c r="P100" s="918"/>
      <c r="Q100" s="918"/>
      <c r="R100" s="918"/>
      <c r="S100" s="914"/>
    </row>
    <row r="101" spans="2:19" ht="29.25" customHeight="1" outlineLevel="1" x14ac:dyDescent="0.35">
      <c r="B101" s="906"/>
      <c r="C101" s="858"/>
      <c r="D101" s="908"/>
      <c r="E101" s="910"/>
      <c r="F101" s="908"/>
      <c r="G101" s="917"/>
      <c r="H101" s="919"/>
      <c r="I101" s="919"/>
      <c r="J101" s="919"/>
      <c r="K101" s="915"/>
      <c r="L101" s="919"/>
      <c r="M101" s="919"/>
      <c r="N101" s="919"/>
      <c r="O101" s="915"/>
      <c r="P101" s="919"/>
      <c r="Q101" s="919"/>
      <c r="R101" s="919"/>
      <c r="S101" s="915"/>
    </row>
    <row r="102" spans="2:19" ht="24" outlineLevel="1" x14ac:dyDescent="0.35">
      <c r="B102" s="906"/>
      <c r="C102" s="858"/>
      <c r="D102" s="194" t="s">
        <v>362</v>
      </c>
      <c r="E102" s="194" t="s">
        <v>363</v>
      </c>
      <c r="F102" s="210" t="s">
        <v>364</v>
      </c>
      <c r="G102" s="195" t="s">
        <v>365</v>
      </c>
      <c r="H102" s="194" t="s">
        <v>362</v>
      </c>
      <c r="I102" s="194" t="s">
        <v>363</v>
      </c>
      <c r="J102" s="210" t="s">
        <v>364</v>
      </c>
      <c r="K102" s="195" t="s">
        <v>365</v>
      </c>
      <c r="L102" s="194" t="s">
        <v>362</v>
      </c>
      <c r="M102" s="194" t="s">
        <v>363</v>
      </c>
      <c r="N102" s="210" t="s">
        <v>364</v>
      </c>
      <c r="O102" s="195" t="s">
        <v>365</v>
      </c>
      <c r="P102" s="194" t="s">
        <v>362</v>
      </c>
      <c r="Q102" s="194" t="s">
        <v>363</v>
      </c>
      <c r="R102" s="210" t="s">
        <v>364</v>
      </c>
      <c r="S102" s="195" t="s">
        <v>365</v>
      </c>
    </row>
    <row r="103" spans="2:19" ht="29.25" customHeight="1" outlineLevel="1" x14ac:dyDescent="0.35">
      <c r="B103" s="906"/>
      <c r="C103" s="858"/>
      <c r="D103" s="907"/>
      <c r="E103" s="909"/>
      <c r="F103" s="907"/>
      <c r="G103" s="916"/>
      <c r="H103" s="918"/>
      <c r="I103" s="918"/>
      <c r="J103" s="918"/>
      <c r="K103" s="914"/>
      <c r="L103" s="918"/>
      <c r="M103" s="918"/>
      <c r="N103" s="918"/>
      <c r="O103" s="914"/>
      <c r="P103" s="918"/>
      <c r="Q103" s="918"/>
      <c r="R103" s="918"/>
      <c r="S103" s="914"/>
    </row>
    <row r="104" spans="2:19" ht="29.25" customHeight="1" outlineLevel="1" x14ac:dyDescent="0.35">
      <c r="B104" s="906"/>
      <c r="C104" s="859"/>
      <c r="D104" s="908"/>
      <c r="E104" s="910"/>
      <c r="F104" s="908"/>
      <c r="G104" s="917"/>
      <c r="H104" s="919"/>
      <c r="I104" s="919"/>
      <c r="J104" s="919"/>
      <c r="K104" s="915"/>
      <c r="L104" s="919"/>
      <c r="M104" s="919"/>
      <c r="N104" s="919"/>
      <c r="O104" s="915"/>
      <c r="P104" s="919"/>
      <c r="Q104" s="919"/>
      <c r="R104" s="919"/>
      <c r="S104" s="915"/>
    </row>
    <row r="105" spans="2:19" ht="15" thickBot="1" x14ac:dyDescent="0.4">
      <c r="B105" s="183"/>
      <c r="C105" s="183"/>
    </row>
    <row r="106" spans="2:19" ht="15" thickBot="1" x14ac:dyDescent="0.4">
      <c r="B106" s="183"/>
      <c r="C106" s="183"/>
      <c r="D106" s="822" t="s">
        <v>301</v>
      </c>
      <c r="E106" s="823"/>
      <c r="F106" s="823"/>
      <c r="G106" s="824"/>
      <c r="H106" s="911" t="s">
        <v>366</v>
      </c>
      <c r="I106" s="912"/>
      <c r="J106" s="912"/>
      <c r="K106" s="913"/>
      <c r="L106" s="911" t="s">
        <v>303</v>
      </c>
      <c r="M106" s="912"/>
      <c r="N106" s="912"/>
      <c r="O106" s="913"/>
      <c r="P106" s="911" t="s">
        <v>304</v>
      </c>
      <c r="Q106" s="912"/>
      <c r="R106" s="912"/>
      <c r="S106" s="913"/>
    </row>
    <row r="107" spans="2:19" ht="33.75" customHeight="1" x14ac:dyDescent="0.35">
      <c r="B107" s="920" t="s">
        <v>367</v>
      </c>
      <c r="C107" s="845" t="s">
        <v>368</v>
      </c>
      <c r="D107" s="241" t="s">
        <v>369</v>
      </c>
      <c r="E107" s="242" t="s">
        <v>370</v>
      </c>
      <c r="F107" s="873" t="s">
        <v>371</v>
      </c>
      <c r="G107" s="881"/>
      <c r="H107" s="241" t="s">
        <v>369</v>
      </c>
      <c r="I107" s="242" t="s">
        <v>370</v>
      </c>
      <c r="J107" s="873" t="s">
        <v>371</v>
      </c>
      <c r="K107" s="881"/>
      <c r="L107" s="241" t="s">
        <v>369</v>
      </c>
      <c r="M107" s="242" t="s">
        <v>370</v>
      </c>
      <c r="N107" s="873" t="s">
        <v>371</v>
      </c>
      <c r="O107" s="881"/>
      <c r="P107" s="241" t="s">
        <v>369</v>
      </c>
      <c r="Q107" s="242" t="s">
        <v>370</v>
      </c>
      <c r="R107" s="873" t="s">
        <v>371</v>
      </c>
      <c r="S107" s="881"/>
    </row>
    <row r="108" spans="2:19" ht="30" customHeight="1" x14ac:dyDescent="0.35">
      <c r="B108" s="921"/>
      <c r="C108" s="847"/>
      <c r="D108" s="243">
        <v>0</v>
      </c>
      <c r="E108" s="244">
        <v>0</v>
      </c>
      <c r="F108" s="893" t="s">
        <v>481</v>
      </c>
      <c r="G108" s="895"/>
      <c r="H108" s="245">
        <v>1000</v>
      </c>
      <c r="I108" s="246">
        <v>0.5</v>
      </c>
      <c r="J108" s="923" t="s">
        <v>478</v>
      </c>
      <c r="K108" s="924"/>
      <c r="L108" s="245"/>
      <c r="M108" s="246"/>
      <c r="N108" s="923"/>
      <c r="O108" s="924"/>
      <c r="P108" s="245"/>
      <c r="Q108" s="246"/>
      <c r="R108" s="923"/>
      <c r="S108" s="924"/>
    </row>
    <row r="109" spans="2:19" ht="32.25" customHeight="1" x14ac:dyDescent="0.35">
      <c r="B109" s="921"/>
      <c r="C109" s="920" t="s">
        <v>372</v>
      </c>
      <c r="D109" s="247" t="s">
        <v>369</v>
      </c>
      <c r="E109" s="194" t="s">
        <v>370</v>
      </c>
      <c r="F109" s="194" t="s">
        <v>373</v>
      </c>
      <c r="G109" s="217" t="s">
        <v>374</v>
      </c>
      <c r="H109" s="247" t="s">
        <v>369</v>
      </c>
      <c r="I109" s="194" t="s">
        <v>370</v>
      </c>
      <c r="J109" s="194" t="s">
        <v>373</v>
      </c>
      <c r="K109" s="217" t="s">
        <v>374</v>
      </c>
      <c r="L109" s="247" t="s">
        <v>369</v>
      </c>
      <c r="M109" s="194" t="s">
        <v>370</v>
      </c>
      <c r="N109" s="194" t="s">
        <v>373</v>
      </c>
      <c r="O109" s="217" t="s">
        <v>374</v>
      </c>
      <c r="P109" s="247" t="s">
        <v>369</v>
      </c>
      <c r="Q109" s="194" t="s">
        <v>370</v>
      </c>
      <c r="R109" s="194" t="s">
        <v>373</v>
      </c>
      <c r="S109" s="217" t="s">
        <v>374</v>
      </c>
    </row>
    <row r="110" spans="2:19" ht="27.75" customHeight="1" x14ac:dyDescent="0.35">
      <c r="B110" s="921"/>
      <c r="C110" s="921"/>
      <c r="D110" s="243">
        <v>0</v>
      </c>
      <c r="E110" s="212">
        <v>0</v>
      </c>
      <c r="F110" s="228"/>
      <c r="G110" s="237"/>
      <c r="H110" s="245">
        <v>539</v>
      </c>
      <c r="I110" s="214">
        <v>0.5</v>
      </c>
      <c r="J110" s="230" t="s">
        <v>560</v>
      </c>
      <c r="K110" s="240" t="s">
        <v>415</v>
      </c>
      <c r="L110" s="245"/>
      <c r="M110" s="214"/>
      <c r="N110" s="230"/>
      <c r="O110" s="240"/>
      <c r="P110" s="245"/>
      <c r="Q110" s="214"/>
      <c r="R110" s="230"/>
      <c r="S110" s="240"/>
    </row>
    <row r="111" spans="2:19" ht="27.75" customHeight="1" outlineLevel="1" x14ac:dyDescent="0.35">
      <c r="B111" s="921"/>
      <c r="C111" s="921"/>
      <c r="D111" s="247" t="s">
        <v>369</v>
      </c>
      <c r="E111" s="194" t="s">
        <v>370</v>
      </c>
      <c r="F111" s="194" t="s">
        <v>373</v>
      </c>
      <c r="G111" s="217" t="s">
        <v>374</v>
      </c>
      <c r="H111" s="247" t="s">
        <v>369</v>
      </c>
      <c r="I111" s="194" t="s">
        <v>370</v>
      </c>
      <c r="J111" s="194" t="s">
        <v>373</v>
      </c>
      <c r="K111" s="217" t="s">
        <v>374</v>
      </c>
      <c r="L111" s="247" t="s">
        <v>369</v>
      </c>
      <c r="M111" s="194" t="s">
        <v>370</v>
      </c>
      <c r="N111" s="194" t="s">
        <v>373</v>
      </c>
      <c r="O111" s="217" t="s">
        <v>374</v>
      </c>
      <c r="P111" s="247" t="s">
        <v>369</v>
      </c>
      <c r="Q111" s="194" t="s">
        <v>370</v>
      </c>
      <c r="R111" s="194" t="s">
        <v>373</v>
      </c>
      <c r="S111" s="217" t="s">
        <v>374</v>
      </c>
    </row>
    <row r="112" spans="2:19" ht="27.75" customHeight="1" outlineLevel="1" x14ac:dyDescent="0.35">
      <c r="B112" s="921"/>
      <c r="C112" s="921"/>
      <c r="D112" s="243"/>
      <c r="E112" s="212"/>
      <c r="F112" s="228"/>
      <c r="G112" s="237"/>
      <c r="H112" s="245"/>
      <c r="I112" s="214"/>
      <c r="J112" s="230"/>
      <c r="K112" s="240"/>
      <c r="L112" s="245"/>
      <c r="M112" s="214"/>
      <c r="N112" s="230"/>
      <c r="O112" s="240"/>
      <c r="P112" s="245"/>
      <c r="Q112" s="214"/>
      <c r="R112" s="230"/>
      <c r="S112" s="240"/>
    </row>
    <row r="113" spans="2:19" ht="27.75" customHeight="1" outlineLevel="1" x14ac:dyDescent="0.35">
      <c r="B113" s="921"/>
      <c r="C113" s="921"/>
      <c r="D113" s="247" t="s">
        <v>369</v>
      </c>
      <c r="E113" s="194" t="s">
        <v>370</v>
      </c>
      <c r="F113" s="194" t="s">
        <v>373</v>
      </c>
      <c r="G113" s="217" t="s">
        <v>374</v>
      </c>
      <c r="H113" s="247" t="s">
        <v>369</v>
      </c>
      <c r="I113" s="194" t="s">
        <v>370</v>
      </c>
      <c r="J113" s="194" t="s">
        <v>373</v>
      </c>
      <c r="K113" s="217" t="s">
        <v>374</v>
      </c>
      <c r="L113" s="247" t="s">
        <v>369</v>
      </c>
      <c r="M113" s="194" t="s">
        <v>370</v>
      </c>
      <c r="N113" s="194" t="s">
        <v>373</v>
      </c>
      <c r="O113" s="217" t="s">
        <v>374</v>
      </c>
      <c r="P113" s="247" t="s">
        <v>369</v>
      </c>
      <c r="Q113" s="194" t="s">
        <v>370</v>
      </c>
      <c r="R113" s="194" t="s">
        <v>373</v>
      </c>
      <c r="S113" s="217" t="s">
        <v>374</v>
      </c>
    </row>
    <row r="114" spans="2:19" ht="27.75" customHeight="1" outlineLevel="1" x14ac:dyDescent="0.35">
      <c r="B114" s="921"/>
      <c r="C114" s="921"/>
      <c r="D114" s="243"/>
      <c r="E114" s="212"/>
      <c r="F114" s="228"/>
      <c r="G114" s="237"/>
      <c r="H114" s="245"/>
      <c r="I114" s="214"/>
      <c r="J114" s="230"/>
      <c r="K114" s="240"/>
      <c r="L114" s="245"/>
      <c r="M114" s="214"/>
      <c r="N114" s="230"/>
      <c r="O114" s="240"/>
      <c r="P114" s="245"/>
      <c r="Q114" s="214"/>
      <c r="R114" s="230"/>
      <c r="S114" s="240"/>
    </row>
    <row r="115" spans="2:19" ht="27.75" customHeight="1" outlineLevel="1" x14ac:dyDescent="0.35">
      <c r="B115" s="921"/>
      <c r="C115" s="921"/>
      <c r="D115" s="247" t="s">
        <v>369</v>
      </c>
      <c r="E115" s="194" t="s">
        <v>370</v>
      </c>
      <c r="F115" s="194" t="s">
        <v>373</v>
      </c>
      <c r="G115" s="217" t="s">
        <v>374</v>
      </c>
      <c r="H115" s="247" t="s">
        <v>369</v>
      </c>
      <c r="I115" s="194" t="s">
        <v>370</v>
      </c>
      <c r="J115" s="194" t="s">
        <v>373</v>
      </c>
      <c r="K115" s="217" t="s">
        <v>374</v>
      </c>
      <c r="L115" s="247" t="s">
        <v>369</v>
      </c>
      <c r="M115" s="194" t="s">
        <v>370</v>
      </c>
      <c r="N115" s="194" t="s">
        <v>373</v>
      </c>
      <c r="O115" s="217" t="s">
        <v>374</v>
      </c>
      <c r="P115" s="247" t="s">
        <v>369</v>
      </c>
      <c r="Q115" s="194" t="s">
        <v>370</v>
      </c>
      <c r="R115" s="194" t="s">
        <v>373</v>
      </c>
      <c r="S115" s="217" t="s">
        <v>374</v>
      </c>
    </row>
    <row r="116" spans="2:19" ht="27.75" customHeight="1" outlineLevel="1" x14ac:dyDescent="0.35">
      <c r="B116" s="922"/>
      <c r="C116" s="922"/>
      <c r="D116" s="243"/>
      <c r="E116" s="212"/>
      <c r="F116" s="228"/>
      <c r="G116" s="237"/>
      <c r="H116" s="245"/>
      <c r="I116" s="214"/>
      <c r="J116" s="230"/>
      <c r="K116" s="240"/>
      <c r="L116" s="245"/>
      <c r="M116" s="214"/>
      <c r="N116" s="230"/>
      <c r="O116" s="240"/>
      <c r="P116" s="245"/>
      <c r="Q116" s="214"/>
      <c r="R116" s="230"/>
      <c r="S116" s="240"/>
    </row>
    <row r="117" spans="2:19" ht="26.25" customHeight="1" x14ac:dyDescent="0.35">
      <c r="B117" s="860" t="s">
        <v>375</v>
      </c>
      <c r="C117" s="927" t="s">
        <v>376</v>
      </c>
      <c r="D117" s="248" t="s">
        <v>377</v>
      </c>
      <c r="E117" s="248" t="s">
        <v>378</v>
      </c>
      <c r="F117" s="248" t="s">
        <v>300</v>
      </c>
      <c r="G117" s="249" t="s">
        <v>379</v>
      </c>
      <c r="H117" s="250" t="s">
        <v>377</v>
      </c>
      <c r="I117" s="248" t="s">
        <v>378</v>
      </c>
      <c r="J117" s="248" t="s">
        <v>300</v>
      </c>
      <c r="K117" s="249" t="s">
        <v>379</v>
      </c>
      <c r="L117" s="248" t="s">
        <v>377</v>
      </c>
      <c r="M117" s="248" t="s">
        <v>378</v>
      </c>
      <c r="N117" s="248" t="s">
        <v>300</v>
      </c>
      <c r="O117" s="249" t="s">
        <v>379</v>
      </c>
      <c r="P117" s="248" t="s">
        <v>377</v>
      </c>
      <c r="Q117" s="248" t="s">
        <v>378</v>
      </c>
      <c r="R117" s="248" t="s">
        <v>300</v>
      </c>
      <c r="S117" s="249" t="s">
        <v>379</v>
      </c>
    </row>
    <row r="118" spans="2:19" ht="32.25" customHeight="1" x14ac:dyDescent="0.35">
      <c r="B118" s="861"/>
      <c r="C118" s="928"/>
      <c r="D118" s="211">
        <v>0</v>
      </c>
      <c r="E118" s="211" t="s">
        <v>432</v>
      </c>
      <c r="F118" s="211" t="s">
        <v>482</v>
      </c>
      <c r="G118" s="211" t="s">
        <v>554</v>
      </c>
      <c r="H118" s="233">
        <v>20</v>
      </c>
      <c r="I118" s="213" t="s">
        <v>432</v>
      </c>
      <c r="J118" s="213" t="s">
        <v>482</v>
      </c>
      <c r="K118" s="234" t="s">
        <v>554</v>
      </c>
      <c r="L118" s="213"/>
      <c r="M118" s="213"/>
      <c r="N118" s="213"/>
      <c r="O118" s="234"/>
      <c r="P118" s="213"/>
      <c r="Q118" s="213"/>
      <c r="R118" s="213"/>
      <c r="S118" s="234"/>
    </row>
    <row r="119" spans="2:19" ht="32.25" customHeight="1" x14ac:dyDescent="0.35">
      <c r="B119" s="861"/>
      <c r="C119" s="860" t="s">
        <v>380</v>
      </c>
      <c r="D119" s="194" t="s">
        <v>381</v>
      </c>
      <c r="E119" s="871" t="s">
        <v>382</v>
      </c>
      <c r="F119" s="905"/>
      <c r="G119" s="195" t="s">
        <v>383</v>
      </c>
      <c r="H119" s="194" t="s">
        <v>381</v>
      </c>
      <c r="I119" s="871" t="s">
        <v>382</v>
      </c>
      <c r="J119" s="905"/>
      <c r="K119" s="195" t="s">
        <v>383</v>
      </c>
      <c r="L119" s="194" t="s">
        <v>381</v>
      </c>
      <c r="M119" s="871" t="s">
        <v>382</v>
      </c>
      <c r="N119" s="905"/>
      <c r="O119" s="195" t="s">
        <v>383</v>
      </c>
      <c r="P119" s="194" t="s">
        <v>381</v>
      </c>
      <c r="Q119" s="194" t="s">
        <v>382</v>
      </c>
      <c r="R119" s="871" t="s">
        <v>382</v>
      </c>
      <c r="S119" s="905"/>
    </row>
    <row r="120" spans="2:19" ht="23.25" customHeight="1" x14ac:dyDescent="0.35">
      <c r="B120" s="861"/>
      <c r="C120" s="861"/>
      <c r="D120" s="251"/>
      <c r="E120" s="929"/>
      <c r="F120" s="930"/>
      <c r="G120" s="198"/>
      <c r="H120" s="252"/>
      <c r="I120" s="925"/>
      <c r="J120" s="926"/>
      <c r="K120" s="223"/>
      <c r="L120" s="252"/>
      <c r="M120" s="925"/>
      <c r="N120" s="926"/>
      <c r="O120" s="201"/>
      <c r="P120" s="252"/>
      <c r="Q120" s="199"/>
      <c r="R120" s="925"/>
      <c r="S120" s="926"/>
    </row>
    <row r="121" spans="2:19" ht="23.25" customHeight="1" outlineLevel="1" x14ac:dyDescent="0.35">
      <c r="B121" s="861"/>
      <c r="C121" s="861"/>
      <c r="D121" s="194" t="s">
        <v>381</v>
      </c>
      <c r="E121" s="871" t="s">
        <v>382</v>
      </c>
      <c r="F121" s="905"/>
      <c r="G121" s="195" t="s">
        <v>383</v>
      </c>
      <c r="H121" s="194" t="s">
        <v>381</v>
      </c>
      <c r="I121" s="871" t="s">
        <v>382</v>
      </c>
      <c r="J121" s="905"/>
      <c r="K121" s="195" t="s">
        <v>383</v>
      </c>
      <c r="L121" s="194" t="s">
        <v>381</v>
      </c>
      <c r="M121" s="871" t="s">
        <v>382</v>
      </c>
      <c r="N121" s="905"/>
      <c r="O121" s="195" t="s">
        <v>383</v>
      </c>
      <c r="P121" s="194" t="s">
        <v>381</v>
      </c>
      <c r="Q121" s="194" t="s">
        <v>382</v>
      </c>
      <c r="R121" s="871" t="s">
        <v>382</v>
      </c>
      <c r="S121" s="905"/>
    </row>
    <row r="122" spans="2:19" ht="23.25" customHeight="1" outlineLevel="1" x14ac:dyDescent="0.35">
      <c r="B122" s="861"/>
      <c r="C122" s="861"/>
      <c r="D122" s="251"/>
      <c r="E122" s="929"/>
      <c r="F122" s="930"/>
      <c r="G122" s="198"/>
      <c r="H122" s="252"/>
      <c r="I122" s="925"/>
      <c r="J122" s="926"/>
      <c r="K122" s="201"/>
      <c r="L122" s="252"/>
      <c r="M122" s="925"/>
      <c r="N122" s="926"/>
      <c r="O122" s="201"/>
      <c r="P122" s="252"/>
      <c r="Q122" s="199"/>
      <c r="R122" s="925"/>
      <c r="S122" s="926"/>
    </row>
    <row r="123" spans="2:19" ht="23.25" customHeight="1" outlineLevel="1" x14ac:dyDescent="0.35">
      <c r="B123" s="861"/>
      <c r="C123" s="861"/>
      <c r="D123" s="194" t="s">
        <v>381</v>
      </c>
      <c r="E123" s="871" t="s">
        <v>382</v>
      </c>
      <c r="F123" s="905"/>
      <c r="G123" s="195" t="s">
        <v>383</v>
      </c>
      <c r="H123" s="194" t="s">
        <v>381</v>
      </c>
      <c r="I123" s="871" t="s">
        <v>382</v>
      </c>
      <c r="J123" s="905"/>
      <c r="K123" s="195" t="s">
        <v>383</v>
      </c>
      <c r="L123" s="194" t="s">
        <v>381</v>
      </c>
      <c r="M123" s="871" t="s">
        <v>382</v>
      </c>
      <c r="N123" s="905"/>
      <c r="O123" s="195" t="s">
        <v>383</v>
      </c>
      <c r="P123" s="194" t="s">
        <v>381</v>
      </c>
      <c r="Q123" s="194" t="s">
        <v>382</v>
      </c>
      <c r="R123" s="871" t="s">
        <v>382</v>
      </c>
      <c r="S123" s="905"/>
    </row>
    <row r="124" spans="2:19" ht="23.25" customHeight="1" outlineLevel="1" x14ac:dyDescent="0.35">
      <c r="B124" s="861"/>
      <c r="C124" s="861"/>
      <c r="D124" s="251"/>
      <c r="E124" s="929"/>
      <c r="F124" s="930"/>
      <c r="G124" s="198"/>
      <c r="H124" s="252"/>
      <c r="I124" s="925"/>
      <c r="J124" s="926"/>
      <c r="K124" s="201"/>
      <c r="L124" s="252"/>
      <c r="M124" s="925"/>
      <c r="N124" s="926"/>
      <c r="O124" s="201"/>
      <c r="P124" s="252"/>
      <c r="Q124" s="199"/>
      <c r="R124" s="925"/>
      <c r="S124" s="926"/>
    </row>
    <row r="125" spans="2:19" ht="23.25" customHeight="1" outlineLevel="1" x14ac:dyDescent="0.35">
      <c r="B125" s="861"/>
      <c r="C125" s="861"/>
      <c r="D125" s="194" t="s">
        <v>381</v>
      </c>
      <c r="E125" s="871" t="s">
        <v>382</v>
      </c>
      <c r="F125" s="905"/>
      <c r="G125" s="195" t="s">
        <v>383</v>
      </c>
      <c r="H125" s="194" t="s">
        <v>381</v>
      </c>
      <c r="I125" s="871" t="s">
        <v>382</v>
      </c>
      <c r="J125" s="905"/>
      <c r="K125" s="195" t="s">
        <v>383</v>
      </c>
      <c r="L125" s="194" t="s">
        <v>381</v>
      </c>
      <c r="M125" s="871" t="s">
        <v>382</v>
      </c>
      <c r="N125" s="905"/>
      <c r="O125" s="195" t="s">
        <v>383</v>
      </c>
      <c r="P125" s="194" t="s">
        <v>381</v>
      </c>
      <c r="Q125" s="194" t="s">
        <v>382</v>
      </c>
      <c r="R125" s="871" t="s">
        <v>382</v>
      </c>
      <c r="S125" s="905"/>
    </row>
    <row r="126" spans="2:19" ht="23.25" customHeight="1" outlineLevel="1" x14ac:dyDescent="0.35">
      <c r="B126" s="862"/>
      <c r="C126" s="862"/>
      <c r="D126" s="251"/>
      <c r="E126" s="929"/>
      <c r="F126" s="930"/>
      <c r="G126" s="198"/>
      <c r="H126" s="252"/>
      <c r="I126" s="925"/>
      <c r="J126" s="926"/>
      <c r="K126" s="201"/>
      <c r="L126" s="252"/>
      <c r="M126" s="925"/>
      <c r="N126" s="926"/>
      <c r="O126" s="201"/>
      <c r="P126" s="252"/>
      <c r="Q126" s="199"/>
      <c r="R126" s="925"/>
      <c r="S126" s="926"/>
    </row>
    <row r="127" spans="2:19" ht="15" thickBot="1" x14ac:dyDescent="0.4">
      <c r="B127" s="183"/>
      <c r="C127" s="183"/>
    </row>
    <row r="128" spans="2:19" ht="15" thickBot="1" x14ac:dyDescent="0.4">
      <c r="B128" s="183"/>
      <c r="C128" s="183"/>
      <c r="D128" s="822" t="s">
        <v>301</v>
      </c>
      <c r="E128" s="823"/>
      <c r="F128" s="823"/>
      <c r="G128" s="824"/>
      <c r="H128" s="822" t="s">
        <v>302</v>
      </c>
      <c r="I128" s="823"/>
      <c r="J128" s="823"/>
      <c r="K128" s="824"/>
      <c r="L128" s="823" t="s">
        <v>303</v>
      </c>
      <c r="M128" s="823"/>
      <c r="N128" s="823"/>
      <c r="O128" s="823"/>
      <c r="P128" s="822" t="s">
        <v>304</v>
      </c>
      <c r="Q128" s="823"/>
      <c r="R128" s="823"/>
      <c r="S128" s="824"/>
    </row>
    <row r="129" spans="2:19" x14ac:dyDescent="0.35">
      <c r="B129" s="845" t="s">
        <v>384</v>
      </c>
      <c r="C129" s="845" t="s">
        <v>385</v>
      </c>
      <c r="D129" s="873" t="s">
        <v>386</v>
      </c>
      <c r="E129" s="879"/>
      <c r="F129" s="879"/>
      <c r="G129" s="881"/>
      <c r="H129" s="873" t="s">
        <v>386</v>
      </c>
      <c r="I129" s="879"/>
      <c r="J129" s="879"/>
      <c r="K129" s="881"/>
      <c r="L129" s="873" t="s">
        <v>386</v>
      </c>
      <c r="M129" s="879"/>
      <c r="N129" s="879"/>
      <c r="O129" s="881"/>
      <c r="P129" s="873" t="s">
        <v>386</v>
      </c>
      <c r="Q129" s="879"/>
      <c r="R129" s="879"/>
      <c r="S129" s="881"/>
    </row>
    <row r="130" spans="2:19" ht="45" customHeight="1" x14ac:dyDescent="0.35">
      <c r="B130" s="847"/>
      <c r="C130" s="847"/>
      <c r="D130" s="941" t="s">
        <v>437</v>
      </c>
      <c r="E130" s="942"/>
      <c r="F130" s="942"/>
      <c r="G130" s="943"/>
      <c r="H130" s="944" t="s">
        <v>434</v>
      </c>
      <c r="I130" s="945"/>
      <c r="J130" s="945"/>
      <c r="K130" s="946"/>
      <c r="L130" s="944"/>
      <c r="M130" s="945"/>
      <c r="N130" s="945"/>
      <c r="O130" s="946"/>
      <c r="P130" s="944"/>
      <c r="Q130" s="945"/>
      <c r="R130" s="945"/>
      <c r="S130" s="946"/>
    </row>
    <row r="131" spans="2:19" ht="32.25" customHeight="1" x14ac:dyDescent="0.35">
      <c r="B131" s="857" t="s">
        <v>387</v>
      </c>
      <c r="C131" s="857" t="s">
        <v>388</v>
      </c>
      <c r="D131" s="248" t="s">
        <v>389</v>
      </c>
      <c r="E131" s="216" t="s">
        <v>300</v>
      </c>
      <c r="F131" s="194" t="s">
        <v>322</v>
      </c>
      <c r="G131" s="195" t="s">
        <v>339</v>
      </c>
      <c r="H131" s="248" t="s">
        <v>389</v>
      </c>
      <c r="I131" s="262" t="s">
        <v>300</v>
      </c>
      <c r="J131" s="194" t="s">
        <v>322</v>
      </c>
      <c r="K131" s="195" t="s">
        <v>339</v>
      </c>
      <c r="L131" s="248" t="s">
        <v>389</v>
      </c>
      <c r="M131" s="262" t="s">
        <v>300</v>
      </c>
      <c r="N131" s="194" t="s">
        <v>322</v>
      </c>
      <c r="O131" s="195" t="s">
        <v>339</v>
      </c>
      <c r="P131" s="248" t="s">
        <v>389</v>
      </c>
      <c r="Q131" s="262" t="s">
        <v>300</v>
      </c>
      <c r="R131" s="194" t="s">
        <v>322</v>
      </c>
      <c r="S131" s="195" t="s">
        <v>339</v>
      </c>
    </row>
    <row r="132" spans="2:19" ht="23.25" customHeight="1" x14ac:dyDescent="0.35">
      <c r="B132" s="858"/>
      <c r="C132" s="859"/>
      <c r="D132" s="211">
        <v>11</v>
      </c>
      <c r="E132" s="253" t="s">
        <v>266</v>
      </c>
      <c r="F132" s="197" t="s">
        <v>461</v>
      </c>
      <c r="G132" s="232" t="s">
        <v>578</v>
      </c>
      <c r="H132" s="213">
        <v>11</v>
      </c>
      <c r="I132" s="265" t="s">
        <v>266</v>
      </c>
      <c r="J132" s="213" t="s">
        <v>461</v>
      </c>
      <c r="K132" s="263"/>
      <c r="L132" s="213"/>
      <c r="M132" s="265"/>
      <c r="N132" s="213"/>
      <c r="O132" s="263"/>
      <c r="P132" s="213"/>
      <c r="Q132" s="265"/>
      <c r="R132" s="213"/>
      <c r="S132" s="263"/>
    </row>
    <row r="133" spans="2:19" ht="29.25" customHeight="1" x14ac:dyDescent="0.35">
      <c r="B133" s="858"/>
      <c r="C133" s="857" t="s">
        <v>390</v>
      </c>
      <c r="D133" s="194" t="s">
        <v>391</v>
      </c>
      <c r="E133" s="871" t="s">
        <v>392</v>
      </c>
      <c r="F133" s="905"/>
      <c r="G133" s="195" t="s">
        <v>393</v>
      </c>
      <c r="H133" s="194" t="s">
        <v>391</v>
      </c>
      <c r="I133" s="871" t="s">
        <v>392</v>
      </c>
      <c r="J133" s="905"/>
      <c r="K133" s="195" t="s">
        <v>393</v>
      </c>
      <c r="L133" s="194" t="s">
        <v>391</v>
      </c>
      <c r="M133" s="871" t="s">
        <v>392</v>
      </c>
      <c r="N133" s="905"/>
      <c r="O133" s="195" t="s">
        <v>393</v>
      </c>
      <c r="P133" s="194" t="s">
        <v>391</v>
      </c>
      <c r="Q133" s="871" t="s">
        <v>392</v>
      </c>
      <c r="R133" s="905"/>
      <c r="S133" s="195" t="s">
        <v>393</v>
      </c>
    </row>
    <row r="134" spans="2:19" ht="36.4" customHeight="1" x14ac:dyDescent="0.35">
      <c r="B134" s="859"/>
      <c r="C134" s="859"/>
      <c r="D134" s="251">
        <v>11</v>
      </c>
      <c r="E134" s="929" t="s">
        <v>409</v>
      </c>
      <c r="F134" s="930"/>
      <c r="G134" s="198" t="s">
        <v>506</v>
      </c>
      <c r="H134" s="252">
        <v>11</v>
      </c>
      <c r="I134" s="925" t="s">
        <v>404</v>
      </c>
      <c r="J134" s="926"/>
      <c r="K134" s="201" t="s">
        <v>506</v>
      </c>
      <c r="L134" s="252"/>
      <c r="M134" s="925"/>
      <c r="N134" s="926"/>
      <c r="O134" s="201"/>
      <c r="P134" s="252"/>
      <c r="Q134" s="925"/>
      <c r="R134" s="926"/>
      <c r="S134" s="201"/>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63" t="s">
        <v>394</v>
      </c>
    </row>
    <row r="141" spans="2:19" hidden="1" x14ac:dyDescent="0.35">
      <c r="D141" s="163" t="s">
        <v>395</v>
      </c>
      <c r="E141" s="163" t="s">
        <v>396</v>
      </c>
      <c r="F141" s="163" t="s">
        <v>397</v>
      </c>
      <c r="H141" s="163" t="s">
        <v>398</v>
      </c>
      <c r="I141" s="163" t="s">
        <v>399</v>
      </c>
    </row>
    <row r="142" spans="2:19" hidden="1" x14ac:dyDescent="0.35">
      <c r="D142" s="163" t="s">
        <v>400</v>
      </c>
      <c r="E142" s="163" t="s">
        <v>401</v>
      </c>
      <c r="F142" s="163" t="s">
        <v>402</v>
      </c>
      <c r="H142" s="163" t="s">
        <v>403</v>
      </c>
      <c r="I142" s="163" t="s">
        <v>404</v>
      </c>
    </row>
    <row r="143" spans="2:19" hidden="1" x14ac:dyDescent="0.35">
      <c r="D143" s="163" t="s">
        <v>405</v>
      </c>
      <c r="E143" s="163" t="s">
        <v>406</v>
      </c>
      <c r="F143" s="163" t="s">
        <v>407</v>
      </c>
      <c r="H143" s="163" t="s">
        <v>408</v>
      </c>
      <c r="I143" s="163" t="s">
        <v>409</v>
      </c>
    </row>
    <row r="144" spans="2:19" hidden="1" x14ac:dyDescent="0.35">
      <c r="D144" s="163" t="s">
        <v>410</v>
      </c>
      <c r="F144" s="163" t="s">
        <v>411</v>
      </c>
      <c r="G144" s="163" t="s">
        <v>412</v>
      </c>
      <c r="H144" s="163" t="s">
        <v>413</v>
      </c>
      <c r="I144" s="163" t="s">
        <v>414</v>
      </c>
      <c r="K144" s="163" t="s">
        <v>415</v>
      </c>
    </row>
    <row r="145" spans="2:12" hidden="1" x14ac:dyDescent="0.35">
      <c r="D145" s="163" t="s">
        <v>416</v>
      </c>
      <c r="F145" s="163" t="s">
        <v>417</v>
      </c>
      <c r="G145" s="163" t="s">
        <v>418</v>
      </c>
      <c r="H145" s="163" t="s">
        <v>419</v>
      </c>
      <c r="I145" s="163" t="s">
        <v>420</v>
      </c>
      <c r="K145" s="163" t="s">
        <v>421</v>
      </c>
      <c r="L145" s="163" t="s">
        <v>422</v>
      </c>
    </row>
    <row r="146" spans="2:12" hidden="1" x14ac:dyDescent="0.35">
      <c r="D146" s="163" t="s">
        <v>423</v>
      </c>
      <c r="E146" s="254" t="s">
        <v>424</v>
      </c>
      <c r="G146" s="163" t="s">
        <v>425</v>
      </c>
      <c r="H146" s="163" t="s">
        <v>426</v>
      </c>
      <c r="K146" s="163" t="s">
        <v>427</v>
      </c>
      <c r="L146" s="163" t="s">
        <v>428</v>
      </c>
    </row>
    <row r="147" spans="2:12" hidden="1" x14ac:dyDescent="0.35">
      <c r="D147" s="163" t="s">
        <v>429</v>
      </c>
      <c r="E147" s="255" t="s">
        <v>430</v>
      </c>
      <c r="K147" s="163" t="s">
        <v>431</v>
      </c>
      <c r="L147" s="163" t="s">
        <v>432</v>
      </c>
    </row>
    <row r="148" spans="2:12" hidden="1" x14ac:dyDescent="0.35">
      <c r="E148" s="256" t="s">
        <v>433</v>
      </c>
      <c r="H148" s="163" t="s">
        <v>434</v>
      </c>
      <c r="K148" s="163" t="s">
        <v>435</v>
      </c>
      <c r="L148" s="163" t="s">
        <v>436</v>
      </c>
    </row>
    <row r="149" spans="2:12" hidden="1" x14ac:dyDescent="0.35">
      <c r="H149" s="163" t="s">
        <v>437</v>
      </c>
      <c r="K149" s="163" t="s">
        <v>438</v>
      </c>
      <c r="L149" s="163" t="s">
        <v>439</v>
      </c>
    </row>
    <row r="150" spans="2:12" hidden="1" x14ac:dyDescent="0.35">
      <c r="H150" s="163" t="s">
        <v>440</v>
      </c>
      <c r="K150" s="163" t="s">
        <v>441</v>
      </c>
      <c r="L150" s="163" t="s">
        <v>442</v>
      </c>
    </row>
    <row r="151" spans="2:12" hidden="1" x14ac:dyDescent="0.35">
      <c r="B151" s="163" t="s">
        <v>443</v>
      </c>
      <c r="C151" s="163" t="s">
        <v>444</v>
      </c>
      <c r="D151" s="163" t="s">
        <v>443</v>
      </c>
      <c r="G151" s="163" t="s">
        <v>445</v>
      </c>
      <c r="H151" s="163" t="s">
        <v>446</v>
      </c>
      <c r="J151" s="163" t="s">
        <v>266</v>
      </c>
      <c r="K151" s="163" t="s">
        <v>447</v>
      </c>
      <c r="L151" s="163" t="s">
        <v>448</v>
      </c>
    </row>
    <row r="152" spans="2:12" hidden="1" x14ac:dyDescent="0.35">
      <c r="B152" s="163">
        <v>1</v>
      </c>
      <c r="C152" s="163" t="s">
        <v>449</v>
      </c>
      <c r="D152" s="163" t="s">
        <v>450</v>
      </c>
      <c r="E152" s="163" t="s">
        <v>339</v>
      </c>
      <c r="F152" s="163" t="s">
        <v>11</v>
      </c>
      <c r="G152" s="163" t="s">
        <v>451</v>
      </c>
      <c r="H152" s="163" t="s">
        <v>452</v>
      </c>
      <c r="J152" s="163" t="s">
        <v>427</v>
      </c>
      <c r="K152" s="163" t="s">
        <v>453</v>
      </c>
    </row>
    <row r="153" spans="2:12" hidden="1" x14ac:dyDescent="0.35">
      <c r="B153" s="163">
        <v>2</v>
      </c>
      <c r="C153" s="163" t="s">
        <v>454</v>
      </c>
      <c r="D153" s="163" t="s">
        <v>455</v>
      </c>
      <c r="E153" s="163" t="s">
        <v>322</v>
      </c>
      <c r="F153" s="163" t="s">
        <v>18</v>
      </c>
      <c r="G153" s="163" t="s">
        <v>456</v>
      </c>
      <c r="J153" s="163" t="s">
        <v>457</v>
      </c>
      <c r="K153" s="163" t="s">
        <v>458</v>
      </c>
    </row>
    <row r="154" spans="2:12" hidden="1" x14ac:dyDescent="0.35">
      <c r="B154" s="163">
        <v>3</v>
      </c>
      <c r="C154" s="163" t="s">
        <v>459</v>
      </c>
      <c r="D154" s="163" t="s">
        <v>460</v>
      </c>
      <c r="E154" s="163" t="s">
        <v>300</v>
      </c>
      <c r="G154" s="163" t="s">
        <v>461</v>
      </c>
      <c r="J154" s="163" t="s">
        <v>462</v>
      </c>
      <c r="K154" s="163" t="s">
        <v>463</v>
      </c>
    </row>
    <row r="155" spans="2:12" hidden="1" x14ac:dyDescent="0.35">
      <c r="B155" s="163">
        <v>4</v>
      </c>
      <c r="C155" s="163" t="s">
        <v>452</v>
      </c>
      <c r="H155" s="163" t="s">
        <v>464</v>
      </c>
      <c r="I155" s="163" t="s">
        <v>465</v>
      </c>
      <c r="J155" s="163" t="s">
        <v>466</v>
      </c>
      <c r="K155" s="163" t="s">
        <v>467</v>
      </c>
    </row>
    <row r="156" spans="2:12" hidden="1" x14ac:dyDescent="0.35">
      <c r="D156" s="163" t="s">
        <v>461</v>
      </c>
      <c r="H156" s="163" t="s">
        <v>468</v>
      </c>
      <c r="I156" s="163" t="s">
        <v>469</v>
      </c>
      <c r="J156" s="163" t="s">
        <v>470</v>
      </c>
      <c r="K156" s="163" t="s">
        <v>471</v>
      </c>
    </row>
    <row r="157" spans="2:12" hidden="1" x14ac:dyDescent="0.35">
      <c r="D157" s="163" t="s">
        <v>472</v>
      </c>
      <c r="H157" s="163" t="s">
        <v>473</v>
      </c>
      <c r="I157" s="163" t="s">
        <v>474</v>
      </c>
      <c r="J157" s="163" t="s">
        <v>475</v>
      </c>
      <c r="K157" s="163" t="s">
        <v>476</v>
      </c>
    </row>
    <row r="158" spans="2:12" hidden="1" x14ac:dyDescent="0.35">
      <c r="D158" s="163" t="s">
        <v>477</v>
      </c>
      <c r="H158" s="163" t="s">
        <v>478</v>
      </c>
      <c r="J158" s="163" t="s">
        <v>479</v>
      </c>
      <c r="K158" s="163" t="s">
        <v>480</v>
      </c>
    </row>
    <row r="159" spans="2:12" hidden="1" x14ac:dyDescent="0.35">
      <c r="H159" s="163" t="s">
        <v>481</v>
      </c>
      <c r="J159" s="163" t="s">
        <v>482</v>
      </c>
    </row>
    <row r="160" spans="2:12" ht="58" hidden="1" x14ac:dyDescent="0.35">
      <c r="D160" s="257" t="s">
        <v>483</v>
      </c>
      <c r="E160" s="163" t="s">
        <v>484</v>
      </c>
      <c r="F160" s="163" t="s">
        <v>485</v>
      </c>
      <c r="G160" s="163" t="s">
        <v>486</v>
      </c>
      <c r="H160" s="163" t="s">
        <v>487</v>
      </c>
      <c r="I160" s="163" t="s">
        <v>488</v>
      </c>
      <c r="J160" s="163" t="s">
        <v>489</v>
      </c>
      <c r="K160" s="163" t="s">
        <v>490</v>
      </c>
    </row>
    <row r="161" spans="2:11" ht="72.5" hidden="1" x14ac:dyDescent="0.35">
      <c r="B161" s="163" t="s">
        <v>592</v>
      </c>
      <c r="C161" s="163" t="s">
        <v>591</v>
      </c>
      <c r="D161" s="257" t="s">
        <v>491</v>
      </c>
      <c r="E161" s="163" t="s">
        <v>492</v>
      </c>
      <c r="F161" s="163" t="s">
        <v>493</v>
      </c>
      <c r="G161" s="163" t="s">
        <v>494</v>
      </c>
      <c r="H161" s="163" t="s">
        <v>495</v>
      </c>
      <c r="I161" s="163" t="s">
        <v>496</v>
      </c>
      <c r="J161" s="163" t="s">
        <v>497</v>
      </c>
      <c r="K161" s="163" t="s">
        <v>498</v>
      </c>
    </row>
    <row r="162" spans="2:11" ht="43.5" hidden="1" x14ac:dyDescent="0.35">
      <c r="B162" s="163" t="s">
        <v>593</v>
      </c>
      <c r="C162" s="163" t="s">
        <v>590</v>
      </c>
      <c r="D162" s="257" t="s">
        <v>499</v>
      </c>
      <c r="E162" s="163" t="s">
        <v>500</v>
      </c>
      <c r="F162" s="163" t="s">
        <v>501</v>
      </c>
      <c r="G162" s="163" t="s">
        <v>502</v>
      </c>
      <c r="H162" s="163" t="s">
        <v>503</v>
      </c>
      <c r="I162" s="163" t="s">
        <v>504</v>
      </c>
      <c r="J162" s="163" t="s">
        <v>505</v>
      </c>
      <c r="K162" s="163" t="s">
        <v>506</v>
      </c>
    </row>
    <row r="163" spans="2:11" hidden="1" x14ac:dyDescent="0.35">
      <c r="B163" s="163" t="s">
        <v>594</v>
      </c>
      <c r="C163" s="163" t="s">
        <v>589</v>
      </c>
      <c r="F163" s="163" t="s">
        <v>507</v>
      </c>
      <c r="G163" s="163" t="s">
        <v>508</v>
      </c>
      <c r="H163" s="163" t="s">
        <v>509</v>
      </c>
      <c r="I163" s="163" t="s">
        <v>510</v>
      </c>
      <c r="J163" s="163" t="s">
        <v>511</v>
      </c>
      <c r="K163" s="163" t="s">
        <v>512</v>
      </c>
    </row>
    <row r="164" spans="2:11" hidden="1" x14ac:dyDescent="0.35">
      <c r="B164" s="163" t="s">
        <v>595</v>
      </c>
      <c r="G164" s="163" t="s">
        <v>513</v>
      </c>
      <c r="H164" s="163" t="s">
        <v>514</v>
      </c>
      <c r="I164" s="163" t="s">
        <v>515</v>
      </c>
      <c r="J164" s="163" t="s">
        <v>516</v>
      </c>
      <c r="K164" s="163" t="s">
        <v>517</v>
      </c>
    </row>
    <row r="165" spans="2:11" hidden="1" x14ac:dyDescent="0.35">
      <c r="C165" s="163" t="s">
        <v>518</v>
      </c>
      <c r="J165" s="163" t="s">
        <v>519</v>
      </c>
    </row>
    <row r="166" spans="2:11" hidden="1" x14ac:dyDescent="0.35">
      <c r="C166" s="163" t="s">
        <v>520</v>
      </c>
      <c r="I166" s="163" t="s">
        <v>521</v>
      </c>
      <c r="J166" s="163" t="s">
        <v>522</v>
      </c>
    </row>
    <row r="167" spans="2:11" hidden="1" x14ac:dyDescent="0.35">
      <c r="B167" s="266" t="s">
        <v>596</v>
      </c>
      <c r="C167" s="163" t="s">
        <v>523</v>
      </c>
      <c r="I167" s="163" t="s">
        <v>524</v>
      </c>
      <c r="J167" s="163" t="s">
        <v>525</v>
      </c>
    </row>
    <row r="168" spans="2:11" hidden="1" x14ac:dyDescent="0.35">
      <c r="B168" s="266" t="s">
        <v>29</v>
      </c>
      <c r="C168" s="163" t="s">
        <v>526</v>
      </c>
      <c r="D168" s="163" t="s">
        <v>527</v>
      </c>
      <c r="E168" s="163" t="s">
        <v>528</v>
      </c>
      <c r="I168" s="163" t="s">
        <v>529</v>
      </c>
      <c r="J168" s="163" t="s">
        <v>266</v>
      </c>
    </row>
    <row r="169" spans="2:11" hidden="1" x14ac:dyDescent="0.35">
      <c r="B169" s="266" t="s">
        <v>16</v>
      </c>
      <c r="D169" s="163" t="s">
        <v>530</v>
      </c>
      <c r="E169" s="163" t="s">
        <v>531</v>
      </c>
      <c r="H169" s="163" t="s">
        <v>403</v>
      </c>
      <c r="I169" s="163" t="s">
        <v>532</v>
      </c>
    </row>
    <row r="170" spans="2:11" hidden="1" x14ac:dyDescent="0.35">
      <c r="B170" s="266" t="s">
        <v>34</v>
      </c>
      <c r="D170" s="163" t="s">
        <v>533</v>
      </c>
      <c r="E170" s="163" t="s">
        <v>534</v>
      </c>
      <c r="H170" s="163" t="s">
        <v>413</v>
      </c>
      <c r="I170" s="163" t="s">
        <v>535</v>
      </c>
      <c r="J170" s="163" t="s">
        <v>536</v>
      </c>
    </row>
    <row r="171" spans="2:11" hidden="1" x14ac:dyDescent="0.35">
      <c r="B171" s="266" t="s">
        <v>597</v>
      </c>
      <c r="C171" s="163" t="s">
        <v>537</v>
      </c>
      <c r="D171" s="163" t="s">
        <v>538</v>
      </c>
      <c r="H171" s="163" t="s">
        <v>419</v>
      </c>
      <c r="I171" s="163" t="s">
        <v>539</v>
      </c>
      <c r="J171" s="163" t="s">
        <v>540</v>
      </c>
    </row>
    <row r="172" spans="2:11" hidden="1" x14ac:dyDescent="0.35">
      <c r="B172" s="266" t="s">
        <v>598</v>
      </c>
      <c r="C172" s="163" t="s">
        <v>541</v>
      </c>
      <c r="H172" s="163" t="s">
        <v>426</v>
      </c>
      <c r="I172" s="163" t="s">
        <v>542</v>
      </c>
    </row>
    <row r="173" spans="2:11" hidden="1" x14ac:dyDescent="0.35">
      <c r="B173" s="266" t="s">
        <v>599</v>
      </c>
      <c r="C173" s="163" t="s">
        <v>543</v>
      </c>
      <c r="E173" s="163" t="s">
        <v>544</v>
      </c>
      <c r="H173" s="163" t="s">
        <v>545</v>
      </c>
      <c r="I173" s="163" t="s">
        <v>546</v>
      </c>
    </row>
    <row r="174" spans="2:11" hidden="1" x14ac:dyDescent="0.35">
      <c r="B174" s="266" t="s">
        <v>600</v>
      </c>
      <c r="C174" s="163" t="s">
        <v>547</v>
      </c>
      <c r="E174" s="163" t="s">
        <v>548</v>
      </c>
      <c r="H174" s="163" t="s">
        <v>549</v>
      </c>
      <c r="I174" s="163" t="s">
        <v>550</v>
      </c>
    </row>
    <row r="175" spans="2:11" hidden="1" x14ac:dyDescent="0.35">
      <c r="B175" s="266" t="s">
        <v>601</v>
      </c>
      <c r="C175" s="163" t="s">
        <v>551</v>
      </c>
      <c r="E175" s="163" t="s">
        <v>552</v>
      </c>
      <c r="H175" s="163" t="s">
        <v>553</v>
      </c>
      <c r="I175" s="163" t="s">
        <v>554</v>
      </c>
    </row>
    <row r="176" spans="2:11" hidden="1" x14ac:dyDescent="0.35">
      <c r="B176" s="266" t="s">
        <v>602</v>
      </c>
      <c r="C176" s="163" t="s">
        <v>555</v>
      </c>
      <c r="E176" s="163" t="s">
        <v>556</v>
      </c>
      <c r="H176" s="163" t="s">
        <v>557</v>
      </c>
      <c r="I176" s="163" t="s">
        <v>558</v>
      </c>
    </row>
    <row r="177" spans="2:9" hidden="1" x14ac:dyDescent="0.35">
      <c r="B177" s="266" t="s">
        <v>603</v>
      </c>
      <c r="C177" s="163" t="s">
        <v>559</v>
      </c>
      <c r="E177" s="163" t="s">
        <v>560</v>
      </c>
      <c r="H177" s="163" t="s">
        <v>561</v>
      </c>
      <c r="I177" s="163" t="s">
        <v>562</v>
      </c>
    </row>
    <row r="178" spans="2:9" hidden="1" x14ac:dyDescent="0.35">
      <c r="B178" s="266" t="s">
        <v>604</v>
      </c>
      <c r="C178" s="163" t="s">
        <v>266</v>
      </c>
      <c r="E178" s="163" t="s">
        <v>563</v>
      </c>
      <c r="H178" s="163" t="s">
        <v>564</v>
      </c>
      <c r="I178" s="163" t="s">
        <v>565</v>
      </c>
    </row>
    <row r="179" spans="2:9" hidden="1" x14ac:dyDescent="0.35">
      <c r="B179" s="266" t="s">
        <v>605</v>
      </c>
      <c r="E179" s="163" t="s">
        <v>566</v>
      </c>
      <c r="H179" s="163" t="s">
        <v>567</v>
      </c>
      <c r="I179" s="163" t="s">
        <v>568</v>
      </c>
    </row>
    <row r="180" spans="2:9" hidden="1" x14ac:dyDescent="0.35">
      <c r="B180" s="266" t="s">
        <v>606</v>
      </c>
      <c r="E180" s="163" t="s">
        <v>569</v>
      </c>
      <c r="H180" s="163" t="s">
        <v>570</v>
      </c>
      <c r="I180" s="163" t="s">
        <v>571</v>
      </c>
    </row>
    <row r="181" spans="2:9" hidden="1" x14ac:dyDescent="0.35">
      <c r="B181" s="266" t="s">
        <v>607</v>
      </c>
      <c r="E181" s="163" t="s">
        <v>572</v>
      </c>
      <c r="H181" s="163" t="s">
        <v>573</v>
      </c>
      <c r="I181" s="163" t="s">
        <v>574</v>
      </c>
    </row>
    <row r="182" spans="2:9" hidden="1" x14ac:dyDescent="0.35">
      <c r="B182" s="266" t="s">
        <v>608</v>
      </c>
      <c r="H182" s="163" t="s">
        <v>575</v>
      </c>
      <c r="I182" s="163" t="s">
        <v>576</v>
      </c>
    </row>
    <row r="183" spans="2:9" hidden="1" x14ac:dyDescent="0.35">
      <c r="B183" s="266" t="s">
        <v>609</v>
      </c>
      <c r="H183" s="163" t="s">
        <v>577</v>
      </c>
    </row>
    <row r="184" spans="2:9" hidden="1" x14ac:dyDescent="0.35">
      <c r="B184" s="266" t="s">
        <v>610</v>
      </c>
      <c r="H184" s="163" t="s">
        <v>578</v>
      </c>
    </row>
    <row r="185" spans="2:9" hidden="1" x14ac:dyDescent="0.35">
      <c r="B185" s="266" t="s">
        <v>611</v>
      </c>
      <c r="H185" s="163" t="s">
        <v>579</v>
      </c>
    </row>
    <row r="186" spans="2:9" hidden="1" x14ac:dyDescent="0.35">
      <c r="B186" s="266" t="s">
        <v>612</v>
      </c>
      <c r="H186" s="163" t="s">
        <v>580</v>
      </c>
    </row>
    <row r="187" spans="2:9" hidden="1" x14ac:dyDescent="0.35">
      <c r="B187" s="266" t="s">
        <v>613</v>
      </c>
      <c r="D187" t="s">
        <v>581</v>
      </c>
      <c r="H187" s="163" t="s">
        <v>582</v>
      </c>
    </row>
    <row r="188" spans="2:9" hidden="1" x14ac:dyDescent="0.35">
      <c r="B188" s="266" t="s">
        <v>614</v>
      </c>
      <c r="D188" t="s">
        <v>583</v>
      </c>
      <c r="H188" s="163" t="s">
        <v>584</v>
      </c>
    </row>
    <row r="189" spans="2:9" hidden="1" x14ac:dyDescent="0.35">
      <c r="B189" s="266" t="s">
        <v>615</v>
      </c>
      <c r="D189" t="s">
        <v>585</v>
      </c>
      <c r="H189" s="163" t="s">
        <v>586</v>
      </c>
    </row>
    <row r="190" spans="2:9" hidden="1" x14ac:dyDescent="0.35">
      <c r="B190" s="266" t="s">
        <v>616</v>
      </c>
      <c r="D190" t="s">
        <v>583</v>
      </c>
      <c r="H190" s="163" t="s">
        <v>587</v>
      </c>
    </row>
    <row r="191" spans="2:9" hidden="1" x14ac:dyDescent="0.35">
      <c r="B191" s="266" t="s">
        <v>617</v>
      </c>
      <c r="D191" t="s">
        <v>588</v>
      </c>
    </row>
    <row r="192" spans="2:9" hidden="1" x14ac:dyDescent="0.35">
      <c r="B192" s="266" t="s">
        <v>618</v>
      </c>
      <c r="D192" t="s">
        <v>583</v>
      </c>
    </row>
    <row r="193" spans="2:2" hidden="1" x14ac:dyDescent="0.35">
      <c r="B193" s="266" t="s">
        <v>619</v>
      </c>
    </row>
    <row r="194" spans="2:2" hidden="1" x14ac:dyDescent="0.35">
      <c r="B194" s="266" t="s">
        <v>620</v>
      </c>
    </row>
    <row r="195" spans="2:2" hidden="1" x14ac:dyDescent="0.35">
      <c r="B195" s="266" t="s">
        <v>621</v>
      </c>
    </row>
    <row r="196" spans="2:2" hidden="1" x14ac:dyDescent="0.35">
      <c r="B196" s="266" t="s">
        <v>622</v>
      </c>
    </row>
    <row r="197" spans="2:2" hidden="1" x14ac:dyDescent="0.35">
      <c r="B197" s="266" t="s">
        <v>623</v>
      </c>
    </row>
    <row r="198" spans="2:2" hidden="1" x14ac:dyDescent="0.35">
      <c r="B198" s="266" t="s">
        <v>624</v>
      </c>
    </row>
    <row r="199" spans="2:2" hidden="1" x14ac:dyDescent="0.35">
      <c r="B199" s="266" t="s">
        <v>625</v>
      </c>
    </row>
    <row r="200" spans="2:2" hidden="1" x14ac:dyDescent="0.35">
      <c r="B200" s="266" t="s">
        <v>626</v>
      </c>
    </row>
    <row r="201" spans="2:2" hidden="1" x14ac:dyDescent="0.35">
      <c r="B201" s="266" t="s">
        <v>627</v>
      </c>
    </row>
    <row r="202" spans="2:2" hidden="1" x14ac:dyDescent="0.35">
      <c r="B202" s="266" t="s">
        <v>50</v>
      </c>
    </row>
    <row r="203" spans="2:2" hidden="1" x14ac:dyDescent="0.35">
      <c r="B203" s="266" t="s">
        <v>55</v>
      </c>
    </row>
    <row r="204" spans="2:2" hidden="1" x14ac:dyDescent="0.35">
      <c r="B204" s="266" t="s">
        <v>56</v>
      </c>
    </row>
    <row r="205" spans="2:2" hidden="1" x14ac:dyDescent="0.35">
      <c r="B205" s="266" t="s">
        <v>58</v>
      </c>
    </row>
    <row r="206" spans="2:2" hidden="1" x14ac:dyDescent="0.35">
      <c r="B206" s="266" t="s">
        <v>23</v>
      </c>
    </row>
    <row r="207" spans="2:2" hidden="1" x14ac:dyDescent="0.35">
      <c r="B207" s="266" t="s">
        <v>60</v>
      </c>
    </row>
    <row r="208" spans="2:2" hidden="1" x14ac:dyDescent="0.35">
      <c r="B208" s="266" t="s">
        <v>62</v>
      </c>
    </row>
    <row r="209" spans="2:2" hidden="1" x14ac:dyDescent="0.35">
      <c r="B209" s="266" t="s">
        <v>65</v>
      </c>
    </row>
    <row r="210" spans="2:2" hidden="1" x14ac:dyDescent="0.35">
      <c r="B210" s="266" t="s">
        <v>66</v>
      </c>
    </row>
    <row r="211" spans="2:2" hidden="1" x14ac:dyDescent="0.35">
      <c r="B211" s="266" t="s">
        <v>67</v>
      </c>
    </row>
    <row r="212" spans="2:2" hidden="1" x14ac:dyDescent="0.35">
      <c r="B212" s="266" t="s">
        <v>68</v>
      </c>
    </row>
    <row r="213" spans="2:2" hidden="1" x14ac:dyDescent="0.35">
      <c r="B213" s="266" t="s">
        <v>628</v>
      </c>
    </row>
    <row r="214" spans="2:2" hidden="1" x14ac:dyDescent="0.35">
      <c r="B214" s="266" t="s">
        <v>629</v>
      </c>
    </row>
    <row r="215" spans="2:2" hidden="1" x14ac:dyDescent="0.35">
      <c r="B215" s="266" t="s">
        <v>72</v>
      </c>
    </row>
    <row r="216" spans="2:2" hidden="1" x14ac:dyDescent="0.35">
      <c r="B216" s="266" t="s">
        <v>74</v>
      </c>
    </row>
    <row r="217" spans="2:2" hidden="1" x14ac:dyDescent="0.35">
      <c r="B217" s="266" t="s">
        <v>78</v>
      </c>
    </row>
    <row r="218" spans="2:2" hidden="1" x14ac:dyDescent="0.35">
      <c r="B218" s="266" t="s">
        <v>630</v>
      </c>
    </row>
    <row r="219" spans="2:2" hidden="1" x14ac:dyDescent="0.35">
      <c r="B219" s="266" t="s">
        <v>631</v>
      </c>
    </row>
    <row r="220" spans="2:2" hidden="1" x14ac:dyDescent="0.35">
      <c r="B220" s="266" t="s">
        <v>632</v>
      </c>
    </row>
    <row r="221" spans="2:2" hidden="1" x14ac:dyDescent="0.35">
      <c r="B221" s="266" t="s">
        <v>76</v>
      </c>
    </row>
    <row r="222" spans="2:2" hidden="1" x14ac:dyDescent="0.35">
      <c r="B222" s="266" t="s">
        <v>77</v>
      </c>
    </row>
    <row r="223" spans="2:2" hidden="1" x14ac:dyDescent="0.35">
      <c r="B223" s="266" t="s">
        <v>80</v>
      </c>
    </row>
    <row r="224" spans="2:2" hidden="1" x14ac:dyDescent="0.35">
      <c r="B224" s="266" t="s">
        <v>82</v>
      </c>
    </row>
    <row r="225" spans="2:2" hidden="1" x14ac:dyDescent="0.35">
      <c r="B225" s="266" t="s">
        <v>633</v>
      </c>
    </row>
    <row r="226" spans="2:2" hidden="1" x14ac:dyDescent="0.35">
      <c r="B226" s="266" t="s">
        <v>81</v>
      </c>
    </row>
    <row r="227" spans="2:2" hidden="1" x14ac:dyDescent="0.35">
      <c r="B227" s="266" t="s">
        <v>83</v>
      </c>
    </row>
    <row r="228" spans="2:2" hidden="1" x14ac:dyDescent="0.35">
      <c r="B228" s="266" t="s">
        <v>86</v>
      </c>
    </row>
    <row r="229" spans="2:2" hidden="1" x14ac:dyDescent="0.35">
      <c r="B229" s="266" t="s">
        <v>85</v>
      </c>
    </row>
    <row r="230" spans="2:2" hidden="1" x14ac:dyDescent="0.35">
      <c r="B230" s="266" t="s">
        <v>634</v>
      </c>
    </row>
    <row r="231" spans="2:2" hidden="1" x14ac:dyDescent="0.35">
      <c r="B231" s="266" t="s">
        <v>92</v>
      </c>
    </row>
    <row r="232" spans="2:2" hidden="1" x14ac:dyDescent="0.35">
      <c r="B232" s="266" t="s">
        <v>94</v>
      </c>
    </row>
    <row r="233" spans="2:2" hidden="1" x14ac:dyDescent="0.35">
      <c r="B233" s="266" t="s">
        <v>95</v>
      </c>
    </row>
    <row r="234" spans="2:2" hidden="1" x14ac:dyDescent="0.35">
      <c r="B234" s="266" t="s">
        <v>96</v>
      </c>
    </row>
    <row r="235" spans="2:2" hidden="1" x14ac:dyDescent="0.35">
      <c r="B235" s="266" t="s">
        <v>635</v>
      </c>
    </row>
    <row r="236" spans="2:2" hidden="1" x14ac:dyDescent="0.35">
      <c r="B236" s="266" t="s">
        <v>636</v>
      </c>
    </row>
    <row r="237" spans="2:2" hidden="1" x14ac:dyDescent="0.35">
      <c r="B237" s="266" t="s">
        <v>97</v>
      </c>
    </row>
    <row r="238" spans="2:2" hidden="1" x14ac:dyDescent="0.35">
      <c r="B238" s="266" t="s">
        <v>151</v>
      </c>
    </row>
    <row r="239" spans="2:2" hidden="1" x14ac:dyDescent="0.35">
      <c r="B239" s="266" t="s">
        <v>637</v>
      </c>
    </row>
    <row r="240" spans="2:2" ht="29" hidden="1" x14ac:dyDescent="0.35">
      <c r="B240" s="266" t="s">
        <v>638</v>
      </c>
    </row>
    <row r="241" spans="2:2" hidden="1" x14ac:dyDescent="0.35">
      <c r="B241" s="266" t="s">
        <v>102</v>
      </c>
    </row>
    <row r="242" spans="2:2" hidden="1" x14ac:dyDescent="0.35">
      <c r="B242" s="266" t="s">
        <v>104</v>
      </c>
    </row>
    <row r="243" spans="2:2" hidden="1" x14ac:dyDescent="0.35">
      <c r="B243" s="266" t="s">
        <v>639</v>
      </c>
    </row>
    <row r="244" spans="2:2" hidden="1" x14ac:dyDescent="0.35">
      <c r="B244" s="266" t="s">
        <v>152</v>
      </c>
    </row>
    <row r="245" spans="2:2" hidden="1" x14ac:dyDescent="0.35">
      <c r="B245" s="266" t="s">
        <v>169</v>
      </c>
    </row>
    <row r="246" spans="2:2" hidden="1" x14ac:dyDescent="0.35">
      <c r="B246" s="266" t="s">
        <v>103</v>
      </c>
    </row>
    <row r="247" spans="2:2" hidden="1" x14ac:dyDescent="0.35">
      <c r="B247" s="266" t="s">
        <v>107</v>
      </c>
    </row>
    <row r="248" spans="2:2" hidden="1" x14ac:dyDescent="0.35">
      <c r="B248" s="266" t="s">
        <v>101</v>
      </c>
    </row>
    <row r="249" spans="2:2" hidden="1" x14ac:dyDescent="0.35">
      <c r="B249" s="266" t="s">
        <v>123</v>
      </c>
    </row>
    <row r="250" spans="2:2" hidden="1" x14ac:dyDescent="0.35">
      <c r="B250" s="266" t="s">
        <v>640</v>
      </c>
    </row>
    <row r="251" spans="2:2" hidden="1" x14ac:dyDescent="0.35">
      <c r="B251" s="266" t="s">
        <v>109</v>
      </c>
    </row>
    <row r="252" spans="2:2" hidden="1" x14ac:dyDescent="0.35">
      <c r="B252" s="266" t="s">
        <v>112</v>
      </c>
    </row>
    <row r="253" spans="2:2" hidden="1" x14ac:dyDescent="0.35">
      <c r="B253" s="266" t="s">
        <v>118</v>
      </c>
    </row>
    <row r="254" spans="2:2" hidden="1" x14ac:dyDescent="0.35">
      <c r="B254" s="266" t="s">
        <v>115</v>
      </c>
    </row>
    <row r="255" spans="2:2" ht="29" hidden="1" x14ac:dyDescent="0.35">
      <c r="B255" s="266" t="s">
        <v>641</v>
      </c>
    </row>
    <row r="256" spans="2:2" hidden="1" x14ac:dyDescent="0.35">
      <c r="B256" s="266" t="s">
        <v>113</v>
      </c>
    </row>
    <row r="257" spans="2:2" hidden="1" x14ac:dyDescent="0.35">
      <c r="B257" s="266" t="s">
        <v>114</v>
      </c>
    </row>
    <row r="258" spans="2:2" hidden="1" x14ac:dyDescent="0.35">
      <c r="B258" s="266" t="s">
        <v>125</v>
      </c>
    </row>
    <row r="259" spans="2:2" hidden="1" x14ac:dyDescent="0.35">
      <c r="B259" s="266" t="s">
        <v>122</v>
      </c>
    </row>
    <row r="260" spans="2:2" hidden="1" x14ac:dyDescent="0.35">
      <c r="B260" s="266" t="s">
        <v>121</v>
      </c>
    </row>
    <row r="261" spans="2:2" hidden="1" x14ac:dyDescent="0.35">
      <c r="B261" s="266" t="s">
        <v>124</v>
      </c>
    </row>
    <row r="262" spans="2:2" hidden="1" x14ac:dyDescent="0.35">
      <c r="B262" s="266" t="s">
        <v>116</v>
      </c>
    </row>
    <row r="263" spans="2:2" hidden="1" x14ac:dyDescent="0.35">
      <c r="B263" s="266" t="s">
        <v>117</v>
      </c>
    </row>
    <row r="264" spans="2:2" hidden="1" x14ac:dyDescent="0.35">
      <c r="B264" s="266" t="s">
        <v>110</v>
      </c>
    </row>
    <row r="265" spans="2:2" hidden="1" x14ac:dyDescent="0.35">
      <c r="B265" s="266" t="s">
        <v>111</v>
      </c>
    </row>
    <row r="266" spans="2:2" hidden="1" x14ac:dyDescent="0.35">
      <c r="B266" s="266" t="s">
        <v>126</v>
      </c>
    </row>
    <row r="267" spans="2:2" hidden="1" x14ac:dyDescent="0.35">
      <c r="B267" s="266" t="s">
        <v>132</v>
      </c>
    </row>
    <row r="268" spans="2:2" hidden="1" x14ac:dyDescent="0.35">
      <c r="B268" s="266" t="s">
        <v>133</v>
      </c>
    </row>
    <row r="269" spans="2:2" hidden="1" x14ac:dyDescent="0.35">
      <c r="B269" s="266" t="s">
        <v>131</v>
      </c>
    </row>
    <row r="270" spans="2:2" hidden="1" x14ac:dyDescent="0.35">
      <c r="B270" s="266" t="s">
        <v>642</v>
      </c>
    </row>
    <row r="271" spans="2:2" hidden="1" x14ac:dyDescent="0.35">
      <c r="B271" s="266" t="s">
        <v>128</v>
      </c>
    </row>
    <row r="272" spans="2:2" hidden="1" x14ac:dyDescent="0.35">
      <c r="B272" s="266" t="s">
        <v>127</v>
      </c>
    </row>
    <row r="273" spans="2:2" hidden="1" x14ac:dyDescent="0.35">
      <c r="B273" s="266" t="s">
        <v>135</v>
      </c>
    </row>
    <row r="274" spans="2:2" hidden="1" x14ac:dyDescent="0.35">
      <c r="B274" s="266" t="s">
        <v>136</v>
      </c>
    </row>
    <row r="275" spans="2:2" hidden="1" x14ac:dyDescent="0.35">
      <c r="B275" s="266" t="s">
        <v>138</v>
      </c>
    </row>
    <row r="276" spans="2:2" hidden="1" x14ac:dyDescent="0.35">
      <c r="B276" s="266" t="s">
        <v>141</v>
      </c>
    </row>
    <row r="277" spans="2:2" hidden="1" x14ac:dyDescent="0.35">
      <c r="B277" s="266" t="s">
        <v>142</v>
      </c>
    </row>
    <row r="278" spans="2:2" hidden="1" x14ac:dyDescent="0.35">
      <c r="B278" s="266" t="s">
        <v>137</v>
      </c>
    </row>
    <row r="279" spans="2:2" hidden="1" x14ac:dyDescent="0.35">
      <c r="B279" s="266" t="s">
        <v>139</v>
      </c>
    </row>
    <row r="280" spans="2:2" hidden="1" x14ac:dyDescent="0.35">
      <c r="B280" s="266" t="s">
        <v>143</v>
      </c>
    </row>
    <row r="281" spans="2:2" hidden="1" x14ac:dyDescent="0.35">
      <c r="B281" s="266" t="s">
        <v>643</v>
      </c>
    </row>
    <row r="282" spans="2:2" hidden="1" x14ac:dyDescent="0.35">
      <c r="B282" s="266" t="s">
        <v>140</v>
      </c>
    </row>
    <row r="283" spans="2:2" hidden="1" x14ac:dyDescent="0.35">
      <c r="B283" s="266" t="s">
        <v>148</v>
      </c>
    </row>
    <row r="284" spans="2:2" hidden="1" x14ac:dyDescent="0.35">
      <c r="B284" s="266" t="s">
        <v>149</v>
      </c>
    </row>
    <row r="285" spans="2:2" hidden="1" x14ac:dyDescent="0.35">
      <c r="B285" s="266" t="s">
        <v>150</v>
      </c>
    </row>
    <row r="286" spans="2:2" hidden="1" x14ac:dyDescent="0.35">
      <c r="B286" s="266" t="s">
        <v>157</v>
      </c>
    </row>
    <row r="287" spans="2:2" hidden="1" x14ac:dyDescent="0.35">
      <c r="B287" s="266" t="s">
        <v>170</v>
      </c>
    </row>
    <row r="288" spans="2:2" hidden="1" x14ac:dyDescent="0.35">
      <c r="B288" s="266" t="s">
        <v>158</v>
      </c>
    </row>
    <row r="289" spans="2:2" hidden="1" x14ac:dyDescent="0.35">
      <c r="B289" s="266" t="s">
        <v>165</v>
      </c>
    </row>
    <row r="290" spans="2:2" hidden="1" x14ac:dyDescent="0.35">
      <c r="B290" s="266" t="s">
        <v>161</v>
      </c>
    </row>
    <row r="291" spans="2:2" hidden="1" x14ac:dyDescent="0.35">
      <c r="B291" s="266" t="s">
        <v>63</v>
      </c>
    </row>
    <row r="292" spans="2:2" hidden="1" x14ac:dyDescent="0.35">
      <c r="B292" s="266" t="s">
        <v>155</v>
      </c>
    </row>
    <row r="293" spans="2:2" hidden="1" x14ac:dyDescent="0.35">
      <c r="B293" s="266" t="s">
        <v>159</v>
      </c>
    </row>
    <row r="294" spans="2:2" hidden="1" x14ac:dyDescent="0.35">
      <c r="B294" s="266" t="s">
        <v>156</v>
      </c>
    </row>
    <row r="295" spans="2:2" hidden="1" x14ac:dyDescent="0.35">
      <c r="B295" s="266" t="s">
        <v>171</v>
      </c>
    </row>
    <row r="296" spans="2:2" hidden="1" x14ac:dyDescent="0.35">
      <c r="B296" s="266" t="s">
        <v>644</v>
      </c>
    </row>
    <row r="297" spans="2:2" hidden="1" x14ac:dyDescent="0.35">
      <c r="B297" s="266" t="s">
        <v>164</v>
      </c>
    </row>
    <row r="298" spans="2:2" hidden="1" x14ac:dyDescent="0.35">
      <c r="B298" s="266" t="s">
        <v>172</v>
      </c>
    </row>
    <row r="299" spans="2:2" hidden="1" x14ac:dyDescent="0.35">
      <c r="B299" s="266" t="s">
        <v>160</v>
      </c>
    </row>
    <row r="300" spans="2:2" hidden="1" x14ac:dyDescent="0.35">
      <c r="B300" s="266" t="s">
        <v>175</v>
      </c>
    </row>
    <row r="301" spans="2:2" hidden="1" x14ac:dyDescent="0.35">
      <c r="B301" s="266" t="s">
        <v>645</v>
      </c>
    </row>
    <row r="302" spans="2:2" hidden="1" x14ac:dyDescent="0.35">
      <c r="B302" s="266" t="s">
        <v>180</v>
      </c>
    </row>
    <row r="303" spans="2:2" hidden="1" x14ac:dyDescent="0.35">
      <c r="B303" s="266" t="s">
        <v>177</v>
      </c>
    </row>
    <row r="304" spans="2:2" hidden="1" x14ac:dyDescent="0.35">
      <c r="B304" s="266" t="s">
        <v>176</v>
      </c>
    </row>
    <row r="305" spans="2:2" hidden="1" x14ac:dyDescent="0.35">
      <c r="B305" s="266" t="s">
        <v>185</v>
      </c>
    </row>
    <row r="306" spans="2:2" hidden="1" x14ac:dyDescent="0.35">
      <c r="B306" s="266" t="s">
        <v>181</v>
      </c>
    </row>
    <row r="307" spans="2:2" hidden="1" x14ac:dyDescent="0.35">
      <c r="B307" s="266" t="s">
        <v>182</v>
      </c>
    </row>
    <row r="308" spans="2:2" hidden="1" x14ac:dyDescent="0.35">
      <c r="B308" s="266" t="s">
        <v>183</v>
      </c>
    </row>
    <row r="309" spans="2:2" hidden="1" x14ac:dyDescent="0.35">
      <c r="B309" s="266" t="s">
        <v>184</v>
      </c>
    </row>
    <row r="310" spans="2:2" hidden="1" x14ac:dyDescent="0.35">
      <c r="B310" s="266" t="s">
        <v>186</v>
      </c>
    </row>
    <row r="311" spans="2:2" hidden="1" x14ac:dyDescent="0.35">
      <c r="B311" s="266" t="s">
        <v>646</v>
      </c>
    </row>
    <row r="312" spans="2:2" hidden="1" x14ac:dyDescent="0.35">
      <c r="B312" s="266" t="s">
        <v>187</v>
      </c>
    </row>
    <row r="313" spans="2:2" hidden="1" x14ac:dyDescent="0.35">
      <c r="B313" s="266" t="s">
        <v>188</v>
      </c>
    </row>
    <row r="314" spans="2:2" hidden="1" x14ac:dyDescent="0.35">
      <c r="B314" s="266" t="s">
        <v>193</v>
      </c>
    </row>
    <row r="315" spans="2:2" hidden="1" x14ac:dyDescent="0.35">
      <c r="B315" s="266" t="s">
        <v>194</v>
      </c>
    </row>
    <row r="316" spans="2:2" ht="29" hidden="1" x14ac:dyDescent="0.35">
      <c r="B316" s="266" t="s">
        <v>153</v>
      </c>
    </row>
    <row r="317" spans="2:2" hidden="1" x14ac:dyDescent="0.35">
      <c r="B317" s="266" t="s">
        <v>647</v>
      </c>
    </row>
    <row r="318" spans="2:2" hidden="1" x14ac:dyDescent="0.35">
      <c r="B318" s="266" t="s">
        <v>648</v>
      </c>
    </row>
    <row r="319" spans="2:2" hidden="1" x14ac:dyDescent="0.35">
      <c r="B319" s="266" t="s">
        <v>195</v>
      </c>
    </row>
    <row r="320" spans="2:2" hidden="1" x14ac:dyDescent="0.35">
      <c r="B320" s="266" t="s">
        <v>154</v>
      </c>
    </row>
    <row r="321" spans="2:20" hidden="1" x14ac:dyDescent="0.35">
      <c r="B321" s="266" t="s">
        <v>649</v>
      </c>
    </row>
    <row r="322" spans="2:20" hidden="1" x14ac:dyDescent="0.35">
      <c r="B322" s="266" t="s">
        <v>167</v>
      </c>
    </row>
    <row r="323" spans="2:20" hidden="1" x14ac:dyDescent="0.35">
      <c r="B323" s="266" t="s">
        <v>199</v>
      </c>
    </row>
    <row r="324" spans="2:20" hidden="1" x14ac:dyDescent="0.35">
      <c r="B324" s="266" t="s">
        <v>200</v>
      </c>
    </row>
    <row r="325" spans="2:20" hidden="1" x14ac:dyDescent="0.35">
      <c r="B325" s="266" t="s">
        <v>179</v>
      </c>
    </row>
    <row r="326" spans="2:20" hidden="1" x14ac:dyDescent="0.35"/>
    <row r="327" spans="2:20" ht="15" hidden="1" thickBot="1" x14ac:dyDescent="0.4"/>
    <row r="328" spans="2:20" ht="15" thickBot="1" x14ac:dyDescent="0.4">
      <c r="B328" s="183"/>
      <c r="C328" s="183"/>
      <c r="D328" s="822" t="s">
        <v>301</v>
      </c>
      <c r="E328" s="823"/>
      <c r="F328" s="823"/>
      <c r="G328" s="824"/>
      <c r="H328" s="822" t="s">
        <v>302</v>
      </c>
      <c r="I328" s="823"/>
      <c r="J328" s="823"/>
      <c r="K328" s="824"/>
      <c r="L328" s="823" t="s">
        <v>303</v>
      </c>
      <c r="M328" s="823"/>
      <c r="N328" s="823"/>
      <c r="O328" s="823"/>
      <c r="P328" s="822" t="s">
        <v>304</v>
      </c>
      <c r="Q328" s="823"/>
      <c r="R328" s="823"/>
      <c r="S328" s="824"/>
    </row>
    <row r="329" spans="2:20" x14ac:dyDescent="0.35">
      <c r="B329" s="825" t="s">
        <v>747</v>
      </c>
      <c r="C329" s="825" t="s">
        <v>748</v>
      </c>
      <c r="D329" s="449" t="s">
        <v>749</v>
      </c>
      <c r="E329" s="449" t="s">
        <v>750</v>
      </c>
      <c r="F329" s="827" t="s">
        <v>339</v>
      </c>
      <c r="G329" s="828"/>
      <c r="H329" s="450" t="s">
        <v>751</v>
      </c>
      <c r="I329" s="449" t="s">
        <v>752</v>
      </c>
      <c r="J329" s="829" t="s">
        <v>339</v>
      </c>
      <c r="K329" s="830"/>
      <c r="L329" s="451" t="s">
        <v>751</v>
      </c>
      <c r="M329" s="452" t="s">
        <v>752</v>
      </c>
      <c r="N329" s="831" t="s">
        <v>339</v>
      </c>
      <c r="O329" s="832"/>
      <c r="P329" s="453" t="s">
        <v>753</v>
      </c>
      <c r="Q329" s="453" t="s">
        <v>754</v>
      </c>
      <c r="R329" s="833" t="s">
        <v>339</v>
      </c>
      <c r="S329" s="832"/>
    </row>
    <row r="330" spans="2:20" ht="43.15" customHeight="1" x14ac:dyDescent="0.35">
      <c r="B330" s="826"/>
      <c r="C330" s="826"/>
      <c r="D330" s="383"/>
      <c r="E330" s="384"/>
      <c r="F330" s="834"/>
      <c r="G330" s="835"/>
      <c r="H330" s="385"/>
      <c r="I330" s="386"/>
      <c r="J330" s="836"/>
      <c r="K330" s="837"/>
      <c r="L330" s="385"/>
      <c r="M330" s="386"/>
      <c r="N330" s="836"/>
      <c r="O330" s="837"/>
      <c r="P330" s="385"/>
      <c r="Q330" s="386"/>
      <c r="R330" s="836"/>
      <c r="S330" s="837"/>
      <c r="T330" s="394"/>
    </row>
    <row r="331" spans="2:20" ht="24" x14ac:dyDescent="0.35">
      <c r="B331" s="813" t="s">
        <v>755</v>
      </c>
      <c r="C331" s="813" t="s">
        <v>756</v>
      </c>
      <c r="D331" s="454" t="s">
        <v>757</v>
      </c>
      <c r="E331" s="445" t="s">
        <v>300</v>
      </c>
      <c r="F331" s="446" t="s">
        <v>323</v>
      </c>
      <c r="G331" s="455" t="s">
        <v>393</v>
      </c>
      <c r="H331" s="446" t="s">
        <v>757</v>
      </c>
      <c r="I331" s="445" t="s">
        <v>300</v>
      </c>
      <c r="J331" s="446" t="s">
        <v>323</v>
      </c>
      <c r="K331" s="455" t="s">
        <v>393</v>
      </c>
      <c r="L331" s="446" t="s">
        <v>757</v>
      </c>
      <c r="M331" s="445" t="s">
        <v>300</v>
      </c>
      <c r="N331" s="446" t="s">
        <v>323</v>
      </c>
      <c r="O331" s="455" t="s">
        <v>393</v>
      </c>
      <c r="P331" s="446" t="s">
        <v>757</v>
      </c>
      <c r="Q331" s="445" t="s">
        <v>300</v>
      </c>
      <c r="R331" s="446" t="s">
        <v>323</v>
      </c>
      <c r="S331" s="455" t="s">
        <v>393</v>
      </c>
    </row>
    <row r="332" spans="2:20" ht="28.15" customHeight="1" x14ac:dyDescent="0.35">
      <c r="B332" s="814"/>
      <c r="C332" s="815"/>
      <c r="D332" s="378">
        <v>0</v>
      </c>
      <c r="E332" s="387" t="s">
        <v>462</v>
      </c>
      <c r="F332" s="372" t="s">
        <v>1208</v>
      </c>
      <c r="G332" s="388" t="s">
        <v>512</v>
      </c>
      <c r="H332" s="380">
        <v>3</v>
      </c>
      <c r="I332" s="389" t="s">
        <v>462</v>
      </c>
      <c r="J332" s="380" t="s">
        <v>1208</v>
      </c>
      <c r="K332" s="382" t="s">
        <v>506</v>
      </c>
      <c r="L332" s="380"/>
      <c r="M332" s="389"/>
      <c r="N332" s="380"/>
      <c r="O332" s="382"/>
      <c r="P332" s="380"/>
      <c r="Q332" s="389"/>
      <c r="R332" s="380"/>
      <c r="S332" s="382"/>
    </row>
    <row r="333" spans="2:20" x14ac:dyDescent="0.35">
      <c r="B333" s="814"/>
      <c r="C333" s="813" t="s">
        <v>775</v>
      </c>
      <c r="D333" s="446" t="s">
        <v>758</v>
      </c>
      <c r="E333" s="816" t="s">
        <v>339</v>
      </c>
      <c r="F333" s="817"/>
      <c r="G333" s="455" t="s">
        <v>393</v>
      </c>
      <c r="H333" s="446" t="s">
        <v>758</v>
      </c>
      <c r="I333" s="816" t="s">
        <v>339</v>
      </c>
      <c r="J333" s="817"/>
      <c r="K333" s="455" t="s">
        <v>393</v>
      </c>
      <c r="L333" s="446" t="s">
        <v>758</v>
      </c>
      <c r="M333" s="816" t="s">
        <v>745</v>
      </c>
      <c r="N333" s="817"/>
      <c r="O333" s="455" t="s">
        <v>393</v>
      </c>
      <c r="P333" s="446" t="s">
        <v>758</v>
      </c>
      <c r="Q333" s="816" t="s">
        <v>745</v>
      </c>
      <c r="R333" s="817"/>
      <c r="S333" s="455" t="s">
        <v>393</v>
      </c>
    </row>
    <row r="334" spans="2:20" ht="37.5" customHeight="1" x14ac:dyDescent="0.35">
      <c r="B334" s="815"/>
      <c r="C334" s="815"/>
      <c r="D334" s="390"/>
      <c r="E334" s="818"/>
      <c r="F334" s="819"/>
      <c r="G334" s="391"/>
      <c r="H334" s="392"/>
      <c r="I334" s="820"/>
      <c r="J334" s="821"/>
      <c r="K334" s="393"/>
      <c r="L334" s="392"/>
      <c r="M334" s="820"/>
      <c r="N334" s="821"/>
      <c r="O334" s="393"/>
      <c r="P334" s="392"/>
      <c r="Q334" s="820"/>
      <c r="R334" s="821"/>
      <c r="S334" s="393"/>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M54 H57"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Q27 I21:K21 E21:G21 Q21:S21 M27 E27 M21:O21 I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3 F22:G23 R22:S23 J22:K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P65:Q65 E67 E22:E23 M22:M23 M28 E28 Q22:Q23 I22:I23 E55 E108 I55 M55 M57 I57 Q28 E57 Q57 I67 M67 Q67 Q108 M116 I116 M108 I108 E116 Q55 D65:E65 E110 E112 E114 I110 I112 I114 M110 M112 M114 Q110 Q112 Q114 Q116 H65:I65 L65:M65 I28"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R27:R28 F27:F28 N27:N28 J27:J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L61 H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N129"/>
  <sheetViews>
    <sheetView topLeftCell="A70" zoomScale="70" zoomScaleNormal="70" workbookViewId="0">
      <selection activeCell="G103" sqref="G103"/>
    </sheetView>
  </sheetViews>
  <sheetFormatPr defaultColWidth="8.7265625" defaultRowHeight="14" x14ac:dyDescent="0.3"/>
  <cols>
    <col min="1" max="1" width="1.453125" style="21" customWidth="1"/>
    <col min="2" max="2" width="1.453125" style="20" customWidth="1"/>
    <col min="3" max="3" width="10.26953125" style="20" customWidth="1"/>
    <col min="4" max="4" width="21" style="20" customWidth="1"/>
    <col min="5" max="6" width="52.7265625" style="21" customWidth="1"/>
    <col min="7" max="7" width="13.453125" style="21" customWidth="1"/>
    <col min="8" max="8" width="1.81640625" style="21" customWidth="1"/>
    <col min="9" max="9" width="11.26953125" style="21" customWidth="1"/>
    <col min="10" max="10" width="6.1796875" style="21" customWidth="1"/>
    <col min="11" max="12" width="18.1796875" style="21" customWidth="1"/>
    <col min="13" max="13" width="27.7265625" style="21" customWidth="1"/>
    <col min="14" max="14" width="18.54296875" style="21" customWidth="1"/>
    <col min="15" max="15" width="14.26953125" style="21" customWidth="1"/>
    <col min="16" max="16" width="1.7265625" style="21" customWidth="1"/>
    <col min="17" max="17" width="10.26953125" style="21" customWidth="1"/>
    <col min="18" max="19" width="8.7265625" style="21"/>
    <col min="20" max="20" width="23" style="21" customWidth="1"/>
    <col min="21" max="21" width="28.26953125" style="21" customWidth="1"/>
    <col min="22" max="22" width="23.7265625" style="21" customWidth="1"/>
    <col min="23" max="23" width="12.26953125" style="21" customWidth="1"/>
    <col min="24" max="24" width="2.26953125" style="21" customWidth="1"/>
    <col min="25" max="25" width="10.7265625" style="21" customWidth="1"/>
    <col min="26" max="26" width="5.81640625" style="21" customWidth="1"/>
    <col min="27" max="27" width="4.7265625" style="21" customWidth="1"/>
    <col min="28" max="28" width="24.7265625" style="21" customWidth="1"/>
    <col min="29" max="29" width="22.54296875" style="21" customWidth="1"/>
    <col min="30" max="30" width="30.453125" style="21" customWidth="1"/>
    <col min="31" max="31" width="13.453125" style="21" customWidth="1"/>
    <col min="32" max="32" width="2.7265625" style="21" customWidth="1"/>
    <col min="33" max="33" width="10.7265625" style="21" customWidth="1"/>
    <col min="34" max="34" width="4.7265625" style="21" customWidth="1"/>
    <col min="35" max="35" width="5" style="21" customWidth="1"/>
    <col min="36" max="36" width="23.26953125" style="21" customWidth="1"/>
    <col min="37" max="37" width="21" style="21" customWidth="1"/>
    <col min="38" max="38" width="32.1796875" style="21" customWidth="1"/>
    <col min="39" max="39" width="14.1796875" style="21" customWidth="1"/>
    <col min="40" max="40" width="2.81640625" style="21" customWidth="1"/>
    <col min="41" max="16384" width="8.7265625" style="21"/>
  </cols>
  <sheetData>
    <row r="1" spans="2:40" ht="14.5" thickBot="1" x14ac:dyDescent="0.35"/>
    <row r="2" spans="2:40" ht="14.5" thickBot="1" x14ac:dyDescent="0.35">
      <c r="B2" s="64"/>
      <c r="C2" s="65"/>
      <c r="D2" s="65"/>
      <c r="E2" s="66"/>
      <c r="F2" s="66"/>
      <c r="G2" s="66"/>
      <c r="H2" s="67"/>
      <c r="J2" s="64"/>
      <c r="K2" s="65"/>
      <c r="L2" s="65"/>
      <c r="M2" s="66"/>
      <c r="N2" s="66"/>
      <c r="O2" s="66"/>
      <c r="P2" s="67"/>
      <c r="R2" s="64"/>
      <c r="S2" s="65"/>
      <c r="T2" s="65"/>
      <c r="U2" s="66"/>
      <c r="V2" s="66"/>
      <c r="W2" s="66"/>
      <c r="X2" s="67"/>
      <c r="Z2" s="64"/>
      <c r="AA2" s="65"/>
      <c r="AB2" s="65"/>
      <c r="AC2" s="66"/>
      <c r="AD2" s="66"/>
      <c r="AE2" s="66"/>
      <c r="AF2" s="67"/>
      <c r="AH2" s="64"/>
      <c r="AI2" s="65"/>
      <c r="AJ2" s="65"/>
      <c r="AK2" s="66"/>
      <c r="AL2" s="66"/>
      <c r="AM2" s="66"/>
      <c r="AN2" s="67"/>
    </row>
    <row r="3" spans="2:40" ht="51.75" customHeight="1" thickBot="1" x14ac:dyDescent="0.45">
      <c r="B3" s="68"/>
      <c r="C3" s="536" t="s">
        <v>937</v>
      </c>
      <c r="D3" s="537"/>
      <c r="E3" s="537"/>
      <c r="F3" s="537"/>
      <c r="G3" s="538"/>
      <c r="H3" s="69"/>
      <c r="J3" s="68"/>
      <c r="K3" s="536" t="s">
        <v>779</v>
      </c>
      <c r="L3" s="537"/>
      <c r="M3" s="537"/>
      <c r="N3" s="537"/>
      <c r="O3" s="538"/>
      <c r="P3" s="69"/>
      <c r="R3" s="68"/>
      <c r="S3" s="536" t="s">
        <v>780</v>
      </c>
      <c r="T3" s="537"/>
      <c r="U3" s="537"/>
      <c r="V3" s="537"/>
      <c r="W3" s="538"/>
      <c r="X3" s="69"/>
      <c r="Z3" s="68"/>
      <c r="AA3" s="536" t="s">
        <v>781</v>
      </c>
      <c r="AB3" s="537"/>
      <c r="AC3" s="537"/>
      <c r="AD3" s="537"/>
      <c r="AE3" s="538"/>
      <c r="AF3" s="69"/>
      <c r="AH3" s="68"/>
      <c r="AI3" s="571" t="s">
        <v>782</v>
      </c>
      <c r="AJ3" s="572"/>
      <c r="AK3" s="572"/>
      <c r="AL3" s="572"/>
      <c r="AM3" s="573"/>
      <c r="AN3" s="69"/>
    </row>
    <row r="4" spans="2:40" ht="14.65" customHeight="1" x14ac:dyDescent="0.3">
      <c r="B4" s="539"/>
      <c r="C4" s="540"/>
      <c r="D4" s="540"/>
      <c r="E4" s="540"/>
      <c r="F4" s="540"/>
      <c r="G4" s="71"/>
      <c r="H4" s="69"/>
      <c r="J4" s="541"/>
      <c r="K4" s="540"/>
      <c r="L4" s="540"/>
      <c r="M4" s="540"/>
      <c r="N4" s="540"/>
      <c r="O4" s="71"/>
      <c r="P4" s="69"/>
      <c r="R4" s="541"/>
      <c r="S4" s="540"/>
      <c r="T4" s="540"/>
      <c r="U4" s="540"/>
      <c r="V4" s="540"/>
      <c r="W4" s="71"/>
      <c r="X4" s="69"/>
      <c r="Z4" s="541"/>
      <c r="AA4" s="540"/>
      <c r="AB4" s="540"/>
      <c r="AC4" s="540"/>
      <c r="AD4" s="540"/>
      <c r="AE4" s="71"/>
      <c r="AF4" s="69"/>
      <c r="AH4" s="541"/>
      <c r="AI4" s="540"/>
      <c r="AJ4" s="540"/>
      <c r="AK4" s="540"/>
      <c r="AL4" s="540"/>
      <c r="AM4" s="71"/>
      <c r="AN4" s="69"/>
    </row>
    <row r="5" spans="2:40" x14ac:dyDescent="0.3">
      <c r="B5" s="70"/>
      <c r="C5" s="534"/>
      <c r="D5" s="534"/>
      <c r="E5" s="534"/>
      <c r="F5" s="534"/>
      <c r="G5" s="71"/>
      <c r="H5" s="69"/>
      <c r="J5" s="70"/>
      <c r="K5" s="534"/>
      <c r="L5" s="534"/>
      <c r="M5" s="534"/>
      <c r="N5" s="534"/>
      <c r="O5" s="71"/>
      <c r="P5" s="69"/>
      <c r="R5" s="70"/>
      <c r="S5" s="534"/>
      <c r="T5" s="534"/>
      <c r="U5" s="534"/>
      <c r="V5" s="534"/>
      <c r="W5" s="71"/>
      <c r="X5" s="69"/>
      <c r="Z5" s="70"/>
      <c r="AA5" s="534"/>
      <c r="AB5" s="534"/>
      <c r="AC5" s="534"/>
      <c r="AD5" s="534"/>
      <c r="AE5" s="71"/>
      <c r="AF5" s="69"/>
      <c r="AH5" s="70"/>
      <c r="AI5" s="534"/>
      <c r="AJ5" s="534"/>
      <c r="AK5" s="534"/>
      <c r="AL5" s="534"/>
      <c r="AM5" s="71"/>
      <c r="AN5" s="69"/>
    </row>
    <row r="6" spans="2:40" x14ac:dyDescent="0.3">
      <c r="B6" s="70"/>
      <c r="C6" s="46"/>
      <c r="D6" s="51"/>
      <c r="E6" s="47"/>
      <c r="F6" s="71"/>
      <c r="G6" s="71"/>
      <c r="H6" s="69"/>
      <c r="J6" s="70"/>
      <c r="K6" s="46"/>
      <c r="L6" s="51"/>
      <c r="M6" s="47"/>
      <c r="N6" s="71"/>
      <c r="O6" s="71"/>
      <c r="P6" s="69"/>
      <c r="R6" s="70"/>
      <c r="S6" s="46"/>
      <c r="T6" s="51"/>
      <c r="U6" s="47"/>
      <c r="V6" s="71"/>
      <c r="W6" s="71"/>
      <c r="X6" s="69"/>
      <c r="Z6" s="70"/>
      <c r="AA6" s="46"/>
      <c r="AB6" s="51"/>
      <c r="AC6" s="47"/>
      <c r="AD6" s="71"/>
      <c r="AE6" s="71"/>
      <c r="AF6" s="69"/>
      <c r="AH6" s="70"/>
      <c r="AI6" s="46"/>
      <c r="AJ6" s="51"/>
      <c r="AK6" s="47"/>
      <c r="AL6" s="71"/>
      <c r="AM6" s="71"/>
      <c r="AN6" s="69"/>
    </row>
    <row r="7" spans="2:40" ht="13.9" customHeight="1" thickBot="1" x14ac:dyDescent="0.35">
      <c r="B7" s="70"/>
      <c r="C7" s="535" t="s">
        <v>230</v>
      </c>
      <c r="D7" s="535"/>
      <c r="E7" s="48"/>
      <c r="F7" s="71"/>
      <c r="G7" s="71"/>
      <c r="H7" s="69"/>
      <c r="J7" s="70"/>
      <c r="K7" s="535" t="s">
        <v>230</v>
      </c>
      <c r="L7" s="535"/>
      <c r="M7" s="48"/>
      <c r="N7" s="71"/>
      <c r="O7" s="71"/>
      <c r="P7" s="69"/>
      <c r="R7" s="70"/>
      <c r="S7" s="535" t="s">
        <v>230</v>
      </c>
      <c r="T7" s="535"/>
      <c r="U7" s="48"/>
      <c r="V7" s="71"/>
      <c r="W7" s="71"/>
      <c r="X7" s="69"/>
      <c r="Z7" s="70"/>
      <c r="AA7" s="535" t="s">
        <v>230</v>
      </c>
      <c r="AB7" s="535"/>
      <c r="AC7" s="48"/>
      <c r="AD7" s="71"/>
      <c r="AE7" s="71"/>
      <c r="AF7" s="69"/>
      <c r="AH7" s="70"/>
      <c r="AI7" s="535" t="s">
        <v>230</v>
      </c>
      <c r="AJ7" s="535"/>
      <c r="AK7" s="48"/>
      <c r="AL7" s="71"/>
      <c r="AM7" s="71"/>
      <c r="AN7" s="69"/>
    </row>
    <row r="8" spans="2:40" ht="27.75" customHeight="1" thickBot="1" x14ac:dyDescent="0.35">
      <c r="B8" s="70"/>
      <c r="C8" s="542" t="s">
        <v>238</v>
      </c>
      <c r="D8" s="542"/>
      <c r="E8" s="542"/>
      <c r="F8" s="542"/>
      <c r="G8" s="71"/>
      <c r="H8" s="69"/>
      <c r="I8" s="408"/>
      <c r="J8" s="70"/>
      <c r="K8" s="542" t="s">
        <v>238</v>
      </c>
      <c r="L8" s="542"/>
      <c r="M8" s="542"/>
      <c r="N8" s="542"/>
      <c r="O8" s="71"/>
      <c r="P8" s="69"/>
      <c r="Q8" s="404"/>
      <c r="R8" s="70"/>
      <c r="S8" s="542" t="s">
        <v>238</v>
      </c>
      <c r="T8" s="542"/>
      <c r="U8" s="542"/>
      <c r="V8" s="542"/>
      <c r="W8" s="71"/>
      <c r="X8" s="69"/>
      <c r="Y8" s="404"/>
      <c r="Z8" s="70"/>
      <c r="AA8" s="542" t="s">
        <v>238</v>
      </c>
      <c r="AB8" s="542"/>
      <c r="AC8" s="542"/>
      <c r="AD8" s="542"/>
      <c r="AE8" s="71"/>
      <c r="AF8" s="69"/>
      <c r="AG8" s="413"/>
      <c r="AH8" s="70"/>
      <c r="AI8" s="542" t="s">
        <v>238</v>
      </c>
      <c r="AJ8" s="542"/>
      <c r="AK8" s="542"/>
      <c r="AL8" s="542"/>
      <c r="AM8" s="71"/>
      <c r="AN8" s="69"/>
    </row>
    <row r="9" spans="2:40" ht="49.9" customHeight="1" thickBot="1" x14ac:dyDescent="0.35">
      <c r="B9" s="70"/>
      <c r="C9" s="543" t="s">
        <v>1179</v>
      </c>
      <c r="D9" s="543"/>
      <c r="E9" s="544">
        <v>581595</v>
      </c>
      <c r="F9" s="545"/>
      <c r="G9" s="71"/>
      <c r="H9" s="69"/>
      <c r="J9" s="70"/>
      <c r="K9" s="543" t="s">
        <v>658</v>
      </c>
      <c r="L9" s="543"/>
      <c r="M9" s="546"/>
      <c r="N9" s="547"/>
      <c r="O9" s="71"/>
      <c r="P9" s="69"/>
      <c r="R9" s="70"/>
      <c r="S9" s="543" t="s">
        <v>658</v>
      </c>
      <c r="T9" s="543"/>
      <c r="U9" s="546"/>
      <c r="V9" s="547"/>
      <c r="W9" s="71"/>
      <c r="X9" s="69"/>
      <c r="Z9" s="70"/>
      <c r="AA9" s="543" t="s">
        <v>658</v>
      </c>
      <c r="AB9" s="543"/>
      <c r="AC9" s="546"/>
      <c r="AD9" s="547"/>
      <c r="AE9" s="71"/>
      <c r="AF9" s="69"/>
      <c r="AH9" s="70"/>
      <c r="AI9" s="543" t="s">
        <v>658</v>
      </c>
      <c r="AJ9" s="543"/>
      <c r="AK9" s="546"/>
      <c r="AL9" s="547"/>
      <c r="AM9" s="71"/>
      <c r="AN9" s="69"/>
    </row>
    <row r="10" spans="2:40" ht="339" customHeight="1" thickBot="1" x14ac:dyDescent="0.35">
      <c r="B10" s="70"/>
      <c r="C10" s="535" t="s">
        <v>231</v>
      </c>
      <c r="D10" s="535"/>
      <c r="E10" s="548" t="s">
        <v>1180</v>
      </c>
      <c r="F10" s="549"/>
      <c r="G10" s="71"/>
      <c r="H10" s="69"/>
      <c r="J10" s="70"/>
      <c r="K10" s="535" t="s">
        <v>231</v>
      </c>
      <c r="L10" s="535"/>
      <c r="M10" s="550"/>
      <c r="N10" s="551"/>
      <c r="O10" s="71"/>
      <c r="P10" s="69"/>
      <c r="R10" s="70"/>
      <c r="S10" s="535" t="s">
        <v>231</v>
      </c>
      <c r="T10" s="535"/>
      <c r="U10" s="550"/>
      <c r="V10" s="551"/>
      <c r="W10" s="71"/>
      <c r="X10" s="69"/>
      <c r="Z10" s="70"/>
      <c r="AA10" s="535" t="s">
        <v>231</v>
      </c>
      <c r="AB10" s="535"/>
      <c r="AC10" s="550"/>
      <c r="AD10" s="551"/>
      <c r="AE10" s="71"/>
      <c r="AF10" s="69"/>
      <c r="AH10" s="70"/>
      <c r="AI10" s="535" t="s">
        <v>231</v>
      </c>
      <c r="AJ10" s="535"/>
      <c r="AK10" s="550"/>
      <c r="AL10" s="551"/>
      <c r="AM10" s="71"/>
      <c r="AN10" s="69"/>
    </row>
    <row r="11" spans="2:40" ht="14.5" thickBot="1" x14ac:dyDescent="0.35">
      <c r="B11" s="70"/>
      <c r="C11" s="51"/>
      <c r="D11" s="51"/>
      <c r="E11" s="71"/>
      <c r="F11" s="71"/>
      <c r="G11" s="71"/>
      <c r="H11" s="69"/>
      <c r="J11" s="70"/>
      <c r="K11" s="51"/>
      <c r="L11" s="51"/>
      <c r="M11" s="71"/>
      <c r="N11" s="71"/>
      <c r="O11" s="71"/>
      <c r="P11" s="69"/>
      <c r="R11" s="70"/>
      <c r="S11" s="51"/>
      <c r="T11" s="51"/>
      <c r="U11" s="71"/>
      <c r="V11" s="71"/>
      <c r="W11" s="71"/>
      <c r="X11" s="69"/>
      <c r="Z11" s="70"/>
      <c r="AA11" s="51"/>
      <c r="AB11" s="51"/>
      <c r="AC11" s="71"/>
      <c r="AD11" s="71"/>
      <c r="AE11" s="71"/>
      <c r="AF11" s="69"/>
      <c r="AH11" s="70"/>
      <c r="AI11" s="51"/>
      <c r="AJ11" s="51"/>
      <c r="AK11" s="71"/>
      <c r="AL11" s="71"/>
      <c r="AM11" s="71"/>
      <c r="AN11" s="69"/>
    </row>
    <row r="12" spans="2:40" ht="18.75" customHeight="1" thickBot="1" x14ac:dyDescent="0.35">
      <c r="B12" s="70"/>
      <c r="C12" s="535" t="s">
        <v>295</v>
      </c>
      <c r="D12" s="535"/>
      <c r="E12" s="546">
        <v>0</v>
      </c>
      <c r="F12" s="547"/>
      <c r="G12" s="71"/>
      <c r="H12" s="69"/>
      <c r="J12" s="70"/>
      <c r="K12" s="535" t="s">
        <v>295</v>
      </c>
      <c r="L12" s="535"/>
      <c r="M12" s="546"/>
      <c r="N12" s="547"/>
      <c r="O12" s="71"/>
      <c r="P12" s="69"/>
      <c r="R12" s="70"/>
      <c r="S12" s="535" t="s">
        <v>295</v>
      </c>
      <c r="T12" s="535"/>
      <c r="U12" s="546"/>
      <c r="V12" s="547"/>
      <c r="W12" s="71"/>
      <c r="X12" s="69"/>
      <c r="Z12" s="70"/>
      <c r="AA12" s="535" t="s">
        <v>295</v>
      </c>
      <c r="AB12" s="535"/>
      <c r="AC12" s="546"/>
      <c r="AD12" s="547"/>
      <c r="AE12" s="71"/>
      <c r="AF12" s="69"/>
      <c r="AH12" s="70"/>
      <c r="AI12" s="535" t="s">
        <v>295</v>
      </c>
      <c r="AJ12" s="535"/>
      <c r="AK12" s="546"/>
      <c r="AL12" s="547"/>
      <c r="AM12" s="71"/>
      <c r="AN12" s="69"/>
    </row>
    <row r="13" spans="2:40" ht="15" customHeight="1" x14ac:dyDescent="0.3">
      <c r="B13" s="70"/>
      <c r="C13" s="552" t="s">
        <v>294</v>
      </c>
      <c r="D13" s="552"/>
      <c r="E13" s="552"/>
      <c r="F13" s="552"/>
      <c r="G13" s="71"/>
      <c r="H13" s="69"/>
      <c r="J13" s="70"/>
      <c r="K13" s="552" t="s">
        <v>294</v>
      </c>
      <c r="L13" s="552"/>
      <c r="M13" s="552"/>
      <c r="N13" s="552"/>
      <c r="O13" s="71"/>
      <c r="P13" s="69"/>
      <c r="R13" s="70"/>
      <c r="S13" s="552" t="s">
        <v>294</v>
      </c>
      <c r="T13" s="552"/>
      <c r="U13" s="552"/>
      <c r="V13" s="552"/>
      <c r="W13" s="71"/>
      <c r="X13" s="69"/>
      <c r="Z13" s="70"/>
      <c r="AA13" s="552" t="s">
        <v>294</v>
      </c>
      <c r="AB13" s="552"/>
      <c r="AC13" s="552"/>
      <c r="AD13" s="552"/>
      <c r="AE13" s="71"/>
      <c r="AF13" s="69"/>
      <c r="AH13" s="70"/>
      <c r="AI13" s="552" t="s">
        <v>294</v>
      </c>
      <c r="AJ13" s="552"/>
      <c r="AK13" s="552"/>
      <c r="AL13" s="552"/>
      <c r="AM13" s="71"/>
      <c r="AN13" s="69"/>
    </row>
    <row r="14" spans="2:40" ht="15" customHeight="1" x14ac:dyDescent="0.3">
      <c r="B14" s="70"/>
      <c r="C14" s="398"/>
      <c r="D14" s="398"/>
      <c r="E14" s="398"/>
      <c r="F14" s="398"/>
      <c r="G14" s="71"/>
      <c r="H14" s="69"/>
      <c r="J14" s="70"/>
      <c r="K14" s="398"/>
      <c r="L14" s="398"/>
      <c r="M14" s="398"/>
      <c r="N14" s="398"/>
      <c r="O14" s="71"/>
      <c r="P14" s="69"/>
      <c r="R14" s="70"/>
      <c r="S14" s="398"/>
      <c r="T14" s="398"/>
      <c r="U14" s="398"/>
      <c r="V14" s="398"/>
      <c r="W14" s="71"/>
      <c r="X14" s="69"/>
      <c r="Z14" s="70"/>
      <c r="AA14" s="407"/>
      <c r="AB14" s="407"/>
      <c r="AC14" s="407"/>
      <c r="AD14" s="407"/>
      <c r="AE14" s="71"/>
      <c r="AF14" s="69"/>
      <c r="AH14" s="70"/>
      <c r="AI14" s="407"/>
      <c r="AJ14" s="407"/>
      <c r="AK14" s="407"/>
      <c r="AL14" s="407"/>
      <c r="AM14" s="71"/>
      <c r="AN14" s="69"/>
    </row>
    <row r="15" spans="2:40" ht="14.65" customHeight="1" thickBot="1" x14ac:dyDescent="0.35">
      <c r="B15" s="70"/>
      <c r="C15" s="535" t="s">
        <v>214</v>
      </c>
      <c r="D15" s="535"/>
      <c r="E15" s="71"/>
      <c r="F15" s="71"/>
      <c r="G15" s="71"/>
      <c r="H15" s="69"/>
      <c r="I15" s="22"/>
      <c r="J15" s="70"/>
      <c r="K15" s="535" t="s">
        <v>214</v>
      </c>
      <c r="L15" s="535"/>
      <c r="M15" s="71"/>
      <c r="N15" s="71"/>
      <c r="O15" s="71"/>
      <c r="P15" s="69"/>
      <c r="R15" s="70"/>
      <c r="S15" s="535" t="s">
        <v>214</v>
      </c>
      <c r="T15" s="535"/>
      <c r="U15" s="71"/>
      <c r="V15" s="71"/>
      <c r="W15" s="71"/>
      <c r="X15" s="69"/>
      <c r="Z15" s="70"/>
      <c r="AA15" s="535" t="s">
        <v>214</v>
      </c>
      <c r="AB15" s="535"/>
      <c r="AC15" s="71"/>
      <c r="AD15" s="71"/>
      <c r="AE15" s="71"/>
      <c r="AF15" s="69"/>
      <c r="AH15" s="70"/>
      <c r="AI15" s="535" t="s">
        <v>214</v>
      </c>
      <c r="AJ15" s="535"/>
      <c r="AK15" s="71"/>
      <c r="AL15" s="71"/>
      <c r="AM15" s="71"/>
      <c r="AN15" s="69"/>
    </row>
    <row r="16" spans="2:40" ht="49.9" customHeight="1" thickBot="1" x14ac:dyDescent="0.35">
      <c r="B16" s="70"/>
      <c r="C16" s="535" t="s">
        <v>271</v>
      </c>
      <c r="D16" s="535"/>
      <c r="E16" s="152" t="s">
        <v>215</v>
      </c>
      <c r="F16" s="153" t="s">
        <v>216</v>
      </c>
      <c r="G16" s="71"/>
      <c r="H16" s="69"/>
      <c r="I16" s="22"/>
      <c r="J16" s="70"/>
      <c r="K16" s="535" t="s">
        <v>271</v>
      </c>
      <c r="L16" s="535"/>
      <c r="M16" s="152" t="s">
        <v>215</v>
      </c>
      <c r="N16" s="153" t="s">
        <v>216</v>
      </c>
      <c r="O16" s="71"/>
      <c r="P16" s="69"/>
      <c r="R16" s="70"/>
      <c r="S16" s="535" t="s">
        <v>271</v>
      </c>
      <c r="T16" s="535"/>
      <c r="U16" s="152" t="s">
        <v>215</v>
      </c>
      <c r="V16" s="153" t="s">
        <v>216</v>
      </c>
      <c r="W16" s="71"/>
      <c r="X16" s="69"/>
      <c r="Z16" s="70"/>
      <c r="AA16" s="535" t="s">
        <v>271</v>
      </c>
      <c r="AB16" s="535"/>
      <c r="AC16" s="152" t="s">
        <v>215</v>
      </c>
      <c r="AD16" s="153" t="s">
        <v>216</v>
      </c>
      <c r="AE16" s="71"/>
      <c r="AF16" s="69"/>
      <c r="AH16" s="70"/>
      <c r="AI16" s="535" t="s">
        <v>271</v>
      </c>
      <c r="AJ16" s="535"/>
      <c r="AK16" s="152" t="s">
        <v>215</v>
      </c>
      <c r="AL16" s="153" t="s">
        <v>216</v>
      </c>
      <c r="AM16" s="71"/>
      <c r="AN16" s="69"/>
    </row>
    <row r="17" spans="2:40" x14ac:dyDescent="0.3">
      <c r="B17" s="70"/>
      <c r="C17" s="51"/>
      <c r="D17" s="51"/>
      <c r="E17" s="460" t="s">
        <v>938</v>
      </c>
      <c r="F17" s="464">
        <f>SUM(F18:F26)</f>
        <v>101314.85574300001</v>
      </c>
      <c r="G17" s="71"/>
      <c r="H17" s="69"/>
      <c r="I17" s="22"/>
      <c r="J17" s="70"/>
      <c r="K17" s="51"/>
      <c r="L17" s="51"/>
      <c r="M17" s="33"/>
      <c r="N17" s="34"/>
      <c r="O17" s="71"/>
      <c r="P17" s="69"/>
      <c r="R17" s="70"/>
      <c r="S17" s="51"/>
      <c r="T17" s="51"/>
      <c r="U17" s="33"/>
      <c r="V17" s="34"/>
      <c r="W17" s="71"/>
      <c r="X17" s="69"/>
      <c r="Z17" s="70"/>
      <c r="AA17" s="51"/>
      <c r="AB17" s="51"/>
      <c r="AC17" s="33"/>
      <c r="AD17" s="34"/>
      <c r="AE17" s="71"/>
      <c r="AF17" s="69"/>
      <c r="AH17" s="70"/>
      <c r="AI17" s="51"/>
      <c r="AJ17" s="51"/>
      <c r="AK17" s="33"/>
      <c r="AL17" s="34"/>
      <c r="AM17" s="71"/>
      <c r="AN17" s="69"/>
    </row>
    <row r="18" spans="2:40" x14ac:dyDescent="0.3">
      <c r="B18" s="70"/>
      <c r="C18" s="51"/>
      <c r="D18" s="51"/>
      <c r="E18" s="24" t="s">
        <v>939</v>
      </c>
      <c r="F18" s="465">
        <v>37738.129999999997</v>
      </c>
      <c r="G18" s="71"/>
      <c r="H18" s="69"/>
      <c r="I18" s="22"/>
      <c r="J18" s="70"/>
      <c r="K18" s="51"/>
      <c r="L18" s="51"/>
      <c r="M18" s="24"/>
      <c r="N18" s="25"/>
      <c r="O18" s="71"/>
      <c r="P18" s="69"/>
      <c r="R18" s="70"/>
      <c r="S18" s="51"/>
      <c r="T18" s="51"/>
      <c r="U18" s="24"/>
      <c r="V18" s="25"/>
      <c r="W18" s="71"/>
      <c r="X18" s="69"/>
      <c r="Z18" s="70"/>
      <c r="AA18" s="51"/>
      <c r="AB18" s="51"/>
      <c r="AC18" s="24"/>
      <c r="AD18" s="25"/>
      <c r="AE18" s="71"/>
      <c r="AF18" s="69"/>
      <c r="AH18" s="70"/>
      <c r="AI18" s="51"/>
      <c r="AJ18" s="51"/>
      <c r="AK18" s="24"/>
      <c r="AL18" s="25"/>
      <c r="AM18" s="71"/>
      <c r="AN18" s="69"/>
    </row>
    <row r="19" spans="2:40" x14ac:dyDescent="0.3">
      <c r="B19" s="70"/>
      <c r="C19" s="51"/>
      <c r="D19" s="51"/>
      <c r="E19" s="24" t="s">
        <v>945</v>
      </c>
      <c r="F19" s="518">
        <v>33690.607812000002</v>
      </c>
      <c r="G19" s="71"/>
      <c r="H19" s="69"/>
      <c r="I19" s="22"/>
      <c r="J19" s="70"/>
      <c r="K19" s="51"/>
      <c r="L19" s="51"/>
      <c r="M19" s="24"/>
      <c r="N19" s="25"/>
      <c r="O19" s="71"/>
      <c r="P19" s="69"/>
      <c r="R19" s="70"/>
      <c r="S19" s="51"/>
      <c r="T19" s="51"/>
      <c r="U19" s="24"/>
      <c r="V19" s="25"/>
      <c r="W19" s="71"/>
      <c r="X19" s="69"/>
      <c r="Z19" s="70"/>
      <c r="AA19" s="51"/>
      <c r="AB19" s="51"/>
      <c r="AC19" s="24"/>
      <c r="AD19" s="25"/>
      <c r="AE19" s="71"/>
      <c r="AF19" s="69"/>
      <c r="AH19" s="70"/>
      <c r="AI19" s="51"/>
      <c r="AJ19" s="51"/>
      <c r="AK19" s="24"/>
      <c r="AL19" s="25"/>
      <c r="AM19" s="71"/>
      <c r="AN19" s="69"/>
    </row>
    <row r="20" spans="2:40" x14ac:dyDescent="0.3">
      <c r="B20" s="70"/>
      <c r="C20" s="51"/>
      <c r="D20" s="51"/>
      <c r="E20" s="24" t="s">
        <v>946</v>
      </c>
      <c r="F20" s="518">
        <v>268.952111</v>
      </c>
      <c r="G20" s="71"/>
      <c r="H20" s="69"/>
      <c r="I20" s="22"/>
      <c r="J20" s="70"/>
      <c r="K20" s="51"/>
      <c r="L20" s="51"/>
      <c r="M20" s="24"/>
      <c r="N20" s="25"/>
      <c r="O20" s="71"/>
      <c r="P20" s="69"/>
      <c r="R20" s="70"/>
      <c r="S20" s="51"/>
      <c r="T20" s="51"/>
      <c r="U20" s="24"/>
      <c r="V20" s="25"/>
      <c r="W20" s="71"/>
      <c r="X20" s="69"/>
      <c r="Z20" s="70"/>
      <c r="AA20" s="51"/>
      <c r="AB20" s="51"/>
      <c r="AC20" s="24"/>
      <c r="AD20" s="25"/>
      <c r="AE20" s="71"/>
      <c r="AF20" s="69"/>
      <c r="AH20" s="70"/>
      <c r="AI20" s="51"/>
      <c r="AJ20" s="51"/>
      <c r="AK20" s="24"/>
      <c r="AL20" s="25"/>
      <c r="AM20" s="71"/>
      <c r="AN20" s="69"/>
    </row>
    <row r="21" spans="2:40" x14ac:dyDescent="0.3">
      <c r="B21" s="70"/>
      <c r="C21" s="51"/>
      <c r="D21" s="51"/>
      <c r="E21" s="24" t="s">
        <v>961</v>
      </c>
      <c r="F21" s="465">
        <v>0</v>
      </c>
      <c r="G21" s="71"/>
      <c r="H21" s="69"/>
      <c r="I21" s="22"/>
      <c r="J21" s="70"/>
      <c r="K21" s="51"/>
      <c r="L21" s="51"/>
      <c r="M21" s="24"/>
      <c r="N21" s="25"/>
      <c r="O21" s="71"/>
      <c r="P21" s="69"/>
      <c r="R21" s="70"/>
      <c r="S21" s="51"/>
      <c r="T21" s="51"/>
      <c r="U21" s="24"/>
      <c r="V21" s="25"/>
      <c r="W21" s="71"/>
      <c r="X21" s="69"/>
      <c r="Z21" s="70"/>
      <c r="AA21" s="51"/>
      <c r="AB21" s="51"/>
      <c r="AC21" s="24"/>
      <c r="AD21" s="25"/>
      <c r="AE21" s="71"/>
      <c r="AF21" s="69"/>
      <c r="AH21" s="70"/>
      <c r="AI21" s="51"/>
      <c r="AJ21" s="51"/>
      <c r="AK21" s="24"/>
      <c r="AL21" s="25"/>
      <c r="AM21" s="71"/>
      <c r="AN21" s="69"/>
    </row>
    <row r="22" spans="2:40" x14ac:dyDescent="0.3">
      <c r="B22" s="70"/>
      <c r="C22" s="51"/>
      <c r="D22" s="51"/>
      <c r="E22" s="24" t="s">
        <v>962</v>
      </c>
      <c r="F22" s="465">
        <v>0</v>
      </c>
      <c r="G22" s="71"/>
      <c r="H22" s="69"/>
      <c r="I22" s="22"/>
      <c r="J22" s="70"/>
      <c r="K22" s="51"/>
      <c r="L22" s="51"/>
      <c r="M22" s="24"/>
      <c r="N22" s="25"/>
      <c r="O22" s="71"/>
      <c r="P22" s="69"/>
      <c r="R22" s="70"/>
      <c r="S22" s="51"/>
      <c r="T22" s="51"/>
      <c r="U22" s="24"/>
      <c r="V22" s="25"/>
      <c r="W22" s="71"/>
      <c r="X22" s="69"/>
      <c r="Z22" s="70"/>
      <c r="AA22" s="51"/>
      <c r="AB22" s="51"/>
      <c r="AC22" s="24"/>
      <c r="AD22" s="25"/>
      <c r="AE22" s="71"/>
      <c r="AF22" s="69"/>
      <c r="AH22" s="70"/>
      <c r="AI22" s="51"/>
      <c r="AJ22" s="51"/>
      <c r="AK22" s="24"/>
      <c r="AL22" s="25"/>
      <c r="AM22" s="71"/>
      <c r="AN22" s="69"/>
    </row>
    <row r="23" spans="2:40" x14ac:dyDescent="0.3">
      <c r="B23" s="70"/>
      <c r="C23" s="51"/>
      <c r="D23" s="51"/>
      <c r="E23" s="24" t="s">
        <v>947</v>
      </c>
      <c r="F23" s="465">
        <v>0</v>
      </c>
      <c r="G23" s="71"/>
      <c r="H23" s="69"/>
      <c r="I23" s="22"/>
      <c r="J23" s="70"/>
      <c r="K23" s="51"/>
      <c r="L23" s="51"/>
      <c r="M23" s="24"/>
      <c r="N23" s="25"/>
      <c r="O23" s="71"/>
      <c r="P23" s="69"/>
      <c r="R23" s="70"/>
      <c r="S23" s="51"/>
      <c r="T23" s="51"/>
      <c r="U23" s="24"/>
      <c r="V23" s="25"/>
      <c r="W23" s="71"/>
      <c r="X23" s="69"/>
      <c r="Z23" s="70"/>
      <c r="AA23" s="51"/>
      <c r="AB23" s="51"/>
      <c r="AC23" s="24"/>
      <c r="AD23" s="25"/>
      <c r="AE23" s="71"/>
      <c r="AF23" s="69"/>
      <c r="AH23" s="70"/>
      <c r="AI23" s="51"/>
      <c r="AJ23" s="51"/>
      <c r="AK23" s="24"/>
      <c r="AL23" s="25"/>
      <c r="AM23" s="71"/>
      <c r="AN23" s="69"/>
    </row>
    <row r="24" spans="2:40" x14ac:dyDescent="0.3">
      <c r="B24" s="70"/>
      <c r="C24" s="51"/>
      <c r="D24" s="51"/>
      <c r="E24" s="24" t="s">
        <v>948</v>
      </c>
      <c r="F24" s="465">
        <v>3152.1286149999996</v>
      </c>
      <c r="G24" s="71"/>
      <c r="H24" s="69"/>
      <c r="I24" s="22"/>
      <c r="J24" s="70"/>
      <c r="K24" s="51"/>
      <c r="L24" s="51"/>
      <c r="M24" s="24"/>
      <c r="N24" s="25"/>
      <c r="O24" s="71"/>
      <c r="P24" s="69"/>
      <c r="R24" s="70"/>
      <c r="S24" s="51"/>
      <c r="T24" s="51"/>
      <c r="U24" s="24"/>
      <c r="V24" s="25"/>
      <c r="W24" s="71"/>
      <c r="X24" s="69"/>
      <c r="Z24" s="70"/>
      <c r="AA24" s="51"/>
      <c r="AB24" s="51"/>
      <c r="AC24" s="24"/>
      <c r="AD24" s="25"/>
      <c r="AE24" s="71"/>
      <c r="AF24" s="69"/>
      <c r="AH24" s="70"/>
      <c r="AI24" s="51"/>
      <c r="AJ24" s="51"/>
      <c r="AK24" s="24"/>
      <c r="AL24" s="25"/>
      <c r="AM24" s="71"/>
      <c r="AN24" s="69"/>
    </row>
    <row r="25" spans="2:40" x14ac:dyDescent="0.3">
      <c r="B25" s="70"/>
      <c r="C25" s="51"/>
      <c r="D25" s="51"/>
      <c r="E25" s="24" t="s">
        <v>949</v>
      </c>
      <c r="F25" s="465">
        <v>26465.037205000001</v>
      </c>
      <c r="G25" s="71"/>
      <c r="H25" s="69"/>
      <c r="I25" s="22"/>
      <c r="J25" s="70"/>
      <c r="K25" s="51"/>
      <c r="L25" s="51"/>
      <c r="M25" s="24"/>
      <c r="N25" s="25"/>
      <c r="O25" s="71"/>
      <c r="P25" s="69"/>
      <c r="R25" s="70"/>
      <c r="S25" s="51"/>
      <c r="T25" s="51"/>
      <c r="U25" s="24"/>
      <c r="V25" s="25"/>
      <c r="W25" s="71"/>
      <c r="X25" s="69"/>
      <c r="Z25" s="70"/>
      <c r="AA25" s="51"/>
      <c r="AB25" s="51"/>
      <c r="AC25" s="24"/>
      <c r="AD25" s="25"/>
      <c r="AE25" s="71"/>
      <c r="AF25" s="69"/>
      <c r="AH25" s="70"/>
      <c r="AI25" s="51"/>
      <c r="AJ25" s="51"/>
      <c r="AK25" s="24"/>
      <c r="AL25" s="25"/>
      <c r="AM25" s="71"/>
      <c r="AN25" s="69"/>
    </row>
    <row r="26" spans="2:40" x14ac:dyDescent="0.3">
      <c r="B26" s="70"/>
      <c r="C26" s="51"/>
      <c r="D26" s="51"/>
      <c r="E26" s="24" t="s">
        <v>950</v>
      </c>
      <c r="F26" s="465">
        <v>0</v>
      </c>
      <c r="G26" s="71"/>
      <c r="H26" s="69"/>
      <c r="I26" s="22"/>
      <c r="J26" s="70"/>
      <c r="K26" s="51"/>
      <c r="L26" s="51"/>
      <c r="M26" s="24"/>
      <c r="N26" s="25"/>
      <c r="O26" s="71"/>
      <c r="P26" s="69"/>
      <c r="R26" s="70"/>
      <c r="S26" s="51"/>
      <c r="T26" s="51"/>
      <c r="U26" s="24"/>
      <c r="V26" s="25"/>
      <c r="W26" s="71"/>
      <c r="X26" s="69"/>
      <c r="Z26" s="70"/>
      <c r="AA26" s="51"/>
      <c r="AB26" s="51"/>
      <c r="AC26" s="24"/>
      <c r="AD26" s="25"/>
      <c r="AE26" s="71"/>
      <c r="AF26" s="69"/>
      <c r="AH26" s="70"/>
      <c r="AI26" s="51"/>
      <c r="AJ26" s="51"/>
      <c r="AK26" s="24"/>
      <c r="AL26" s="25"/>
      <c r="AM26" s="71"/>
      <c r="AN26" s="69"/>
    </row>
    <row r="27" spans="2:40" x14ac:dyDescent="0.3">
      <c r="B27" s="70"/>
      <c r="C27" s="51"/>
      <c r="D27" s="51"/>
      <c r="E27" s="460" t="s">
        <v>940</v>
      </c>
      <c r="F27" s="466">
        <f>SUM(F28:F38)</f>
        <v>116853.97215599997</v>
      </c>
      <c r="G27" s="71"/>
      <c r="H27" s="69"/>
      <c r="I27" s="22"/>
      <c r="J27" s="70"/>
      <c r="K27" s="51"/>
      <c r="L27" s="51"/>
      <c r="M27" s="24"/>
      <c r="N27" s="25"/>
      <c r="O27" s="71"/>
      <c r="P27" s="69"/>
      <c r="R27" s="70"/>
      <c r="S27" s="51"/>
      <c r="T27" s="51"/>
      <c r="U27" s="24"/>
      <c r="V27" s="25"/>
      <c r="W27" s="71"/>
      <c r="X27" s="69"/>
      <c r="Z27" s="70"/>
      <c r="AA27" s="51"/>
      <c r="AB27" s="51"/>
      <c r="AC27" s="24"/>
      <c r="AD27" s="25"/>
      <c r="AE27" s="71"/>
      <c r="AF27" s="69"/>
      <c r="AH27" s="70"/>
      <c r="AI27" s="51"/>
      <c r="AJ27" s="51"/>
      <c r="AK27" s="24"/>
      <c r="AL27" s="25"/>
      <c r="AM27" s="71"/>
      <c r="AN27" s="69"/>
    </row>
    <row r="28" spans="2:40" x14ac:dyDescent="0.3">
      <c r="B28" s="70"/>
      <c r="C28" s="51"/>
      <c r="D28" s="51"/>
      <c r="E28" s="461" t="s">
        <v>939</v>
      </c>
      <c r="F28" s="465">
        <v>28611.87</v>
      </c>
      <c r="G28" s="71"/>
      <c r="H28" s="69"/>
      <c r="I28" s="22"/>
      <c r="J28" s="70"/>
      <c r="K28" s="51"/>
      <c r="L28" s="51"/>
      <c r="M28" s="24"/>
      <c r="N28" s="25"/>
      <c r="O28" s="71"/>
      <c r="P28" s="69"/>
      <c r="R28" s="70"/>
      <c r="S28" s="51"/>
      <c r="T28" s="51"/>
      <c r="U28" s="24"/>
      <c r="V28" s="25"/>
      <c r="W28" s="71"/>
      <c r="X28" s="69"/>
      <c r="Z28" s="70"/>
      <c r="AA28" s="51"/>
      <c r="AB28" s="51"/>
      <c r="AC28" s="24"/>
      <c r="AD28" s="25"/>
      <c r="AE28" s="71"/>
      <c r="AF28" s="69"/>
      <c r="AH28" s="70"/>
      <c r="AI28" s="51"/>
      <c r="AJ28" s="51"/>
      <c r="AK28" s="24"/>
      <c r="AL28" s="25"/>
      <c r="AM28" s="71"/>
      <c r="AN28" s="69"/>
    </row>
    <row r="29" spans="2:40" x14ac:dyDescent="0.3">
      <c r="B29" s="70"/>
      <c r="C29" s="51"/>
      <c r="D29" s="51"/>
      <c r="E29" s="462" t="s">
        <v>951</v>
      </c>
      <c r="F29" s="465">
        <v>25458.498175000001</v>
      </c>
      <c r="G29" s="71"/>
      <c r="H29" s="69"/>
      <c r="I29" s="22"/>
      <c r="J29" s="70"/>
      <c r="K29" s="51"/>
      <c r="L29" s="51"/>
      <c r="M29" s="24"/>
      <c r="N29" s="25"/>
      <c r="O29" s="71"/>
      <c r="P29" s="69"/>
      <c r="R29" s="70"/>
      <c r="S29" s="51"/>
      <c r="T29" s="51"/>
      <c r="U29" s="24"/>
      <c r="V29" s="25"/>
      <c r="W29" s="71"/>
      <c r="X29" s="69"/>
      <c r="Z29" s="70"/>
      <c r="AA29" s="51"/>
      <c r="AB29" s="51"/>
      <c r="AC29" s="24"/>
      <c r="AD29" s="25"/>
      <c r="AE29" s="71"/>
      <c r="AF29" s="69"/>
      <c r="AH29" s="70"/>
      <c r="AI29" s="51"/>
      <c r="AJ29" s="51"/>
      <c r="AK29" s="24"/>
      <c r="AL29" s="25"/>
      <c r="AM29" s="71"/>
      <c r="AN29" s="69"/>
    </row>
    <row r="30" spans="2:40" x14ac:dyDescent="0.3">
      <c r="B30" s="70"/>
      <c r="C30" s="51"/>
      <c r="D30" s="51"/>
      <c r="E30" s="462" t="s">
        <v>952</v>
      </c>
      <c r="F30" s="465">
        <v>0</v>
      </c>
      <c r="G30" s="71"/>
      <c r="H30" s="69"/>
      <c r="I30" s="22"/>
      <c r="J30" s="70"/>
      <c r="K30" s="51"/>
      <c r="L30" s="51"/>
      <c r="M30" s="24"/>
      <c r="N30" s="25"/>
      <c r="O30" s="71"/>
      <c r="P30" s="69"/>
      <c r="R30" s="70"/>
      <c r="S30" s="51"/>
      <c r="T30" s="51"/>
      <c r="U30" s="24"/>
      <c r="V30" s="25"/>
      <c r="W30" s="71"/>
      <c r="X30" s="69"/>
      <c r="Z30" s="70"/>
      <c r="AA30" s="51"/>
      <c r="AB30" s="51"/>
      <c r="AC30" s="24"/>
      <c r="AD30" s="25"/>
      <c r="AE30" s="71"/>
      <c r="AF30" s="69"/>
      <c r="AH30" s="70"/>
      <c r="AI30" s="51"/>
      <c r="AJ30" s="51"/>
      <c r="AK30" s="24"/>
      <c r="AL30" s="25"/>
      <c r="AM30" s="71"/>
      <c r="AN30" s="69"/>
    </row>
    <row r="31" spans="2:40" x14ac:dyDescent="0.3">
      <c r="B31" s="70"/>
      <c r="C31" s="51"/>
      <c r="D31" s="51"/>
      <c r="E31" s="462" t="s">
        <v>953</v>
      </c>
      <c r="F31" s="465">
        <v>48409.062314000003</v>
      </c>
      <c r="G31" s="71"/>
      <c r="H31" s="69"/>
      <c r="I31" s="22"/>
      <c r="J31" s="70"/>
      <c r="K31" s="51"/>
      <c r="L31" s="51"/>
      <c r="M31" s="24"/>
      <c r="N31" s="25"/>
      <c r="O31" s="71"/>
      <c r="P31" s="69"/>
      <c r="R31" s="70"/>
      <c r="S31" s="51"/>
      <c r="T31" s="51"/>
      <c r="U31" s="24"/>
      <c r="V31" s="25"/>
      <c r="W31" s="71"/>
      <c r="X31" s="69"/>
      <c r="Z31" s="70"/>
      <c r="AA31" s="51"/>
      <c r="AB31" s="51"/>
      <c r="AC31" s="24"/>
      <c r="AD31" s="25"/>
      <c r="AE31" s="71"/>
      <c r="AF31" s="69"/>
      <c r="AH31" s="70"/>
      <c r="AI31" s="51"/>
      <c r="AJ31" s="51"/>
      <c r="AK31" s="24"/>
      <c r="AL31" s="25"/>
      <c r="AM31" s="71"/>
      <c r="AN31" s="69"/>
    </row>
    <row r="32" spans="2:40" x14ac:dyDescent="0.3">
      <c r="B32" s="70"/>
      <c r="C32" s="51"/>
      <c r="D32" s="51"/>
      <c r="E32" s="462" t="s">
        <v>954</v>
      </c>
      <c r="F32" s="465">
        <v>0</v>
      </c>
      <c r="G32" s="71"/>
      <c r="H32" s="69"/>
      <c r="I32" s="22"/>
      <c r="J32" s="70"/>
      <c r="K32" s="51"/>
      <c r="L32" s="51"/>
      <c r="M32" s="24"/>
      <c r="N32" s="25"/>
      <c r="O32" s="71"/>
      <c r="P32" s="69"/>
      <c r="R32" s="70"/>
      <c r="S32" s="51"/>
      <c r="T32" s="51"/>
      <c r="U32" s="24"/>
      <c r="V32" s="25"/>
      <c r="W32" s="71"/>
      <c r="X32" s="69"/>
      <c r="Z32" s="70"/>
      <c r="AA32" s="51"/>
      <c r="AB32" s="51"/>
      <c r="AC32" s="24"/>
      <c r="AD32" s="25"/>
      <c r="AE32" s="71"/>
      <c r="AF32" s="69"/>
      <c r="AH32" s="70"/>
      <c r="AI32" s="51"/>
      <c r="AJ32" s="51"/>
      <c r="AK32" s="24"/>
      <c r="AL32" s="25"/>
      <c r="AM32" s="71"/>
      <c r="AN32" s="69"/>
    </row>
    <row r="33" spans="2:40" x14ac:dyDescent="0.3">
      <c r="B33" s="70"/>
      <c r="C33" s="51"/>
      <c r="D33" s="51"/>
      <c r="E33" s="462" t="s">
        <v>955</v>
      </c>
      <c r="F33" s="465">
        <v>11443.174166999997</v>
      </c>
      <c r="G33" s="71"/>
      <c r="H33" s="69"/>
      <c r="I33" s="22"/>
      <c r="J33" s="70"/>
      <c r="K33" s="51"/>
      <c r="L33" s="51"/>
      <c r="M33" s="24"/>
      <c r="N33" s="25"/>
      <c r="O33" s="71"/>
      <c r="P33" s="69"/>
      <c r="R33" s="70"/>
      <c r="S33" s="51"/>
      <c r="T33" s="51"/>
      <c r="U33" s="24"/>
      <c r="V33" s="25"/>
      <c r="W33" s="71"/>
      <c r="X33" s="69"/>
      <c r="Z33" s="70"/>
      <c r="AA33" s="51"/>
      <c r="AB33" s="51"/>
      <c r="AC33" s="24"/>
      <c r="AD33" s="25"/>
      <c r="AE33" s="71"/>
      <c r="AF33" s="69"/>
      <c r="AH33" s="70"/>
      <c r="AI33" s="51"/>
      <c r="AJ33" s="51"/>
      <c r="AK33" s="24"/>
      <c r="AL33" s="25"/>
      <c r="AM33" s="71"/>
      <c r="AN33" s="69"/>
    </row>
    <row r="34" spans="2:40" x14ac:dyDescent="0.3">
      <c r="B34" s="70"/>
      <c r="C34" s="51"/>
      <c r="D34" s="51"/>
      <c r="E34" s="462" t="s">
        <v>956</v>
      </c>
      <c r="F34" s="465">
        <v>2657.0875000000001</v>
      </c>
      <c r="G34" s="71"/>
      <c r="H34" s="69"/>
      <c r="I34" s="22"/>
      <c r="J34" s="70"/>
      <c r="K34" s="51"/>
      <c r="L34" s="51"/>
      <c r="M34" s="24"/>
      <c r="N34" s="25"/>
      <c r="O34" s="71"/>
      <c r="P34" s="69"/>
      <c r="R34" s="70"/>
      <c r="S34" s="51"/>
      <c r="T34" s="51"/>
      <c r="U34" s="24"/>
      <c r="V34" s="25"/>
      <c r="W34" s="71"/>
      <c r="X34" s="69"/>
      <c r="Z34" s="70"/>
      <c r="AA34" s="51"/>
      <c r="AB34" s="51"/>
      <c r="AC34" s="24"/>
      <c r="AD34" s="25"/>
      <c r="AE34" s="71"/>
      <c r="AF34" s="69"/>
      <c r="AH34" s="70"/>
      <c r="AI34" s="51"/>
      <c r="AJ34" s="51"/>
      <c r="AK34" s="24"/>
      <c r="AL34" s="25"/>
      <c r="AM34" s="71"/>
      <c r="AN34" s="69"/>
    </row>
    <row r="35" spans="2:40" x14ac:dyDescent="0.3">
      <c r="B35" s="70"/>
      <c r="C35" s="51"/>
      <c r="D35" s="51"/>
      <c r="E35" s="462" t="s">
        <v>957</v>
      </c>
      <c r="F35" s="465">
        <v>0</v>
      </c>
      <c r="G35" s="71"/>
      <c r="H35" s="69"/>
      <c r="I35" s="22"/>
      <c r="J35" s="70"/>
      <c r="K35" s="51"/>
      <c r="L35" s="51"/>
      <c r="M35" s="24"/>
      <c r="N35" s="25"/>
      <c r="O35" s="71"/>
      <c r="P35" s="69"/>
      <c r="R35" s="70"/>
      <c r="S35" s="51"/>
      <c r="T35" s="51"/>
      <c r="U35" s="24"/>
      <c r="V35" s="25"/>
      <c r="W35" s="71"/>
      <c r="X35" s="69"/>
      <c r="Z35" s="70"/>
      <c r="AA35" s="51"/>
      <c r="AB35" s="51"/>
      <c r="AC35" s="24"/>
      <c r="AD35" s="25"/>
      <c r="AE35" s="71"/>
      <c r="AF35" s="69"/>
      <c r="AH35" s="70"/>
      <c r="AI35" s="51"/>
      <c r="AJ35" s="51"/>
      <c r="AK35" s="24"/>
      <c r="AL35" s="25"/>
      <c r="AM35" s="71"/>
      <c r="AN35" s="69"/>
    </row>
    <row r="36" spans="2:40" x14ac:dyDescent="0.3">
      <c r="B36" s="70"/>
      <c r="C36" s="51"/>
      <c r="D36" s="51"/>
      <c r="E36" s="462" t="s">
        <v>958</v>
      </c>
      <c r="F36" s="465">
        <v>0</v>
      </c>
      <c r="G36" s="71"/>
      <c r="H36" s="69"/>
      <c r="I36" s="22"/>
      <c r="J36" s="70"/>
      <c r="K36" s="51"/>
      <c r="L36" s="51"/>
      <c r="M36" s="24"/>
      <c r="N36" s="25"/>
      <c r="O36" s="71"/>
      <c r="P36" s="69"/>
      <c r="R36" s="70"/>
      <c r="S36" s="51"/>
      <c r="T36" s="51"/>
      <c r="U36" s="24"/>
      <c r="V36" s="25"/>
      <c r="W36" s="71"/>
      <c r="X36" s="69"/>
      <c r="Z36" s="70"/>
      <c r="AA36" s="51"/>
      <c r="AB36" s="51"/>
      <c r="AC36" s="24"/>
      <c r="AD36" s="25"/>
      <c r="AE36" s="71"/>
      <c r="AF36" s="69"/>
      <c r="AH36" s="70"/>
      <c r="AI36" s="51"/>
      <c r="AJ36" s="51"/>
      <c r="AK36" s="24"/>
      <c r="AL36" s="25"/>
      <c r="AM36" s="71"/>
      <c r="AN36" s="69"/>
    </row>
    <row r="37" spans="2:40" x14ac:dyDescent="0.3">
      <c r="B37" s="70"/>
      <c r="C37" s="51"/>
      <c r="D37" s="51"/>
      <c r="E37" s="462" t="s">
        <v>959</v>
      </c>
      <c r="F37" s="465">
        <v>274.27999999999997</v>
      </c>
      <c r="G37" s="71"/>
      <c r="H37" s="69"/>
      <c r="I37" s="22"/>
      <c r="J37" s="70"/>
      <c r="K37" s="51"/>
      <c r="L37" s="51"/>
      <c r="M37" s="24"/>
      <c r="N37" s="25"/>
      <c r="O37" s="71"/>
      <c r="P37" s="69"/>
      <c r="R37" s="70"/>
      <c r="S37" s="51"/>
      <c r="T37" s="51"/>
      <c r="U37" s="24"/>
      <c r="V37" s="25"/>
      <c r="W37" s="71"/>
      <c r="X37" s="69"/>
      <c r="Z37" s="70"/>
      <c r="AA37" s="51"/>
      <c r="AB37" s="51"/>
      <c r="AC37" s="24"/>
      <c r="AD37" s="25"/>
      <c r="AE37" s="71"/>
      <c r="AF37" s="69"/>
      <c r="AH37" s="70"/>
      <c r="AI37" s="51"/>
      <c r="AJ37" s="51"/>
      <c r="AK37" s="24"/>
      <c r="AL37" s="25"/>
      <c r="AM37" s="71"/>
      <c r="AN37" s="69"/>
    </row>
    <row r="38" spans="2:40" x14ac:dyDescent="0.3">
      <c r="B38" s="70"/>
      <c r="C38" s="51"/>
      <c r="D38" s="51"/>
      <c r="E38" s="462" t="s">
        <v>960</v>
      </c>
      <c r="F38" s="465">
        <v>0</v>
      </c>
      <c r="G38" s="71"/>
      <c r="H38" s="69"/>
      <c r="I38" s="22"/>
      <c r="J38" s="70"/>
      <c r="K38" s="51"/>
      <c r="L38" s="51"/>
      <c r="M38" s="24"/>
      <c r="N38" s="25"/>
      <c r="O38" s="71"/>
      <c r="P38" s="69"/>
      <c r="R38" s="70"/>
      <c r="S38" s="51"/>
      <c r="T38" s="51"/>
      <c r="U38" s="24"/>
      <c r="V38" s="25"/>
      <c r="W38" s="71"/>
      <c r="X38" s="69"/>
      <c r="Z38" s="70"/>
      <c r="AA38" s="51"/>
      <c r="AB38" s="51"/>
      <c r="AC38" s="24"/>
      <c r="AD38" s="25"/>
      <c r="AE38" s="71"/>
      <c r="AF38" s="69"/>
      <c r="AH38" s="70"/>
      <c r="AI38" s="51"/>
      <c r="AJ38" s="51"/>
      <c r="AK38" s="24"/>
      <c r="AL38" s="25"/>
      <c r="AM38" s="71"/>
      <c r="AN38" s="69"/>
    </row>
    <row r="39" spans="2:40" x14ac:dyDescent="0.3">
      <c r="B39" s="70"/>
      <c r="C39" s="51"/>
      <c r="D39" s="51"/>
      <c r="E39" s="463" t="s">
        <v>941</v>
      </c>
      <c r="F39" s="466">
        <f>SUM(F40:F56)</f>
        <v>239658.22740599996</v>
      </c>
      <c r="G39" s="71"/>
      <c r="H39" s="69"/>
      <c r="I39" s="22"/>
      <c r="J39" s="70"/>
      <c r="K39" s="51"/>
      <c r="L39" s="51"/>
      <c r="M39" s="24"/>
      <c r="N39" s="25"/>
      <c r="O39" s="71"/>
      <c r="P39" s="69"/>
      <c r="R39" s="70"/>
      <c r="S39" s="51"/>
      <c r="T39" s="51"/>
      <c r="U39" s="24"/>
      <c r="V39" s="25"/>
      <c r="W39" s="71"/>
      <c r="X39" s="69"/>
      <c r="Z39" s="70"/>
      <c r="AA39" s="51"/>
      <c r="AB39" s="51"/>
      <c r="AC39" s="24"/>
      <c r="AD39" s="25"/>
      <c r="AE39" s="71"/>
      <c r="AF39" s="69"/>
      <c r="AH39" s="70"/>
      <c r="AI39" s="51"/>
      <c r="AJ39" s="51"/>
      <c r="AK39" s="24"/>
      <c r="AL39" s="25"/>
      <c r="AM39" s="71"/>
      <c r="AN39" s="69"/>
    </row>
    <row r="40" spans="2:40" x14ac:dyDescent="0.3">
      <c r="B40" s="70"/>
      <c r="C40" s="51"/>
      <c r="D40" s="51"/>
      <c r="E40" s="461" t="s">
        <v>939</v>
      </c>
      <c r="F40" s="465">
        <v>28379.26</v>
      </c>
      <c r="G40" s="71"/>
      <c r="H40" s="69"/>
      <c r="I40" s="22"/>
      <c r="J40" s="70"/>
      <c r="K40" s="51"/>
      <c r="L40" s="51"/>
      <c r="M40" s="24"/>
      <c r="N40" s="25"/>
      <c r="O40" s="71"/>
      <c r="P40" s="69"/>
      <c r="R40" s="70"/>
      <c r="S40" s="51"/>
      <c r="T40" s="51"/>
      <c r="U40" s="24"/>
      <c r="V40" s="25"/>
      <c r="W40" s="71"/>
      <c r="X40" s="69"/>
      <c r="Z40" s="70"/>
      <c r="AA40" s="51"/>
      <c r="AB40" s="51"/>
      <c r="AC40" s="24"/>
      <c r="AD40" s="25"/>
      <c r="AE40" s="71"/>
      <c r="AF40" s="69"/>
      <c r="AH40" s="70"/>
      <c r="AI40" s="51"/>
      <c r="AJ40" s="51"/>
      <c r="AK40" s="24"/>
      <c r="AL40" s="25"/>
      <c r="AM40" s="71"/>
      <c r="AN40" s="69"/>
    </row>
    <row r="41" spans="2:40" x14ac:dyDescent="0.3">
      <c r="B41" s="70"/>
      <c r="C41" s="51"/>
      <c r="D41" s="51"/>
      <c r="E41" s="462" t="s">
        <v>963</v>
      </c>
      <c r="F41" s="465">
        <v>8228.4</v>
      </c>
      <c r="G41" s="71"/>
      <c r="H41" s="69"/>
      <c r="I41" s="22"/>
      <c r="J41" s="70"/>
      <c r="K41" s="51"/>
      <c r="L41" s="51"/>
      <c r="M41" s="24"/>
      <c r="N41" s="25"/>
      <c r="O41" s="71"/>
      <c r="P41" s="69"/>
      <c r="R41" s="70"/>
      <c r="S41" s="51"/>
      <c r="T41" s="51"/>
      <c r="U41" s="24"/>
      <c r="V41" s="25"/>
      <c r="W41" s="71"/>
      <c r="X41" s="69"/>
      <c r="Z41" s="70"/>
      <c r="AA41" s="51"/>
      <c r="AB41" s="51"/>
      <c r="AC41" s="24"/>
      <c r="AD41" s="25"/>
      <c r="AE41" s="71"/>
      <c r="AF41" s="69"/>
      <c r="AH41" s="70"/>
      <c r="AI41" s="51"/>
      <c r="AJ41" s="51"/>
      <c r="AK41" s="24"/>
      <c r="AL41" s="25"/>
      <c r="AM41" s="71"/>
      <c r="AN41" s="69"/>
    </row>
    <row r="42" spans="2:40" x14ac:dyDescent="0.3">
      <c r="B42" s="70"/>
      <c r="C42" s="51"/>
      <c r="D42" s="51"/>
      <c r="E42" s="462" t="s">
        <v>964</v>
      </c>
      <c r="F42" s="465">
        <v>43473.571995999999</v>
      </c>
      <c r="G42" s="71"/>
      <c r="H42" s="69"/>
      <c r="I42" s="22"/>
      <c r="J42" s="70"/>
      <c r="K42" s="51"/>
      <c r="L42" s="51"/>
      <c r="M42" s="24"/>
      <c r="N42" s="25"/>
      <c r="O42" s="71"/>
      <c r="P42" s="69"/>
      <c r="R42" s="70"/>
      <c r="S42" s="51"/>
      <c r="T42" s="51"/>
      <c r="U42" s="24"/>
      <c r="V42" s="25"/>
      <c r="W42" s="71"/>
      <c r="X42" s="69"/>
      <c r="Z42" s="70"/>
      <c r="AA42" s="51"/>
      <c r="AB42" s="51"/>
      <c r="AC42" s="24"/>
      <c r="AD42" s="25"/>
      <c r="AE42" s="71"/>
      <c r="AF42" s="69"/>
      <c r="AH42" s="70"/>
      <c r="AI42" s="51"/>
      <c r="AJ42" s="51"/>
      <c r="AK42" s="24"/>
      <c r="AL42" s="25"/>
      <c r="AM42" s="71"/>
      <c r="AN42" s="69"/>
    </row>
    <row r="43" spans="2:40" x14ac:dyDescent="0.3">
      <c r="B43" s="70"/>
      <c r="C43" s="51"/>
      <c r="D43" s="51"/>
      <c r="E43" s="462" t="s">
        <v>965</v>
      </c>
      <c r="F43" s="465">
        <v>70925.585210000005</v>
      </c>
      <c r="G43" s="71"/>
      <c r="H43" s="69"/>
      <c r="I43" s="22"/>
      <c r="J43" s="70"/>
      <c r="K43" s="51"/>
      <c r="L43" s="51"/>
      <c r="M43" s="24"/>
      <c r="N43" s="25"/>
      <c r="O43" s="71"/>
      <c r="P43" s="69"/>
      <c r="R43" s="70"/>
      <c r="S43" s="51"/>
      <c r="T43" s="51"/>
      <c r="U43" s="24"/>
      <c r="V43" s="25"/>
      <c r="W43" s="71"/>
      <c r="X43" s="69"/>
      <c r="Z43" s="70"/>
      <c r="AA43" s="51"/>
      <c r="AB43" s="51"/>
      <c r="AC43" s="24"/>
      <c r="AD43" s="25"/>
      <c r="AE43" s="71"/>
      <c r="AF43" s="69"/>
      <c r="AH43" s="70"/>
      <c r="AI43" s="51"/>
      <c r="AJ43" s="51"/>
      <c r="AK43" s="24"/>
      <c r="AL43" s="25"/>
      <c r="AM43" s="71"/>
      <c r="AN43" s="69"/>
    </row>
    <row r="44" spans="2:40" x14ac:dyDescent="0.3">
      <c r="B44" s="70"/>
      <c r="C44" s="51"/>
      <c r="D44" s="51"/>
      <c r="E44" s="462" t="s">
        <v>966</v>
      </c>
      <c r="F44" s="465">
        <v>6100.9334659999995</v>
      </c>
      <c r="G44" s="71"/>
      <c r="H44" s="69"/>
      <c r="I44" s="22"/>
      <c r="J44" s="70"/>
      <c r="K44" s="51"/>
      <c r="L44" s="51"/>
      <c r="M44" s="24"/>
      <c r="N44" s="25"/>
      <c r="O44" s="71"/>
      <c r="P44" s="69"/>
      <c r="R44" s="70"/>
      <c r="S44" s="51"/>
      <c r="T44" s="51"/>
      <c r="U44" s="24"/>
      <c r="V44" s="25"/>
      <c r="W44" s="71"/>
      <c r="X44" s="69"/>
      <c r="Z44" s="70"/>
      <c r="AA44" s="51"/>
      <c r="AB44" s="51"/>
      <c r="AC44" s="24"/>
      <c r="AD44" s="25"/>
      <c r="AE44" s="71"/>
      <c r="AF44" s="69"/>
      <c r="AH44" s="70"/>
      <c r="AI44" s="51"/>
      <c r="AJ44" s="51"/>
      <c r="AK44" s="24"/>
      <c r="AL44" s="25"/>
      <c r="AM44" s="71"/>
      <c r="AN44" s="69"/>
    </row>
    <row r="45" spans="2:40" x14ac:dyDescent="0.3">
      <c r="B45" s="70"/>
      <c r="C45" s="51"/>
      <c r="D45" s="51"/>
      <c r="E45" s="462" t="s">
        <v>967</v>
      </c>
      <c r="F45" s="465">
        <v>54694.277654999991</v>
      </c>
      <c r="G45" s="71"/>
      <c r="H45" s="69"/>
      <c r="I45" s="22"/>
      <c r="J45" s="70"/>
      <c r="K45" s="51"/>
      <c r="L45" s="51"/>
      <c r="M45" s="24"/>
      <c r="N45" s="25"/>
      <c r="O45" s="71"/>
      <c r="P45" s="69"/>
      <c r="R45" s="70"/>
      <c r="S45" s="51"/>
      <c r="T45" s="51"/>
      <c r="U45" s="24"/>
      <c r="V45" s="25"/>
      <c r="W45" s="71"/>
      <c r="X45" s="69"/>
      <c r="Z45" s="70"/>
      <c r="AA45" s="51"/>
      <c r="AB45" s="51"/>
      <c r="AC45" s="24"/>
      <c r="AD45" s="25"/>
      <c r="AE45" s="71"/>
      <c r="AF45" s="69"/>
      <c r="AH45" s="70"/>
      <c r="AI45" s="51"/>
      <c r="AJ45" s="51"/>
      <c r="AK45" s="24"/>
      <c r="AL45" s="25"/>
      <c r="AM45" s="71"/>
      <c r="AN45" s="69"/>
    </row>
    <row r="46" spans="2:40" x14ac:dyDescent="0.3">
      <c r="B46" s="70"/>
      <c r="C46" s="51"/>
      <c r="D46" s="51"/>
      <c r="E46" s="462" t="s">
        <v>968</v>
      </c>
      <c r="F46" s="465">
        <v>0</v>
      </c>
      <c r="G46" s="71"/>
      <c r="H46" s="69"/>
      <c r="I46" s="22"/>
      <c r="J46" s="70"/>
      <c r="K46" s="51"/>
      <c r="L46" s="51"/>
      <c r="M46" s="24"/>
      <c r="N46" s="25"/>
      <c r="O46" s="71"/>
      <c r="P46" s="69"/>
      <c r="R46" s="70"/>
      <c r="S46" s="51"/>
      <c r="T46" s="51"/>
      <c r="U46" s="24"/>
      <c r="V46" s="25"/>
      <c r="W46" s="71"/>
      <c r="X46" s="69"/>
      <c r="Z46" s="70"/>
      <c r="AA46" s="51"/>
      <c r="AB46" s="51"/>
      <c r="AC46" s="24"/>
      <c r="AD46" s="25"/>
      <c r="AE46" s="71"/>
      <c r="AF46" s="69"/>
      <c r="AH46" s="70"/>
      <c r="AI46" s="51"/>
      <c r="AJ46" s="51"/>
      <c r="AK46" s="24"/>
      <c r="AL46" s="25"/>
      <c r="AM46" s="71"/>
      <c r="AN46" s="69"/>
    </row>
    <row r="47" spans="2:40" x14ac:dyDescent="0.3">
      <c r="B47" s="70"/>
      <c r="C47" s="51"/>
      <c r="D47" s="51"/>
      <c r="E47" s="462" t="s">
        <v>969</v>
      </c>
      <c r="F47" s="465">
        <v>5610.3973999999998</v>
      </c>
      <c r="G47" s="71"/>
      <c r="H47" s="69"/>
      <c r="I47" s="22"/>
      <c r="J47" s="70"/>
      <c r="K47" s="51"/>
      <c r="L47" s="51"/>
      <c r="M47" s="24"/>
      <c r="N47" s="25"/>
      <c r="O47" s="71"/>
      <c r="P47" s="69"/>
      <c r="R47" s="70"/>
      <c r="S47" s="51"/>
      <c r="T47" s="51"/>
      <c r="U47" s="24"/>
      <c r="V47" s="25"/>
      <c r="W47" s="71"/>
      <c r="X47" s="69"/>
      <c r="Z47" s="70"/>
      <c r="AA47" s="51"/>
      <c r="AB47" s="51"/>
      <c r="AC47" s="24"/>
      <c r="AD47" s="25"/>
      <c r="AE47" s="71"/>
      <c r="AF47" s="69"/>
      <c r="AH47" s="70"/>
      <c r="AI47" s="51"/>
      <c r="AJ47" s="51"/>
      <c r="AK47" s="24"/>
      <c r="AL47" s="25"/>
      <c r="AM47" s="71"/>
      <c r="AN47" s="69"/>
    </row>
    <row r="48" spans="2:40" x14ac:dyDescent="0.3">
      <c r="B48" s="70"/>
      <c r="C48" s="51"/>
      <c r="D48" s="51"/>
      <c r="E48" s="462" t="s">
        <v>970</v>
      </c>
      <c r="F48" s="465">
        <v>7916.2899309999993</v>
      </c>
      <c r="G48" s="71"/>
      <c r="H48" s="69"/>
      <c r="I48" s="22"/>
      <c r="J48" s="70"/>
      <c r="K48" s="51"/>
      <c r="L48" s="51"/>
      <c r="M48" s="24"/>
      <c r="N48" s="25"/>
      <c r="O48" s="71"/>
      <c r="P48" s="69"/>
      <c r="R48" s="70"/>
      <c r="S48" s="51"/>
      <c r="T48" s="51"/>
      <c r="U48" s="24"/>
      <c r="V48" s="25"/>
      <c r="W48" s="71"/>
      <c r="X48" s="69"/>
      <c r="Z48" s="70"/>
      <c r="AA48" s="51"/>
      <c r="AB48" s="51"/>
      <c r="AC48" s="24"/>
      <c r="AD48" s="25"/>
      <c r="AE48" s="71"/>
      <c r="AF48" s="69"/>
      <c r="AH48" s="70"/>
      <c r="AI48" s="51"/>
      <c r="AJ48" s="51"/>
      <c r="AK48" s="24"/>
      <c r="AL48" s="25"/>
      <c r="AM48" s="71"/>
      <c r="AN48" s="69"/>
    </row>
    <row r="49" spans="2:40" x14ac:dyDescent="0.3">
      <c r="B49" s="70"/>
      <c r="C49" s="51"/>
      <c r="D49" s="51"/>
      <c r="E49" s="462" t="s">
        <v>971</v>
      </c>
      <c r="F49" s="465">
        <v>0</v>
      </c>
      <c r="G49" s="71"/>
      <c r="H49" s="69"/>
      <c r="I49" s="22"/>
      <c r="J49" s="70"/>
      <c r="K49" s="51"/>
      <c r="L49" s="51"/>
      <c r="M49" s="24"/>
      <c r="N49" s="25"/>
      <c r="O49" s="71"/>
      <c r="P49" s="69"/>
      <c r="R49" s="70"/>
      <c r="S49" s="51"/>
      <c r="T49" s="51"/>
      <c r="U49" s="24"/>
      <c r="V49" s="25"/>
      <c r="W49" s="71"/>
      <c r="X49" s="69"/>
      <c r="Z49" s="70"/>
      <c r="AA49" s="51"/>
      <c r="AB49" s="51"/>
      <c r="AC49" s="24"/>
      <c r="AD49" s="25"/>
      <c r="AE49" s="71"/>
      <c r="AF49" s="69"/>
      <c r="AH49" s="70"/>
      <c r="AI49" s="51"/>
      <c r="AJ49" s="51"/>
      <c r="AK49" s="24"/>
      <c r="AL49" s="25"/>
      <c r="AM49" s="71"/>
      <c r="AN49" s="69"/>
    </row>
    <row r="50" spans="2:40" x14ac:dyDescent="0.3">
      <c r="B50" s="70"/>
      <c r="C50" s="51"/>
      <c r="D50" s="51"/>
      <c r="E50" s="462" t="s">
        <v>972</v>
      </c>
      <c r="F50" s="465">
        <v>0</v>
      </c>
      <c r="G50" s="71"/>
      <c r="H50" s="69"/>
      <c r="I50" s="22"/>
      <c r="J50" s="70"/>
      <c r="K50" s="51"/>
      <c r="L50" s="51"/>
      <c r="M50" s="24"/>
      <c r="N50" s="25"/>
      <c r="O50" s="71"/>
      <c r="P50" s="69"/>
      <c r="R50" s="70"/>
      <c r="S50" s="51"/>
      <c r="T50" s="51"/>
      <c r="U50" s="24"/>
      <c r="V50" s="25"/>
      <c r="W50" s="71"/>
      <c r="X50" s="69"/>
      <c r="Z50" s="70"/>
      <c r="AA50" s="51"/>
      <c r="AB50" s="51"/>
      <c r="AC50" s="24"/>
      <c r="AD50" s="25"/>
      <c r="AE50" s="71"/>
      <c r="AF50" s="69"/>
      <c r="AH50" s="70"/>
      <c r="AI50" s="51"/>
      <c r="AJ50" s="51"/>
      <c r="AK50" s="24"/>
      <c r="AL50" s="25"/>
      <c r="AM50" s="71"/>
      <c r="AN50" s="69"/>
    </row>
    <row r="51" spans="2:40" x14ac:dyDescent="0.3">
      <c r="B51" s="70"/>
      <c r="C51" s="51"/>
      <c r="D51" s="51"/>
      <c r="E51" s="462" t="s">
        <v>973</v>
      </c>
      <c r="F51" s="465">
        <v>13380.454948999999</v>
      </c>
      <c r="G51" s="71"/>
      <c r="H51" s="69"/>
      <c r="I51" s="22"/>
      <c r="J51" s="70"/>
      <c r="K51" s="51"/>
      <c r="L51" s="51"/>
      <c r="M51" s="24"/>
      <c r="N51" s="25"/>
      <c r="O51" s="71"/>
      <c r="P51" s="69"/>
      <c r="R51" s="70"/>
      <c r="S51" s="51"/>
      <c r="T51" s="51"/>
      <c r="U51" s="24"/>
      <c r="V51" s="25"/>
      <c r="W51" s="71"/>
      <c r="X51" s="69"/>
      <c r="Z51" s="70"/>
      <c r="AA51" s="51"/>
      <c r="AB51" s="51"/>
      <c r="AC51" s="24"/>
      <c r="AD51" s="25"/>
      <c r="AE51" s="71"/>
      <c r="AF51" s="69"/>
      <c r="AH51" s="70"/>
      <c r="AI51" s="51"/>
      <c r="AJ51" s="51"/>
      <c r="AK51" s="24"/>
      <c r="AL51" s="25"/>
      <c r="AM51" s="71"/>
      <c r="AN51" s="69"/>
    </row>
    <row r="52" spans="2:40" x14ac:dyDescent="0.3">
      <c r="B52" s="70"/>
      <c r="C52" s="51"/>
      <c r="D52" s="51"/>
      <c r="E52" s="462" t="s">
        <v>974</v>
      </c>
      <c r="F52" s="465">
        <v>674.77679899999998</v>
      </c>
      <c r="G52" s="71"/>
      <c r="H52" s="69"/>
      <c r="I52" s="22"/>
      <c r="J52" s="70"/>
      <c r="K52" s="51"/>
      <c r="L52" s="51"/>
      <c r="M52" s="24"/>
      <c r="N52" s="25"/>
      <c r="O52" s="71"/>
      <c r="P52" s="69"/>
      <c r="R52" s="70"/>
      <c r="S52" s="51"/>
      <c r="T52" s="51"/>
      <c r="U52" s="24"/>
      <c r="V52" s="25"/>
      <c r="W52" s="71"/>
      <c r="X52" s="69"/>
      <c r="Z52" s="70"/>
      <c r="AA52" s="51"/>
      <c r="AB52" s="51"/>
      <c r="AC52" s="24"/>
      <c r="AD52" s="25"/>
      <c r="AE52" s="71"/>
      <c r="AF52" s="69"/>
      <c r="AH52" s="70"/>
      <c r="AI52" s="51"/>
      <c r="AJ52" s="51"/>
      <c r="AK52" s="24"/>
      <c r="AL52" s="25"/>
      <c r="AM52" s="71"/>
      <c r="AN52" s="69"/>
    </row>
    <row r="53" spans="2:40" x14ac:dyDescent="0.3">
      <c r="B53" s="70"/>
      <c r="C53" s="51"/>
      <c r="D53" s="51"/>
      <c r="E53" s="462" t="s">
        <v>975</v>
      </c>
      <c r="F53" s="465">
        <v>0</v>
      </c>
      <c r="G53" s="71"/>
      <c r="H53" s="69"/>
      <c r="I53" s="22"/>
      <c r="J53" s="70"/>
      <c r="K53" s="51"/>
      <c r="L53" s="51"/>
      <c r="M53" s="24"/>
      <c r="N53" s="25"/>
      <c r="O53" s="71"/>
      <c r="P53" s="69"/>
      <c r="R53" s="70"/>
      <c r="S53" s="51"/>
      <c r="T53" s="51"/>
      <c r="U53" s="24"/>
      <c r="V53" s="25"/>
      <c r="W53" s="71"/>
      <c r="X53" s="69"/>
      <c r="Z53" s="70"/>
      <c r="AA53" s="51"/>
      <c r="AB53" s="51"/>
      <c r="AC53" s="24"/>
      <c r="AD53" s="25"/>
      <c r="AE53" s="71"/>
      <c r="AF53" s="69"/>
      <c r="AH53" s="70"/>
      <c r="AI53" s="51"/>
      <c r="AJ53" s="51"/>
      <c r="AK53" s="24"/>
      <c r="AL53" s="25"/>
      <c r="AM53" s="71"/>
      <c r="AN53" s="69"/>
    </row>
    <row r="54" spans="2:40" x14ac:dyDescent="0.3">
      <c r="B54" s="70"/>
      <c r="C54" s="51"/>
      <c r="D54" s="51"/>
      <c r="E54" s="462" t="s">
        <v>976</v>
      </c>
      <c r="F54" s="465">
        <v>0</v>
      </c>
      <c r="G54" s="71"/>
      <c r="H54" s="69"/>
      <c r="I54" s="22"/>
      <c r="J54" s="70"/>
      <c r="K54" s="51"/>
      <c r="L54" s="51"/>
      <c r="M54" s="24"/>
      <c r="N54" s="25"/>
      <c r="O54" s="71"/>
      <c r="P54" s="69"/>
      <c r="R54" s="70"/>
      <c r="S54" s="51"/>
      <c r="T54" s="51"/>
      <c r="U54" s="24"/>
      <c r="V54" s="25"/>
      <c r="W54" s="71"/>
      <c r="X54" s="69"/>
      <c r="Z54" s="70"/>
      <c r="AA54" s="51"/>
      <c r="AB54" s="51"/>
      <c r="AC54" s="24"/>
      <c r="AD54" s="25"/>
      <c r="AE54" s="71"/>
      <c r="AF54" s="69"/>
      <c r="AH54" s="70"/>
      <c r="AI54" s="51"/>
      <c r="AJ54" s="51"/>
      <c r="AK54" s="24"/>
      <c r="AL54" s="25"/>
      <c r="AM54" s="71"/>
      <c r="AN54" s="69"/>
    </row>
    <row r="55" spans="2:40" x14ac:dyDescent="0.3">
      <c r="B55" s="70"/>
      <c r="C55" s="51"/>
      <c r="D55" s="51"/>
      <c r="E55" s="462" t="s">
        <v>977</v>
      </c>
      <c r="F55" s="465">
        <v>274.27999999999997</v>
      </c>
      <c r="G55" s="71"/>
      <c r="H55" s="69"/>
      <c r="I55" s="22"/>
      <c r="J55" s="70"/>
      <c r="K55" s="51"/>
      <c r="L55" s="51"/>
      <c r="M55" s="24"/>
      <c r="N55" s="25"/>
      <c r="O55" s="71"/>
      <c r="P55" s="69"/>
      <c r="R55" s="70"/>
      <c r="S55" s="51"/>
      <c r="T55" s="51"/>
      <c r="U55" s="24"/>
      <c r="V55" s="25"/>
      <c r="W55" s="71"/>
      <c r="X55" s="69"/>
      <c r="Z55" s="70"/>
      <c r="AA55" s="51"/>
      <c r="AB55" s="51"/>
      <c r="AC55" s="24"/>
      <c r="AD55" s="25"/>
      <c r="AE55" s="71"/>
      <c r="AF55" s="69"/>
      <c r="AH55" s="70"/>
      <c r="AI55" s="51"/>
      <c r="AJ55" s="51"/>
      <c r="AK55" s="24"/>
      <c r="AL55" s="25"/>
      <c r="AM55" s="71"/>
      <c r="AN55" s="69"/>
    </row>
    <row r="56" spans="2:40" x14ac:dyDescent="0.3">
      <c r="B56" s="70"/>
      <c r="C56" s="51"/>
      <c r="D56" s="51"/>
      <c r="E56" s="462" t="s">
        <v>978</v>
      </c>
      <c r="F56" s="465">
        <v>0</v>
      </c>
      <c r="G56" s="71"/>
      <c r="H56" s="69"/>
      <c r="I56" s="22"/>
      <c r="J56" s="70"/>
      <c r="K56" s="51"/>
      <c r="L56" s="51"/>
      <c r="M56" s="24"/>
      <c r="N56" s="25"/>
      <c r="O56" s="71"/>
      <c r="P56" s="69"/>
      <c r="R56" s="70"/>
      <c r="S56" s="51"/>
      <c r="T56" s="51"/>
      <c r="U56" s="24"/>
      <c r="V56" s="25"/>
      <c r="W56" s="71"/>
      <c r="X56" s="69"/>
      <c r="Z56" s="70"/>
      <c r="AA56" s="51"/>
      <c r="AB56" s="51"/>
      <c r="AC56" s="24"/>
      <c r="AD56" s="25"/>
      <c r="AE56" s="71"/>
      <c r="AF56" s="69"/>
      <c r="AH56" s="70"/>
      <c r="AI56" s="51"/>
      <c r="AJ56" s="51"/>
      <c r="AK56" s="24"/>
      <c r="AL56" s="25"/>
      <c r="AM56" s="71"/>
      <c r="AN56" s="69"/>
    </row>
    <row r="57" spans="2:40" x14ac:dyDescent="0.3">
      <c r="B57" s="70"/>
      <c r="C57" s="51"/>
      <c r="D57" s="51"/>
      <c r="E57" s="463" t="s">
        <v>942</v>
      </c>
      <c r="F57" s="467">
        <f>SUM(F58:F59)</f>
        <v>123768.49</v>
      </c>
      <c r="G57" s="71"/>
      <c r="H57" s="69"/>
      <c r="I57" s="22"/>
      <c r="J57" s="70"/>
      <c r="K57" s="51"/>
      <c r="L57" s="51"/>
      <c r="M57" s="24"/>
      <c r="N57" s="25"/>
      <c r="O57" s="71"/>
      <c r="P57" s="69"/>
      <c r="R57" s="70"/>
      <c r="S57" s="51"/>
      <c r="T57" s="51"/>
      <c r="U57" s="24"/>
      <c r="V57" s="25"/>
      <c r="W57" s="71"/>
      <c r="X57" s="69"/>
      <c r="Z57" s="70"/>
      <c r="AA57" s="51"/>
      <c r="AB57" s="51"/>
      <c r="AC57" s="24"/>
      <c r="AD57" s="25"/>
      <c r="AE57" s="71"/>
      <c r="AF57" s="69"/>
      <c r="AH57" s="70"/>
      <c r="AI57" s="51"/>
      <c r="AJ57" s="51"/>
      <c r="AK57" s="24"/>
      <c r="AL57" s="25"/>
      <c r="AM57" s="71"/>
      <c r="AN57" s="69"/>
    </row>
    <row r="58" spans="2:40" x14ac:dyDescent="0.3">
      <c r="B58" s="70"/>
      <c r="C58" s="51"/>
      <c r="D58" s="51"/>
      <c r="E58" s="144" t="s">
        <v>943</v>
      </c>
      <c r="F58" s="468">
        <v>69761.240000000005</v>
      </c>
      <c r="G58" s="71"/>
      <c r="H58" s="69"/>
      <c r="I58" s="22"/>
      <c r="J58" s="70"/>
      <c r="K58" s="51"/>
      <c r="L58" s="51"/>
      <c r="M58" s="24"/>
      <c r="N58" s="25"/>
      <c r="O58" s="71"/>
      <c r="P58" s="69"/>
      <c r="R58" s="70"/>
      <c r="S58" s="51"/>
      <c r="T58" s="51"/>
      <c r="U58" s="24"/>
      <c r="V58" s="25"/>
      <c r="W58" s="71"/>
      <c r="X58" s="69"/>
      <c r="Z58" s="70"/>
      <c r="AA58" s="51"/>
      <c r="AB58" s="51"/>
      <c r="AC58" s="24"/>
      <c r="AD58" s="25"/>
      <c r="AE58" s="71"/>
      <c r="AF58" s="69"/>
      <c r="AH58" s="70"/>
      <c r="AI58" s="51"/>
      <c r="AJ58" s="51"/>
      <c r="AK58" s="24"/>
      <c r="AL58" s="25"/>
      <c r="AM58" s="71"/>
      <c r="AN58" s="69"/>
    </row>
    <row r="59" spans="2:40" ht="14.5" thickBot="1" x14ac:dyDescent="0.35">
      <c r="B59" s="70"/>
      <c r="C59" s="51"/>
      <c r="D59" s="51"/>
      <c r="E59" s="144" t="s">
        <v>944</v>
      </c>
      <c r="F59" s="468">
        <v>54007.25</v>
      </c>
      <c r="G59" s="71"/>
      <c r="H59" s="69"/>
      <c r="I59" s="22"/>
      <c r="J59" s="70"/>
      <c r="K59" s="51"/>
      <c r="L59" s="51"/>
      <c r="M59" s="144"/>
      <c r="N59" s="149"/>
      <c r="O59" s="71"/>
      <c r="P59" s="69"/>
      <c r="R59" s="70"/>
      <c r="S59" s="51"/>
      <c r="T59" s="51"/>
      <c r="U59" s="144"/>
      <c r="V59" s="149"/>
      <c r="W59" s="71"/>
      <c r="X59" s="69"/>
      <c r="Z59" s="70"/>
      <c r="AA59" s="51"/>
      <c r="AB59" s="51"/>
      <c r="AC59" s="144"/>
      <c r="AD59" s="149"/>
      <c r="AE59" s="71"/>
      <c r="AF59" s="69"/>
      <c r="AH59" s="70"/>
      <c r="AI59" s="51"/>
      <c r="AJ59" s="51"/>
      <c r="AK59" s="144"/>
      <c r="AL59" s="149"/>
      <c r="AM59" s="71"/>
      <c r="AN59" s="69"/>
    </row>
    <row r="60" spans="2:40" ht="14.5" thickBot="1" x14ac:dyDescent="0.35">
      <c r="B60" s="70"/>
      <c r="C60" s="51"/>
      <c r="D60" s="51"/>
      <c r="E60" s="151" t="s">
        <v>265</v>
      </c>
      <c r="F60" s="469">
        <f>+F17+F27+F39+F57</f>
        <v>581595.54530499992</v>
      </c>
      <c r="G60" s="71"/>
      <c r="H60" s="69"/>
      <c r="I60" s="22"/>
      <c r="J60" s="70"/>
      <c r="K60" s="51"/>
      <c r="L60" s="51"/>
      <c r="M60" s="151" t="s">
        <v>265</v>
      </c>
      <c r="N60" s="150">
        <f>SUM(N17:N59)</f>
        <v>0</v>
      </c>
      <c r="O60" s="71"/>
      <c r="P60" s="69"/>
      <c r="R60" s="70"/>
      <c r="S60" s="51"/>
      <c r="T60" s="51"/>
      <c r="U60" s="151" t="s">
        <v>265</v>
      </c>
      <c r="V60" s="150">
        <f>SUM(V17:V59)</f>
        <v>0</v>
      </c>
      <c r="W60" s="71"/>
      <c r="X60" s="69"/>
      <c r="Z60" s="70"/>
      <c r="AA60" s="51"/>
      <c r="AB60" s="51"/>
      <c r="AC60" s="151" t="s">
        <v>265</v>
      </c>
      <c r="AD60" s="150">
        <f>SUM(AD17:AD59)</f>
        <v>0</v>
      </c>
      <c r="AE60" s="71"/>
      <c r="AF60" s="69"/>
      <c r="AH60" s="70"/>
      <c r="AI60" s="51"/>
      <c r="AJ60" s="51"/>
      <c r="AK60" s="151" t="s">
        <v>265</v>
      </c>
      <c r="AL60" s="150">
        <f>SUM(AL17:AL59)</f>
        <v>0</v>
      </c>
      <c r="AM60" s="71"/>
      <c r="AN60" s="69"/>
    </row>
    <row r="61" spans="2:40" x14ac:dyDescent="0.3">
      <c r="B61" s="70"/>
      <c r="C61" s="51"/>
      <c r="D61" s="51"/>
      <c r="E61" s="71"/>
      <c r="F61" s="71"/>
      <c r="G61" s="71"/>
      <c r="H61" s="69"/>
      <c r="I61" s="22"/>
      <c r="J61" s="70"/>
      <c r="K61" s="51"/>
      <c r="L61" s="51"/>
      <c r="M61" s="71"/>
      <c r="N61" s="71"/>
      <c r="O61" s="71"/>
      <c r="P61" s="69"/>
      <c r="R61" s="70"/>
      <c r="S61" s="51"/>
      <c r="T61" s="51"/>
      <c r="U61" s="71"/>
      <c r="V61" s="71"/>
      <c r="W61" s="71"/>
      <c r="X61" s="69"/>
      <c r="Z61" s="70"/>
      <c r="AA61" s="51"/>
      <c r="AB61" s="51"/>
      <c r="AC61" s="71"/>
      <c r="AD61" s="71"/>
      <c r="AE61" s="71"/>
      <c r="AF61" s="69"/>
      <c r="AH61" s="70"/>
      <c r="AI61" s="51"/>
      <c r="AJ61" s="51"/>
      <c r="AK61" s="71"/>
      <c r="AL61" s="71"/>
      <c r="AM61" s="71"/>
      <c r="AN61" s="69"/>
    </row>
    <row r="62" spans="2:40" ht="34.5" customHeight="1" thickBot="1" x14ac:dyDescent="0.35">
      <c r="B62" s="70"/>
      <c r="C62" s="535" t="s">
        <v>269</v>
      </c>
      <c r="D62" s="535"/>
      <c r="E62" s="71"/>
      <c r="F62" s="71"/>
      <c r="G62" s="71"/>
      <c r="H62" s="69"/>
      <c r="I62" s="22"/>
      <c r="J62" s="70"/>
      <c r="K62" s="535" t="s">
        <v>269</v>
      </c>
      <c r="L62" s="535"/>
      <c r="M62" s="71"/>
      <c r="N62" s="71"/>
      <c r="O62" s="71"/>
      <c r="P62" s="69"/>
      <c r="R62" s="70"/>
      <c r="S62" s="535" t="s">
        <v>269</v>
      </c>
      <c r="T62" s="535"/>
      <c r="U62" s="71"/>
      <c r="V62" s="71"/>
      <c r="W62" s="71"/>
      <c r="X62" s="69"/>
      <c r="Z62" s="70"/>
      <c r="AA62" s="535" t="s">
        <v>269</v>
      </c>
      <c r="AB62" s="535"/>
      <c r="AC62" s="71"/>
      <c r="AD62" s="71"/>
      <c r="AE62" s="71"/>
      <c r="AF62" s="69"/>
      <c r="AH62" s="70"/>
      <c r="AI62" s="535" t="s">
        <v>269</v>
      </c>
      <c r="AJ62" s="535"/>
      <c r="AK62" s="71"/>
      <c r="AL62" s="71"/>
      <c r="AM62" s="71"/>
      <c r="AN62" s="69"/>
    </row>
    <row r="63" spans="2:40" ht="63.75" customHeight="1" thickBot="1" x14ac:dyDescent="0.35">
      <c r="B63" s="70"/>
      <c r="C63" s="535" t="s">
        <v>272</v>
      </c>
      <c r="D63" s="535"/>
      <c r="E63" s="397" t="s">
        <v>215</v>
      </c>
      <c r="F63" s="154" t="s">
        <v>217</v>
      </c>
      <c r="G63" s="99" t="s">
        <v>239</v>
      </c>
      <c r="H63" s="69"/>
      <c r="J63" s="70"/>
      <c r="K63" s="535" t="s">
        <v>272</v>
      </c>
      <c r="L63" s="535"/>
      <c r="M63" s="397" t="s">
        <v>215</v>
      </c>
      <c r="N63" s="154" t="s">
        <v>217</v>
      </c>
      <c r="O63" s="99" t="s">
        <v>239</v>
      </c>
      <c r="P63" s="69"/>
      <c r="R63" s="70"/>
      <c r="S63" s="535" t="s">
        <v>272</v>
      </c>
      <c r="T63" s="535"/>
      <c r="U63" s="397" t="s">
        <v>215</v>
      </c>
      <c r="V63" s="154" t="s">
        <v>217</v>
      </c>
      <c r="W63" s="99" t="s">
        <v>239</v>
      </c>
      <c r="X63" s="69"/>
      <c r="Z63" s="70"/>
      <c r="AA63" s="535" t="s">
        <v>272</v>
      </c>
      <c r="AB63" s="535"/>
      <c r="AC63" s="406" t="s">
        <v>215</v>
      </c>
      <c r="AD63" s="154" t="s">
        <v>217</v>
      </c>
      <c r="AE63" s="99" t="s">
        <v>239</v>
      </c>
      <c r="AF63" s="69"/>
      <c r="AH63" s="70"/>
      <c r="AI63" s="535" t="s">
        <v>272</v>
      </c>
      <c r="AJ63" s="535"/>
      <c r="AK63" s="406" t="s">
        <v>215</v>
      </c>
      <c r="AL63" s="154" t="s">
        <v>217</v>
      </c>
      <c r="AM63" s="99" t="s">
        <v>239</v>
      </c>
      <c r="AN63" s="69"/>
    </row>
    <row r="64" spans="2:40" x14ac:dyDescent="0.3">
      <c r="B64" s="70"/>
      <c r="C64" s="51"/>
      <c r="D64" s="51"/>
      <c r="E64" s="460" t="s">
        <v>938</v>
      </c>
      <c r="F64" s="464">
        <f>SUM(F65:F73)</f>
        <v>227353.56999999995</v>
      </c>
      <c r="G64" s="130"/>
      <c r="H64" s="69"/>
      <c r="J64" s="70"/>
      <c r="K64" s="51"/>
      <c r="L64" s="51"/>
      <c r="M64" s="23"/>
      <c r="N64" s="107"/>
      <c r="O64" s="130"/>
      <c r="P64" s="69"/>
      <c r="R64" s="70"/>
      <c r="S64" s="51"/>
      <c r="T64" s="51"/>
      <c r="U64" s="23"/>
      <c r="V64" s="107"/>
      <c r="W64" s="130"/>
      <c r="X64" s="69"/>
      <c r="Z64" s="70"/>
      <c r="AA64" s="51"/>
      <c r="AB64" s="51"/>
      <c r="AC64" s="23"/>
      <c r="AD64" s="107"/>
      <c r="AE64" s="130"/>
      <c r="AF64" s="69"/>
      <c r="AH64" s="70"/>
      <c r="AI64" s="51"/>
      <c r="AJ64" s="51"/>
      <c r="AK64" s="23"/>
      <c r="AL64" s="107"/>
      <c r="AM64" s="130"/>
      <c r="AN64" s="69"/>
    </row>
    <row r="65" spans="2:40" x14ac:dyDescent="0.3">
      <c r="B65" s="70"/>
      <c r="C65" s="51"/>
      <c r="D65" s="51"/>
      <c r="E65" s="24" t="s">
        <v>939</v>
      </c>
      <c r="F65" s="465">
        <v>30856.5</v>
      </c>
      <c r="G65" s="131" t="s">
        <v>1212</v>
      </c>
      <c r="H65" s="69"/>
      <c r="J65" s="70"/>
      <c r="K65" s="51"/>
      <c r="L65" s="51"/>
      <c r="M65" s="24"/>
      <c r="N65" s="108"/>
      <c r="O65" s="131"/>
      <c r="P65" s="69"/>
      <c r="R65" s="70"/>
      <c r="S65" s="51"/>
      <c r="T65" s="51"/>
      <c r="U65" s="24"/>
      <c r="V65" s="108"/>
      <c r="W65" s="131"/>
      <c r="X65" s="69"/>
      <c r="Z65" s="70"/>
      <c r="AA65" s="51"/>
      <c r="AB65" s="51"/>
      <c r="AC65" s="24"/>
      <c r="AD65" s="108"/>
      <c r="AE65" s="131"/>
      <c r="AF65" s="69"/>
      <c r="AH65" s="70"/>
      <c r="AI65" s="51"/>
      <c r="AJ65" s="51"/>
      <c r="AK65" s="24"/>
      <c r="AL65" s="108"/>
      <c r="AM65" s="131"/>
      <c r="AN65" s="69"/>
    </row>
    <row r="66" spans="2:40" x14ac:dyDescent="0.3">
      <c r="B66" s="70"/>
      <c r="C66" s="51"/>
      <c r="D66" s="51"/>
      <c r="E66" s="23" t="s">
        <v>945</v>
      </c>
      <c r="F66" s="470">
        <v>62707.27</v>
      </c>
      <c r="G66" s="131" t="s">
        <v>1212</v>
      </c>
      <c r="H66" s="69"/>
      <c r="J66" s="70"/>
      <c r="K66" s="51"/>
      <c r="L66" s="51"/>
      <c r="M66" s="24"/>
      <c r="N66" s="108"/>
      <c r="O66" s="131"/>
      <c r="P66" s="69"/>
      <c r="R66" s="70"/>
      <c r="S66" s="51"/>
      <c r="T66" s="51"/>
      <c r="U66" s="24"/>
      <c r="V66" s="108"/>
      <c r="W66" s="131"/>
      <c r="X66" s="69"/>
      <c r="Z66" s="70"/>
      <c r="AA66" s="51"/>
      <c r="AB66" s="51"/>
      <c r="AC66" s="24"/>
      <c r="AD66" s="108"/>
      <c r="AE66" s="131"/>
      <c r="AF66" s="69"/>
      <c r="AH66" s="70"/>
      <c r="AI66" s="51"/>
      <c r="AJ66" s="51"/>
      <c r="AK66" s="24"/>
      <c r="AL66" s="108"/>
      <c r="AM66" s="131"/>
      <c r="AN66" s="69"/>
    </row>
    <row r="67" spans="2:40" x14ac:dyDescent="0.3">
      <c r="B67" s="70"/>
      <c r="C67" s="51"/>
      <c r="D67" s="51"/>
      <c r="E67" s="23" t="s">
        <v>946</v>
      </c>
      <c r="F67" s="470">
        <v>10491.21</v>
      </c>
      <c r="G67" s="131" t="s">
        <v>1210</v>
      </c>
      <c r="H67" s="69"/>
      <c r="J67" s="70"/>
      <c r="K67" s="51"/>
      <c r="L67" s="51"/>
      <c r="M67" s="24"/>
      <c r="N67" s="108"/>
      <c r="O67" s="131"/>
      <c r="P67" s="69"/>
      <c r="R67" s="70"/>
      <c r="S67" s="51"/>
      <c r="T67" s="51"/>
      <c r="U67" s="24"/>
      <c r="V67" s="108"/>
      <c r="W67" s="131"/>
      <c r="X67" s="69"/>
      <c r="Z67" s="70"/>
      <c r="AA67" s="51"/>
      <c r="AB67" s="51"/>
      <c r="AC67" s="24"/>
      <c r="AD67" s="108"/>
      <c r="AE67" s="131"/>
      <c r="AF67" s="69"/>
      <c r="AH67" s="70"/>
      <c r="AI67" s="51"/>
      <c r="AJ67" s="51"/>
      <c r="AK67" s="24"/>
      <c r="AL67" s="108"/>
      <c r="AM67" s="131"/>
      <c r="AN67" s="69"/>
    </row>
    <row r="68" spans="2:40" x14ac:dyDescent="0.3">
      <c r="B68" s="70"/>
      <c r="C68" s="51"/>
      <c r="D68" s="51"/>
      <c r="E68" s="23" t="s">
        <v>961</v>
      </c>
      <c r="F68" s="470">
        <v>0</v>
      </c>
      <c r="G68" s="131"/>
      <c r="H68" s="69"/>
      <c r="J68" s="70"/>
      <c r="K68" s="51"/>
      <c r="L68" s="51"/>
      <c r="M68" s="24"/>
      <c r="N68" s="108"/>
      <c r="O68" s="131"/>
      <c r="P68" s="69"/>
      <c r="R68" s="70"/>
      <c r="S68" s="51"/>
      <c r="T68" s="51"/>
      <c r="U68" s="24"/>
      <c r="V68" s="108"/>
      <c r="W68" s="131"/>
      <c r="X68" s="69"/>
      <c r="Z68" s="70"/>
      <c r="AA68" s="51"/>
      <c r="AB68" s="51"/>
      <c r="AC68" s="24"/>
      <c r="AD68" s="108"/>
      <c r="AE68" s="131"/>
      <c r="AF68" s="69"/>
      <c r="AH68" s="70"/>
      <c r="AI68" s="51"/>
      <c r="AJ68" s="51"/>
      <c r="AK68" s="24"/>
      <c r="AL68" s="108"/>
      <c r="AM68" s="131"/>
      <c r="AN68" s="69"/>
    </row>
    <row r="69" spans="2:40" x14ac:dyDescent="0.3">
      <c r="B69" s="70"/>
      <c r="C69" s="51"/>
      <c r="D69" s="51"/>
      <c r="E69" s="23" t="s">
        <v>962</v>
      </c>
      <c r="F69" s="470">
        <v>6857</v>
      </c>
      <c r="G69" s="131" t="s">
        <v>1210</v>
      </c>
      <c r="H69" s="69"/>
      <c r="J69" s="70"/>
      <c r="K69" s="51"/>
      <c r="L69" s="51"/>
      <c r="M69" s="24"/>
      <c r="N69" s="108"/>
      <c r="O69" s="131"/>
      <c r="P69" s="69"/>
      <c r="R69" s="70"/>
      <c r="S69" s="51"/>
      <c r="T69" s="51"/>
      <c r="U69" s="24"/>
      <c r="V69" s="108"/>
      <c r="W69" s="131"/>
      <c r="X69" s="69"/>
      <c r="Z69" s="70"/>
      <c r="AA69" s="51"/>
      <c r="AB69" s="51"/>
      <c r="AC69" s="24"/>
      <c r="AD69" s="108"/>
      <c r="AE69" s="131"/>
      <c r="AF69" s="69"/>
      <c r="AH69" s="70"/>
      <c r="AI69" s="51"/>
      <c r="AJ69" s="51"/>
      <c r="AK69" s="24"/>
      <c r="AL69" s="108"/>
      <c r="AM69" s="131"/>
      <c r="AN69" s="69"/>
    </row>
    <row r="70" spans="2:40" x14ac:dyDescent="0.3">
      <c r="B70" s="70"/>
      <c r="C70" s="51"/>
      <c r="D70" s="51"/>
      <c r="E70" s="23" t="s">
        <v>947</v>
      </c>
      <c r="F70" s="470">
        <v>26717.74</v>
      </c>
      <c r="G70" s="131" t="s">
        <v>1212</v>
      </c>
      <c r="H70" s="69"/>
      <c r="J70" s="70"/>
      <c r="K70" s="51"/>
      <c r="L70" s="51"/>
      <c r="M70" s="24"/>
      <c r="N70" s="108"/>
      <c r="O70" s="131"/>
      <c r="P70" s="69"/>
      <c r="R70" s="70"/>
      <c r="S70" s="51"/>
      <c r="T70" s="51"/>
      <c r="U70" s="24"/>
      <c r="V70" s="108"/>
      <c r="W70" s="131"/>
      <c r="X70" s="69"/>
      <c r="Z70" s="70"/>
      <c r="AA70" s="51"/>
      <c r="AB70" s="51"/>
      <c r="AC70" s="24"/>
      <c r="AD70" s="108"/>
      <c r="AE70" s="131"/>
      <c r="AF70" s="69"/>
      <c r="AH70" s="70"/>
      <c r="AI70" s="51"/>
      <c r="AJ70" s="51"/>
      <c r="AK70" s="24"/>
      <c r="AL70" s="108"/>
      <c r="AM70" s="131"/>
      <c r="AN70" s="69"/>
    </row>
    <row r="71" spans="2:40" x14ac:dyDescent="0.3">
      <c r="B71" s="70"/>
      <c r="C71" s="51"/>
      <c r="D71" s="51"/>
      <c r="E71" s="23" t="s">
        <v>948</v>
      </c>
      <c r="F71" s="470">
        <v>22628.1</v>
      </c>
      <c r="G71" s="131" t="s">
        <v>1211</v>
      </c>
      <c r="H71" s="69"/>
      <c r="J71" s="70"/>
      <c r="K71" s="51"/>
      <c r="L71" s="51"/>
      <c r="M71" s="24"/>
      <c r="N71" s="108"/>
      <c r="O71" s="131"/>
      <c r="P71" s="69"/>
      <c r="R71" s="70"/>
      <c r="S71" s="51"/>
      <c r="T71" s="51"/>
      <c r="U71" s="24"/>
      <c r="V71" s="108"/>
      <c r="W71" s="131"/>
      <c r="X71" s="69"/>
      <c r="Z71" s="70"/>
      <c r="AA71" s="51"/>
      <c r="AB71" s="51"/>
      <c r="AC71" s="24"/>
      <c r="AD71" s="108"/>
      <c r="AE71" s="131"/>
      <c r="AF71" s="69"/>
      <c r="AH71" s="70"/>
      <c r="AI71" s="51"/>
      <c r="AJ71" s="51"/>
      <c r="AK71" s="24"/>
      <c r="AL71" s="108"/>
      <c r="AM71" s="131"/>
      <c r="AN71" s="69"/>
    </row>
    <row r="72" spans="2:40" x14ac:dyDescent="0.3">
      <c r="B72" s="70"/>
      <c r="C72" s="51"/>
      <c r="D72" s="51"/>
      <c r="E72" s="23" t="s">
        <v>949</v>
      </c>
      <c r="F72" s="470">
        <v>40730.58</v>
      </c>
      <c r="G72" s="131" t="s">
        <v>1211</v>
      </c>
      <c r="H72" s="69"/>
      <c r="J72" s="70"/>
      <c r="K72" s="51"/>
      <c r="L72" s="51"/>
      <c r="M72" s="24"/>
      <c r="N72" s="108"/>
      <c r="O72" s="131"/>
      <c r="P72" s="69"/>
      <c r="R72" s="70"/>
      <c r="S72" s="51"/>
      <c r="T72" s="51"/>
      <c r="U72" s="24"/>
      <c r="V72" s="108"/>
      <c r="W72" s="131"/>
      <c r="X72" s="69"/>
      <c r="Z72" s="70"/>
      <c r="AA72" s="51"/>
      <c r="AB72" s="51"/>
      <c r="AC72" s="24"/>
      <c r="AD72" s="108"/>
      <c r="AE72" s="131"/>
      <c r="AF72" s="69"/>
      <c r="AH72" s="70"/>
      <c r="AI72" s="51"/>
      <c r="AJ72" s="51"/>
      <c r="AK72" s="24"/>
      <c r="AL72" s="108"/>
      <c r="AM72" s="131"/>
      <c r="AN72" s="69"/>
    </row>
    <row r="73" spans="2:40" x14ac:dyDescent="0.3">
      <c r="B73" s="70"/>
      <c r="C73" s="51"/>
      <c r="D73" s="51"/>
      <c r="E73" s="23" t="s">
        <v>950</v>
      </c>
      <c r="F73" s="470">
        <v>26365.17</v>
      </c>
      <c r="G73" s="131" t="s">
        <v>1210</v>
      </c>
      <c r="H73" s="69"/>
      <c r="J73" s="70"/>
      <c r="K73" s="51"/>
      <c r="L73" s="51"/>
      <c r="M73" s="24"/>
      <c r="N73" s="108"/>
      <c r="O73" s="131"/>
      <c r="P73" s="69"/>
      <c r="R73" s="70"/>
      <c r="S73" s="51"/>
      <c r="T73" s="51"/>
      <c r="U73" s="24"/>
      <c r="V73" s="108"/>
      <c r="W73" s="131"/>
      <c r="X73" s="69"/>
      <c r="Z73" s="70"/>
      <c r="AA73" s="51"/>
      <c r="AB73" s="51"/>
      <c r="AC73" s="24"/>
      <c r="AD73" s="108"/>
      <c r="AE73" s="131"/>
      <c r="AF73" s="69"/>
      <c r="AH73" s="70"/>
      <c r="AI73" s="51"/>
      <c r="AJ73" s="51"/>
      <c r="AK73" s="24"/>
      <c r="AL73" s="108"/>
      <c r="AM73" s="131"/>
      <c r="AN73" s="69"/>
    </row>
    <row r="74" spans="2:40" x14ac:dyDescent="0.3">
      <c r="B74" s="70"/>
      <c r="C74" s="51"/>
      <c r="D74" s="51"/>
      <c r="E74" s="460" t="s">
        <v>940</v>
      </c>
      <c r="F74" s="466">
        <f>SUM(F75:F85)</f>
        <v>323600.34999999998</v>
      </c>
      <c r="G74" s="131"/>
      <c r="H74" s="69"/>
      <c r="J74" s="70"/>
      <c r="K74" s="51"/>
      <c r="L74" s="51"/>
      <c r="M74" s="24"/>
      <c r="N74" s="108"/>
      <c r="O74" s="131"/>
      <c r="P74" s="69"/>
      <c r="R74" s="70"/>
      <c r="S74" s="51"/>
      <c r="T74" s="51"/>
      <c r="U74" s="24"/>
      <c r="V74" s="108"/>
      <c r="W74" s="131"/>
      <c r="X74" s="69"/>
      <c r="Z74" s="70"/>
      <c r="AA74" s="51"/>
      <c r="AB74" s="51"/>
      <c r="AC74" s="24"/>
      <c r="AD74" s="108"/>
      <c r="AE74" s="131"/>
      <c r="AF74" s="69"/>
      <c r="AH74" s="70"/>
      <c r="AI74" s="51"/>
      <c r="AJ74" s="51"/>
      <c r="AK74" s="24"/>
      <c r="AL74" s="108"/>
      <c r="AM74" s="131"/>
      <c r="AN74" s="69"/>
    </row>
    <row r="75" spans="2:40" x14ac:dyDescent="0.3">
      <c r="B75" s="70"/>
      <c r="C75" s="51"/>
      <c r="D75" s="51"/>
      <c r="E75" s="24" t="s">
        <v>939</v>
      </c>
      <c r="F75" s="465">
        <v>25782.32</v>
      </c>
      <c r="G75" s="131" t="s">
        <v>1212</v>
      </c>
      <c r="H75" s="69"/>
      <c r="J75" s="70"/>
      <c r="K75" s="51"/>
      <c r="L75" s="51"/>
      <c r="M75" s="24"/>
      <c r="N75" s="108"/>
      <c r="O75" s="131"/>
      <c r="P75" s="69"/>
      <c r="R75" s="70"/>
      <c r="S75" s="51"/>
      <c r="T75" s="51"/>
      <c r="U75" s="24"/>
      <c r="V75" s="108"/>
      <c r="W75" s="131"/>
      <c r="X75" s="69"/>
      <c r="Z75" s="70"/>
      <c r="AA75" s="51"/>
      <c r="AB75" s="51"/>
      <c r="AC75" s="24"/>
      <c r="AD75" s="108"/>
      <c r="AE75" s="131"/>
      <c r="AF75" s="69"/>
      <c r="AH75" s="70"/>
      <c r="AI75" s="51"/>
      <c r="AJ75" s="51"/>
      <c r="AK75" s="24"/>
      <c r="AL75" s="108"/>
      <c r="AM75" s="131"/>
      <c r="AN75" s="69"/>
    </row>
    <row r="76" spans="2:40" x14ac:dyDescent="0.3">
      <c r="B76" s="70"/>
      <c r="C76" s="51"/>
      <c r="D76" s="51"/>
      <c r="E76" s="24" t="s">
        <v>951</v>
      </c>
      <c r="F76" s="465">
        <v>30856.5</v>
      </c>
      <c r="G76" s="131" t="s">
        <v>1212</v>
      </c>
      <c r="H76" s="69"/>
      <c r="J76" s="70"/>
      <c r="K76" s="51"/>
      <c r="L76" s="51"/>
      <c r="M76" s="24"/>
      <c r="N76" s="108"/>
      <c r="O76" s="131"/>
      <c r="P76" s="69"/>
      <c r="R76" s="70"/>
      <c r="S76" s="51"/>
      <c r="T76" s="51"/>
      <c r="U76" s="24"/>
      <c r="V76" s="108"/>
      <c r="W76" s="131"/>
      <c r="X76" s="69"/>
      <c r="Z76" s="70"/>
      <c r="AA76" s="51"/>
      <c r="AB76" s="51"/>
      <c r="AC76" s="24"/>
      <c r="AD76" s="108"/>
      <c r="AE76" s="131"/>
      <c r="AF76" s="69"/>
      <c r="AH76" s="70"/>
      <c r="AI76" s="51"/>
      <c r="AJ76" s="51"/>
      <c r="AK76" s="24"/>
      <c r="AL76" s="108"/>
      <c r="AM76" s="131"/>
      <c r="AN76" s="69"/>
    </row>
    <row r="77" spans="2:40" x14ac:dyDescent="0.3">
      <c r="B77" s="70"/>
      <c r="C77" s="51"/>
      <c r="D77" s="51"/>
      <c r="E77" s="24" t="s">
        <v>952</v>
      </c>
      <c r="F77" s="465">
        <v>274.27999999999997</v>
      </c>
      <c r="G77" s="131" t="s">
        <v>1212</v>
      </c>
      <c r="H77" s="69"/>
      <c r="J77" s="70"/>
      <c r="K77" s="51"/>
      <c r="L77" s="51"/>
      <c r="M77" s="24"/>
      <c r="N77" s="108"/>
      <c r="O77" s="131"/>
      <c r="P77" s="69"/>
      <c r="R77" s="70"/>
      <c r="S77" s="51"/>
      <c r="T77" s="51"/>
      <c r="U77" s="24"/>
      <c r="V77" s="108"/>
      <c r="W77" s="131"/>
      <c r="X77" s="69"/>
      <c r="Z77" s="70"/>
      <c r="AA77" s="51"/>
      <c r="AB77" s="51"/>
      <c r="AC77" s="24"/>
      <c r="AD77" s="108"/>
      <c r="AE77" s="131"/>
      <c r="AF77" s="69"/>
      <c r="AH77" s="70"/>
      <c r="AI77" s="51"/>
      <c r="AJ77" s="51"/>
      <c r="AK77" s="24"/>
      <c r="AL77" s="108"/>
      <c r="AM77" s="131"/>
      <c r="AN77" s="69"/>
    </row>
    <row r="78" spans="2:40" x14ac:dyDescent="0.3">
      <c r="B78" s="70"/>
      <c r="C78" s="51"/>
      <c r="D78" s="51"/>
      <c r="E78" s="24" t="s">
        <v>953</v>
      </c>
      <c r="F78" s="465">
        <v>16539.77</v>
      </c>
      <c r="G78" s="131" t="s">
        <v>1212</v>
      </c>
      <c r="H78" s="69"/>
      <c r="J78" s="70"/>
      <c r="K78" s="51"/>
      <c r="L78" s="51"/>
      <c r="M78" s="24"/>
      <c r="N78" s="108"/>
      <c r="O78" s="131"/>
      <c r="P78" s="69"/>
      <c r="R78" s="70"/>
      <c r="S78" s="51"/>
      <c r="T78" s="51"/>
      <c r="U78" s="24"/>
      <c r="V78" s="108"/>
      <c r="W78" s="131"/>
      <c r="X78" s="69"/>
      <c r="Z78" s="70"/>
      <c r="AA78" s="51"/>
      <c r="AB78" s="51"/>
      <c r="AC78" s="24"/>
      <c r="AD78" s="108"/>
      <c r="AE78" s="131"/>
      <c r="AF78" s="69"/>
      <c r="AH78" s="70"/>
      <c r="AI78" s="51"/>
      <c r="AJ78" s="51"/>
      <c r="AK78" s="24"/>
      <c r="AL78" s="108"/>
      <c r="AM78" s="131"/>
      <c r="AN78" s="69"/>
    </row>
    <row r="79" spans="2:40" x14ac:dyDescent="0.3">
      <c r="B79" s="70"/>
      <c r="C79" s="51"/>
      <c r="D79" s="51"/>
      <c r="E79" s="24" t="s">
        <v>954</v>
      </c>
      <c r="F79" s="465">
        <v>30493.08</v>
      </c>
      <c r="G79" s="131" t="s">
        <v>1210</v>
      </c>
      <c r="H79" s="69"/>
      <c r="J79" s="70"/>
      <c r="K79" s="51"/>
      <c r="L79" s="51"/>
      <c r="M79" s="24"/>
      <c r="N79" s="108"/>
      <c r="O79" s="131"/>
      <c r="P79" s="69"/>
      <c r="R79" s="70"/>
      <c r="S79" s="51"/>
      <c r="T79" s="51"/>
      <c r="U79" s="24"/>
      <c r="V79" s="108"/>
      <c r="W79" s="131"/>
      <c r="X79" s="69"/>
      <c r="Z79" s="70"/>
      <c r="AA79" s="51"/>
      <c r="AB79" s="51"/>
      <c r="AC79" s="24"/>
      <c r="AD79" s="108"/>
      <c r="AE79" s="131"/>
      <c r="AF79" s="69"/>
      <c r="AH79" s="70"/>
      <c r="AI79" s="51"/>
      <c r="AJ79" s="51"/>
      <c r="AK79" s="24"/>
      <c r="AL79" s="108"/>
      <c r="AM79" s="131"/>
      <c r="AN79" s="69"/>
    </row>
    <row r="80" spans="2:40" x14ac:dyDescent="0.3">
      <c r="B80" s="70"/>
      <c r="C80" s="51"/>
      <c r="D80" s="51"/>
      <c r="E80" s="24" t="s">
        <v>955</v>
      </c>
      <c r="F80" s="465">
        <v>7542.7</v>
      </c>
      <c r="G80" s="131" t="s">
        <v>1212</v>
      </c>
      <c r="H80" s="69"/>
      <c r="J80" s="70"/>
      <c r="K80" s="51"/>
      <c r="L80" s="51"/>
      <c r="M80" s="24"/>
      <c r="N80" s="108"/>
      <c r="O80" s="131"/>
      <c r="P80" s="69"/>
      <c r="R80" s="70"/>
      <c r="S80" s="51"/>
      <c r="T80" s="51"/>
      <c r="U80" s="24"/>
      <c r="V80" s="108"/>
      <c r="W80" s="131"/>
      <c r="X80" s="69"/>
      <c r="Z80" s="70"/>
      <c r="AA80" s="51"/>
      <c r="AB80" s="51"/>
      <c r="AC80" s="24"/>
      <c r="AD80" s="108"/>
      <c r="AE80" s="131"/>
      <c r="AF80" s="69"/>
      <c r="AH80" s="70"/>
      <c r="AI80" s="51"/>
      <c r="AJ80" s="51"/>
      <c r="AK80" s="24"/>
      <c r="AL80" s="108"/>
      <c r="AM80" s="131"/>
      <c r="AN80" s="69"/>
    </row>
    <row r="81" spans="2:40" x14ac:dyDescent="0.3">
      <c r="B81" s="70"/>
      <c r="C81" s="51"/>
      <c r="D81" s="51"/>
      <c r="E81" s="24" t="s">
        <v>956</v>
      </c>
      <c r="F81" s="465">
        <v>40412.42</v>
      </c>
      <c r="G81" s="131" t="s">
        <v>1212</v>
      </c>
      <c r="H81" s="69"/>
      <c r="J81" s="70"/>
      <c r="K81" s="51"/>
      <c r="L81" s="51"/>
      <c r="M81" s="24"/>
      <c r="N81" s="108"/>
      <c r="O81" s="131"/>
      <c r="P81" s="69"/>
      <c r="R81" s="70"/>
      <c r="S81" s="51"/>
      <c r="T81" s="51"/>
      <c r="U81" s="24"/>
      <c r="V81" s="108"/>
      <c r="W81" s="131"/>
      <c r="X81" s="69"/>
      <c r="Z81" s="70"/>
      <c r="AA81" s="51"/>
      <c r="AB81" s="51"/>
      <c r="AC81" s="24"/>
      <c r="AD81" s="108"/>
      <c r="AE81" s="131"/>
      <c r="AF81" s="69"/>
      <c r="AH81" s="70"/>
      <c r="AI81" s="51"/>
      <c r="AJ81" s="51"/>
      <c r="AK81" s="24"/>
      <c r="AL81" s="108"/>
      <c r="AM81" s="131"/>
      <c r="AN81" s="69"/>
    </row>
    <row r="82" spans="2:40" x14ac:dyDescent="0.3">
      <c r="B82" s="70"/>
      <c r="C82" s="51"/>
      <c r="D82" s="51"/>
      <c r="E82" s="24" t="s">
        <v>957</v>
      </c>
      <c r="F82" s="465">
        <v>0</v>
      </c>
      <c r="G82" s="131"/>
      <c r="H82" s="69"/>
      <c r="J82" s="70"/>
      <c r="K82" s="51"/>
      <c r="L82" s="51"/>
      <c r="M82" s="24"/>
      <c r="N82" s="108"/>
      <c r="O82" s="131"/>
      <c r="P82" s="69"/>
      <c r="R82" s="70"/>
      <c r="S82" s="51"/>
      <c r="T82" s="51"/>
      <c r="U82" s="24"/>
      <c r="V82" s="108"/>
      <c r="W82" s="131"/>
      <c r="X82" s="69"/>
      <c r="Z82" s="70"/>
      <c r="AA82" s="51"/>
      <c r="AB82" s="51"/>
      <c r="AC82" s="24"/>
      <c r="AD82" s="108"/>
      <c r="AE82" s="131"/>
      <c r="AF82" s="69"/>
      <c r="AH82" s="70"/>
      <c r="AI82" s="51"/>
      <c r="AJ82" s="51"/>
      <c r="AK82" s="24"/>
      <c r="AL82" s="108"/>
      <c r="AM82" s="131"/>
      <c r="AN82" s="69"/>
    </row>
    <row r="83" spans="2:40" x14ac:dyDescent="0.3">
      <c r="B83" s="70"/>
      <c r="C83" s="51"/>
      <c r="D83" s="51"/>
      <c r="E83" s="24" t="s">
        <v>958</v>
      </c>
      <c r="F83" s="465">
        <v>0</v>
      </c>
      <c r="G83" s="131"/>
      <c r="H83" s="69"/>
      <c r="J83" s="70"/>
      <c r="K83" s="51"/>
      <c r="L83" s="51"/>
      <c r="M83" s="24"/>
      <c r="N83" s="108"/>
      <c r="O83" s="131"/>
      <c r="P83" s="69"/>
      <c r="R83" s="70"/>
      <c r="S83" s="51"/>
      <c r="T83" s="51"/>
      <c r="U83" s="24"/>
      <c r="V83" s="108"/>
      <c r="W83" s="131"/>
      <c r="X83" s="69"/>
      <c r="Z83" s="70"/>
      <c r="AA83" s="51"/>
      <c r="AB83" s="51"/>
      <c r="AC83" s="24"/>
      <c r="AD83" s="108"/>
      <c r="AE83" s="131"/>
      <c r="AF83" s="69"/>
      <c r="AH83" s="70"/>
      <c r="AI83" s="51"/>
      <c r="AJ83" s="51"/>
      <c r="AK83" s="24"/>
      <c r="AL83" s="108"/>
      <c r="AM83" s="131"/>
      <c r="AN83" s="69"/>
    </row>
    <row r="84" spans="2:40" x14ac:dyDescent="0.3">
      <c r="B84" s="70"/>
      <c r="C84" s="51"/>
      <c r="D84" s="51"/>
      <c r="E84" s="24" t="s">
        <v>959</v>
      </c>
      <c r="F84" s="465">
        <v>274.27999999999997</v>
      </c>
      <c r="G84" s="131" t="s">
        <v>1212</v>
      </c>
      <c r="H84" s="69"/>
      <c r="J84" s="70"/>
      <c r="K84" s="51"/>
      <c r="L84" s="51"/>
      <c r="M84" s="24"/>
      <c r="N84" s="108"/>
      <c r="O84" s="131"/>
      <c r="P84" s="69"/>
      <c r="R84" s="70"/>
      <c r="S84" s="51"/>
      <c r="T84" s="51"/>
      <c r="U84" s="24"/>
      <c r="V84" s="108"/>
      <c r="W84" s="131"/>
      <c r="X84" s="69"/>
      <c r="Z84" s="70"/>
      <c r="AA84" s="51"/>
      <c r="AB84" s="51"/>
      <c r="AC84" s="24"/>
      <c r="AD84" s="108"/>
      <c r="AE84" s="131"/>
      <c r="AF84" s="69"/>
      <c r="AH84" s="70"/>
      <c r="AI84" s="51"/>
      <c r="AJ84" s="51"/>
      <c r="AK84" s="24"/>
      <c r="AL84" s="108"/>
      <c r="AM84" s="131"/>
      <c r="AN84" s="69"/>
    </row>
    <row r="85" spans="2:40" x14ac:dyDescent="0.3">
      <c r="B85" s="70"/>
      <c r="C85" s="51"/>
      <c r="D85" s="51"/>
      <c r="E85" s="24" t="s">
        <v>960</v>
      </c>
      <c r="F85" s="465">
        <v>171425</v>
      </c>
      <c r="G85" s="131" t="s">
        <v>1211</v>
      </c>
      <c r="H85" s="69"/>
      <c r="J85" s="70"/>
      <c r="K85" s="51"/>
      <c r="L85" s="51"/>
      <c r="M85" s="24"/>
      <c r="N85" s="108"/>
      <c r="O85" s="131"/>
      <c r="P85" s="69"/>
      <c r="R85" s="70"/>
      <c r="S85" s="51"/>
      <c r="T85" s="51"/>
      <c r="U85" s="24"/>
      <c r="V85" s="108"/>
      <c r="W85" s="131"/>
      <c r="X85" s="69"/>
      <c r="Z85" s="70"/>
      <c r="AA85" s="51"/>
      <c r="AB85" s="51"/>
      <c r="AC85" s="24"/>
      <c r="AD85" s="108"/>
      <c r="AE85" s="131"/>
      <c r="AF85" s="69"/>
      <c r="AH85" s="70"/>
      <c r="AI85" s="51"/>
      <c r="AJ85" s="51"/>
      <c r="AK85" s="24"/>
      <c r="AL85" s="108"/>
      <c r="AM85" s="131"/>
      <c r="AN85" s="69"/>
    </row>
    <row r="86" spans="2:40" x14ac:dyDescent="0.3">
      <c r="B86" s="70"/>
      <c r="C86" s="51"/>
      <c r="D86" s="51"/>
      <c r="E86" s="460" t="s">
        <v>941</v>
      </c>
      <c r="F86" s="466">
        <f>SUM(F87:F103)</f>
        <v>417356.11</v>
      </c>
      <c r="G86" s="131"/>
      <c r="H86" s="69"/>
      <c r="J86" s="70"/>
      <c r="K86" s="51"/>
      <c r="L86" s="51"/>
      <c r="M86" s="24"/>
      <c r="N86" s="108"/>
      <c r="O86" s="131"/>
      <c r="P86" s="69"/>
      <c r="R86" s="70"/>
      <c r="S86" s="51"/>
      <c r="T86" s="51"/>
      <c r="U86" s="24"/>
      <c r="V86" s="108"/>
      <c r="W86" s="131"/>
      <c r="X86" s="69"/>
      <c r="Z86" s="70"/>
      <c r="AA86" s="51"/>
      <c r="AB86" s="51"/>
      <c r="AC86" s="24"/>
      <c r="AD86" s="108"/>
      <c r="AE86" s="131"/>
      <c r="AF86" s="69"/>
      <c r="AH86" s="70"/>
      <c r="AI86" s="51"/>
      <c r="AJ86" s="51"/>
      <c r="AK86" s="24"/>
      <c r="AL86" s="108"/>
      <c r="AM86" s="131"/>
      <c r="AN86" s="69"/>
    </row>
    <row r="87" spans="2:40" x14ac:dyDescent="0.3">
      <c r="B87" s="70"/>
      <c r="C87" s="51"/>
      <c r="D87" s="51"/>
      <c r="E87" s="24" t="s">
        <v>939</v>
      </c>
      <c r="F87" s="465">
        <v>18513.900000000001</v>
      </c>
      <c r="G87" s="131" t="s">
        <v>1212</v>
      </c>
      <c r="H87" s="69"/>
      <c r="J87" s="70"/>
      <c r="K87" s="51"/>
      <c r="L87" s="51"/>
      <c r="M87" s="24"/>
      <c r="N87" s="108"/>
      <c r="O87" s="131"/>
      <c r="P87" s="69"/>
      <c r="R87" s="70"/>
      <c r="S87" s="51"/>
      <c r="T87" s="51"/>
      <c r="U87" s="24"/>
      <c r="V87" s="108"/>
      <c r="W87" s="131"/>
      <c r="X87" s="69"/>
      <c r="Z87" s="70"/>
      <c r="AA87" s="51"/>
      <c r="AB87" s="51"/>
      <c r="AC87" s="24"/>
      <c r="AD87" s="108"/>
      <c r="AE87" s="131"/>
      <c r="AF87" s="69"/>
      <c r="AH87" s="70"/>
      <c r="AI87" s="51"/>
      <c r="AJ87" s="51"/>
      <c r="AK87" s="24"/>
      <c r="AL87" s="108"/>
      <c r="AM87" s="131"/>
      <c r="AN87" s="69"/>
    </row>
    <row r="88" spans="2:40" x14ac:dyDescent="0.3">
      <c r="B88" s="70"/>
      <c r="C88" s="51"/>
      <c r="D88" s="51"/>
      <c r="E88" s="24" t="s">
        <v>963</v>
      </c>
      <c r="F88" s="465">
        <v>8228.4</v>
      </c>
      <c r="G88" s="131" t="s">
        <v>1210</v>
      </c>
      <c r="H88" s="69"/>
      <c r="J88" s="70"/>
      <c r="K88" s="51"/>
      <c r="L88" s="51"/>
      <c r="M88" s="24"/>
      <c r="N88" s="108"/>
      <c r="O88" s="131"/>
      <c r="P88" s="69"/>
      <c r="R88" s="70"/>
      <c r="S88" s="51"/>
      <c r="T88" s="51"/>
      <c r="U88" s="24"/>
      <c r="V88" s="108"/>
      <c r="W88" s="131"/>
      <c r="X88" s="69"/>
      <c r="Z88" s="70"/>
      <c r="AA88" s="51"/>
      <c r="AB88" s="51"/>
      <c r="AC88" s="24"/>
      <c r="AD88" s="108"/>
      <c r="AE88" s="131"/>
      <c r="AF88" s="69"/>
      <c r="AH88" s="70"/>
      <c r="AI88" s="51"/>
      <c r="AJ88" s="51"/>
      <c r="AK88" s="24"/>
      <c r="AL88" s="108"/>
      <c r="AM88" s="131"/>
      <c r="AN88" s="69"/>
    </row>
    <row r="89" spans="2:40" x14ac:dyDescent="0.3">
      <c r="B89" s="70"/>
      <c r="C89" s="51"/>
      <c r="D89" s="51"/>
      <c r="E89" s="24" t="s">
        <v>964</v>
      </c>
      <c r="F89" s="465">
        <v>0</v>
      </c>
      <c r="G89" s="131"/>
      <c r="H89" s="69"/>
      <c r="J89" s="70"/>
      <c r="K89" s="51"/>
      <c r="L89" s="51"/>
      <c r="M89" s="24"/>
      <c r="N89" s="108"/>
      <c r="O89" s="131"/>
      <c r="P89" s="69"/>
      <c r="R89" s="70"/>
      <c r="S89" s="51"/>
      <c r="T89" s="51"/>
      <c r="U89" s="24"/>
      <c r="V89" s="108"/>
      <c r="W89" s="131"/>
      <c r="X89" s="69"/>
      <c r="Z89" s="70"/>
      <c r="AA89" s="51"/>
      <c r="AB89" s="51"/>
      <c r="AC89" s="24"/>
      <c r="AD89" s="108"/>
      <c r="AE89" s="131"/>
      <c r="AF89" s="69"/>
      <c r="AH89" s="70"/>
      <c r="AI89" s="51"/>
      <c r="AJ89" s="51"/>
      <c r="AK89" s="24"/>
      <c r="AL89" s="108"/>
      <c r="AM89" s="131"/>
      <c r="AN89" s="69"/>
    </row>
    <row r="90" spans="2:40" x14ac:dyDescent="0.3">
      <c r="B90" s="70"/>
      <c r="C90" s="51"/>
      <c r="D90" s="51"/>
      <c r="E90" s="24" t="s">
        <v>965</v>
      </c>
      <c r="F90" s="465">
        <v>62346.59</v>
      </c>
      <c r="G90" s="131" t="s">
        <v>1212</v>
      </c>
      <c r="H90" s="69"/>
      <c r="J90" s="70"/>
      <c r="K90" s="51"/>
      <c r="L90" s="51"/>
      <c r="M90" s="24"/>
      <c r="N90" s="108"/>
      <c r="O90" s="131"/>
      <c r="P90" s="69"/>
      <c r="R90" s="70"/>
      <c r="S90" s="51"/>
      <c r="T90" s="51"/>
      <c r="U90" s="24"/>
      <c r="V90" s="108"/>
      <c r="W90" s="131"/>
      <c r="X90" s="69"/>
      <c r="Z90" s="70"/>
      <c r="AA90" s="51"/>
      <c r="AB90" s="51"/>
      <c r="AC90" s="24"/>
      <c r="AD90" s="108"/>
      <c r="AE90" s="131"/>
      <c r="AF90" s="69"/>
      <c r="AH90" s="70"/>
      <c r="AI90" s="51"/>
      <c r="AJ90" s="51"/>
      <c r="AK90" s="24"/>
      <c r="AL90" s="108"/>
      <c r="AM90" s="131"/>
      <c r="AN90" s="69"/>
    </row>
    <row r="91" spans="2:40" x14ac:dyDescent="0.3">
      <c r="B91" s="70"/>
      <c r="C91" s="51"/>
      <c r="D91" s="51"/>
      <c r="E91" s="24" t="s">
        <v>966</v>
      </c>
      <c r="F91" s="465">
        <v>0</v>
      </c>
      <c r="G91" s="131"/>
      <c r="H91" s="69"/>
      <c r="J91" s="70"/>
      <c r="K91" s="51"/>
      <c r="L91" s="51"/>
      <c r="M91" s="24"/>
      <c r="N91" s="108"/>
      <c r="O91" s="131"/>
      <c r="P91" s="69"/>
      <c r="R91" s="70"/>
      <c r="S91" s="51"/>
      <c r="T91" s="51"/>
      <c r="U91" s="24"/>
      <c r="V91" s="108"/>
      <c r="W91" s="131"/>
      <c r="X91" s="69"/>
      <c r="Z91" s="70"/>
      <c r="AA91" s="51"/>
      <c r="AB91" s="51"/>
      <c r="AC91" s="24"/>
      <c r="AD91" s="108"/>
      <c r="AE91" s="131"/>
      <c r="AF91" s="69"/>
      <c r="AH91" s="70"/>
      <c r="AI91" s="51"/>
      <c r="AJ91" s="51"/>
      <c r="AK91" s="24"/>
      <c r="AL91" s="108"/>
      <c r="AM91" s="131"/>
      <c r="AN91" s="69"/>
    </row>
    <row r="92" spans="2:40" x14ac:dyDescent="0.3">
      <c r="B92" s="70"/>
      <c r="C92" s="51"/>
      <c r="D92" s="51"/>
      <c r="E92" s="24" t="s">
        <v>967</v>
      </c>
      <c r="F92" s="465">
        <v>0</v>
      </c>
      <c r="G92" s="131"/>
      <c r="H92" s="69"/>
      <c r="J92" s="70"/>
      <c r="K92" s="51"/>
      <c r="L92" s="51"/>
      <c r="M92" s="24"/>
      <c r="N92" s="108"/>
      <c r="O92" s="131"/>
      <c r="P92" s="69"/>
      <c r="R92" s="70"/>
      <c r="S92" s="51"/>
      <c r="T92" s="51"/>
      <c r="U92" s="24"/>
      <c r="V92" s="108"/>
      <c r="W92" s="131"/>
      <c r="X92" s="69"/>
      <c r="Z92" s="70"/>
      <c r="AA92" s="51"/>
      <c r="AB92" s="51"/>
      <c r="AC92" s="24"/>
      <c r="AD92" s="108"/>
      <c r="AE92" s="131"/>
      <c r="AF92" s="69"/>
      <c r="AH92" s="70"/>
      <c r="AI92" s="51"/>
      <c r="AJ92" s="51"/>
      <c r="AK92" s="24"/>
      <c r="AL92" s="108"/>
      <c r="AM92" s="131"/>
      <c r="AN92" s="69"/>
    </row>
    <row r="93" spans="2:40" x14ac:dyDescent="0.3">
      <c r="B93" s="70"/>
      <c r="C93" s="51"/>
      <c r="D93" s="51"/>
      <c r="E93" s="24" t="s">
        <v>968</v>
      </c>
      <c r="F93" s="465">
        <v>0</v>
      </c>
      <c r="G93" s="131"/>
      <c r="H93" s="69"/>
      <c r="J93" s="70"/>
      <c r="K93" s="51"/>
      <c r="L93" s="51"/>
      <c r="M93" s="24"/>
      <c r="N93" s="108"/>
      <c r="O93" s="131"/>
      <c r="P93" s="69"/>
      <c r="R93" s="70"/>
      <c r="S93" s="51"/>
      <c r="T93" s="51"/>
      <c r="U93" s="24"/>
      <c r="V93" s="108"/>
      <c r="W93" s="131"/>
      <c r="X93" s="69"/>
      <c r="Z93" s="70"/>
      <c r="AA93" s="51"/>
      <c r="AB93" s="51"/>
      <c r="AC93" s="24"/>
      <c r="AD93" s="108"/>
      <c r="AE93" s="131"/>
      <c r="AF93" s="69"/>
      <c r="AH93" s="70"/>
      <c r="AI93" s="51"/>
      <c r="AJ93" s="51"/>
      <c r="AK93" s="24"/>
      <c r="AL93" s="108"/>
      <c r="AM93" s="131"/>
      <c r="AN93" s="69"/>
    </row>
    <row r="94" spans="2:40" x14ac:dyDescent="0.3">
      <c r="B94" s="70"/>
      <c r="C94" s="51"/>
      <c r="D94" s="51"/>
      <c r="E94" s="24" t="s">
        <v>969</v>
      </c>
      <c r="F94" s="465">
        <v>12342.6</v>
      </c>
      <c r="G94" s="131" t="s">
        <v>1212</v>
      </c>
      <c r="H94" s="69"/>
      <c r="J94" s="70"/>
      <c r="K94" s="51"/>
      <c r="L94" s="51"/>
      <c r="M94" s="24"/>
      <c r="N94" s="108"/>
      <c r="O94" s="131"/>
      <c r="P94" s="69"/>
      <c r="R94" s="70"/>
      <c r="S94" s="51"/>
      <c r="T94" s="51"/>
      <c r="U94" s="24"/>
      <c r="V94" s="108"/>
      <c r="W94" s="131"/>
      <c r="X94" s="69"/>
      <c r="Z94" s="70"/>
      <c r="AA94" s="51"/>
      <c r="AB94" s="51"/>
      <c r="AC94" s="24"/>
      <c r="AD94" s="108"/>
      <c r="AE94" s="131"/>
      <c r="AF94" s="69"/>
      <c r="AH94" s="70"/>
      <c r="AI94" s="51"/>
      <c r="AJ94" s="51"/>
      <c r="AK94" s="24"/>
      <c r="AL94" s="108"/>
      <c r="AM94" s="131"/>
      <c r="AN94" s="69"/>
    </row>
    <row r="95" spans="2:40" x14ac:dyDescent="0.3">
      <c r="B95" s="70"/>
      <c r="C95" s="51"/>
      <c r="D95" s="51"/>
      <c r="E95" s="24" t="s">
        <v>970</v>
      </c>
      <c r="F95" s="465">
        <v>0</v>
      </c>
      <c r="G95" s="131"/>
      <c r="H95" s="69"/>
      <c r="J95" s="70"/>
      <c r="K95" s="51"/>
      <c r="L95" s="51"/>
      <c r="M95" s="24"/>
      <c r="N95" s="108"/>
      <c r="O95" s="131"/>
      <c r="P95" s="69"/>
      <c r="R95" s="70"/>
      <c r="S95" s="51"/>
      <c r="T95" s="51"/>
      <c r="U95" s="24"/>
      <c r="V95" s="108"/>
      <c r="W95" s="131"/>
      <c r="X95" s="69"/>
      <c r="Z95" s="70"/>
      <c r="AA95" s="51"/>
      <c r="AB95" s="51"/>
      <c r="AC95" s="24"/>
      <c r="AD95" s="108"/>
      <c r="AE95" s="131"/>
      <c r="AF95" s="69"/>
      <c r="AH95" s="70"/>
      <c r="AI95" s="51"/>
      <c r="AJ95" s="51"/>
      <c r="AK95" s="24"/>
      <c r="AL95" s="108"/>
      <c r="AM95" s="131"/>
      <c r="AN95" s="69"/>
    </row>
    <row r="96" spans="2:40" x14ac:dyDescent="0.3">
      <c r="B96" s="70"/>
      <c r="C96" s="51"/>
      <c r="D96" s="51"/>
      <c r="E96" s="24" t="s">
        <v>971</v>
      </c>
      <c r="F96" s="465">
        <v>137140</v>
      </c>
      <c r="G96" s="131" t="s">
        <v>1212</v>
      </c>
      <c r="H96" s="69"/>
      <c r="J96" s="70"/>
      <c r="K96" s="51"/>
      <c r="L96" s="51"/>
      <c r="M96" s="24"/>
      <c r="N96" s="108"/>
      <c r="O96" s="131"/>
      <c r="P96" s="69"/>
      <c r="R96" s="70"/>
      <c r="S96" s="51"/>
      <c r="T96" s="51"/>
      <c r="U96" s="24"/>
      <c r="V96" s="108"/>
      <c r="W96" s="131"/>
      <c r="X96" s="69"/>
      <c r="Z96" s="70"/>
      <c r="AA96" s="51"/>
      <c r="AB96" s="51"/>
      <c r="AC96" s="24"/>
      <c r="AD96" s="108"/>
      <c r="AE96" s="131"/>
      <c r="AF96" s="69"/>
      <c r="AH96" s="70"/>
      <c r="AI96" s="51"/>
      <c r="AJ96" s="51"/>
      <c r="AK96" s="24"/>
      <c r="AL96" s="108"/>
      <c r="AM96" s="131"/>
      <c r="AN96" s="69"/>
    </row>
    <row r="97" spans="2:40" x14ac:dyDescent="0.3">
      <c r="B97" s="70"/>
      <c r="C97" s="51"/>
      <c r="D97" s="51"/>
      <c r="E97" s="24" t="s">
        <v>972</v>
      </c>
      <c r="F97" s="465">
        <v>68570</v>
      </c>
      <c r="G97" s="131" t="s">
        <v>1212</v>
      </c>
      <c r="H97" s="69"/>
      <c r="J97" s="70"/>
      <c r="K97" s="51"/>
      <c r="L97" s="51"/>
      <c r="M97" s="24"/>
      <c r="N97" s="108"/>
      <c r="O97" s="131"/>
      <c r="P97" s="69"/>
      <c r="R97" s="70"/>
      <c r="S97" s="51"/>
      <c r="T97" s="51"/>
      <c r="U97" s="24"/>
      <c r="V97" s="108"/>
      <c r="W97" s="131"/>
      <c r="X97" s="69"/>
      <c r="Z97" s="70"/>
      <c r="AA97" s="51"/>
      <c r="AB97" s="51"/>
      <c r="AC97" s="24"/>
      <c r="AD97" s="108"/>
      <c r="AE97" s="131"/>
      <c r="AF97" s="69"/>
      <c r="AH97" s="70"/>
      <c r="AI97" s="51"/>
      <c r="AJ97" s="51"/>
      <c r="AK97" s="24"/>
      <c r="AL97" s="108"/>
      <c r="AM97" s="131"/>
      <c r="AN97" s="69"/>
    </row>
    <row r="98" spans="2:40" x14ac:dyDescent="0.3">
      <c r="B98" s="70"/>
      <c r="C98" s="51"/>
      <c r="D98" s="51"/>
      <c r="E98" s="24" t="s">
        <v>973</v>
      </c>
      <c r="F98" s="465">
        <v>15313.74</v>
      </c>
      <c r="G98" s="131" t="s">
        <v>1211</v>
      </c>
      <c r="H98" s="69"/>
      <c r="J98" s="70"/>
      <c r="K98" s="51"/>
      <c r="L98" s="51"/>
      <c r="M98" s="24"/>
      <c r="N98" s="108"/>
      <c r="O98" s="131"/>
      <c r="P98" s="69"/>
      <c r="R98" s="70"/>
      <c r="S98" s="51"/>
      <c r="T98" s="51"/>
      <c r="U98" s="24"/>
      <c r="V98" s="108"/>
      <c r="W98" s="131"/>
      <c r="X98" s="69"/>
      <c r="Z98" s="70"/>
      <c r="AA98" s="51"/>
      <c r="AB98" s="51"/>
      <c r="AC98" s="24"/>
      <c r="AD98" s="108"/>
      <c r="AE98" s="131"/>
      <c r="AF98" s="69"/>
      <c r="AH98" s="70"/>
      <c r="AI98" s="51"/>
      <c r="AJ98" s="51"/>
      <c r="AK98" s="24"/>
      <c r="AL98" s="108"/>
      <c r="AM98" s="131"/>
      <c r="AN98" s="69"/>
    </row>
    <row r="99" spans="2:40" x14ac:dyDescent="0.3">
      <c r="B99" s="70"/>
      <c r="C99" s="51"/>
      <c r="D99" s="51"/>
      <c r="E99" s="24" t="s">
        <v>974</v>
      </c>
      <c r="F99" s="465">
        <v>5142.75</v>
      </c>
      <c r="G99" s="131" t="s">
        <v>1211</v>
      </c>
      <c r="H99" s="69"/>
      <c r="J99" s="70"/>
      <c r="K99" s="51"/>
      <c r="L99" s="51"/>
      <c r="M99" s="24"/>
      <c r="N99" s="108"/>
      <c r="O99" s="131"/>
      <c r="P99" s="69"/>
      <c r="R99" s="70"/>
      <c r="S99" s="51"/>
      <c r="T99" s="51"/>
      <c r="U99" s="24"/>
      <c r="V99" s="108"/>
      <c r="W99" s="131"/>
      <c r="X99" s="69"/>
      <c r="Z99" s="70"/>
      <c r="AA99" s="51"/>
      <c r="AB99" s="51"/>
      <c r="AC99" s="24"/>
      <c r="AD99" s="108"/>
      <c r="AE99" s="131"/>
      <c r="AF99" s="69"/>
      <c r="AH99" s="70"/>
      <c r="AI99" s="51"/>
      <c r="AJ99" s="51"/>
      <c r="AK99" s="24"/>
      <c r="AL99" s="108"/>
      <c r="AM99" s="131"/>
      <c r="AN99" s="69"/>
    </row>
    <row r="100" spans="2:40" x14ac:dyDescent="0.3">
      <c r="B100" s="70"/>
      <c r="C100" s="51"/>
      <c r="D100" s="51"/>
      <c r="E100" s="24" t="s">
        <v>975</v>
      </c>
      <c r="F100" s="465">
        <v>0</v>
      </c>
      <c r="G100" s="131"/>
      <c r="H100" s="69"/>
      <c r="J100" s="70"/>
      <c r="K100" s="51"/>
      <c r="L100" s="51"/>
      <c r="M100" s="24"/>
      <c r="N100" s="108"/>
      <c r="O100" s="131"/>
      <c r="P100" s="69"/>
      <c r="R100" s="70"/>
      <c r="S100" s="51"/>
      <c r="T100" s="51"/>
      <c r="U100" s="24"/>
      <c r="V100" s="108"/>
      <c r="W100" s="131"/>
      <c r="X100" s="69"/>
      <c r="Z100" s="70"/>
      <c r="AA100" s="51"/>
      <c r="AB100" s="51"/>
      <c r="AC100" s="24"/>
      <c r="AD100" s="108"/>
      <c r="AE100" s="131"/>
      <c r="AF100" s="69"/>
      <c r="AH100" s="70"/>
      <c r="AI100" s="51"/>
      <c r="AJ100" s="51"/>
      <c r="AK100" s="24"/>
      <c r="AL100" s="108"/>
      <c r="AM100" s="131"/>
      <c r="AN100" s="69"/>
    </row>
    <row r="101" spans="2:40" x14ac:dyDescent="0.3">
      <c r="B101" s="70"/>
      <c r="C101" s="51"/>
      <c r="D101" s="51"/>
      <c r="E101" s="24" t="s">
        <v>976</v>
      </c>
      <c r="F101" s="465">
        <v>0</v>
      </c>
      <c r="G101" s="131"/>
      <c r="H101" s="69"/>
      <c r="J101" s="70"/>
      <c r="K101" s="51"/>
      <c r="L101" s="51"/>
      <c r="M101" s="24"/>
      <c r="N101" s="108"/>
      <c r="O101" s="131"/>
      <c r="P101" s="69"/>
      <c r="R101" s="70"/>
      <c r="S101" s="51"/>
      <c r="T101" s="51"/>
      <c r="U101" s="24"/>
      <c r="V101" s="108"/>
      <c r="W101" s="131"/>
      <c r="X101" s="69"/>
      <c r="Z101" s="70"/>
      <c r="AA101" s="51"/>
      <c r="AB101" s="51"/>
      <c r="AC101" s="24"/>
      <c r="AD101" s="108"/>
      <c r="AE101" s="131"/>
      <c r="AF101" s="69"/>
      <c r="AH101" s="70"/>
      <c r="AI101" s="51"/>
      <c r="AJ101" s="51"/>
      <c r="AK101" s="24"/>
      <c r="AL101" s="108"/>
      <c r="AM101" s="131"/>
      <c r="AN101" s="69"/>
    </row>
    <row r="102" spans="2:40" x14ac:dyDescent="0.3">
      <c r="B102" s="70"/>
      <c r="C102" s="51"/>
      <c r="D102" s="51"/>
      <c r="E102" s="24" t="s">
        <v>977</v>
      </c>
      <c r="F102" s="465">
        <v>274.27999999999997</v>
      </c>
      <c r="G102" s="131" t="s">
        <v>1212</v>
      </c>
      <c r="H102" s="69"/>
      <c r="J102" s="70"/>
      <c r="K102" s="51"/>
      <c r="L102" s="51"/>
      <c r="M102" s="24"/>
      <c r="N102" s="108"/>
      <c r="O102" s="131"/>
      <c r="P102" s="69"/>
      <c r="R102" s="70"/>
      <c r="S102" s="51"/>
      <c r="T102" s="51"/>
      <c r="U102" s="24"/>
      <c r="V102" s="108"/>
      <c r="W102" s="131"/>
      <c r="X102" s="69"/>
      <c r="Z102" s="70"/>
      <c r="AA102" s="51"/>
      <c r="AB102" s="51"/>
      <c r="AC102" s="24"/>
      <c r="AD102" s="108"/>
      <c r="AE102" s="131"/>
      <c r="AF102" s="69"/>
      <c r="AH102" s="70"/>
      <c r="AI102" s="51"/>
      <c r="AJ102" s="51"/>
      <c r="AK102" s="24"/>
      <c r="AL102" s="108"/>
      <c r="AM102" s="131"/>
      <c r="AN102" s="69"/>
    </row>
    <row r="103" spans="2:40" x14ac:dyDescent="0.3">
      <c r="B103" s="70"/>
      <c r="C103" s="51"/>
      <c r="D103" s="51"/>
      <c r="E103" s="24" t="s">
        <v>978</v>
      </c>
      <c r="F103" s="465">
        <v>89483.85</v>
      </c>
      <c r="G103" s="131" t="s">
        <v>1212</v>
      </c>
      <c r="H103" s="69"/>
      <c r="J103" s="70"/>
      <c r="K103" s="51"/>
      <c r="L103" s="51"/>
      <c r="M103" s="24"/>
      <c r="N103" s="108"/>
      <c r="O103" s="131"/>
      <c r="P103" s="69"/>
      <c r="R103" s="70"/>
      <c r="S103" s="51"/>
      <c r="T103" s="51"/>
      <c r="U103" s="24"/>
      <c r="V103" s="108"/>
      <c r="W103" s="131"/>
      <c r="X103" s="69"/>
      <c r="Z103" s="70"/>
      <c r="AA103" s="51"/>
      <c r="AB103" s="51"/>
      <c r="AC103" s="24"/>
      <c r="AD103" s="108"/>
      <c r="AE103" s="131"/>
      <c r="AF103" s="69"/>
      <c r="AH103" s="70"/>
      <c r="AI103" s="51"/>
      <c r="AJ103" s="51"/>
      <c r="AK103" s="24"/>
      <c r="AL103" s="108"/>
      <c r="AM103" s="131"/>
      <c r="AN103" s="69"/>
    </row>
    <row r="104" spans="2:40" x14ac:dyDescent="0.3">
      <c r="B104" s="70"/>
      <c r="C104" s="51"/>
      <c r="D104" s="51"/>
      <c r="E104" s="463" t="s">
        <v>942</v>
      </c>
      <c r="F104" s="467">
        <f>SUM(F105:F107)</f>
        <v>155356.99</v>
      </c>
      <c r="G104" s="131"/>
      <c r="H104" s="69"/>
      <c r="J104" s="70"/>
      <c r="K104" s="51"/>
      <c r="L104" s="51"/>
      <c r="M104" s="24"/>
      <c r="N104" s="108"/>
      <c r="O104" s="131"/>
      <c r="P104" s="69"/>
      <c r="R104" s="70"/>
      <c r="S104" s="51"/>
      <c r="T104" s="51"/>
      <c r="U104" s="24"/>
      <c r="V104" s="108"/>
      <c r="W104" s="131"/>
      <c r="X104" s="69"/>
      <c r="Z104" s="70"/>
      <c r="AA104" s="51"/>
      <c r="AB104" s="51"/>
      <c r="AC104" s="24"/>
      <c r="AD104" s="108"/>
      <c r="AE104" s="131"/>
      <c r="AF104" s="69"/>
      <c r="AH104" s="70"/>
      <c r="AI104" s="51"/>
      <c r="AJ104" s="51"/>
      <c r="AK104" s="24"/>
      <c r="AL104" s="108"/>
      <c r="AM104" s="131"/>
      <c r="AN104" s="69"/>
    </row>
    <row r="105" spans="2:40" x14ac:dyDescent="0.3">
      <c r="B105" s="70"/>
      <c r="C105" s="51"/>
      <c r="D105" s="51"/>
      <c r="E105" s="144" t="s">
        <v>943</v>
      </c>
      <c r="F105" s="468">
        <v>73141.56</v>
      </c>
      <c r="G105" s="131" t="s">
        <v>1209</v>
      </c>
      <c r="H105" s="69"/>
      <c r="J105" s="70"/>
      <c r="K105" s="51"/>
      <c r="L105" s="51"/>
      <c r="M105" s="24"/>
      <c r="N105" s="108"/>
      <c r="O105" s="131"/>
      <c r="P105" s="69"/>
      <c r="R105" s="70"/>
      <c r="S105" s="51"/>
      <c r="T105" s="51"/>
      <c r="U105" s="24"/>
      <c r="V105" s="108"/>
      <c r="W105" s="131"/>
      <c r="X105" s="69"/>
      <c r="Z105" s="70"/>
      <c r="AA105" s="51"/>
      <c r="AB105" s="51"/>
      <c r="AC105" s="24"/>
      <c r="AD105" s="108"/>
      <c r="AE105" s="131"/>
      <c r="AF105" s="69"/>
      <c r="AH105" s="70"/>
      <c r="AI105" s="51"/>
      <c r="AJ105" s="51"/>
      <c r="AK105" s="24"/>
      <c r="AL105" s="108"/>
      <c r="AM105" s="131"/>
      <c r="AN105" s="69"/>
    </row>
    <row r="106" spans="2:40" x14ac:dyDescent="0.3">
      <c r="B106" s="70"/>
      <c r="C106" s="51"/>
      <c r="D106" s="51"/>
      <c r="E106" s="144" t="s">
        <v>944</v>
      </c>
      <c r="F106" s="468">
        <v>82215.429999999993</v>
      </c>
      <c r="G106" s="146" t="s">
        <v>1209</v>
      </c>
      <c r="H106" s="69"/>
      <c r="J106" s="70"/>
      <c r="K106" s="51"/>
      <c r="L106" s="51"/>
      <c r="M106" s="144"/>
      <c r="N106" s="145"/>
      <c r="O106" s="146"/>
      <c r="P106" s="69"/>
      <c r="R106" s="70"/>
      <c r="S106" s="51"/>
      <c r="T106" s="51"/>
      <c r="U106" s="144"/>
      <c r="V106" s="145"/>
      <c r="W106" s="146"/>
      <c r="X106" s="69"/>
      <c r="Z106" s="70"/>
      <c r="AA106" s="51"/>
      <c r="AB106" s="51"/>
      <c r="AC106" s="144"/>
      <c r="AD106" s="145"/>
      <c r="AE106" s="146"/>
      <c r="AF106" s="69"/>
      <c r="AH106" s="70"/>
      <c r="AI106" s="51"/>
      <c r="AJ106" s="51"/>
      <c r="AK106" s="144"/>
      <c r="AL106" s="145"/>
      <c r="AM106" s="146"/>
      <c r="AN106" s="69"/>
    </row>
    <row r="107" spans="2:40" ht="14.5" thickBot="1" x14ac:dyDescent="0.35">
      <c r="B107" s="70"/>
      <c r="C107" s="51"/>
      <c r="D107" s="51"/>
      <c r="E107" s="144"/>
      <c r="F107" s="468">
        <v>0</v>
      </c>
      <c r="G107" s="146"/>
      <c r="H107" s="69"/>
      <c r="J107" s="70"/>
      <c r="K107" s="51"/>
      <c r="L107" s="51"/>
      <c r="M107" s="144"/>
      <c r="N107" s="145"/>
      <c r="O107" s="146"/>
      <c r="P107" s="69"/>
      <c r="R107" s="70"/>
      <c r="S107" s="51"/>
      <c r="T107" s="51"/>
      <c r="U107" s="144"/>
      <c r="V107" s="145"/>
      <c r="W107" s="146"/>
      <c r="X107" s="69"/>
      <c r="Z107" s="70"/>
      <c r="AA107" s="51"/>
      <c r="AB107" s="51"/>
      <c r="AC107" s="144"/>
      <c r="AD107" s="145"/>
      <c r="AE107" s="146"/>
      <c r="AF107" s="69"/>
      <c r="AH107" s="70"/>
      <c r="AI107" s="51"/>
      <c r="AJ107" s="51"/>
      <c r="AK107" s="144"/>
      <c r="AL107" s="145"/>
      <c r="AM107" s="146"/>
      <c r="AN107" s="69"/>
    </row>
    <row r="108" spans="2:40" ht="14.5" thickBot="1" x14ac:dyDescent="0.35">
      <c r="B108" s="70"/>
      <c r="C108" s="51"/>
      <c r="D108" s="51"/>
      <c r="E108" s="151" t="s">
        <v>265</v>
      </c>
      <c r="F108" s="471">
        <f>+F64+F74+F86+F104</f>
        <v>1123667.02</v>
      </c>
      <c r="G108" s="148"/>
      <c r="H108" s="69"/>
      <c r="J108" s="70"/>
      <c r="K108" s="51"/>
      <c r="L108" s="51"/>
      <c r="M108" s="151" t="s">
        <v>265</v>
      </c>
      <c r="N108" s="147">
        <f>SUM(N64:N107)</f>
        <v>0</v>
      </c>
      <c r="O108" s="148"/>
      <c r="P108" s="69"/>
      <c r="R108" s="70"/>
      <c r="S108" s="51"/>
      <c r="T108" s="51"/>
      <c r="U108" s="151" t="s">
        <v>265</v>
      </c>
      <c r="V108" s="147">
        <f>SUM(V64:V107)</f>
        <v>0</v>
      </c>
      <c r="W108" s="148"/>
      <c r="X108" s="69"/>
      <c r="Z108" s="70"/>
      <c r="AA108" s="51"/>
      <c r="AB108" s="51"/>
      <c r="AC108" s="151" t="s">
        <v>265</v>
      </c>
      <c r="AD108" s="147">
        <f>SUM(AD64:AD107)</f>
        <v>0</v>
      </c>
      <c r="AE108" s="148"/>
      <c r="AF108" s="69"/>
      <c r="AH108" s="70"/>
      <c r="AI108" s="51"/>
      <c r="AJ108" s="51"/>
      <c r="AK108" s="151" t="s">
        <v>265</v>
      </c>
      <c r="AL108" s="147">
        <f>SUM(AL64:AL107)</f>
        <v>0</v>
      </c>
      <c r="AM108" s="148"/>
      <c r="AN108" s="69"/>
    </row>
    <row r="109" spans="2:40" x14ac:dyDescent="0.3">
      <c r="B109" s="70"/>
      <c r="C109" s="51"/>
      <c r="D109" s="51"/>
      <c r="E109" s="71"/>
      <c r="F109" s="71"/>
      <c r="G109" s="71"/>
      <c r="H109" s="69"/>
      <c r="J109" s="70"/>
      <c r="K109" s="51"/>
      <c r="L109" s="51"/>
      <c r="M109" s="71"/>
      <c r="N109" s="71"/>
      <c r="O109" s="71"/>
      <c r="P109" s="69"/>
      <c r="R109" s="70"/>
      <c r="S109" s="51"/>
      <c r="T109" s="51"/>
      <c r="U109" s="71"/>
      <c r="V109" s="71"/>
      <c r="W109" s="71"/>
      <c r="X109" s="69"/>
      <c r="Z109" s="70"/>
      <c r="AA109" s="51"/>
      <c r="AB109" s="51"/>
      <c r="AC109" s="71"/>
      <c r="AD109" s="71"/>
      <c r="AE109" s="71"/>
      <c r="AF109" s="69"/>
      <c r="AH109" s="70"/>
      <c r="AI109" s="51"/>
      <c r="AJ109" s="51"/>
      <c r="AK109" s="71"/>
      <c r="AL109" s="71"/>
      <c r="AM109" s="71"/>
      <c r="AN109" s="69"/>
    </row>
    <row r="110" spans="2:40" ht="34.5" customHeight="1" thickBot="1" x14ac:dyDescent="0.35">
      <c r="B110" s="70"/>
      <c r="C110" s="535"/>
      <c r="D110" s="535"/>
      <c r="E110" s="535"/>
      <c r="F110" s="535"/>
      <c r="G110" s="157"/>
      <c r="H110" s="69"/>
      <c r="J110" s="70"/>
      <c r="K110" s="535"/>
      <c r="L110" s="535"/>
      <c r="M110" s="535"/>
      <c r="N110" s="535"/>
      <c r="O110" s="157"/>
      <c r="P110" s="69"/>
      <c r="R110" s="70"/>
      <c r="S110" s="535" t="s">
        <v>273</v>
      </c>
      <c r="T110" s="535"/>
      <c r="U110" s="535"/>
      <c r="V110" s="535"/>
      <c r="W110" s="157"/>
      <c r="X110" s="69"/>
      <c r="Z110" s="70"/>
      <c r="AA110" s="535" t="s">
        <v>273</v>
      </c>
      <c r="AB110" s="535"/>
      <c r="AC110" s="535"/>
      <c r="AD110" s="535"/>
      <c r="AE110" s="157"/>
      <c r="AF110" s="69"/>
      <c r="AH110" s="70"/>
      <c r="AI110" s="535" t="s">
        <v>273</v>
      </c>
      <c r="AJ110" s="535"/>
      <c r="AK110" s="535"/>
      <c r="AL110" s="535"/>
      <c r="AM110" s="157"/>
      <c r="AN110" s="69"/>
    </row>
    <row r="111" spans="2:40" ht="63.75" customHeight="1" thickBot="1" x14ac:dyDescent="0.35">
      <c r="B111" s="70"/>
      <c r="C111" s="535"/>
      <c r="D111" s="535"/>
      <c r="E111" s="555"/>
      <c r="F111" s="555"/>
      <c r="G111" s="71"/>
      <c r="H111" s="69"/>
      <c r="J111" s="70"/>
      <c r="K111" s="535"/>
      <c r="L111" s="535"/>
      <c r="M111" s="555"/>
      <c r="N111" s="555"/>
      <c r="O111" s="71"/>
      <c r="P111" s="69"/>
      <c r="R111" s="70"/>
      <c r="S111" s="535" t="s">
        <v>211</v>
      </c>
      <c r="T111" s="535"/>
      <c r="U111" s="553"/>
      <c r="V111" s="554"/>
      <c r="W111" s="71"/>
      <c r="X111" s="69"/>
      <c r="Z111" s="70"/>
      <c r="AA111" s="535" t="s">
        <v>211</v>
      </c>
      <c r="AB111" s="535"/>
      <c r="AC111" s="553"/>
      <c r="AD111" s="554"/>
      <c r="AE111" s="71"/>
      <c r="AF111" s="69"/>
      <c r="AH111" s="70"/>
      <c r="AI111" s="535" t="s">
        <v>211</v>
      </c>
      <c r="AJ111" s="535"/>
      <c r="AK111" s="553"/>
      <c r="AL111" s="554"/>
      <c r="AM111" s="71"/>
      <c r="AN111" s="69"/>
    </row>
    <row r="112" spans="2:40" ht="14.5" thickBot="1" x14ac:dyDescent="0.35">
      <c r="B112" s="70"/>
      <c r="C112" s="558"/>
      <c r="D112" s="558"/>
      <c r="E112" s="558"/>
      <c r="F112" s="558"/>
      <c r="G112" s="71"/>
      <c r="H112" s="69"/>
      <c r="J112" s="70"/>
      <c r="K112" s="558"/>
      <c r="L112" s="558"/>
      <c r="M112" s="558"/>
      <c r="N112" s="558"/>
      <c r="O112" s="71"/>
      <c r="P112" s="69"/>
      <c r="R112" s="70"/>
      <c r="S112" s="558"/>
      <c r="T112" s="558"/>
      <c r="U112" s="558"/>
      <c r="V112" s="558"/>
      <c r="W112" s="71"/>
      <c r="X112" s="69"/>
      <c r="Z112" s="70"/>
      <c r="AA112" s="558"/>
      <c r="AB112" s="558"/>
      <c r="AC112" s="558"/>
      <c r="AD112" s="558"/>
      <c r="AE112" s="71"/>
      <c r="AF112" s="69"/>
      <c r="AH112" s="70"/>
      <c r="AI112" s="558"/>
      <c r="AJ112" s="558"/>
      <c r="AK112" s="558"/>
      <c r="AL112" s="558"/>
      <c r="AM112" s="71"/>
      <c r="AN112" s="69"/>
    </row>
    <row r="113" spans="2:40" ht="58.9" customHeight="1" thickBot="1" x14ac:dyDescent="0.35">
      <c r="B113" s="70"/>
      <c r="C113" s="535"/>
      <c r="D113" s="535"/>
      <c r="E113" s="559"/>
      <c r="F113" s="559"/>
      <c r="G113" s="71"/>
      <c r="H113" s="69"/>
      <c r="J113" s="70"/>
      <c r="K113" s="535"/>
      <c r="L113" s="535"/>
      <c r="M113" s="559"/>
      <c r="N113" s="559"/>
      <c r="O113" s="71"/>
      <c r="P113" s="69"/>
      <c r="R113" s="70"/>
      <c r="S113" s="535" t="s">
        <v>212</v>
      </c>
      <c r="T113" s="535"/>
      <c r="U113" s="560"/>
      <c r="V113" s="561"/>
      <c r="W113" s="71"/>
      <c r="X113" s="69"/>
      <c r="Z113" s="70"/>
      <c r="AA113" s="535" t="s">
        <v>212</v>
      </c>
      <c r="AB113" s="535"/>
      <c r="AC113" s="560"/>
      <c r="AD113" s="561"/>
      <c r="AE113" s="71"/>
      <c r="AF113" s="69"/>
      <c r="AH113" s="70"/>
      <c r="AI113" s="535" t="s">
        <v>212</v>
      </c>
      <c r="AJ113" s="535"/>
      <c r="AK113" s="560"/>
      <c r="AL113" s="561"/>
      <c r="AM113" s="71"/>
      <c r="AN113" s="69"/>
    </row>
    <row r="114" spans="2:40" ht="16.149999999999999" customHeight="1" thickBot="1" x14ac:dyDescent="0.35">
      <c r="B114" s="70"/>
      <c r="C114" s="423"/>
      <c r="D114" s="423"/>
      <c r="E114" s="424"/>
      <c r="F114" s="424"/>
      <c r="G114" s="71"/>
      <c r="H114" s="69"/>
      <c r="J114" s="70"/>
      <c r="K114" s="423"/>
      <c r="L114" s="423"/>
      <c r="M114" s="424"/>
      <c r="N114" s="424"/>
      <c r="O114" s="71"/>
      <c r="P114" s="69"/>
      <c r="R114" s="70"/>
      <c r="S114" s="423"/>
      <c r="T114" s="423"/>
      <c r="U114" s="562"/>
      <c r="V114" s="562"/>
      <c r="W114" s="71"/>
      <c r="X114" s="69"/>
      <c r="Z114" s="70"/>
      <c r="AA114" s="423"/>
      <c r="AB114" s="423"/>
      <c r="AC114" s="425"/>
      <c r="AD114" s="425"/>
      <c r="AE114" s="71"/>
      <c r="AF114" s="69"/>
      <c r="AH114" s="70"/>
      <c r="AI114" s="423"/>
      <c r="AJ114" s="423"/>
      <c r="AK114" s="425"/>
      <c r="AL114" s="425"/>
      <c r="AM114" s="71"/>
      <c r="AN114" s="69"/>
    </row>
    <row r="115" spans="2:40" ht="100.15" customHeight="1" thickBot="1" x14ac:dyDescent="0.35">
      <c r="B115" s="70"/>
      <c r="C115" s="535"/>
      <c r="D115" s="535"/>
      <c r="E115" s="570"/>
      <c r="F115" s="570"/>
      <c r="G115" s="71"/>
      <c r="H115" s="69"/>
      <c r="J115" s="70"/>
      <c r="K115" s="535"/>
      <c r="L115" s="535"/>
      <c r="M115" s="570"/>
      <c r="N115" s="570"/>
      <c r="O115" s="71"/>
      <c r="P115" s="69"/>
      <c r="R115" s="70"/>
      <c r="S115" s="535" t="s">
        <v>213</v>
      </c>
      <c r="T115" s="535"/>
      <c r="U115" s="556"/>
      <c r="V115" s="557"/>
      <c r="W115" s="71"/>
      <c r="X115" s="69"/>
      <c r="Z115" s="70"/>
      <c r="AA115" s="535" t="s">
        <v>213</v>
      </c>
      <c r="AB115" s="535"/>
      <c r="AC115" s="556"/>
      <c r="AD115" s="557"/>
      <c r="AE115" s="71"/>
      <c r="AF115" s="69"/>
      <c r="AH115" s="70"/>
      <c r="AI115" s="535" t="s">
        <v>213</v>
      </c>
      <c r="AJ115" s="535"/>
      <c r="AK115" s="556"/>
      <c r="AL115" s="557"/>
      <c r="AM115" s="71"/>
      <c r="AN115" s="69"/>
    </row>
    <row r="116" spans="2:40" x14ac:dyDescent="0.3">
      <c r="B116" s="70"/>
      <c r="C116" s="51"/>
      <c r="D116" s="51"/>
      <c r="E116" s="71"/>
      <c r="F116" s="71"/>
      <c r="G116" s="71"/>
      <c r="H116" s="69"/>
      <c r="J116" s="70"/>
      <c r="K116" s="51"/>
      <c r="L116" s="51"/>
      <c r="M116" s="71"/>
      <c r="N116" s="71"/>
      <c r="O116" s="71"/>
      <c r="P116" s="69"/>
      <c r="R116" s="70"/>
      <c r="S116" s="51"/>
      <c r="T116" s="51"/>
      <c r="U116" s="71"/>
      <c r="V116" s="71"/>
      <c r="W116" s="71"/>
      <c r="X116" s="69"/>
      <c r="Z116" s="70"/>
      <c r="AA116" s="51"/>
      <c r="AB116" s="51"/>
      <c r="AC116" s="71"/>
      <c r="AD116" s="71"/>
      <c r="AE116" s="71"/>
      <c r="AF116" s="69"/>
      <c r="AH116" s="70"/>
      <c r="AI116" s="51"/>
      <c r="AJ116" s="51"/>
      <c r="AK116" s="71"/>
      <c r="AL116" s="71"/>
      <c r="AM116" s="71"/>
      <c r="AN116" s="69"/>
    </row>
    <row r="117" spans="2:40" ht="14.5" thickBot="1" x14ac:dyDescent="0.35">
      <c r="B117" s="72"/>
      <c r="C117" s="563"/>
      <c r="D117" s="563"/>
      <c r="E117" s="73"/>
      <c r="F117" s="56"/>
      <c r="G117" s="56"/>
      <c r="H117" s="74"/>
      <c r="J117" s="72"/>
      <c r="K117" s="563"/>
      <c r="L117" s="563"/>
      <c r="M117" s="73"/>
      <c r="N117" s="56"/>
      <c r="O117" s="56"/>
      <c r="P117" s="74"/>
      <c r="R117" s="72"/>
      <c r="S117" s="563"/>
      <c r="T117" s="563"/>
      <c r="U117" s="73"/>
      <c r="V117" s="56"/>
      <c r="W117" s="56"/>
      <c r="X117" s="74"/>
      <c r="Z117" s="72"/>
      <c r="AA117" s="563"/>
      <c r="AB117" s="563"/>
      <c r="AC117" s="73"/>
      <c r="AD117" s="56"/>
      <c r="AE117" s="56"/>
      <c r="AF117" s="74"/>
      <c r="AH117" s="72"/>
      <c r="AI117" s="563"/>
      <c r="AJ117" s="563"/>
      <c r="AK117" s="73"/>
      <c r="AL117" s="56"/>
      <c r="AM117" s="56"/>
      <c r="AN117" s="74"/>
    </row>
    <row r="118" spans="2:40" s="26" customFormat="1" ht="64.900000000000006" customHeight="1" x14ac:dyDescent="0.3">
      <c r="B118" s="395"/>
      <c r="C118" s="564"/>
      <c r="D118" s="564"/>
      <c r="E118" s="565"/>
      <c r="F118" s="565"/>
      <c r="G118" s="13"/>
    </row>
    <row r="119" spans="2:40" ht="59.25" customHeight="1" x14ac:dyDescent="0.3">
      <c r="B119" s="395"/>
      <c r="C119" s="569"/>
      <c r="D119" s="569"/>
      <c r="E119" s="569"/>
      <c r="F119" s="569"/>
      <c r="G119" s="569"/>
    </row>
    <row r="120" spans="2:40" ht="49.9" customHeight="1" x14ac:dyDescent="0.3">
      <c r="B120" s="395"/>
      <c r="C120" s="566"/>
      <c r="D120" s="566"/>
      <c r="E120" s="568"/>
      <c r="F120" s="568"/>
      <c r="G120" s="13"/>
    </row>
    <row r="121" spans="2:40" ht="100.15" customHeight="1" x14ac:dyDescent="0.3">
      <c r="B121" s="395"/>
      <c r="C121" s="566"/>
      <c r="D121" s="566"/>
      <c r="E121" s="567"/>
      <c r="F121" s="567"/>
      <c r="G121" s="13"/>
    </row>
    <row r="122" spans="2:40" x14ac:dyDescent="0.3">
      <c r="B122" s="395"/>
      <c r="C122" s="395"/>
      <c r="D122" s="395"/>
      <c r="E122" s="13"/>
      <c r="F122" s="13"/>
      <c r="G122" s="13"/>
    </row>
    <row r="123" spans="2:40" x14ac:dyDescent="0.3">
      <c r="B123" s="395"/>
      <c r="C123" s="564"/>
      <c r="D123" s="564"/>
      <c r="E123" s="13"/>
      <c r="F123" s="13"/>
      <c r="G123" s="13"/>
    </row>
    <row r="124" spans="2:40" ht="49.9" customHeight="1" x14ac:dyDescent="0.3">
      <c r="B124" s="395"/>
      <c r="C124" s="564"/>
      <c r="D124" s="564"/>
      <c r="E124" s="567"/>
      <c r="F124" s="567"/>
      <c r="G124" s="13"/>
    </row>
    <row r="125" spans="2:40" ht="100.15" customHeight="1" x14ac:dyDescent="0.3">
      <c r="B125" s="395"/>
      <c r="C125" s="566"/>
      <c r="D125" s="566"/>
      <c r="E125" s="567"/>
      <c r="F125" s="567"/>
      <c r="G125" s="13"/>
    </row>
    <row r="126" spans="2:40" x14ac:dyDescent="0.3">
      <c r="B126" s="395"/>
      <c r="C126" s="27"/>
      <c r="D126" s="395"/>
      <c r="E126" s="28"/>
      <c r="F126" s="13"/>
      <c r="G126" s="13"/>
    </row>
    <row r="127" spans="2:40" x14ac:dyDescent="0.3">
      <c r="B127" s="395"/>
      <c r="C127" s="27"/>
      <c r="D127" s="27"/>
      <c r="E127" s="28"/>
      <c r="F127" s="28"/>
      <c r="G127" s="12"/>
    </row>
    <row r="128" spans="2:40" x14ac:dyDescent="0.3">
      <c r="E128" s="29"/>
      <c r="F128" s="29"/>
    </row>
    <row r="129" spans="5:6" x14ac:dyDescent="0.3">
      <c r="E129" s="29"/>
      <c r="F129" s="29"/>
    </row>
  </sheetData>
  <mergeCells count="138">
    <mergeCell ref="AI117:AJ117"/>
    <mergeCell ref="AI112:AL112"/>
    <mergeCell ref="AI113:AJ113"/>
    <mergeCell ref="AK113:AL113"/>
    <mergeCell ref="AI115:AJ115"/>
    <mergeCell ref="AK115:AL115"/>
    <mergeCell ref="AI16:AJ16"/>
    <mergeCell ref="AI62:AJ62"/>
    <mergeCell ref="AI63:AJ63"/>
    <mergeCell ref="AI110:AL110"/>
    <mergeCell ref="AI111:AJ111"/>
    <mergeCell ref="AK111:AL111"/>
    <mergeCell ref="AA115:AB115"/>
    <mergeCell ref="AC115:AD115"/>
    <mergeCell ref="AA117:AB117"/>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110:AD110"/>
    <mergeCell ref="AA111:AB111"/>
    <mergeCell ref="AC111:AD111"/>
    <mergeCell ref="AA112:AD112"/>
    <mergeCell ref="AA113:AB113"/>
    <mergeCell ref="AC113:AD113"/>
    <mergeCell ref="AA13:AD13"/>
    <mergeCell ref="AA15:AB15"/>
    <mergeCell ref="AA16:AB16"/>
    <mergeCell ref="AA62:AB62"/>
    <mergeCell ref="AA63:AB63"/>
    <mergeCell ref="AA9:AB9"/>
    <mergeCell ref="AC9:AD9"/>
    <mergeCell ref="AA10:AB10"/>
    <mergeCell ref="AC10:AD10"/>
    <mergeCell ref="AA12:AB12"/>
    <mergeCell ref="AC12:AD12"/>
    <mergeCell ref="AA3:AE3"/>
    <mergeCell ref="Z4:AD4"/>
    <mergeCell ref="AA5:AD5"/>
    <mergeCell ref="AA7:AB7"/>
    <mergeCell ref="AA8:AD8"/>
    <mergeCell ref="S117:T117"/>
    <mergeCell ref="C118:D118"/>
    <mergeCell ref="E118:F118"/>
    <mergeCell ref="C125:D125"/>
    <mergeCell ref="E125:F125"/>
    <mergeCell ref="C120:D120"/>
    <mergeCell ref="E120:F120"/>
    <mergeCell ref="C121:D121"/>
    <mergeCell ref="E121:F121"/>
    <mergeCell ref="C123:D123"/>
    <mergeCell ref="C124:D124"/>
    <mergeCell ref="E124:F124"/>
    <mergeCell ref="C119:G119"/>
    <mergeCell ref="C115:D115"/>
    <mergeCell ref="E115:F115"/>
    <mergeCell ref="K115:L115"/>
    <mergeCell ref="M115:N115"/>
    <mergeCell ref="C117:D117"/>
    <mergeCell ref="K117:L117"/>
    <mergeCell ref="S115:T115"/>
    <mergeCell ref="U115:V115"/>
    <mergeCell ref="C112:F112"/>
    <mergeCell ref="K112:N112"/>
    <mergeCell ref="S112:V112"/>
    <mergeCell ref="C113:D113"/>
    <mergeCell ref="E113:F113"/>
    <mergeCell ref="K113:L113"/>
    <mergeCell ref="M113:N113"/>
    <mergeCell ref="S113:T113"/>
    <mergeCell ref="U113:V113"/>
    <mergeCell ref="U114:V114"/>
    <mergeCell ref="U111:V111"/>
    <mergeCell ref="C63:D63"/>
    <mergeCell ref="K63:L63"/>
    <mergeCell ref="S63:T63"/>
    <mergeCell ref="C110:F110"/>
    <mergeCell ref="K110:N110"/>
    <mergeCell ref="S110:V110"/>
    <mergeCell ref="C111:D111"/>
    <mergeCell ref="E111:F111"/>
    <mergeCell ref="K111:L111"/>
    <mergeCell ref="M111:N111"/>
    <mergeCell ref="S111:T111"/>
    <mergeCell ref="C16:D16"/>
    <mergeCell ref="K16:L16"/>
    <mergeCell ref="S16:T16"/>
    <mergeCell ref="C62:D62"/>
    <mergeCell ref="K62:L62"/>
    <mergeCell ref="S62:T62"/>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124" xr:uid="{00000000-0002-0000-0100-000000000000}">
      <formula1>$J$130:$J$131</formula1>
    </dataValidation>
    <dataValidation type="whole" allowBlank="1" showInputMessage="1" showErrorMessage="1" sqref="E120 E113:E114 AK9 M113:M114 M9 U113:U114 U9 AC113:AC114 AC9 AK113:AK114 E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9"/>
  <sheetViews>
    <sheetView tabSelected="1" topLeftCell="A19" workbookViewId="0">
      <selection activeCell="C36" sqref="C36:F36"/>
    </sheetView>
  </sheetViews>
  <sheetFormatPr defaultColWidth="8.7265625" defaultRowHeight="14.5" x14ac:dyDescent="0.35"/>
  <cols>
    <col min="1" max="2" width="1.7265625" customWidth="1"/>
    <col min="3" max="3" width="22.7265625" customWidth="1"/>
    <col min="4" max="4" width="31.26953125" customWidth="1"/>
    <col min="5" max="5" width="22.7265625" customWidth="1"/>
    <col min="6" max="6" width="20.26953125" customWidth="1"/>
    <col min="7" max="7" width="2" customWidth="1"/>
    <col min="8" max="8" width="1.453125" customWidth="1"/>
  </cols>
  <sheetData>
    <row r="1" spans="2:7" ht="15" thickBot="1" x14ac:dyDescent="0.4"/>
    <row r="2" spans="2:7" ht="15" thickBot="1" x14ac:dyDescent="0.4">
      <c r="B2" s="88"/>
      <c r="C2" s="89"/>
      <c r="D2" s="89"/>
      <c r="E2" s="89"/>
      <c r="F2" s="89"/>
      <c r="G2" s="90"/>
    </row>
    <row r="3" spans="2:7" ht="20.5" thickBot="1" x14ac:dyDescent="0.45">
      <c r="B3" s="91"/>
      <c r="C3" s="571" t="s">
        <v>218</v>
      </c>
      <c r="D3" s="572"/>
      <c r="E3" s="572"/>
      <c r="F3" s="573"/>
      <c r="G3" s="58"/>
    </row>
    <row r="4" spans="2:7" x14ac:dyDescent="0.35">
      <c r="B4" s="539"/>
      <c r="C4" s="575"/>
      <c r="D4" s="575"/>
      <c r="E4" s="575"/>
      <c r="F4" s="575"/>
      <c r="G4" s="58"/>
    </row>
    <row r="5" spans="2:7" x14ac:dyDescent="0.35">
      <c r="B5" s="59"/>
      <c r="C5" s="584"/>
      <c r="D5" s="584"/>
      <c r="E5" s="584"/>
      <c r="F5" s="584"/>
      <c r="G5" s="58"/>
    </row>
    <row r="6" spans="2:7" x14ac:dyDescent="0.35">
      <c r="B6" s="59"/>
      <c r="C6" s="60"/>
      <c r="D6" s="61"/>
      <c r="E6" s="60"/>
      <c r="F6" s="61"/>
      <c r="G6" s="58"/>
    </row>
    <row r="7" spans="2:7" x14ac:dyDescent="0.35">
      <c r="B7" s="59"/>
      <c r="C7" s="574" t="s">
        <v>227</v>
      </c>
      <c r="D7" s="574"/>
      <c r="E7" s="62"/>
      <c r="F7" s="61"/>
      <c r="G7" s="58"/>
    </row>
    <row r="8" spans="2:7" ht="15" thickBot="1" x14ac:dyDescent="0.4">
      <c r="B8" s="59"/>
      <c r="C8" s="576" t="s">
        <v>280</v>
      </c>
      <c r="D8" s="576"/>
      <c r="E8" s="576"/>
      <c r="F8" s="576"/>
      <c r="G8" s="58"/>
    </row>
    <row r="9" spans="2:7" ht="15" thickBot="1" x14ac:dyDescent="0.4">
      <c r="B9" s="59"/>
      <c r="C9" s="35" t="s">
        <v>229</v>
      </c>
      <c r="D9" s="36" t="s">
        <v>228</v>
      </c>
      <c r="E9" s="585" t="s">
        <v>259</v>
      </c>
      <c r="F9" s="586"/>
      <c r="G9" s="58"/>
    </row>
    <row r="10" spans="2:7" ht="56" x14ac:dyDescent="0.35">
      <c r="B10" s="59"/>
      <c r="C10" s="457" t="s">
        <v>902</v>
      </c>
      <c r="D10" s="37" t="s">
        <v>903</v>
      </c>
      <c r="E10" s="600" t="s">
        <v>904</v>
      </c>
      <c r="F10" s="601"/>
      <c r="G10" s="58"/>
    </row>
    <row r="11" spans="2:7" ht="56" x14ac:dyDescent="0.35">
      <c r="B11" s="59"/>
      <c r="C11" s="438" t="s">
        <v>905</v>
      </c>
      <c r="D11" s="38" t="s">
        <v>906</v>
      </c>
      <c r="E11" s="577" t="s">
        <v>907</v>
      </c>
      <c r="F11" s="578"/>
      <c r="G11" s="58"/>
    </row>
    <row r="12" spans="2:7" ht="56" x14ac:dyDescent="0.35">
      <c r="B12" s="59"/>
      <c r="C12" s="438" t="s">
        <v>908</v>
      </c>
      <c r="D12" s="38" t="s">
        <v>909</v>
      </c>
      <c r="E12" s="577" t="s">
        <v>910</v>
      </c>
      <c r="F12" s="578"/>
      <c r="G12" s="58"/>
    </row>
    <row r="13" spans="2:7" ht="56" x14ac:dyDescent="0.35">
      <c r="B13" s="59"/>
      <c r="C13" s="438" t="s">
        <v>911</v>
      </c>
      <c r="D13" s="38" t="s">
        <v>903</v>
      </c>
      <c r="E13" s="577" t="s">
        <v>912</v>
      </c>
      <c r="F13" s="578"/>
      <c r="G13" s="58"/>
    </row>
    <row r="14" spans="2:7" ht="98" x14ac:dyDescent="0.35">
      <c r="B14" s="59"/>
      <c r="C14" s="438" t="s">
        <v>913</v>
      </c>
      <c r="D14" s="38" t="s">
        <v>903</v>
      </c>
      <c r="E14" s="577" t="s">
        <v>914</v>
      </c>
      <c r="F14" s="578"/>
      <c r="G14" s="58"/>
    </row>
    <row r="15" spans="2:7" ht="112" x14ac:dyDescent="0.35">
      <c r="B15" s="59"/>
      <c r="C15" s="438" t="s">
        <v>915</v>
      </c>
      <c r="D15" s="38" t="s">
        <v>903</v>
      </c>
      <c r="E15" s="577" t="s">
        <v>916</v>
      </c>
      <c r="F15" s="578"/>
      <c r="G15" s="58"/>
    </row>
    <row r="16" spans="2:7" ht="28" x14ac:dyDescent="0.35">
      <c r="B16" s="59"/>
      <c r="C16" s="438" t="s">
        <v>917</v>
      </c>
      <c r="D16" s="38" t="s">
        <v>906</v>
      </c>
      <c r="E16" s="577" t="s">
        <v>918</v>
      </c>
      <c r="F16" s="578"/>
      <c r="G16" s="58"/>
    </row>
    <row r="17" spans="2:7" ht="56" x14ac:dyDescent="0.35">
      <c r="B17" s="59"/>
      <c r="C17" s="438" t="s">
        <v>919</v>
      </c>
      <c r="D17" s="438" t="s">
        <v>906</v>
      </c>
      <c r="E17" s="577" t="s">
        <v>920</v>
      </c>
      <c r="F17" s="578"/>
      <c r="G17" s="58"/>
    </row>
    <row r="18" spans="2:7" ht="42" x14ac:dyDescent="0.35">
      <c r="B18" s="59"/>
      <c r="C18" s="438" t="s">
        <v>921</v>
      </c>
      <c r="D18" s="38" t="s">
        <v>906</v>
      </c>
      <c r="E18" s="577" t="s">
        <v>922</v>
      </c>
      <c r="F18" s="578"/>
      <c r="G18" s="58"/>
    </row>
    <row r="19" spans="2:7" ht="70" x14ac:dyDescent="0.35">
      <c r="B19" s="59"/>
      <c r="C19" s="438" t="s">
        <v>923</v>
      </c>
      <c r="D19" s="38" t="s">
        <v>906</v>
      </c>
      <c r="E19" s="577" t="s">
        <v>924</v>
      </c>
      <c r="F19" s="578"/>
      <c r="G19" s="58"/>
    </row>
    <row r="20" spans="2:7" ht="56" x14ac:dyDescent="0.35">
      <c r="B20" s="59"/>
      <c r="C20" s="438" t="s">
        <v>925</v>
      </c>
      <c r="D20" s="38" t="s">
        <v>906</v>
      </c>
      <c r="E20" s="577" t="s">
        <v>926</v>
      </c>
      <c r="F20" s="578"/>
      <c r="G20" s="58"/>
    </row>
    <row r="21" spans="2:7" ht="56" x14ac:dyDescent="0.35">
      <c r="B21" s="59"/>
      <c r="C21" s="438" t="s">
        <v>927</v>
      </c>
      <c r="D21" s="38" t="s">
        <v>906</v>
      </c>
      <c r="E21" s="577" t="s">
        <v>928</v>
      </c>
      <c r="F21" s="578"/>
      <c r="G21" s="58"/>
    </row>
    <row r="22" spans="2:7" ht="98" x14ac:dyDescent="0.35">
      <c r="B22" s="59"/>
      <c r="C22" s="438" t="s">
        <v>929</v>
      </c>
      <c r="D22" s="38" t="s">
        <v>906</v>
      </c>
      <c r="E22" s="577" t="s">
        <v>930</v>
      </c>
      <c r="F22" s="578"/>
      <c r="G22" s="58"/>
    </row>
    <row r="23" spans="2:7" ht="140" x14ac:dyDescent="0.35">
      <c r="B23" s="59"/>
      <c r="C23" s="438" t="s">
        <v>931</v>
      </c>
      <c r="D23" s="38" t="s">
        <v>906</v>
      </c>
      <c r="E23" s="577" t="s">
        <v>932</v>
      </c>
      <c r="F23" s="578"/>
      <c r="G23" s="58"/>
    </row>
    <row r="24" spans="2:7" x14ac:dyDescent="0.35">
      <c r="B24" s="59"/>
      <c r="C24" s="61"/>
      <c r="D24" s="61"/>
      <c r="E24" s="61"/>
      <c r="F24" s="61"/>
      <c r="G24" s="58"/>
    </row>
    <row r="25" spans="2:7" x14ac:dyDescent="0.35">
      <c r="B25" s="59"/>
      <c r="C25" s="580" t="s">
        <v>243</v>
      </c>
      <c r="D25" s="580"/>
      <c r="E25" s="580"/>
      <c r="F25" s="580"/>
      <c r="G25" s="58"/>
    </row>
    <row r="26" spans="2:7" ht="15" thickBot="1" x14ac:dyDescent="0.4">
      <c r="B26" s="59"/>
      <c r="C26" s="581" t="s">
        <v>257</v>
      </c>
      <c r="D26" s="581"/>
      <c r="E26" s="581"/>
      <c r="F26" s="581"/>
      <c r="G26" s="58"/>
    </row>
    <row r="27" spans="2:7" ht="15" thickBot="1" x14ac:dyDescent="0.4">
      <c r="B27" s="59"/>
      <c r="C27" s="35" t="s">
        <v>229</v>
      </c>
      <c r="D27" s="36" t="s">
        <v>228</v>
      </c>
      <c r="E27" s="585" t="s">
        <v>259</v>
      </c>
      <c r="F27" s="586"/>
      <c r="G27" s="58"/>
    </row>
    <row r="28" spans="2:7" ht="28.5" thickBot="1" x14ac:dyDescent="0.4">
      <c r="B28" s="59"/>
      <c r="C28" s="458" t="s">
        <v>933</v>
      </c>
      <c r="D28" s="459" t="s">
        <v>934</v>
      </c>
      <c r="E28" s="588" t="s">
        <v>935</v>
      </c>
      <c r="F28" s="589"/>
      <c r="G28" s="58"/>
    </row>
    <row r="29" spans="2:7" ht="40.15" customHeight="1" x14ac:dyDescent="0.35">
      <c r="B29" s="59"/>
      <c r="C29" s="38"/>
      <c r="D29" s="38"/>
      <c r="E29" s="590"/>
      <c r="F29" s="591"/>
      <c r="G29" s="58"/>
    </row>
    <row r="30" spans="2:7" ht="40.15" customHeight="1" x14ac:dyDescent="0.35">
      <c r="B30" s="59"/>
      <c r="C30" s="38"/>
      <c r="D30" s="38"/>
      <c r="E30" s="590"/>
      <c r="F30" s="591"/>
      <c r="G30" s="58"/>
    </row>
    <row r="31" spans="2:7" ht="40.15" customHeight="1" thickBot="1" x14ac:dyDescent="0.4">
      <c r="B31" s="59"/>
      <c r="C31" s="39"/>
      <c r="D31" s="39"/>
      <c r="E31" s="582"/>
      <c r="F31" s="583"/>
      <c r="G31" s="58"/>
    </row>
    <row r="32" spans="2:7" x14ac:dyDescent="0.35">
      <c r="B32" s="59"/>
      <c r="C32" s="61"/>
      <c r="D32" s="61"/>
      <c r="E32" s="61"/>
      <c r="F32" s="61"/>
      <c r="G32" s="58"/>
    </row>
    <row r="33" spans="2:8" x14ac:dyDescent="0.35">
      <c r="B33" s="59"/>
      <c r="C33" s="61"/>
      <c r="D33" s="61"/>
      <c r="E33" s="61"/>
      <c r="F33" s="61"/>
      <c r="G33" s="58"/>
    </row>
    <row r="34" spans="2:8" ht="31.5" customHeight="1" x14ac:dyDescent="0.35">
      <c r="B34" s="59"/>
      <c r="C34" s="579" t="s">
        <v>242</v>
      </c>
      <c r="D34" s="579"/>
      <c r="E34" s="579"/>
      <c r="F34" s="579"/>
      <c r="G34" s="58"/>
    </row>
    <row r="35" spans="2:8" ht="15" thickBot="1" x14ac:dyDescent="0.4">
      <c r="B35" s="59"/>
      <c r="C35" s="576" t="s">
        <v>260</v>
      </c>
      <c r="D35" s="576"/>
      <c r="E35" s="587"/>
      <c r="F35" s="587"/>
      <c r="G35" s="58"/>
    </row>
    <row r="36" spans="2:8" ht="129.75" customHeight="1" thickBot="1" x14ac:dyDescent="0.4">
      <c r="B36" s="59"/>
      <c r="C36" s="597" t="s">
        <v>936</v>
      </c>
      <c r="D36" s="598"/>
      <c r="E36" s="598"/>
      <c r="F36" s="599"/>
      <c r="G36" s="58"/>
    </row>
    <row r="37" spans="2:8" ht="15" thickBot="1" x14ac:dyDescent="0.4">
      <c r="B37" s="414"/>
      <c r="C37" s="604"/>
      <c r="D37" s="605"/>
      <c r="E37" s="604"/>
      <c r="F37" s="605"/>
      <c r="G37" s="63"/>
      <c r="H37" s="416"/>
    </row>
    <row r="38" spans="2:8" ht="15" customHeight="1" x14ac:dyDescent="0.35">
      <c r="B38" s="415"/>
      <c r="C38" s="606"/>
      <c r="D38" s="606"/>
      <c r="E38" s="606"/>
      <c r="F38" s="606"/>
      <c r="G38" s="415"/>
    </row>
    <row r="39" spans="2:8" x14ac:dyDescent="0.35">
      <c r="B39" s="8"/>
      <c r="C39" s="606"/>
      <c r="D39" s="606"/>
      <c r="E39" s="606"/>
      <c r="F39" s="606"/>
      <c r="G39" s="8"/>
    </row>
    <row r="40" spans="2:8" x14ac:dyDescent="0.35">
      <c r="B40" s="8"/>
      <c r="C40" s="603"/>
      <c r="D40" s="603"/>
      <c r="E40" s="603"/>
      <c r="F40" s="603"/>
      <c r="G40" s="8"/>
    </row>
    <row r="41" spans="2:8" x14ac:dyDescent="0.35">
      <c r="B41" s="8"/>
      <c r="C41" s="8"/>
      <c r="D41" s="8"/>
      <c r="E41" s="8"/>
      <c r="F41" s="8"/>
      <c r="G41" s="8"/>
    </row>
    <row r="42" spans="2:8" x14ac:dyDescent="0.35">
      <c r="B42" s="8"/>
      <c r="C42" s="8"/>
      <c r="D42" s="8"/>
      <c r="E42" s="8"/>
      <c r="F42" s="8"/>
      <c r="G42" s="8"/>
    </row>
    <row r="43" spans="2:8" x14ac:dyDescent="0.35">
      <c r="B43" s="8"/>
      <c r="C43" s="592"/>
      <c r="D43" s="592"/>
      <c r="E43" s="7"/>
      <c r="F43" s="8"/>
      <c r="G43" s="8"/>
    </row>
    <row r="44" spans="2:8" x14ac:dyDescent="0.35">
      <c r="B44" s="8"/>
      <c r="C44" s="592"/>
      <c r="D44" s="592"/>
      <c r="E44" s="7"/>
      <c r="F44" s="8"/>
      <c r="G44" s="8"/>
    </row>
    <row r="45" spans="2:8" x14ac:dyDescent="0.35">
      <c r="B45" s="8"/>
      <c r="C45" s="602"/>
      <c r="D45" s="602"/>
      <c r="E45" s="602"/>
      <c r="F45" s="602"/>
      <c r="G45" s="8"/>
    </row>
    <row r="46" spans="2:8" x14ac:dyDescent="0.35">
      <c r="B46" s="8"/>
      <c r="C46" s="595"/>
      <c r="D46" s="595"/>
      <c r="E46" s="596"/>
      <c r="F46" s="596"/>
      <c r="G46" s="8"/>
    </row>
    <row r="47" spans="2:8" x14ac:dyDescent="0.35">
      <c r="B47" s="8"/>
      <c r="C47" s="595"/>
      <c r="D47" s="595"/>
      <c r="E47" s="593"/>
      <c r="F47" s="593"/>
      <c r="G47" s="8"/>
    </row>
    <row r="48" spans="2:8" x14ac:dyDescent="0.35">
      <c r="B48" s="8"/>
      <c r="C48" s="8"/>
      <c r="D48" s="8"/>
      <c r="E48" s="8"/>
      <c r="F48" s="8"/>
      <c r="G48" s="8"/>
    </row>
    <row r="49" spans="2:7" x14ac:dyDescent="0.35">
      <c r="B49" s="8"/>
      <c r="C49" s="592"/>
      <c r="D49" s="592"/>
      <c r="E49" s="7"/>
      <c r="F49" s="8"/>
      <c r="G49" s="8"/>
    </row>
    <row r="50" spans="2:7" x14ac:dyDescent="0.35">
      <c r="B50" s="8"/>
      <c r="C50" s="592"/>
      <c r="D50" s="592"/>
      <c r="E50" s="594"/>
      <c r="F50" s="594"/>
      <c r="G50" s="8"/>
    </row>
    <row r="51" spans="2:7" x14ac:dyDescent="0.35">
      <c r="B51" s="8"/>
      <c r="C51" s="7"/>
      <c r="D51" s="7"/>
      <c r="E51" s="7"/>
      <c r="F51" s="7"/>
      <c r="G51" s="8"/>
    </row>
    <row r="52" spans="2:7" x14ac:dyDescent="0.35">
      <c r="B52" s="8"/>
      <c r="C52" s="595"/>
      <c r="D52" s="595"/>
      <c r="E52" s="596"/>
      <c r="F52" s="596"/>
      <c r="G52" s="8"/>
    </row>
    <row r="53" spans="2:7" x14ac:dyDescent="0.35">
      <c r="B53" s="8"/>
      <c r="C53" s="595"/>
      <c r="D53" s="595"/>
      <c r="E53" s="593"/>
      <c r="F53" s="593"/>
      <c r="G53" s="8"/>
    </row>
    <row r="54" spans="2:7" x14ac:dyDescent="0.35">
      <c r="B54" s="8"/>
      <c r="C54" s="8"/>
      <c r="D54" s="8"/>
      <c r="E54" s="8"/>
      <c r="F54" s="8"/>
      <c r="G54" s="8"/>
    </row>
    <row r="55" spans="2:7" x14ac:dyDescent="0.35">
      <c r="B55" s="8"/>
      <c r="C55" s="592"/>
      <c r="D55" s="592"/>
      <c r="E55" s="8"/>
      <c r="F55" s="8"/>
      <c r="G55" s="8"/>
    </row>
    <row r="56" spans="2:7" x14ac:dyDescent="0.35">
      <c r="B56" s="8"/>
      <c r="C56" s="592"/>
      <c r="D56" s="592"/>
      <c r="E56" s="593"/>
      <c r="F56" s="593"/>
      <c r="G56" s="8"/>
    </row>
    <row r="57" spans="2:7" x14ac:dyDescent="0.35">
      <c r="B57" s="8"/>
      <c r="C57" s="595"/>
      <c r="D57" s="595"/>
      <c r="E57" s="593"/>
      <c r="F57" s="593"/>
      <c r="G57" s="8"/>
    </row>
    <row r="58" spans="2:7" x14ac:dyDescent="0.35">
      <c r="B58" s="8"/>
      <c r="C58" s="9"/>
      <c r="D58" s="8"/>
      <c r="E58" s="9"/>
      <c r="F58" s="8"/>
      <c r="G58" s="8"/>
    </row>
    <row r="59" spans="2:7" x14ac:dyDescent="0.35">
      <c r="B59" s="8"/>
      <c r="C59" s="9"/>
      <c r="D59" s="9"/>
      <c r="E59" s="9"/>
      <c r="F59" s="9"/>
      <c r="G59" s="10"/>
    </row>
  </sheetData>
  <mergeCells count="58">
    <mergeCell ref="C40:D40"/>
    <mergeCell ref="E40:F40"/>
    <mergeCell ref="C37:D37"/>
    <mergeCell ref="E37:F37"/>
    <mergeCell ref="C38:D38"/>
    <mergeCell ref="E38:F38"/>
    <mergeCell ref="C39:D39"/>
    <mergeCell ref="E39:F39"/>
    <mergeCell ref="C57:D57"/>
    <mergeCell ref="E57:F57"/>
    <mergeCell ref="C53:D53"/>
    <mergeCell ref="E53:F53"/>
    <mergeCell ref="C43:D43"/>
    <mergeCell ref="C44:D44"/>
    <mergeCell ref="E47:F47"/>
    <mergeCell ref="C49:D49"/>
    <mergeCell ref="C45:F45"/>
    <mergeCell ref="C46:D46"/>
    <mergeCell ref="C3:F3"/>
    <mergeCell ref="C55:D55"/>
    <mergeCell ref="C56:D56"/>
    <mergeCell ref="E56:F56"/>
    <mergeCell ref="C50:D50"/>
    <mergeCell ref="E50:F50"/>
    <mergeCell ref="C52:D52"/>
    <mergeCell ref="E52:F52"/>
    <mergeCell ref="C36:F36"/>
    <mergeCell ref="C35:D35"/>
    <mergeCell ref="E10:F10"/>
    <mergeCell ref="E11:F11"/>
    <mergeCell ref="E12:F12"/>
    <mergeCell ref="E46:F46"/>
    <mergeCell ref="C47:D47"/>
    <mergeCell ref="E18:F18"/>
    <mergeCell ref="E35:F35"/>
    <mergeCell ref="E27:F27"/>
    <mergeCell ref="E28:F28"/>
    <mergeCell ref="E29:F29"/>
    <mergeCell ref="E30:F30"/>
    <mergeCell ref="B4:F4"/>
    <mergeCell ref="C5:F5"/>
    <mergeCell ref="C7:D7"/>
    <mergeCell ref="C8:F8"/>
    <mergeCell ref="E9:F9"/>
    <mergeCell ref="E13:F13"/>
    <mergeCell ref="E14:F14"/>
    <mergeCell ref="C34:F34"/>
    <mergeCell ref="C25:F25"/>
    <mergeCell ref="C26:F26"/>
    <mergeCell ref="E16:F16"/>
    <mergeCell ref="E17:F17"/>
    <mergeCell ref="E31:F31"/>
    <mergeCell ref="E15:F15"/>
    <mergeCell ref="E22:F22"/>
    <mergeCell ref="E23:F23"/>
    <mergeCell ref="E19:F19"/>
    <mergeCell ref="E20:F20"/>
    <mergeCell ref="E21:F21"/>
  </mergeCells>
  <dataValidations disablePrompts="1" count="2">
    <dataValidation type="whole" allowBlank="1" showInputMessage="1" showErrorMessage="1" sqref="E52 E46" xr:uid="{00000000-0002-0000-0300-000000000000}">
      <formula1>-999999999</formula1>
      <formula2>999999999</formula2>
    </dataValidation>
    <dataValidation type="list" allowBlank="1" showInputMessage="1" showErrorMessage="1" sqref="E56" xr:uid="{00000000-0002-0000-0300-000001000000}">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1"/>
  <sheetViews>
    <sheetView topLeftCell="B7" zoomScale="80" zoomScaleNormal="80" workbookViewId="0">
      <selection activeCell="F18" sqref="F18"/>
    </sheetView>
  </sheetViews>
  <sheetFormatPr defaultColWidth="9.26953125" defaultRowHeight="14.5" x14ac:dyDescent="0.35"/>
  <cols>
    <col min="1" max="2" width="1.7265625" style="270" customWidth="1"/>
    <col min="3" max="3" width="45.54296875" style="270" customWidth="1"/>
    <col min="4" max="4" width="33.7265625" style="270" customWidth="1"/>
    <col min="5" max="6" width="38.453125" style="270" customWidth="1"/>
    <col min="7" max="7" width="36.26953125" style="270" customWidth="1"/>
    <col min="8" max="8" width="24" style="270" customWidth="1"/>
    <col min="9" max="9" width="25.54296875" style="270" customWidth="1"/>
    <col min="10" max="10" width="22" style="270" customWidth="1"/>
    <col min="11" max="11" width="24.54296875" style="270" customWidth="1"/>
    <col min="12" max="12" width="24.453125" style="270" customWidth="1"/>
    <col min="13" max="14" width="2" style="270" customWidth="1"/>
    <col min="15" max="19" width="9.26953125" style="270"/>
    <col min="20" max="16384" width="9.26953125" style="269"/>
  </cols>
  <sheetData>
    <row r="1" spans="1:19" ht="15" thickBot="1" x14ac:dyDescent="0.4"/>
    <row r="2" spans="1:19" ht="15" thickBot="1" x14ac:dyDescent="0.4">
      <c r="B2" s="332"/>
      <c r="C2" s="331"/>
      <c r="D2" s="331"/>
      <c r="E2" s="331"/>
      <c r="F2" s="331"/>
      <c r="G2" s="331"/>
      <c r="H2" s="331"/>
      <c r="I2" s="331"/>
      <c r="J2" s="331"/>
      <c r="K2" s="331"/>
      <c r="L2" s="331"/>
      <c r="M2" s="330"/>
      <c r="N2" s="271"/>
    </row>
    <row r="3" spans="1:19" customFormat="1" ht="20.5" thickBot="1" x14ac:dyDescent="0.45">
      <c r="A3" s="6"/>
      <c r="B3" s="91"/>
      <c r="C3" s="644" t="s">
        <v>704</v>
      </c>
      <c r="D3" s="645"/>
      <c r="E3" s="645"/>
      <c r="F3" s="645"/>
      <c r="G3" s="646"/>
      <c r="H3" s="329"/>
      <c r="I3" s="329"/>
      <c r="J3" s="329"/>
      <c r="K3" s="329"/>
      <c r="L3" s="329"/>
      <c r="M3" s="328"/>
      <c r="N3" s="159"/>
      <c r="O3" s="6"/>
      <c r="P3" s="6"/>
      <c r="Q3" s="6"/>
      <c r="R3" s="6"/>
      <c r="S3" s="6"/>
    </row>
    <row r="4" spans="1:19" customFormat="1" x14ac:dyDescent="0.35">
      <c r="A4" s="6"/>
      <c r="B4" s="91"/>
      <c r="C4" s="329"/>
      <c r="D4" s="329"/>
      <c r="E4" s="329"/>
      <c r="F4" s="329"/>
      <c r="G4" s="329"/>
      <c r="H4" s="329"/>
      <c r="I4" s="329"/>
      <c r="J4" s="329"/>
      <c r="K4" s="329"/>
      <c r="L4" s="329"/>
      <c r="M4" s="328"/>
      <c r="N4" s="159"/>
      <c r="O4" s="6"/>
      <c r="P4" s="6"/>
      <c r="Q4" s="6"/>
      <c r="R4" s="6"/>
      <c r="S4" s="6"/>
    </row>
    <row r="5" spans="1:19" x14ac:dyDescent="0.35">
      <c r="B5" s="277"/>
      <c r="C5" s="319"/>
      <c r="D5" s="319"/>
      <c r="E5" s="319"/>
      <c r="F5" s="319"/>
      <c r="G5" s="319"/>
      <c r="H5" s="319"/>
      <c r="I5" s="319"/>
      <c r="J5" s="319"/>
      <c r="K5" s="319"/>
      <c r="L5" s="319"/>
      <c r="M5" s="278"/>
      <c r="N5" s="271"/>
    </row>
    <row r="6" spans="1:19" x14ac:dyDescent="0.35">
      <c r="B6" s="277"/>
      <c r="C6" s="281" t="s">
        <v>703</v>
      </c>
      <c r="D6" s="319"/>
      <c r="E6" s="319"/>
      <c r="F6" s="319"/>
      <c r="G6" s="319"/>
      <c r="H6" s="319"/>
      <c r="I6" s="319"/>
      <c r="J6" s="319"/>
      <c r="K6" s="319"/>
      <c r="L6" s="319"/>
      <c r="M6" s="278"/>
      <c r="N6" s="271"/>
    </row>
    <row r="7" spans="1:19" ht="15" thickBot="1" x14ac:dyDescent="0.4">
      <c r="B7" s="277"/>
      <c r="C7" s="319"/>
      <c r="D7" s="319"/>
      <c r="E7" s="319"/>
      <c r="F7" s="319"/>
      <c r="G7" s="319"/>
      <c r="H7" s="319"/>
      <c r="I7" s="319"/>
      <c r="J7" s="319"/>
      <c r="K7" s="319"/>
      <c r="L7" s="319"/>
      <c r="M7" s="278"/>
      <c r="N7" s="271"/>
    </row>
    <row r="8" spans="1:19" ht="51" customHeight="1" thickBot="1" x14ac:dyDescent="0.4">
      <c r="B8" s="277"/>
      <c r="C8" s="327" t="s">
        <v>789</v>
      </c>
      <c r="D8" s="609"/>
      <c r="E8" s="609"/>
      <c r="F8" s="609"/>
      <c r="G8" s="610"/>
      <c r="H8" s="319"/>
      <c r="I8" s="319"/>
      <c r="J8" s="319"/>
      <c r="K8" s="319"/>
      <c r="L8" s="319"/>
      <c r="M8" s="278"/>
      <c r="N8" s="271"/>
    </row>
    <row r="9" spans="1:19" ht="15" thickBot="1" x14ac:dyDescent="0.4">
      <c r="B9" s="277"/>
      <c r="C9" s="319"/>
      <c r="D9" s="319"/>
      <c r="E9" s="319"/>
      <c r="F9" s="319"/>
      <c r="G9" s="319"/>
      <c r="H9" s="319"/>
      <c r="I9" s="319"/>
      <c r="J9" s="319"/>
      <c r="K9" s="319"/>
      <c r="L9" s="319"/>
      <c r="M9" s="278"/>
      <c r="N9" s="271"/>
    </row>
    <row r="10" spans="1:19" ht="98" x14ac:dyDescent="0.35">
      <c r="B10" s="277"/>
      <c r="C10" s="326" t="s">
        <v>790</v>
      </c>
      <c r="D10" s="302" t="s">
        <v>791</v>
      </c>
      <c r="E10" s="302" t="s">
        <v>792</v>
      </c>
      <c r="F10" s="302" t="s">
        <v>702</v>
      </c>
      <c r="G10" s="302" t="s">
        <v>793</v>
      </c>
      <c r="H10" s="302" t="s">
        <v>794</v>
      </c>
      <c r="I10" s="302" t="s">
        <v>701</v>
      </c>
      <c r="J10" s="302" t="s">
        <v>795</v>
      </c>
      <c r="K10" s="302" t="s">
        <v>796</v>
      </c>
      <c r="L10" s="301" t="s">
        <v>797</v>
      </c>
      <c r="M10" s="278"/>
      <c r="N10" s="284"/>
    </row>
    <row r="11" spans="1:19" ht="210" x14ac:dyDescent="0.35">
      <c r="B11" s="277"/>
      <c r="C11" s="294" t="s">
        <v>700</v>
      </c>
      <c r="D11" s="325"/>
      <c r="E11" s="325"/>
      <c r="F11" s="519" t="s">
        <v>1213</v>
      </c>
      <c r="G11" s="292" t="s">
        <v>844</v>
      </c>
      <c r="H11" s="456" t="s">
        <v>845</v>
      </c>
      <c r="I11" s="292" t="s">
        <v>846</v>
      </c>
      <c r="J11" s="292" t="s">
        <v>847</v>
      </c>
      <c r="K11" s="292" t="s">
        <v>848</v>
      </c>
      <c r="L11" s="292" t="s">
        <v>848</v>
      </c>
      <c r="M11" s="285"/>
      <c r="N11" s="284"/>
    </row>
    <row r="12" spans="1:19" ht="224" x14ac:dyDescent="0.35">
      <c r="B12" s="277"/>
      <c r="C12" s="294" t="s">
        <v>699</v>
      </c>
      <c r="D12" s="325"/>
      <c r="E12" s="325"/>
      <c r="F12" s="456" t="s">
        <v>1214</v>
      </c>
      <c r="G12" s="292" t="s">
        <v>849</v>
      </c>
      <c r="H12" s="292" t="s">
        <v>850</v>
      </c>
      <c r="I12" s="292" t="s">
        <v>851</v>
      </c>
      <c r="J12" s="292" t="s">
        <v>852</v>
      </c>
      <c r="K12" s="292" t="s">
        <v>848</v>
      </c>
      <c r="L12" s="292" t="s">
        <v>848</v>
      </c>
      <c r="M12" s="285"/>
      <c r="N12" s="284"/>
    </row>
    <row r="13" spans="1:19" ht="238" x14ac:dyDescent="0.35">
      <c r="B13" s="277"/>
      <c r="C13" s="294" t="s">
        <v>698</v>
      </c>
      <c r="D13" s="325"/>
      <c r="E13" s="325"/>
      <c r="F13" s="519" t="s">
        <v>1215</v>
      </c>
      <c r="G13" s="292" t="s">
        <v>853</v>
      </c>
      <c r="H13" s="292" t="s">
        <v>850</v>
      </c>
      <c r="I13" s="292" t="s">
        <v>854</v>
      </c>
      <c r="J13" s="292" t="s">
        <v>855</v>
      </c>
      <c r="K13" s="292" t="s">
        <v>848</v>
      </c>
      <c r="L13" s="292" t="s">
        <v>848</v>
      </c>
      <c r="M13" s="285"/>
      <c r="N13" s="284"/>
    </row>
    <row r="14" spans="1:19" ht="294" x14ac:dyDescent="0.35">
      <c r="B14" s="277"/>
      <c r="C14" s="294" t="s">
        <v>697</v>
      </c>
      <c r="D14" s="325"/>
      <c r="E14" s="325"/>
      <c r="F14" s="292" t="s">
        <v>1225</v>
      </c>
      <c r="G14" s="292" t="s">
        <v>856</v>
      </c>
      <c r="H14" s="292" t="s">
        <v>857</v>
      </c>
      <c r="I14" s="292" t="s">
        <v>858</v>
      </c>
      <c r="J14" s="292" t="s">
        <v>859</v>
      </c>
      <c r="K14" s="292" t="s">
        <v>848</v>
      </c>
      <c r="L14" s="292" t="s">
        <v>848</v>
      </c>
      <c r="M14" s="285"/>
      <c r="N14" s="284"/>
    </row>
    <row r="15" spans="1:19" ht="196" x14ac:dyDescent="0.35">
      <c r="B15" s="277"/>
      <c r="C15" s="294" t="s">
        <v>696</v>
      </c>
      <c r="D15" s="325"/>
      <c r="E15" s="325"/>
      <c r="F15" s="456" t="s">
        <v>1216</v>
      </c>
      <c r="G15" s="292" t="s">
        <v>860</v>
      </c>
      <c r="H15" s="292" t="s">
        <v>850</v>
      </c>
      <c r="I15" s="292" t="s">
        <v>861</v>
      </c>
      <c r="J15" s="292" t="s">
        <v>862</v>
      </c>
      <c r="K15" s="292" t="s">
        <v>848</v>
      </c>
      <c r="L15" s="292" t="s">
        <v>848</v>
      </c>
      <c r="M15" s="285"/>
      <c r="N15" s="284"/>
    </row>
    <row r="16" spans="1:19" ht="280" x14ac:dyDescent="0.35">
      <c r="B16" s="277"/>
      <c r="C16" s="294" t="s">
        <v>695</v>
      </c>
      <c r="D16" s="325"/>
      <c r="E16" s="325"/>
      <c r="F16" s="292" t="s">
        <v>1224</v>
      </c>
      <c r="G16" s="292" t="s">
        <v>863</v>
      </c>
      <c r="H16" s="292" t="s">
        <v>857</v>
      </c>
      <c r="I16" s="292" t="s">
        <v>864</v>
      </c>
      <c r="J16" s="292" t="s">
        <v>865</v>
      </c>
      <c r="K16" s="292" t="s">
        <v>848</v>
      </c>
      <c r="L16" s="292" t="s">
        <v>848</v>
      </c>
      <c r="M16" s="285"/>
      <c r="N16" s="284"/>
    </row>
    <row r="17" spans="1:19" ht="140" x14ac:dyDescent="0.35">
      <c r="B17" s="277"/>
      <c r="C17" s="294" t="s">
        <v>694</v>
      </c>
      <c r="D17" s="325"/>
      <c r="E17" s="325"/>
      <c r="F17" s="292" t="s">
        <v>866</v>
      </c>
      <c r="G17" s="292" t="s">
        <v>867</v>
      </c>
      <c r="H17" s="292" t="s">
        <v>857</v>
      </c>
      <c r="I17" s="292" t="s">
        <v>868</v>
      </c>
      <c r="J17" s="292" t="s">
        <v>869</v>
      </c>
      <c r="K17" s="292" t="s">
        <v>848</v>
      </c>
      <c r="L17" s="292" t="s">
        <v>848</v>
      </c>
      <c r="M17" s="285"/>
      <c r="N17" s="284"/>
    </row>
    <row r="18" spans="1:19" ht="196" x14ac:dyDescent="0.35">
      <c r="B18" s="277"/>
      <c r="C18" s="294" t="s">
        <v>693</v>
      </c>
      <c r="D18" s="325"/>
      <c r="E18" s="325"/>
      <c r="F18" s="292" t="s">
        <v>1226</v>
      </c>
      <c r="G18" s="292" t="s">
        <v>867</v>
      </c>
      <c r="H18" s="292" t="s">
        <v>857</v>
      </c>
      <c r="I18" s="292" t="s">
        <v>870</v>
      </c>
      <c r="J18" s="292" t="s">
        <v>871</v>
      </c>
      <c r="K18" s="292" t="s">
        <v>848</v>
      </c>
      <c r="L18" s="292" t="s">
        <v>848</v>
      </c>
      <c r="M18" s="285"/>
      <c r="N18" s="284"/>
    </row>
    <row r="19" spans="1:19" ht="409.5" x14ac:dyDescent="0.35">
      <c r="B19" s="277"/>
      <c r="C19" s="294" t="s">
        <v>692</v>
      </c>
      <c r="D19" s="325"/>
      <c r="E19" s="325"/>
      <c r="F19" s="519" t="s">
        <v>1217</v>
      </c>
      <c r="G19" s="292" t="s">
        <v>872</v>
      </c>
      <c r="H19" s="292" t="s">
        <v>873</v>
      </c>
      <c r="I19" s="292" t="s">
        <v>874</v>
      </c>
      <c r="J19" s="292" t="s">
        <v>875</v>
      </c>
      <c r="K19" s="292" t="s">
        <v>848</v>
      </c>
      <c r="L19" s="292" t="s">
        <v>848</v>
      </c>
      <c r="M19" s="285"/>
      <c r="N19" s="284"/>
    </row>
    <row r="20" spans="1:19" ht="350" x14ac:dyDescent="0.35">
      <c r="B20" s="277"/>
      <c r="C20" s="294" t="s">
        <v>691</v>
      </c>
      <c r="D20" s="325"/>
      <c r="E20" s="325"/>
      <c r="F20" s="456" t="s">
        <v>1218</v>
      </c>
      <c r="G20" s="292" t="s">
        <v>876</v>
      </c>
      <c r="H20" s="292" t="s">
        <v>877</v>
      </c>
      <c r="I20" s="292" t="s">
        <v>878</v>
      </c>
      <c r="J20" s="292" t="s">
        <v>879</v>
      </c>
      <c r="K20" s="292" t="s">
        <v>848</v>
      </c>
      <c r="L20" s="292" t="s">
        <v>848</v>
      </c>
      <c r="M20" s="285"/>
      <c r="N20" s="284"/>
    </row>
    <row r="21" spans="1:19" ht="294" x14ac:dyDescent="0.35">
      <c r="B21" s="277"/>
      <c r="C21" s="294" t="s">
        <v>690</v>
      </c>
      <c r="D21" s="325"/>
      <c r="E21" s="325"/>
      <c r="F21" s="292" t="s">
        <v>1223</v>
      </c>
      <c r="G21" s="292" t="s">
        <v>880</v>
      </c>
      <c r="H21" s="292" t="s">
        <v>845</v>
      </c>
      <c r="I21" s="292" t="s">
        <v>881</v>
      </c>
      <c r="J21" s="292" t="s">
        <v>882</v>
      </c>
      <c r="K21" s="292" t="s">
        <v>848</v>
      </c>
      <c r="L21" s="292" t="s">
        <v>848</v>
      </c>
      <c r="M21" s="285"/>
      <c r="N21" s="284"/>
    </row>
    <row r="22" spans="1:19" ht="84" x14ac:dyDescent="0.35">
      <c r="B22" s="277"/>
      <c r="C22" s="294" t="s">
        <v>689</v>
      </c>
      <c r="D22" s="325"/>
      <c r="E22" s="325"/>
      <c r="F22" s="456" t="s">
        <v>1219</v>
      </c>
      <c r="G22" s="292" t="s">
        <v>872</v>
      </c>
      <c r="H22" s="292" t="s">
        <v>845</v>
      </c>
      <c r="I22" s="292" t="s">
        <v>883</v>
      </c>
      <c r="J22" s="292" t="s">
        <v>884</v>
      </c>
      <c r="K22" s="292" t="s">
        <v>848</v>
      </c>
      <c r="L22" s="292" t="s">
        <v>848</v>
      </c>
      <c r="M22" s="285"/>
      <c r="N22" s="284"/>
    </row>
    <row r="23" spans="1:19" ht="266" x14ac:dyDescent="0.35">
      <c r="B23" s="277"/>
      <c r="C23" s="294" t="s">
        <v>688</v>
      </c>
      <c r="D23" s="325"/>
      <c r="E23" s="325"/>
      <c r="F23" s="292" t="s">
        <v>1222</v>
      </c>
      <c r="G23" s="292" t="s">
        <v>867</v>
      </c>
      <c r="H23" s="292" t="s">
        <v>1181</v>
      </c>
      <c r="I23" s="292" t="s">
        <v>885</v>
      </c>
      <c r="J23" s="292" t="s">
        <v>886</v>
      </c>
      <c r="K23" s="292" t="s">
        <v>848</v>
      </c>
      <c r="L23" s="292" t="s">
        <v>848</v>
      </c>
      <c r="M23" s="285"/>
      <c r="N23" s="284"/>
    </row>
    <row r="24" spans="1:19" ht="56" x14ac:dyDescent="0.35">
      <c r="B24" s="277"/>
      <c r="C24" s="294" t="s">
        <v>687</v>
      </c>
      <c r="D24" s="325"/>
      <c r="E24" s="325"/>
      <c r="F24" s="292" t="s">
        <v>1221</v>
      </c>
      <c r="G24" s="292" t="s">
        <v>867</v>
      </c>
      <c r="H24" s="292" t="s">
        <v>845</v>
      </c>
      <c r="I24" s="292" t="s">
        <v>887</v>
      </c>
      <c r="J24" s="292" t="s">
        <v>888</v>
      </c>
      <c r="K24" s="292" t="s">
        <v>848</v>
      </c>
      <c r="L24" s="292" t="s">
        <v>848</v>
      </c>
      <c r="M24" s="285"/>
      <c r="N24" s="284"/>
    </row>
    <row r="25" spans="1:19" ht="182.5" thickBot="1" x14ac:dyDescent="0.4">
      <c r="B25" s="277"/>
      <c r="C25" s="324" t="s">
        <v>686</v>
      </c>
      <c r="D25" s="323"/>
      <c r="E25" s="323"/>
      <c r="F25" s="520" t="s">
        <v>1220</v>
      </c>
      <c r="G25" s="292" t="s">
        <v>872</v>
      </c>
      <c r="H25" s="322" t="s">
        <v>845</v>
      </c>
      <c r="I25" s="322" t="s">
        <v>889</v>
      </c>
      <c r="J25" s="322" t="s">
        <v>890</v>
      </c>
      <c r="K25" s="292" t="s">
        <v>848</v>
      </c>
      <c r="L25" s="292" t="s">
        <v>848</v>
      </c>
      <c r="M25" s="285"/>
      <c r="N25" s="284"/>
    </row>
    <row r="26" spans="1:19" x14ac:dyDescent="0.35">
      <c r="B26" s="277"/>
      <c r="C26" s="279"/>
      <c r="D26" s="279"/>
      <c r="E26" s="279"/>
      <c r="F26" s="279"/>
      <c r="G26" s="279"/>
      <c r="H26" s="279"/>
      <c r="I26" s="279"/>
      <c r="J26" s="279"/>
      <c r="K26" s="279"/>
      <c r="L26" s="279"/>
      <c r="M26" s="278"/>
      <c r="N26" s="271"/>
    </row>
    <row r="27" spans="1:19" x14ac:dyDescent="0.35">
      <c r="B27" s="277"/>
      <c r="C27" s="279"/>
      <c r="D27" s="279"/>
      <c r="E27" s="279"/>
      <c r="F27" s="279"/>
      <c r="G27" s="279"/>
      <c r="H27" s="279"/>
      <c r="I27" s="279"/>
      <c r="J27" s="279"/>
      <c r="K27" s="279"/>
      <c r="L27" s="279"/>
      <c r="M27" s="278"/>
      <c r="N27" s="271"/>
    </row>
    <row r="28" spans="1:19" x14ac:dyDescent="0.35">
      <c r="B28" s="277"/>
      <c r="C28" s="281" t="s">
        <v>685</v>
      </c>
      <c r="D28" s="279"/>
      <c r="E28" s="279"/>
      <c r="F28" s="279"/>
      <c r="G28" s="279"/>
      <c r="H28" s="279"/>
      <c r="I28" s="279"/>
      <c r="J28" s="279"/>
      <c r="K28" s="279"/>
      <c r="L28" s="279"/>
      <c r="M28" s="278"/>
      <c r="N28" s="271"/>
    </row>
    <row r="29" spans="1:19" ht="15" thickBot="1" x14ac:dyDescent="0.4">
      <c r="B29" s="277"/>
      <c r="C29" s="281"/>
      <c r="D29" s="279"/>
      <c r="E29" s="279"/>
      <c r="F29" s="279"/>
      <c r="G29" s="279"/>
      <c r="H29" s="279"/>
      <c r="I29" s="279"/>
      <c r="J29" s="279"/>
      <c r="K29" s="279"/>
      <c r="L29" s="279"/>
      <c r="M29" s="278"/>
      <c r="N29" s="271"/>
    </row>
    <row r="30" spans="1:19" s="315" customFormat="1" ht="40.15" customHeight="1" x14ac:dyDescent="0.35">
      <c r="A30" s="316"/>
      <c r="B30" s="320"/>
      <c r="C30" s="638" t="s">
        <v>684</v>
      </c>
      <c r="D30" s="639"/>
      <c r="E30" s="651" t="s">
        <v>891</v>
      </c>
      <c r="F30" s="651"/>
      <c r="G30" s="652"/>
      <c r="H30" s="319"/>
      <c r="I30" s="319"/>
      <c r="J30" s="319"/>
      <c r="K30" s="319"/>
      <c r="L30" s="319"/>
      <c r="M30" s="318"/>
      <c r="N30" s="317"/>
      <c r="O30" s="316"/>
      <c r="P30" s="316"/>
      <c r="Q30" s="316"/>
      <c r="R30" s="316"/>
      <c r="S30" s="316"/>
    </row>
    <row r="31" spans="1:19" s="315" customFormat="1" ht="40.15" customHeight="1" x14ac:dyDescent="0.35">
      <c r="A31" s="316"/>
      <c r="B31" s="320"/>
      <c r="C31" s="647" t="s">
        <v>683</v>
      </c>
      <c r="D31" s="648"/>
      <c r="E31" s="621" t="s">
        <v>892</v>
      </c>
      <c r="F31" s="621"/>
      <c r="G31" s="622"/>
      <c r="H31" s="319"/>
      <c r="I31" s="319"/>
      <c r="J31" s="319"/>
      <c r="K31" s="319"/>
      <c r="L31" s="319"/>
      <c r="M31" s="318"/>
      <c r="N31" s="317"/>
      <c r="O31" s="316"/>
      <c r="P31" s="316"/>
      <c r="Q31" s="316"/>
      <c r="R31" s="316"/>
      <c r="S31" s="316"/>
    </row>
    <row r="32" spans="1:19" s="315" customFormat="1" ht="40.15" customHeight="1" thickBot="1" x14ac:dyDescent="0.4">
      <c r="A32" s="316"/>
      <c r="B32" s="320"/>
      <c r="C32" s="649" t="s">
        <v>682</v>
      </c>
      <c r="D32" s="650"/>
      <c r="E32" s="615" t="s">
        <v>893</v>
      </c>
      <c r="F32" s="615"/>
      <c r="G32" s="616"/>
      <c r="H32" s="319"/>
      <c r="I32" s="319"/>
      <c r="J32" s="319"/>
      <c r="K32" s="319"/>
      <c r="L32" s="319"/>
      <c r="M32" s="318"/>
      <c r="N32" s="317"/>
      <c r="O32" s="316"/>
      <c r="P32" s="316"/>
      <c r="Q32" s="316"/>
      <c r="R32" s="316"/>
      <c r="S32" s="316"/>
    </row>
    <row r="33" spans="1:19" s="315" customFormat="1" ht="14" x14ac:dyDescent="0.35">
      <c r="A33" s="316"/>
      <c r="B33" s="320"/>
      <c r="C33" s="306"/>
      <c r="D33" s="319"/>
      <c r="E33" s="319"/>
      <c r="F33" s="319"/>
      <c r="G33" s="319"/>
      <c r="H33" s="319"/>
      <c r="I33" s="319"/>
      <c r="J33" s="319"/>
      <c r="K33" s="319"/>
      <c r="L33" s="319"/>
      <c r="M33" s="318"/>
      <c r="N33" s="317"/>
      <c r="O33" s="316"/>
      <c r="P33" s="316"/>
      <c r="Q33" s="316"/>
      <c r="R33" s="316"/>
      <c r="S33" s="316"/>
    </row>
    <row r="34" spans="1:19" x14ac:dyDescent="0.35">
      <c r="B34" s="277"/>
      <c r="C34" s="306"/>
      <c r="D34" s="279"/>
      <c r="E34" s="279"/>
      <c r="F34" s="279"/>
      <c r="G34" s="279"/>
      <c r="H34" s="279"/>
      <c r="I34" s="279"/>
      <c r="J34" s="279"/>
      <c r="K34" s="279"/>
      <c r="L34" s="279"/>
      <c r="M34" s="278"/>
      <c r="N34" s="271"/>
    </row>
    <row r="35" spans="1:19" x14ac:dyDescent="0.35">
      <c r="B35" s="277"/>
      <c r="C35" s="631" t="s">
        <v>681</v>
      </c>
      <c r="D35" s="631"/>
      <c r="E35" s="314"/>
      <c r="F35" s="314"/>
      <c r="G35" s="314"/>
      <c r="H35" s="314"/>
      <c r="I35" s="314"/>
      <c r="J35" s="314"/>
      <c r="K35" s="314"/>
      <c r="L35" s="314"/>
      <c r="M35" s="313"/>
      <c r="N35" s="312"/>
      <c r="O35" s="305"/>
      <c r="P35" s="305"/>
      <c r="Q35" s="305"/>
      <c r="R35" s="305"/>
      <c r="S35" s="305"/>
    </row>
    <row r="36" spans="1:19" ht="15" thickBot="1" x14ac:dyDescent="0.4">
      <c r="B36" s="277"/>
      <c r="C36" s="311"/>
      <c r="D36" s="314"/>
      <c r="E36" s="314"/>
      <c r="F36" s="314"/>
      <c r="G36" s="314"/>
      <c r="H36" s="314"/>
      <c r="I36" s="314"/>
      <c r="J36" s="314"/>
      <c r="K36" s="314"/>
      <c r="L36" s="314"/>
      <c r="M36" s="313"/>
      <c r="N36" s="312"/>
      <c r="O36" s="305"/>
      <c r="P36" s="305"/>
      <c r="Q36" s="305"/>
      <c r="R36" s="305"/>
      <c r="S36" s="305"/>
    </row>
    <row r="37" spans="1:19" ht="40.15" customHeight="1" x14ac:dyDescent="0.35">
      <c r="B37" s="277"/>
      <c r="C37" s="638" t="s">
        <v>680</v>
      </c>
      <c r="D37" s="639"/>
      <c r="E37" s="642"/>
      <c r="F37" s="642"/>
      <c r="G37" s="643"/>
      <c r="H37" s="279"/>
      <c r="I37" s="279"/>
      <c r="J37" s="279"/>
      <c r="K37" s="279"/>
      <c r="L37" s="279"/>
      <c r="M37" s="278"/>
      <c r="N37" s="271"/>
    </row>
    <row r="38" spans="1:19" ht="40.15" customHeight="1" thickBot="1" x14ac:dyDescent="0.4">
      <c r="B38" s="277"/>
      <c r="C38" s="629" t="s">
        <v>679</v>
      </c>
      <c r="D38" s="630"/>
      <c r="E38" s="640"/>
      <c r="F38" s="640"/>
      <c r="G38" s="641"/>
      <c r="H38" s="279"/>
      <c r="I38" s="279"/>
      <c r="J38" s="279"/>
      <c r="K38" s="279"/>
      <c r="L38" s="279"/>
      <c r="M38" s="278"/>
      <c r="N38" s="271"/>
    </row>
    <row r="39" spans="1:19" x14ac:dyDescent="0.35">
      <c r="B39" s="277"/>
      <c r="C39" s="306"/>
      <c r="D39" s="279"/>
      <c r="E39" s="279"/>
      <c r="F39" s="279"/>
      <c r="G39" s="279"/>
      <c r="H39" s="279"/>
      <c r="I39" s="279"/>
      <c r="J39" s="279"/>
      <c r="K39" s="279"/>
      <c r="L39" s="279"/>
      <c r="M39" s="278"/>
      <c r="N39" s="271"/>
    </row>
    <row r="40" spans="1:19" x14ac:dyDescent="0.35">
      <c r="B40" s="277"/>
      <c r="C40" s="306"/>
      <c r="D40" s="279"/>
      <c r="E40" s="279"/>
      <c r="F40" s="279"/>
      <c r="G40" s="279"/>
      <c r="H40" s="279"/>
      <c r="I40" s="279"/>
      <c r="J40" s="279"/>
      <c r="K40" s="279"/>
      <c r="L40" s="279"/>
      <c r="M40" s="278"/>
      <c r="N40" s="271"/>
    </row>
    <row r="41" spans="1:19" ht="15" customHeight="1" x14ac:dyDescent="0.35">
      <c r="B41" s="277"/>
      <c r="C41" s="631" t="s">
        <v>678</v>
      </c>
      <c r="D41" s="631"/>
      <c r="E41" s="300"/>
      <c r="F41" s="300"/>
      <c r="G41" s="300"/>
      <c r="H41" s="300"/>
      <c r="I41" s="300"/>
      <c r="J41" s="300"/>
      <c r="K41" s="300"/>
      <c r="L41" s="300"/>
      <c r="M41" s="299"/>
      <c r="N41" s="298"/>
      <c r="O41" s="297"/>
      <c r="P41" s="297"/>
      <c r="Q41" s="297"/>
      <c r="R41" s="297"/>
      <c r="S41" s="297"/>
    </row>
    <row r="42" spans="1:19" ht="15" thickBot="1" x14ac:dyDescent="0.4">
      <c r="B42" s="277"/>
      <c r="C42" s="311"/>
      <c r="D42" s="300"/>
      <c r="E42" s="300"/>
      <c r="F42" s="300"/>
      <c r="G42" s="300"/>
      <c r="H42" s="300"/>
      <c r="I42" s="300"/>
      <c r="J42" s="300"/>
      <c r="K42" s="300"/>
      <c r="L42" s="300"/>
      <c r="M42" s="299"/>
      <c r="N42" s="298"/>
      <c r="O42" s="297"/>
      <c r="P42" s="297"/>
      <c r="Q42" s="297"/>
      <c r="R42" s="297"/>
      <c r="S42" s="297"/>
    </row>
    <row r="43" spans="1:19" s="11" customFormat="1" ht="40.15" customHeight="1" thickBot="1" x14ac:dyDescent="0.4">
      <c r="A43" s="307"/>
      <c r="B43" s="310"/>
      <c r="C43" s="632" t="s">
        <v>677</v>
      </c>
      <c r="D43" s="633"/>
      <c r="E43" s="634" t="s">
        <v>894</v>
      </c>
      <c r="F43" s="634"/>
      <c r="G43" s="635"/>
      <c r="H43" s="309"/>
      <c r="I43" s="309"/>
      <c r="J43" s="309"/>
      <c r="K43" s="309"/>
      <c r="L43" s="309"/>
      <c r="M43" s="308"/>
      <c r="N43" s="113"/>
      <c r="O43" s="307"/>
      <c r="P43" s="307"/>
      <c r="Q43" s="307"/>
      <c r="R43" s="307"/>
      <c r="S43" s="307"/>
    </row>
    <row r="44" spans="1:19" s="11" customFormat="1" ht="40.15" customHeight="1" thickBot="1" x14ac:dyDescent="0.4">
      <c r="A44" s="307"/>
      <c r="B44" s="310"/>
      <c r="C44" s="627" t="s">
        <v>676</v>
      </c>
      <c r="D44" s="628"/>
      <c r="E44" s="636" t="s">
        <v>895</v>
      </c>
      <c r="F44" s="636"/>
      <c r="G44" s="637"/>
      <c r="H44" s="309"/>
      <c r="I44" s="309"/>
      <c r="J44" s="309"/>
      <c r="K44" s="309"/>
      <c r="L44" s="309"/>
      <c r="M44" s="308"/>
      <c r="N44" s="113"/>
      <c r="O44" s="307"/>
      <c r="P44" s="307"/>
      <c r="Q44" s="307"/>
      <c r="R44" s="307"/>
      <c r="S44" s="307"/>
    </row>
    <row r="45" spans="1:19" s="11" customFormat="1" ht="40.15" customHeight="1" thickBot="1" x14ac:dyDescent="0.4">
      <c r="A45" s="307"/>
      <c r="B45" s="310"/>
      <c r="C45" s="627" t="s">
        <v>675</v>
      </c>
      <c r="D45" s="628"/>
      <c r="E45" s="634" t="s">
        <v>896</v>
      </c>
      <c r="F45" s="634"/>
      <c r="G45" s="635"/>
      <c r="H45" s="309"/>
      <c r="I45" s="309"/>
      <c r="J45" s="309"/>
      <c r="K45" s="309"/>
      <c r="L45" s="309"/>
      <c r="M45" s="308"/>
      <c r="N45" s="113"/>
      <c r="O45" s="307"/>
      <c r="P45" s="307"/>
      <c r="Q45" s="307"/>
      <c r="R45" s="307"/>
      <c r="S45" s="307"/>
    </row>
    <row r="46" spans="1:19" s="11" customFormat="1" ht="40.15" customHeight="1" thickBot="1" x14ac:dyDescent="0.4">
      <c r="A46" s="307"/>
      <c r="B46" s="310"/>
      <c r="C46" s="629" t="s">
        <v>674</v>
      </c>
      <c r="D46" s="630"/>
      <c r="E46" s="636" t="s">
        <v>897</v>
      </c>
      <c r="F46" s="636"/>
      <c r="G46" s="637"/>
      <c r="H46" s="309"/>
      <c r="I46" s="309"/>
      <c r="J46" s="309"/>
      <c r="K46" s="309"/>
      <c r="L46" s="309"/>
      <c r="M46" s="308"/>
      <c r="N46" s="113"/>
      <c r="O46" s="307"/>
      <c r="P46" s="307"/>
      <c r="Q46" s="307"/>
      <c r="R46" s="307"/>
      <c r="S46" s="307"/>
    </row>
    <row r="47" spans="1:19" x14ac:dyDescent="0.35">
      <c r="B47" s="277"/>
      <c r="C47" s="286"/>
      <c r="D47" s="279"/>
      <c r="E47" s="279"/>
      <c r="F47" s="279"/>
      <c r="G47" s="279"/>
      <c r="H47" s="279"/>
      <c r="I47" s="279"/>
      <c r="J47" s="279"/>
      <c r="K47" s="279"/>
      <c r="L47" s="279"/>
      <c r="M47" s="278"/>
      <c r="N47" s="271"/>
    </row>
    <row r="48" spans="1:19" x14ac:dyDescent="0.35">
      <c r="B48" s="277"/>
      <c r="C48" s="279"/>
      <c r="D48" s="279"/>
      <c r="E48" s="279"/>
      <c r="F48" s="279"/>
      <c r="G48" s="279"/>
      <c r="H48" s="279"/>
      <c r="I48" s="279"/>
      <c r="J48" s="279"/>
      <c r="K48" s="279"/>
      <c r="L48" s="279"/>
      <c r="M48" s="278"/>
      <c r="N48" s="271"/>
    </row>
    <row r="49" spans="1:21" x14ac:dyDescent="0.35">
      <c r="B49" s="277"/>
      <c r="C49" s="281" t="s">
        <v>827</v>
      </c>
      <c r="D49" s="279"/>
      <c r="E49" s="279"/>
      <c r="F49" s="279"/>
      <c r="G49" s="279"/>
      <c r="H49" s="279"/>
      <c r="I49" s="279"/>
      <c r="J49" s="279"/>
      <c r="K49" s="279"/>
      <c r="L49" s="279"/>
      <c r="M49" s="278"/>
      <c r="N49" s="271"/>
    </row>
    <row r="50" spans="1:21" ht="15" thickBot="1" x14ac:dyDescent="0.4">
      <c r="B50" s="277"/>
      <c r="C50" s="279"/>
      <c r="D50" s="286"/>
      <c r="E50" s="279"/>
      <c r="F50" s="279"/>
      <c r="G50" s="279"/>
      <c r="H50" s="279"/>
      <c r="I50" s="279"/>
      <c r="J50" s="279"/>
      <c r="K50" s="279"/>
      <c r="L50" s="279"/>
      <c r="M50" s="278"/>
      <c r="N50" s="271"/>
    </row>
    <row r="51" spans="1:21" ht="50.15" customHeight="1" x14ac:dyDescent="0.35">
      <c r="B51" s="277"/>
      <c r="C51" s="632" t="s">
        <v>828</v>
      </c>
      <c r="D51" s="633"/>
      <c r="E51" s="625"/>
      <c r="F51" s="625"/>
      <c r="G51" s="626"/>
      <c r="H51" s="306"/>
      <c r="I51" s="306"/>
      <c r="J51" s="306"/>
      <c r="K51" s="286"/>
      <c r="L51" s="286"/>
      <c r="M51" s="285"/>
      <c r="N51" s="284"/>
      <c r="O51" s="283"/>
      <c r="P51" s="283"/>
      <c r="Q51" s="283"/>
      <c r="R51" s="283"/>
      <c r="S51" s="283"/>
      <c r="T51" s="282"/>
      <c r="U51" s="282"/>
    </row>
    <row r="52" spans="1:21" ht="86.25" customHeight="1" x14ac:dyDescent="0.35">
      <c r="B52" s="277"/>
      <c r="C52" s="627" t="s">
        <v>673</v>
      </c>
      <c r="D52" s="628"/>
      <c r="E52" s="621" t="s">
        <v>898</v>
      </c>
      <c r="F52" s="621"/>
      <c r="G52" s="622"/>
      <c r="H52" s="306"/>
      <c r="I52" s="306"/>
      <c r="J52" s="306"/>
      <c r="K52" s="286"/>
      <c r="L52" s="286"/>
      <c r="M52" s="285"/>
      <c r="N52" s="284"/>
      <c r="O52" s="283"/>
      <c r="P52" s="283"/>
      <c r="Q52" s="283"/>
      <c r="R52" s="283"/>
      <c r="S52" s="283"/>
      <c r="T52" s="282"/>
      <c r="U52" s="282"/>
    </row>
    <row r="53" spans="1:21" ht="50.15" customHeight="1" thickBot="1" x14ac:dyDescent="0.4">
      <c r="B53" s="277"/>
      <c r="C53" s="629" t="s">
        <v>829</v>
      </c>
      <c r="D53" s="630"/>
      <c r="E53" s="623" t="s">
        <v>899</v>
      </c>
      <c r="F53" s="623"/>
      <c r="G53" s="624"/>
      <c r="H53" s="306"/>
      <c r="I53" s="306"/>
      <c r="J53" s="306"/>
      <c r="K53" s="286"/>
      <c r="L53" s="286"/>
      <c r="M53" s="285"/>
      <c r="N53" s="284"/>
      <c r="O53" s="283"/>
      <c r="P53" s="283"/>
      <c r="Q53" s="283"/>
      <c r="R53" s="283"/>
      <c r="S53" s="283"/>
      <c r="T53" s="282"/>
      <c r="U53" s="282"/>
    </row>
    <row r="54" spans="1:21" customFormat="1" ht="15" customHeight="1" thickBot="1" x14ac:dyDescent="0.4">
      <c r="A54" s="6"/>
      <c r="B54" s="91"/>
      <c r="C54" s="92"/>
      <c r="D54" s="92"/>
      <c r="E54" s="92"/>
      <c r="F54" s="92"/>
      <c r="G54" s="92"/>
      <c r="H54" s="92"/>
      <c r="I54" s="92"/>
      <c r="J54" s="92"/>
      <c r="K54" s="92"/>
      <c r="L54" s="92"/>
      <c r="M54" s="94"/>
      <c r="N54" s="159"/>
    </row>
    <row r="55" spans="1:21" s="295" customFormat="1" ht="87.75" customHeight="1" x14ac:dyDescent="0.35">
      <c r="A55" s="305"/>
      <c r="B55" s="304"/>
      <c r="C55" s="303" t="s">
        <v>830</v>
      </c>
      <c r="D55" s="302" t="s">
        <v>672</v>
      </c>
      <c r="E55" s="302" t="s">
        <v>671</v>
      </c>
      <c r="F55" s="302" t="s">
        <v>670</v>
      </c>
      <c r="G55" s="302" t="s">
        <v>831</v>
      </c>
      <c r="H55" s="302" t="s">
        <v>669</v>
      </c>
      <c r="I55" s="302" t="s">
        <v>668</v>
      </c>
      <c r="J55" s="301" t="s">
        <v>667</v>
      </c>
      <c r="K55" s="300"/>
      <c r="L55" s="300"/>
      <c r="M55" s="299"/>
      <c r="N55" s="298"/>
      <c r="O55" s="297"/>
      <c r="P55" s="297"/>
      <c r="Q55" s="297"/>
      <c r="R55" s="297"/>
      <c r="S55" s="297"/>
      <c r="T55" s="296"/>
      <c r="U55" s="296"/>
    </row>
    <row r="56" spans="1:21" ht="30" customHeight="1" x14ac:dyDescent="0.35">
      <c r="B56" s="277"/>
      <c r="C56" s="294" t="s">
        <v>666</v>
      </c>
      <c r="D56" s="292" t="s">
        <v>900</v>
      </c>
      <c r="E56" s="292" t="s">
        <v>900</v>
      </c>
      <c r="F56" s="292" t="s">
        <v>900</v>
      </c>
      <c r="G56" s="292" t="s">
        <v>900</v>
      </c>
      <c r="H56" s="292" t="s">
        <v>900</v>
      </c>
      <c r="I56" s="292" t="s">
        <v>900</v>
      </c>
      <c r="J56" s="292" t="s">
        <v>900</v>
      </c>
      <c r="K56" s="286"/>
      <c r="L56" s="286"/>
      <c r="M56" s="285"/>
      <c r="N56" s="284"/>
      <c r="O56" s="283"/>
      <c r="P56" s="283"/>
      <c r="Q56" s="283"/>
      <c r="R56" s="283"/>
      <c r="S56" s="283"/>
      <c r="T56" s="282"/>
      <c r="U56" s="282"/>
    </row>
    <row r="57" spans="1:21" ht="30" customHeight="1" x14ac:dyDescent="0.35">
      <c r="B57" s="277"/>
      <c r="C57" s="294" t="s">
        <v>665</v>
      </c>
      <c r="D57" s="292"/>
      <c r="E57" s="292"/>
      <c r="F57" s="292"/>
      <c r="G57" s="292"/>
      <c r="H57" s="292"/>
      <c r="I57" s="292"/>
      <c r="J57" s="291"/>
      <c r="K57" s="286"/>
      <c r="L57" s="286"/>
      <c r="M57" s="285"/>
      <c r="N57" s="284"/>
      <c r="O57" s="283"/>
      <c r="P57" s="283"/>
      <c r="Q57" s="283"/>
      <c r="R57" s="283"/>
      <c r="S57" s="283"/>
      <c r="T57" s="282"/>
      <c r="U57" s="282"/>
    </row>
    <row r="58" spans="1:21" ht="30" customHeight="1" x14ac:dyDescent="0.35">
      <c r="B58" s="277"/>
      <c r="C58" s="294" t="s">
        <v>664</v>
      </c>
      <c r="D58" s="292"/>
      <c r="E58" s="292"/>
      <c r="F58" s="292"/>
      <c r="G58" s="292"/>
      <c r="H58" s="292"/>
      <c r="I58" s="292"/>
      <c r="J58" s="291"/>
      <c r="K58" s="286"/>
      <c r="L58" s="286"/>
      <c r="M58" s="285"/>
      <c r="N58" s="284"/>
      <c r="O58" s="283"/>
      <c r="P58" s="283"/>
      <c r="Q58" s="283"/>
      <c r="R58" s="283"/>
      <c r="S58" s="283"/>
      <c r="T58" s="282"/>
      <c r="U58" s="282"/>
    </row>
    <row r="59" spans="1:21" ht="30" customHeight="1" x14ac:dyDescent="0.35">
      <c r="B59" s="277"/>
      <c r="C59" s="294" t="s">
        <v>663</v>
      </c>
      <c r="D59" s="292"/>
      <c r="E59" s="292"/>
      <c r="F59" s="292"/>
      <c r="G59" s="292"/>
      <c r="H59" s="292"/>
      <c r="I59" s="292"/>
      <c r="J59" s="291"/>
      <c r="K59" s="286"/>
      <c r="L59" s="286"/>
      <c r="M59" s="285"/>
      <c r="N59" s="284"/>
      <c r="O59" s="283"/>
      <c r="P59" s="283"/>
      <c r="Q59" s="283"/>
      <c r="R59" s="283"/>
      <c r="S59" s="283"/>
      <c r="T59" s="282"/>
      <c r="U59" s="282"/>
    </row>
    <row r="60" spans="1:21" ht="30" customHeight="1" x14ac:dyDescent="0.35">
      <c r="B60" s="277"/>
      <c r="C60" s="294" t="s">
        <v>662</v>
      </c>
      <c r="D60" s="293"/>
      <c r="E60" s="292"/>
      <c r="F60" s="292"/>
      <c r="G60" s="292"/>
      <c r="H60" s="292"/>
      <c r="I60" s="292"/>
      <c r="J60" s="291"/>
      <c r="K60" s="286"/>
      <c r="L60" s="286"/>
      <c r="M60" s="285"/>
      <c r="N60" s="284"/>
      <c r="O60" s="283"/>
      <c r="P60" s="283"/>
      <c r="Q60" s="283"/>
      <c r="R60" s="283"/>
      <c r="S60" s="283"/>
      <c r="T60" s="282"/>
      <c r="U60" s="282"/>
    </row>
    <row r="61" spans="1:21" ht="30" customHeight="1" thickBot="1" x14ac:dyDescent="0.4">
      <c r="B61" s="277"/>
      <c r="C61" s="290"/>
      <c r="D61" s="289"/>
      <c r="E61" s="288"/>
      <c r="F61" s="288"/>
      <c r="G61" s="288"/>
      <c r="H61" s="288"/>
      <c r="I61" s="288"/>
      <c r="J61" s="287"/>
      <c r="K61" s="286"/>
      <c r="L61" s="286"/>
      <c r="M61" s="285"/>
      <c r="N61" s="284"/>
      <c r="O61" s="283"/>
      <c r="P61" s="283"/>
      <c r="Q61" s="283"/>
      <c r="R61" s="283"/>
      <c r="S61" s="283"/>
      <c r="T61" s="282"/>
      <c r="U61" s="282"/>
    </row>
    <row r="62" spans="1:21" x14ac:dyDescent="0.35">
      <c r="B62" s="277"/>
      <c r="C62" s="279"/>
      <c r="D62" s="279"/>
      <c r="E62" s="279"/>
      <c r="F62" s="279"/>
      <c r="G62" s="279"/>
      <c r="H62" s="279"/>
      <c r="I62" s="279"/>
      <c r="J62" s="279"/>
      <c r="K62" s="279"/>
      <c r="L62" s="279"/>
      <c r="M62" s="278"/>
      <c r="N62" s="271"/>
    </row>
    <row r="63" spans="1:21" x14ac:dyDescent="0.35">
      <c r="B63" s="277"/>
      <c r="C63" s="281" t="s">
        <v>661</v>
      </c>
      <c r="D63" s="279"/>
      <c r="E63" s="279"/>
      <c r="F63" s="279"/>
      <c r="G63" s="279"/>
      <c r="H63" s="279"/>
      <c r="I63" s="279"/>
      <c r="J63" s="279"/>
      <c r="K63" s="279"/>
      <c r="L63" s="279"/>
      <c r="M63" s="278"/>
      <c r="N63" s="271"/>
    </row>
    <row r="64" spans="1:21" ht="15" thickBot="1" x14ac:dyDescent="0.4">
      <c r="B64" s="277"/>
      <c r="C64" s="281"/>
      <c r="D64" s="279"/>
      <c r="E64" s="279"/>
      <c r="F64" s="279"/>
      <c r="G64" s="279"/>
      <c r="H64" s="279"/>
      <c r="I64" s="279"/>
      <c r="J64" s="279"/>
      <c r="K64" s="279"/>
      <c r="L64" s="279"/>
      <c r="M64" s="278"/>
      <c r="N64" s="271"/>
    </row>
    <row r="65" spans="2:14" ht="60" customHeight="1" thickBot="1" x14ac:dyDescent="0.4">
      <c r="B65" s="277"/>
      <c r="C65" s="607" t="s">
        <v>660</v>
      </c>
      <c r="D65" s="608"/>
      <c r="E65" s="609"/>
      <c r="F65" s="610"/>
      <c r="G65" s="279"/>
      <c r="H65" s="279"/>
      <c r="I65" s="279"/>
      <c r="J65" s="279"/>
      <c r="K65" s="279"/>
      <c r="L65" s="279"/>
      <c r="M65" s="278"/>
      <c r="N65" s="271"/>
    </row>
    <row r="66" spans="2:14" ht="15" thickBot="1" x14ac:dyDescent="0.4">
      <c r="B66" s="277"/>
      <c r="C66" s="280"/>
      <c r="D66" s="280"/>
      <c r="E66" s="279"/>
      <c r="F66" s="279"/>
      <c r="G66" s="279"/>
      <c r="H66" s="279"/>
      <c r="I66" s="279"/>
      <c r="J66" s="279"/>
      <c r="K66" s="279"/>
      <c r="L66" s="279"/>
      <c r="M66" s="278"/>
      <c r="N66" s="271"/>
    </row>
    <row r="67" spans="2:14" ht="45" customHeight="1" x14ac:dyDescent="0.35">
      <c r="B67" s="277"/>
      <c r="C67" s="611" t="s">
        <v>832</v>
      </c>
      <c r="D67" s="612"/>
      <c r="E67" s="612" t="s">
        <v>659</v>
      </c>
      <c r="F67" s="613"/>
      <c r="G67" s="279"/>
      <c r="H67" s="279"/>
      <c r="I67" s="279"/>
      <c r="J67" s="279"/>
      <c r="K67" s="279"/>
      <c r="L67" s="279"/>
      <c r="M67" s="278"/>
      <c r="N67" s="271"/>
    </row>
    <row r="68" spans="2:14" ht="45" customHeight="1" x14ac:dyDescent="0.35">
      <c r="B68" s="277"/>
      <c r="C68" s="619"/>
      <c r="D68" s="620"/>
      <c r="E68" s="617" t="s">
        <v>901</v>
      </c>
      <c r="F68" s="618"/>
      <c r="G68" s="279"/>
      <c r="H68" s="279"/>
      <c r="I68" s="279"/>
      <c r="J68" s="279"/>
      <c r="K68" s="279"/>
      <c r="L68" s="279"/>
      <c r="M68" s="278"/>
      <c r="N68" s="271"/>
    </row>
    <row r="69" spans="2:14" ht="32.25" customHeight="1" thickBot="1" x14ac:dyDescent="0.4">
      <c r="B69" s="277"/>
      <c r="C69" s="614"/>
      <c r="D69" s="615"/>
      <c r="E69" s="615"/>
      <c r="F69" s="616"/>
      <c r="G69" s="279"/>
      <c r="H69" s="279"/>
      <c r="I69" s="279"/>
      <c r="J69" s="279"/>
      <c r="K69" s="279"/>
      <c r="L69" s="279"/>
      <c r="M69" s="278"/>
      <c r="N69" s="271"/>
    </row>
    <row r="70" spans="2:14" x14ac:dyDescent="0.35">
      <c r="B70" s="277"/>
      <c r="C70" s="276"/>
      <c r="D70" s="276"/>
      <c r="E70" s="276"/>
      <c r="F70" s="276"/>
      <c r="G70" s="276"/>
      <c r="H70" s="276"/>
      <c r="I70" s="276"/>
      <c r="J70" s="276"/>
      <c r="K70" s="276"/>
      <c r="L70" s="276"/>
      <c r="M70" s="275"/>
      <c r="N70" s="271"/>
    </row>
    <row r="71" spans="2:14" ht="15" thickBot="1" x14ac:dyDescent="0.4">
      <c r="B71" s="274"/>
      <c r="C71" s="273"/>
      <c r="D71" s="273"/>
      <c r="E71" s="273"/>
      <c r="F71" s="273"/>
      <c r="G71" s="273"/>
      <c r="H71" s="273"/>
      <c r="I71" s="273"/>
      <c r="J71" s="273"/>
      <c r="K71" s="273"/>
      <c r="L71" s="273"/>
      <c r="M71" s="272"/>
      <c r="N71" s="271"/>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57150</xdr:colOff>
                    <xdr:row>7</xdr:row>
                    <xdr:rowOff>285750</xdr:rowOff>
                  </from>
                  <to>
                    <xdr:col>6</xdr:col>
                    <xdr:colOff>508000</xdr:colOff>
                    <xdr:row>7</xdr:row>
                    <xdr:rowOff>438150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57150</xdr:colOff>
                    <xdr:row>7</xdr:row>
                    <xdr:rowOff>50800</xdr:rowOff>
                  </from>
                  <to>
                    <xdr:col>5</xdr:col>
                    <xdr:colOff>1866900</xdr:colOff>
                    <xdr:row>7</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12700</xdr:rowOff>
                  </from>
                  <to>
                    <xdr:col>4</xdr:col>
                    <xdr:colOff>514350</xdr:colOff>
                    <xdr:row>12</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12700</xdr:rowOff>
                  </from>
                  <to>
                    <xdr:col>4</xdr:col>
                    <xdr:colOff>1066800</xdr:colOff>
                    <xdr:row>12</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717550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1860550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5"/>
  <sheetViews>
    <sheetView zoomScale="81" zoomScaleNormal="81" workbookViewId="0">
      <selection activeCell="H15" sqref="H15"/>
    </sheetView>
  </sheetViews>
  <sheetFormatPr defaultColWidth="9.26953125" defaultRowHeight="14" x14ac:dyDescent="0.35"/>
  <cols>
    <col min="1" max="2" width="1.7265625" style="315" customWidth="1"/>
    <col min="3" max="3" width="50" style="315" customWidth="1"/>
    <col min="4" max="4" width="29.453125" style="315" customWidth="1"/>
    <col min="5" max="5" width="28.453125" style="315" customWidth="1"/>
    <col min="6" max="6" width="21.26953125" style="315" customWidth="1"/>
    <col min="7" max="7" width="26.26953125" style="315" customWidth="1"/>
    <col min="8" max="8" width="57.453125" style="315" bestFit="1" customWidth="1"/>
    <col min="9" max="10" width="1.7265625" style="315" customWidth="1"/>
    <col min="11" max="16384" width="9.26953125" style="315"/>
  </cols>
  <sheetData>
    <row r="1" spans="2:9" ht="14.5" thickBot="1" x14ac:dyDescent="0.4"/>
    <row r="2" spans="2:9" ht="14.5" thickBot="1" x14ac:dyDescent="0.4">
      <c r="B2" s="348"/>
      <c r="C2" s="347"/>
      <c r="D2" s="347"/>
      <c r="E2" s="347"/>
      <c r="F2" s="347"/>
      <c r="G2" s="347"/>
      <c r="H2" s="347"/>
      <c r="I2" s="346"/>
    </row>
    <row r="3" spans="2:9" ht="20.5" thickBot="1" x14ac:dyDescent="0.4">
      <c r="B3" s="320"/>
      <c r="C3" s="693" t="s">
        <v>715</v>
      </c>
      <c r="D3" s="694"/>
      <c r="E3" s="694"/>
      <c r="F3" s="694"/>
      <c r="G3" s="694"/>
      <c r="H3" s="695"/>
      <c r="I3" s="336"/>
    </row>
    <row r="4" spans="2:9" x14ac:dyDescent="0.35">
      <c r="B4" s="320"/>
      <c r="C4" s="337"/>
      <c r="D4" s="337"/>
      <c r="E4" s="337"/>
      <c r="F4" s="337"/>
      <c r="G4" s="337"/>
      <c r="H4" s="337"/>
      <c r="I4" s="336"/>
    </row>
    <row r="5" spans="2:9" x14ac:dyDescent="0.35">
      <c r="B5" s="320"/>
      <c r="C5" s="337"/>
      <c r="D5" s="337"/>
      <c r="E5" s="337"/>
      <c r="F5" s="337"/>
      <c r="G5" s="337"/>
      <c r="H5" s="337"/>
      <c r="I5" s="336"/>
    </row>
    <row r="6" spans="2:9" x14ac:dyDescent="0.35">
      <c r="B6" s="320"/>
      <c r="C6" s="338" t="s">
        <v>772</v>
      </c>
      <c r="D6" s="337"/>
      <c r="E6" s="337"/>
      <c r="F6" s="337"/>
      <c r="G6" s="337"/>
      <c r="H6" s="337"/>
      <c r="I6" s="336"/>
    </row>
    <row r="7" spans="2:9" ht="14.5" thickBot="1" x14ac:dyDescent="0.4">
      <c r="B7" s="320"/>
      <c r="C7" s="337"/>
      <c r="D7" s="337"/>
      <c r="E7" s="337"/>
      <c r="F7" s="337"/>
      <c r="G7" s="337"/>
      <c r="H7" s="337"/>
      <c r="I7" s="336"/>
    </row>
    <row r="8" spans="2:9" ht="45" customHeight="1" x14ac:dyDescent="0.35">
      <c r="B8" s="320"/>
      <c r="C8" s="632" t="s">
        <v>714</v>
      </c>
      <c r="D8" s="633"/>
      <c r="E8" s="697" t="s">
        <v>11</v>
      </c>
      <c r="F8" s="697"/>
      <c r="G8" s="697"/>
      <c r="H8" s="698"/>
      <c r="I8" s="336"/>
    </row>
    <row r="9" spans="2:9" ht="45" customHeight="1" thickBot="1" x14ac:dyDescent="0.4">
      <c r="B9" s="320"/>
      <c r="C9" s="629" t="s">
        <v>713</v>
      </c>
      <c r="D9" s="630"/>
      <c r="E9" s="700" t="s">
        <v>11</v>
      </c>
      <c r="F9" s="700"/>
      <c r="G9" s="700"/>
      <c r="H9" s="701"/>
      <c r="I9" s="336"/>
    </row>
    <row r="10" spans="2:9" ht="15" customHeight="1" thickBot="1" x14ac:dyDescent="0.4">
      <c r="B10" s="320"/>
      <c r="C10" s="696"/>
      <c r="D10" s="696"/>
      <c r="E10" s="699"/>
      <c r="F10" s="699"/>
      <c r="G10" s="699"/>
      <c r="H10" s="699"/>
      <c r="I10" s="336"/>
    </row>
    <row r="11" spans="2:9" ht="30" customHeight="1" x14ac:dyDescent="0.35">
      <c r="B11" s="320"/>
      <c r="C11" s="690" t="s">
        <v>712</v>
      </c>
      <c r="D11" s="691"/>
      <c r="E11" s="691"/>
      <c r="F11" s="691"/>
      <c r="G11" s="691"/>
      <c r="H11" s="692"/>
      <c r="I11" s="336"/>
    </row>
    <row r="12" spans="2:9" x14ac:dyDescent="0.35">
      <c r="B12" s="320"/>
      <c r="C12" s="345" t="s">
        <v>798</v>
      </c>
      <c r="D12" s="344" t="s">
        <v>799</v>
      </c>
      <c r="E12" s="344" t="s">
        <v>233</v>
      </c>
      <c r="F12" s="344" t="s">
        <v>232</v>
      </c>
      <c r="G12" s="344" t="s">
        <v>711</v>
      </c>
      <c r="H12" s="343" t="s">
        <v>710</v>
      </c>
      <c r="I12" s="336"/>
    </row>
    <row r="13" spans="2:9" ht="60" customHeight="1" x14ac:dyDescent="0.35">
      <c r="B13" s="320"/>
      <c r="C13" s="511" t="s">
        <v>1067</v>
      </c>
      <c r="D13" s="512" t="s">
        <v>1182</v>
      </c>
      <c r="E13" s="513" t="s">
        <v>1070</v>
      </c>
      <c r="F13" s="512">
        <v>0</v>
      </c>
      <c r="G13" s="514">
        <v>0.5</v>
      </c>
      <c r="H13" s="515" t="s">
        <v>1183</v>
      </c>
      <c r="I13" s="336"/>
    </row>
    <row r="14" spans="2:9" ht="82.5" customHeight="1" x14ac:dyDescent="0.35">
      <c r="B14" s="320"/>
      <c r="C14" s="511" t="s">
        <v>1184</v>
      </c>
      <c r="D14" s="512" t="s">
        <v>1182</v>
      </c>
      <c r="E14" s="513" t="s">
        <v>1185</v>
      </c>
      <c r="F14" s="512">
        <v>0</v>
      </c>
      <c r="G14" s="514">
        <v>0.5</v>
      </c>
      <c r="H14" s="515" t="s">
        <v>1183</v>
      </c>
      <c r="I14" s="336"/>
    </row>
    <row r="15" spans="2:9" ht="56" x14ac:dyDescent="0.35">
      <c r="B15" s="320"/>
      <c r="C15" s="511" t="s">
        <v>1227</v>
      </c>
      <c r="D15" s="512" t="s">
        <v>1182</v>
      </c>
      <c r="E15" s="511" t="s">
        <v>1149</v>
      </c>
      <c r="F15" s="512">
        <v>0</v>
      </c>
      <c r="G15" s="514">
        <v>0.5</v>
      </c>
      <c r="H15" s="515" t="s">
        <v>1228</v>
      </c>
      <c r="I15" s="336"/>
    </row>
    <row r="16" spans="2:9" ht="30" customHeight="1" thickBot="1" x14ac:dyDescent="0.4">
      <c r="B16" s="320"/>
      <c r="C16" s="342"/>
      <c r="D16" s="341"/>
      <c r="E16" s="341"/>
      <c r="F16" s="341"/>
      <c r="G16" s="341"/>
      <c r="H16" s="340"/>
      <c r="I16" s="336"/>
    </row>
    <row r="17" spans="2:9" x14ac:dyDescent="0.35">
      <c r="B17" s="320"/>
      <c r="C17" s="337"/>
      <c r="D17" s="337"/>
      <c r="E17" s="337"/>
      <c r="F17" s="337"/>
      <c r="G17" s="337"/>
      <c r="H17" s="337"/>
      <c r="I17" s="336"/>
    </row>
    <row r="18" spans="2:9" x14ac:dyDescent="0.35">
      <c r="B18" s="320"/>
      <c r="C18" s="280"/>
      <c r="D18" s="337"/>
      <c r="E18" s="337"/>
      <c r="F18" s="337"/>
      <c r="G18" s="337"/>
      <c r="H18" s="337"/>
      <c r="I18" s="336"/>
    </row>
    <row r="19" spans="2:9" s="316" customFormat="1" x14ac:dyDescent="0.35">
      <c r="B19" s="320"/>
      <c r="C19" s="338" t="s">
        <v>773</v>
      </c>
      <c r="D19" s="337"/>
      <c r="E19" s="337"/>
      <c r="F19" s="337"/>
      <c r="G19" s="337"/>
      <c r="H19" s="337"/>
      <c r="I19" s="336"/>
    </row>
    <row r="20" spans="2:9" s="316" customFormat="1" ht="14.5" thickBot="1" x14ac:dyDescent="0.4">
      <c r="B20" s="320"/>
      <c r="C20" s="338"/>
      <c r="D20" s="337"/>
      <c r="E20" s="337"/>
      <c r="F20" s="337"/>
      <c r="G20" s="337"/>
      <c r="H20" s="337"/>
      <c r="I20" s="336"/>
    </row>
    <row r="21" spans="2:9" s="316" customFormat="1" ht="30" customHeight="1" x14ac:dyDescent="0.35">
      <c r="B21" s="320"/>
      <c r="C21" s="685" t="s">
        <v>800</v>
      </c>
      <c r="D21" s="686"/>
      <c r="E21" s="686"/>
      <c r="F21" s="686"/>
      <c r="G21" s="686"/>
      <c r="H21" s="687"/>
      <c r="I21" s="336"/>
    </row>
    <row r="22" spans="2:9" ht="30" customHeight="1" x14ac:dyDescent="0.35">
      <c r="B22" s="320"/>
      <c r="C22" s="653" t="s">
        <v>801</v>
      </c>
      <c r="D22" s="654"/>
      <c r="E22" s="654" t="s">
        <v>710</v>
      </c>
      <c r="F22" s="654"/>
      <c r="G22" s="654"/>
      <c r="H22" s="655"/>
      <c r="I22" s="336"/>
    </row>
    <row r="23" spans="2:9" ht="30" customHeight="1" x14ac:dyDescent="0.3">
      <c r="B23" s="320"/>
      <c r="C23" s="688" t="s">
        <v>1186</v>
      </c>
      <c r="D23" s="662"/>
      <c r="E23" s="689" t="s">
        <v>1187</v>
      </c>
      <c r="F23" s="670"/>
      <c r="G23" s="670"/>
      <c r="H23" s="671"/>
      <c r="I23" s="336"/>
    </row>
    <row r="24" spans="2:9" ht="30" customHeight="1" thickBot="1" x14ac:dyDescent="0.4">
      <c r="B24" s="320"/>
      <c r="C24" s="684"/>
      <c r="D24" s="623"/>
      <c r="E24" s="615"/>
      <c r="F24" s="615"/>
      <c r="G24" s="615"/>
      <c r="H24" s="616"/>
      <c r="I24" s="336"/>
    </row>
    <row r="25" spans="2:9" x14ac:dyDescent="0.35">
      <c r="B25" s="320"/>
      <c r="C25" s="337"/>
      <c r="D25" s="337"/>
      <c r="E25" s="337"/>
      <c r="F25" s="337"/>
      <c r="G25" s="337"/>
      <c r="H25" s="337"/>
      <c r="I25" s="336"/>
    </row>
    <row r="26" spans="2:9" x14ac:dyDescent="0.35">
      <c r="B26" s="320"/>
      <c r="C26" s="337"/>
      <c r="D26" s="337"/>
      <c r="E26" s="337"/>
      <c r="F26" s="337"/>
      <c r="G26" s="337"/>
      <c r="H26" s="337"/>
      <c r="I26" s="336"/>
    </row>
    <row r="27" spans="2:9" x14ac:dyDescent="0.35">
      <c r="B27" s="320"/>
      <c r="C27" s="338" t="s">
        <v>709</v>
      </c>
      <c r="D27" s="338"/>
      <c r="E27" s="337"/>
      <c r="F27" s="337"/>
      <c r="G27" s="337"/>
      <c r="H27" s="337"/>
      <c r="I27" s="336"/>
    </row>
    <row r="28" spans="2:9" ht="14.5" thickBot="1" x14ac:dyDescent="0.4">
      <c r="B28" s="320"/>
      <c r="C28" s="339"/>
      <c r="D28" s="337"/>
      <c r="E28" s="337"/>
      <c r="F28" s="337"/>
      <c r="G28" s="337"/>
      <c r="H28" s="337"/>
      <c r="I28" s="336"/>
    </row>
    <row r="29" spans="2:9" ht="159.75" customHeight="1" x14ac:dyDescent="0.3">
      <c r="B29" s="320"/>
      <c r="C29" s="632" t="s">
        <v>708</v>
      </c>
      <c r="D29" s="633"/>
      <c r="E29" s="666" t="s">
        <v>1188</v>
      </c>
      <c r="F29" s="667"/>
      <c r="G29" s="667"/>
      <c r="H29" s="668"/>
      <c r="I29" s="336"/>
    </row>
    <row r="30" spans="2:9" ht="124.5" customHeight="1" x14ac:dyDescent="0.3">
      <c r="B30" s="320"/>
      <c r="C30" s="627" t="s">
        <v>707</v>
      </c>
      <c r="D30" s="628"/>
      <c r="E30" s="669" t="s">
        <v>1189</v>
      </c>
      <c r="F30" s="670"/>
      <c r="G30" s="670"/>
      <c r="H30" s="671"/>
      <c r="I30" s="336"/>
    </row>
    <row r="31" spans="2:9" ht="147" customHeight="1" x14ac:dyDescent="0.35">
      <c r="B31" s="320"/>
      <c r="C31" s="678" t="s">
        <v>802</v>
      </c>
      <c r="D31" s="679"/>
      <c r="E31" s="672" t="s">
        <v>1190</v>
      </c>
      <c r="F31" s="673"/>
      <c r="G31" s="673"/>
      <c r="H31" s="674"/>
      <c r="I31" s="336"/>
    </row>
    <row r="32" spans="2:9" ht="147" customHeight="1" x14ac:dyDescent="0.35">
      <c r="B32" s="320"/>
      <c r="C32" s="680"/>
      <c r="D32" s="681"/>
      <c r="E32" s="672" t="s">
        <v>1191</v>
      </c>
      <c r="F32" s="673"/>
      <c r="G32" s="673"/>
      <c r="H32" s="674"/>
      <c r="I32" s="336"/>
    </row>
    <row r="33" spans="2:9" ht="147" customHeight="1" x14ac:dyDescent="0.35">
      <c r="B33" s="320"/>
      <c r="C33" s="682"/>
      <c r="D33" s="683"/>
      <c r="E33" s="672" t="s">
        <v>1192</v>
      </c>
      <c r="F33" s="673"/>
      <c r="G33" s="673"/>
      <c r="H33" s="674"/>
      <c r="I33" s="336"/>
    </row>
    <row r="34" spans="2:9" ht="102.75" customHeight="1" x14ac:dyDescent="0.3">
      <c r="B34" s="320"/>
      <c r="C34" s="627" t="s">
        <v>803</v>
      </c>
      <c r="D34" s="628"/>
      <c r="E34" s="669" t="s">
        <v>1194</v>
      </c>
      <c r="F34" s="670"/>
      <c r="G34" s="670"/>
      <c r="H34" s="671"/>
      <c r="I34" s="336"/>
    </row>
    <row r="35" spans="2:9" ht="109.5" customHeight="1" thickBot="1" x14ac:dyDescent="0.35">
      <c r="B35" s="320"/>
      <c r="C35" s="629" t="s">
        <v>706</v>
      </c>
      <c r="D35" s="630"/>
      <c r="E35" s="675" t="s">
        <v>1193</v>
      </c>
      <c r="F35" s="676"/>
      <c r="G35" s="676"/>
      <c r="H35" s="677"/>
      <c r="I35" s="336"/>
    </row>
    <row r="36" spans="2:9" customFormat="1" ht="15" customHeight="1" x14ac:dyDescent="0.35">
      <c r="B36" s="91"/>
      <c r="C36" s="92"/>
      <c r="D36" s="92"/>
      <c r="E36" s="92"/>
      <c r="F36" s="92"/>
      <c r="G36" s="92"/>
      <c r="H36" s="92"/>
      <c r="I36" s="94"/>
    </row>
    <row r="37" spans="2:9" x14ac:dyDescent="0.35">
      <c r="B37" s="320"/>
      <c r="C37" s="280"/>
      <c r="D37" s="337"/>
      <c r="E37" s="337"/>
      <c r="F37" s="337"/>
      <c r="G37" s="337"/>
      <c r="H37" s="337"/>
      <c r="I37" s="336"/>
    </row>
    <row r="38" spans="2:9" x14ac:dyDescent="0.35">
      <c r="B38" s="320"/>
      <c r="C38" s="338" t="s">
        <v>705</v>
      </c>
      <c r="D38" s="337"/>
      <c r="E38" s="337"/>
      <c r="F38" s="337"/>
      <c r="G38" s="337"/>
      <c r="H38" s="337"/>
      <c r="I38" s="336"/>
    </row>
    <row r="39" spans="2:9" ht="14.5" thickBot="1" x14ac:dyDescent="0.4">
      <c r="B39" s="320"/>
      <c r="C39" s="338"/>
      <c r="D39" s="337"/>
      <c r="E39" s="337"/>
      <c r="F39" s="337"/>
      <c r="G39" s="337"/>
      <c r="H39" s="337"/>
      <c r="I39" s="336"/>
    </row>
    <row r="40" spans="2:9" ht="45" customHeight="1" x14ac:dyDescent="0.35">
      <c r="B40" s="320"/>
      <c r="C40" s="632" t="s">
        <v>771</v>
      </c>
      <c r="D40" s="633"/>
      <c r="E40" s="651"/>
      <c r="F40" s="651"/>
      <c r="G40" s="651"/>
      <c r="H40" s="652"/>
      <c r="I40" s="336"/>
    </row>
    <row r="41" spans="2:9" ht="45" customHeight="1" x14ac:dyDescent="0.35">
      <c r="B41" s="320"/>
      <c r="C41" s="653" t="s">
        <v>804</v>
      </c>
      <c r="D41" s="654"/>
      <c r="E41" s="654" t="s">
        <v>659</v>
      </c>
      <c r="F41" s="654"/>
      <c r="G41" s="654"/>
      <c r="H41" s="655"/>
      <c r="I41" s="336"/>
    </row>
    <row r="42" spans="2:9" ht="45" customHeight="1" x14ac:dyDescent="0.3">
      <c r="B42" s="320"/>
      <c r="C42" s="661" t="s">
        <v>1195</v>
      </c>
      <c r="D42" s="662"/>
      <c r="E42" s="663" t="s">
        <v>1195</v>
      </c>
      <c r="F42" s="664"/>
      <c r="G42" s="664"/>
      <c r="H42" s="665"/>
      <c r="I42" s="336"/>
    </row>
    <row r="43" spans="2:9" ht="45" customHeight="1" thickBot="1" x14ac:dyDescent="0.4">
      <c r="B43" s="320"/>
      <c r="C43" s="656"/>
      <c r="D43" s="657"/>
      <c r="E43" s="658"/>
      <c r="F43" s="659"/>
      <c r="G43" s="659"/>
      <c r="H43" s="660"/>
      <c r="I43" s="336"/>
    </row>
    <row r="44" spans="2:9" x14ac:dyDescent="0.35">
      <c r="B44" s="320"/>
      <c r="C44" s="337"/>
      <c r="D44" s="337"/>
      <c r="E44" s="337"/>
      <c r="F44" s="337"/>
      <c r="G44" s="337"/>
      <c r="H44" s="337"/>
      <c r="I44" s="336"/>
    </row>
    <row r="45" spans="2:9" ht="14.5" thickBot="1" x14ac:dyDescent="0.4">
      <c r="B45" s="335"/>
      <c r="C45" s="334"/>
      <c r="D45" s="334"/>
      <c r="E45" s="334"/>
      <c r="F45" s="334"/>
      <c r="G45" s="334"/>
      <c r="H45" s="334"/>
      <c r="I45" s="333"/>
    </row>
  </sheetData>
  <mergeCells count="35">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C29:D29"/>
    <mergeCell ref="C30:D30"/>
    <mergeCell ref="C34:D34"/>
    <mergeCell ref="C35:D35"/>
    <mergeCell ref="C31:D33"/>
    <mergeCell ref="E29:H29"/>
    <mergeCell ref="E30:H30"/>
    <mergeCell ref="E31:H31"/>
    <mergeCell ref="E34:H34"/>
    <mergeCell ref="E35:H35"/>
    <mergeCell ref="E32:H32"/>
    <mergeCell ref="E33:H33"/>
    <mergeCell ref="C40:D40"/>
    <mergeCell ref="C41:D41"/>
    <mergeCell ref="E40:H40"/>
    <mergeCell ref="E41:H41"/>
    <mergeCell ref="C43:D43"/>
    <mergeCell ref="E43:H43"/>
    <mergeCell ref="C42:D42"/>
    <mergeCell ref="E42:H42"/>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39</xdr:row>
                    <xdr:rowOff>0</xdr:rowOff>
                  </from>
                  <to>
                    <xdr:col>4</xdr:col>
                    <xdr:colOff>660400</xdr:colOff>
                    <xdr:row>40</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704850</xdr:colOff>
                    <xdr:row>39</xdr:row>
                    <xdr:rowOff>0</xdr:rowOff>
                  </from>
                  <to>
                    <xdr:col>4</xdr:col>
                    <xdr:colOff>1365250</xdr:colOff>
                    <xdr:row>40</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1352550</xdr:colOff>
                    <xdr:row>39</xdr:row>
                    <xdr:rowOff>0</xdr:rowOff>
                  </from>
                  <to>
                    <xdr:col>5</xdr:col>
                    <xdr:colOff>476250</xdr:colOff>
                    <xdr:row>40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6" workbookViewId="0">
      <selection activeCell="D20" sqref="D20"/>
    </sheetView>
  </sheetViews>
  <sheetFormatPr defaultColWidth="9.26953125" defaultRowHeight="14" x14ac:dyDescent="0.3"/>
  <cols>
    <col min="1" max="2" width="1.7265625" style="22" customWidth="1"/>
    <col min="3" max="3" width="11.453125" style="350" customWidth="1"/>
    <col min="4" max="4" width="116" style="349" customWidth="1"/>
    <col min="5" max="6" width="1.7265625" style="22" customWidth="1"/>
    <col min="7" max="16384" width="9.26953125" style="22"/>
  </cols>
  <sheetData>
    <row r="1" spans="2:6" ht="10.5" customHeight="1" thickBot="1" x14ac:dyDescent="0.35"/>
    <row r="2" spans="2:6" ht="14.5" thickBot="1" x14ac:dyDescent="0.35">
      <c r="B2" s="369"/>
      <c r="C2" s="368"/>
      <c r="D2" s="367"/>
      <c r="E2" s="366"/>
    </row>
    <row r="3" spans="2:6" ht="20.5" thickBot="1" x14ac:dyDescent="0.45">
      <c r="B3" s="358"/>
      <c r="C3" s="644" t="s">
        <v>737</v>
      </c>
      <c r="D3" s="646"/>
      <c r="E3" s="356"/>
    </row>
    <row r="4" spans="2:6" ht="20" x14ac:dyDescent="0.4">
      <c r="B4" s="358"/>
      <c r="C4" s="365"/>
      <c r="D4" s="365"/>
      <c r="E4" s="356"/>
    </row>
    <row r="5" spans="2:6" ht="20" x14ac:dyDescent="0.4">
      <c r="B5" s="358"/>
      <c r="C5" s="281" t="s">
        <v>736</v>
      </c>
      <c r="D5" s="365"/>
      <c r="E5" s="356"/>
    </row>
    <row r="6" spans="2:6" ht="14.5" thickBot="1" x14ac:dyDescent="0.35">
      <c r="B6" s="358"/>
      <c r="C6" s="363"/>
      <c r="D6" s="311"/>
      <c r="E6" s="356"/>
    </row>
    <row r="7" spans="2:6" ht="30" customHeight="1" x14ac:dyDescent="0.3">
      <c r="B7" s="358"/>
      <c r="C7" s="362" t="s">
        <v>723</v>
      </c>
      <c r="D7" s="361" t="s">
        <v>722</v>
      </c>
      <c r="E7" s="356"/>
    </row>
    <row r="8" spans="2:6" ht="42" x14ac:dyDescent="0.3">
      <c r="B8" s="358"/>
      <c r="C8" s="359">
        <v>1</v>
      </c>
      <c r="D8" s="291" t="s">
        <v>735</v>
      </c>
      <c r="E8" s="356"/>
      <c r="F8" s="351"/>
    </row>
    <row r="9" spans="2:6" x14ac:dyDescent="0.3">
      <c r="B9" s="358"/>
      <c r="C9" s="359">
        <v>2</v>
      </c>
      <c r="D9" s="291" t="s">
        <v>734</v>
      </c>
      <c r="E9" s="356"/>
    </row>
    <row r="10" spans="2:6" ht="42" x14ac:dyDescent="0.3">
      <c r="B10" s="358"/>
      <c r="C10" s="359">
        <v>3</v>
      </c>
      <c r="D10" s="291" t="s">
        <v>733</v>
      </c>
      <c r="E10" s="356"/>
    </row>
    <row r="11" spans="2:6" x14ac:dyDescent="0.3">
      <c r="B11" s="358"/>
      <c r="C11" s="359">
        <v>4</v>
      </c>
      <c r="D11" s="291" t="s">
        <v>732</v>
      </c>
      <c r="E11" s="356"/>
    </row>
    <row r="12" spans="2:6" ht="28" x14ac:dyDescent="0.3">
      <c r="B12" s="358"/>
      <c r="C12" s="359">
        <v>5</v>
      </c>
      <c r="D12" s="291" t="s">
        <v>731</v>
      </c>
      <c r="E12" s="356"/>
    </row>
    <row r="13" spans="2:6" x14ac:dyDescent="0.3">
      <c r="B13" s="358"/>
      <c r="C13" s="359">
        <v>6</v>
      </c>
      <c r="D13" s="291" t="s">
        <v>730</v>
      </c>
      <c r="E13" s="356"/>
    </row>
    <row r="14" spans="2:6" ht="28" x14ac:dyDescent="0.3">
      <c r="B14" s="358"/>
      <c r="C14" s="359">
        <v>7</v>
      </c>
      <c r="D14" s="291" t="s">
        <v>729</v>
      </c>
      <c r="E14" s="356"/>
    </row>
    <row r="15" spans="2:6" x14ac:dyDescent="0.3">
      <c r="B15" s="358"/>
      <c r="C15" s="359">
        <v>8</v>
      </c>
      <c r="D15" s="291" t="s">
        <v>728</v>
      </c>
      <c r="E15" s="356"/>
    </row>
    <row r="16" spans="2:6" x14ac:dyDescent="0.3">
      <c r="B16" s="358"/>
      <c r="C16" s="359">
        <v>9</v>
      </c>
      <c r="D16" s="291" t="s">
        <v>727</v>
      </c>
      <c r="E16" s="356"/>
    </row>
    <row r="17" spans="2:5" x14ac:dyDescent="0.3">
      <c r="B17" s="358"/>
      <c r="C17" s="359">
        <v>10</v>
      </c>
      <c r="D17" s="360" t="s">
        <v>726</v>
      </c>
      <c r="E17" s="356"/>
    </row>
    <row r="18" spans="2:5" ht="28.5" thickBot="1" x14ac:dyDescent="0.35">
      <c r="B18" s="358"/>
      <c r="C18" s="357">
        <v>11</v>
      </c>
      <c r="D18" s="321" t="s">
        <v>725</v>
      </c>
      <c r="E18" s="356"/>
    </row>
    <row r="19" spans="2:5" x14ac:dyDescent="0.3">
      <c r="B19" s="358"/>
      <c r="C19" s="364"/>
      <c r="D19" s="306"/>
      <c r="E19" s="356"/>
    </row>
    <row r="20" spans="2:5" x14ac:dyDescent="0.3">
      <c r="B20" s="358"/>
      <c r="C20" s="281" t="s">
        <v>724</v>
      </c>
      <c r="D20" s="306"/>
      <c r="E20" s="356"/>
    </row>
    <row r="21" spans="2:5" ht="14.5" thickBot="1" x14ac:dyDescent="0.35">
      <c r="B21" s="358"/>
      <c r="C21" s="363"/>
      <c r="D21" s="306"/>
      <c r="E21" s="356"/>
    </row>
    <row r="22" spans="2:5" ht="30" customHeight="1" x14ac:dyDescent="0.3">
      <c r="B22" s="358"/>
      <c r="C22" s="362" t="s">
        <v>723</v>
      </c>
      <c r="D22" s="361" t="s">
        <v>722</v>
      </c>
      <c r="E22" s="356"/>
    </row>
    <row r="23" spans="2:5" x14ac:dyDescent="0.3">
      <c r="B23" s="358"/>
      <c r="C23" s="359">
        <v>1</v>
      </c>
      <c r="D23" s="360" t="s">
        <v>721</v>
      </c>
      <c r="E23" s="356"/>
    </row>
    <row r="24" spans="2:5" x14ac:dyDescent="0.3">
      <c r="B24" s="358"/>
      <c r="C24" s="359">
        <v>2</v>
      </c>
      <c r="D24" s="291" t="s">
        <v>720</v>
      </c>
      <c r="E24" s="356"/>
    </row>
    <row r="25" spans="2:5" x14ac:dyDescent="0.3">
      <c r="B25" s="358"/>
      <c r="C25" s="359">
        <v>3</v>
      </c>
      <c r="D25" s="291" t="s">
        <v>719</v>
      </c>
      <c r="E25" s="356"/>
    </row>
    <row r="26" spans="2:5" x14ac:dyDescent="0.3">
      <c r="B26" s="358"/>
      <c r="C26" s="359">
        <v>4</v>
      </c>
      <c r="D26" s="291" t="s">
        <v>718</v>
      </c>
      <c r="E26" s="356"/>
    </row>
    <row r="27" spans="2:5" x14ac:dyDescent="0.3">
      <c r="B27" s="358"/>
      <c r="C27" s="359">
        <v>5</v>
      </c>
      <c r="D27" s="291" t="s">
        <v>717</v>
      </c>
      <c r="E27" s="356"/>
    </row>
    <row r="28" spans="2:5" ht="42.5" thickBot="1" x14ac:dyDescent="0.35">
      <c r="B28" s="358"/>
      <c r="C28" s="357">
        <v>6</v>
      </c>
      <c r="D28" s="321" t="s">
        <v>716</v>
      </c>
      <c r="E28" s="356"/>
    </row>
    <row r="29" spans="2:5" ht="14.5" thickBot="1" x14ac:dyDescent="0.35">
      <c r="B29" s="355"/>
      <c r="C29" s="354"/>
      <c r="D29" s="353"/>
      <c r="E29" s="352"/>
    </row>
    <row r="30" spans="2:5" x14ac:dyDescent="0.3">
      <c r="D30" s="351"/>
    </row>
    <row r="31" spans="2:5" x14ac:dyDescent="0.3">
      <c r="D31" s="351"/>
    </row>
    <row r="32" spans="2:5" x14ac:dyDescent="0.3">
      <c r="D32" s="351"/>
    </row>
    <row r="33" spans="4:4" x14ac:dyDescent="0.3">
      <c r="D33" s="351"/>
    </row>
    <row r="34" spans="4:4" x14ac:dyDescent="0.3">
      <c r="D34" s="351"/>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52"/>
  <sheetViews>
    <sheetView topLeftCell="A88" zoomScale="80" zoomScaleNormal="80" zoomScalePageLayoutView="80" workbookViewId="0">
      <selection activeCell="E80" sqref="E80:J80"/>
    </sheetView>
  </sheetViews>
  <sheetFormatPr defaultColWidth="8.7265625" defaultRowHeight="14.5" x14ac:dyDescent="0.35"/>
  <cols>
    <col min="1" max="2" width="2.26953125" customWidth="1"/>
    <col min="3" max="3" width="22.453125" style="11" customWidth="1"/>
    <col min="4" max="4" width="15.453125" customWidth="1"/>
    <col min="5" max="5" width="15" customWidth="1"/>
    <col min="6" max="6" width="16.26953125" customWidth="1"/>
    <col min="7" max="7" width="12.1796875" customWidth="1"/>
    <col min="8" max="8" width="18.7265625" customWidth="1"/>
    <col min="9" max="9" width="9.7265625" customWidth="1"/>
    <col min="10" max="10" width="123" customWidth="1"/>
    <col min="11" max="11" width="13.7265625" customWidth="1"/>
    <col min="12" max="12" width="2.7265625" customWidth="1"/>
    <col min="13" max="13" width="2" customWidth="1"/>
    <col min="14" max="14" width="40.7265625" customWidth="1"/>
  </cols>
  <sheetData>
    <row r="1" spans="1:54" ht="15" thickBot="1" x14ac:dyDescent="0.4">
      <c r="A1" s="21"/>
      <c r="B1" s="21"/>
      <c r="C1" s="20"/>
      <c r="D1" s="21"/>
      <c r="E1" s="21"/>
      <c r="F1" s="21"/>
      <c r="G1" s="21"/>
      <c r="H1" s="21"/>
      <c r="I1" s="21"/>
      <c r="J1" s="98"/>
      <c r="K1" s="98"/>
      <c r="L1" s="21"/>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row>
    <row r="2" spans="1:54" ht="15" thickBot="1" x14ac:dyDescent="0.4">
      <c r="A2" s="21"/>
      <c r="B2" s="40"/>
      <c r="C2" s="41"/>
      <c r="D2" s="42"/>
      <c r="E2" s="42"/>
      <c r="F2" s="42"/>
      <c r="G2" s="42"/>
      <c r="H2" s="42"/>
      <c r="I2" s="42"/>
      <c r="J2" s="109"/>
      <c r="K2" s="109"/>
      <c r="L2" s="43"/>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row>
    <row r="3" spans="1:54" ht="20.5" thickBot="1" x14ac:dyDescent="0.45">
      <c r="A3" s="21"/>
      <c r="B3" s="91"/>
      <c r="C3" s="571" t="s">
        <v>240</v>
      </c>
      <c r="D3" s="572"/>
      <c r="E3" s="572"/>
      <c r="F3" s="572"/>
      <c r="G3" s="572"/>
      <c r="H3" s="572"/>
      <c r="I3" s="572"/>
      <c r="J3" s="572"/>
      <c r="K3" s="573"/>
      <c r="L3" s="93"/>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row>
    <row r="4" spans="1:54" ht="15" customHeight="1" x14ac:dyDescent="0.35">
      <c r="A4" s="21"/>
      <c r="B4" s="44"/>
      <c r="C4" s="732" t="s">
        <v>805</v>
      </c>
      <c r="D4" s="732"/>
      <c r="E4" s="732"/>
      <c r="F4" s="732"/>
      <c r="G4" s="732"/>
      <c r="H4" s="732"/>
      <c r="I4" s="732"/>
      <c r="J4" s="732"/>
      <c r="K4" s="732"/>
      <c r="L4" s="45"/>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row>
    <row r="5" spans="1:54" ht="15" customHeight="1" x14ac:dyDescent="0.35">
      <c r="A5" s="21"/>
      <c r="B5" s="44"/>
      <c r="C5" s="768" t="s">
        <v>823</v>
      </c>
      <c r="D5" s="768"/>
      <c r="E5" s="768"/>
      <c r="F5" s="768"/>
      <c r="G5" s="768"/>
      <c r="H5" s="768"/>
      <c r="I5" s="768"/>
      <c r="J5" s="768"/>
      <c r="K5" s="768"/>
      <c r="L5" s="45"/>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row>
    <row r="6" spans="1:54" x14ac:dyDescent="0.35">
      <c r="A6" s="21"/>
      <c r="B6" s="44"/>
      <c r="C6" s="46"/>
      <c r="D6" s="47"/>
      <c r="E6" s="47"/>
      <c r="F6" s="47"/>
      <c r="G6" s="47"/>
      <c r="H6" s="47"/>
      <c r="I6" s="47"/>
      <c r="J6" s="110"/>
      <c r="K6" s="110"/>
      <c r="L6" s="45"/>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row>
    <row r="7" spans="1:54" ht="28.9" customHeight="1" thickBot="1" x14ac:dyDescent="0.4">
      <c r="A7" s="21"/>
      <c r="B7" s="44"/>
      <c r="C7" s="46"/>
      <c r="D7" s="730" t="s">
        <v>833</v>
      </c>
      <c r="E7" s="730"/>
      <c r="F7" s="730" t="s">
        <v>786</v>
      </c>
      <c r="G7" s="730"/>
      <c r="H7" s="731" t="s">
        <v>244</v>
      </c>
      <c r="I7" s="731"/>
      <c r="J7" s="106" t="s">
        <v>245</v>
      </c>
      <c r="K7" s="106" t="s">
        <v>226</v>
      </c>
      <c r="L7" s="45"/>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row>
    <row r="8" spans="1:54" s="11" customFormat="1" ht="142.5" customHeight="1" thickBot="1" x14ac:dyDescent="0.4">
      <c r="A8" s="20"/>
      <c r="B8" s="49"/>
      <c r="C8" s="436" t="s">
        <v>785</v>
      </c>
      <c r="D8" s="725" t="s">
        <v>1000</v>
      </c>
      <c r="E8" s="726"/>
      <c r="F8" s="728" t="s">
        <v>808</v>
      </c>
      <c r="G8" s="729"/>
      <c r="H8" s="725" t="s">
        <v>1002</v>
      </c>
      <c r="I8" s="726"/>
      <c r="J8" s="516" t="s">
        <v>1196</v>
      </c>
      <c r="K8" s="480" t="s">
        <v>20</v>
      </c>
      <c r="L8" s="50"/>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row>
    <row r="9" spans="1:54" s="11" customFormat="1" ht="132" customHeight="1" thickBot="1" x14ac:dyDescent="0.4">
      <c r="A9" s="20"/>
      <c r="B9" s="49"/>
      <c r="C9" s="105"/>
      <c r="D9" s="710" t="s">
        <v>1001</v>
      </c>
      <c r="E9" s="711"/>
      <c r="F9" s="728" t="s">
        <v>809</v>
      </c>
      <c r="G9" s="729"/>
      <c r="H9" s="725" t="s">
        <v>1003</v>
      </c>
      <c r="I9" s="726"/>
      <c r="J9" s="517" t="s">
        <v>1197</v>
      </c>
      <c r="K9" s="480" t="s">
        <v>1011</v>
      </c>
      <c r="L9" s="50"/>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row>
    <row r="10" spans="1:54" s="11" customFormat="1" ht="132" customHeight="1" thickBot="1" x14ac:dyDescent="0.4">
      <c r="A10" s="20"/>
      <c r="B10" s="49"/>
      <c r="C10" s="105"/>
      <c r="D10" s="712"/>
      <c r="E10" s="713"/>
      <c r="F10" s="728" t="s">
        <v>811</v>
      </c>
      <c r="G10" s="729"/>
      <c r="H10" s="725" t="s">
        <v>1005</v>
      </c>
      <c r="I10" s="726"/>
      <c r="J10" s="516" t="s">
        <v>1198</v>
      </c>
      <c r="K10" s="480" t="s">
        <v>1011</v>
      </c>
      <c r="L10" s="50"/>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row>
    <row r="11" spans="1:54" s="11" customFormat="1" ht="132" customHeight="1" thickBot="1" x14ac:dyDescent="0.4">
      <c r="A11" s="20"/>
      <c r="B11" s="49"/>
      <c r="C11" s="105"/>
      <c r="D11" s="710" t="s">
        <v>1004</v>
      </c>
      <c r="E11" s="711"/>
      <c r="F11" s="719" t="s">
        <v>1010</v>
      </c>
      <c r="G11" s="720"/>
      <c r="H11" s="725" t="s">
        <v>1006</v>
      </c>
      <c r="I11" s="726"/>
      <c r="J11" s="516" t="s">
        <v>1199</v>
      </c>
      <c r="K11" s="480" t="s">
        <v>20</v>
      </c>
      <c r="L11" s="50"/>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1:54" s="11" customFormat="1" ht="132" customHeight="1" thickBot="1" x14ac:dyDescent="0.4">
      <c r="A12" s="20"/>
      <c r="B12" s="49"/>
      <c r="C12" s="105"/>
      <c r="D12" s="717"/>
      <c r="E12" s="718"/>
      <c r="F12" s="721"/>
      <c r="G12" s="722"/>
      <c r="H12" s="725" t="s">
        <v>1007</v>
      </c>
      <c r="I12" s="726"/>
      <c r="J12" s="475" t="s">
        <v>1200</v>
      </c>
      <c r="K12" s="480" t="s">
        <v>1011</v>
      </c>
      <c r="L12" s="50"/>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1:54" s="11" customFormat="1" ht="132" customHeight="1" thickBot="1" x14ac:dyDescent="0.4">
      <c r="A13" s="20"/>
      <c r="B13" s="49"/>
      <c r="C13" s="105"/>
      <c r="D13" s="717"/>
      <c r="E13" s="718"/>
      <c r="F13" s="721"/>
      <c r="G13" s="722"/>
      <c r="H13" s="725" t="s">
        <v>1008</v>
      </c>
      <c r="I13" s="726"/>
      <c r="J13" s="516" t="s">
        <v>1201</v>
      </c>
      <c r="K13" s="480" t="s">
        <v>1011</v>
      </c>
      <c r="L13" s="50"/>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1:54" s="11" customFormat="1" ht="132" customHeight="1" thickBot="1" x14ac:dyDescent="0.4">
      <c r="A14" s="20"/>
      <c r="B14" s="49"/>
      <c r="C14" s="105"/>
      <c r="D14" s="712"/>
      <c r="E14" s="713"/>
      <c r="F14" s="723"/>
      <c r="G14" s="724"/>
      <c r="H14" s="728" t="s">
        <v>1009</v>
      </c>
      <c r="I14" s="729"/>
      <c r="J14" s="516" t="s">
        <v>1202</v>
      </c>
      <c r="K14" s="480" t="s">
        <v>1011</v>
      </c>
      <c r="L14" s="50"/>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1:54" s="11" customFormat="1" ht="18.75" customHeight="1" thickBot="1" x14ac:dyDescent="0.4">
      <c r="A15" s="20"/>
      <c r="B15" s="49"/>
      <c r="C15" s="103"/>
      <c r="D15" s="51"/>
      <c r="E15" s="51"/>
      <c r="F15" s="51"/>
      <c r="G15" s="51"/>
      <c r="H15" s="51"/>
      <c r="I15" s="51"/>
      <c r="J15" s="114" t="s">
        <v>241</v>
      </c>
      <c r="K15" s="479" t="s">
        <v>1011</v>
      </c>
      <c r="L15" s="50"/>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row>
    <row r="16" spans="1:54" s="11" customFormat="1" ht="18.75" customHeight="1" x14ac:dyDescent="0.35">
      <c r="A16" s="20"/>
      <c r="B16" s="49"/>
      <c r="C16" s="158"/>
      <c r="D16" s="51"/>
      <c r="E16" s="51"/>
      <c r="F16" s="51"/>
      <c r="G16" s="51"/>
      <c r="H16" s="51"/>
      <c r="I16" s="51"/>
      <c r="J16" s="115"/>
      <c r="K16" s="46"/>
      <c r="L16" s="50"/>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s="11" customFormat="1" ht="15" thickBot="1" x14ac:dyDescent="0.4">
      <c r="A17" s="20"/>
      <c r="B17" s="49"/>
      <c r="C17" s="132"/>
      <c r="D17" s="737" t="s">
        <v>264</v>
      </c>
      <c r="E17" s="737"/>
      <c r="F17" s="737"/>
      <c r="G17" s="737"/>
      <c r="H17" s="737"/>
      <c r="I17" s="737"/>
      <c r="J17" s="737"/>
      <c r="K17" s="737"/>
      <c r="L17" s="50"/>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row>
    <row r="18" spans="1:54" s="11" customFormat="1" ht="15" thickBot="1" x14ac:dyDescent="0.4">
      <c r="A18" s="20"/>
      <c r="B18" s="49"/>
      <c r="C18" s="132"/>
      <c r="D18" s="85" t="s">
        <v>57</v>
      </c>
      <c r="E18" s="734" t="s">
        <v>1229</v>
      </c>
      <c r="F18" s="735"/>
      <c r="G18" s="735"/>
      <c r="H18" s="735"/>
      <c r="I18" s="735"/>
      <c r="J18" s="736"/>
      <c r="K18" s="51"/>
      <c r="L18" s="50"/>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row>
    <row r="19" spans="1:54" s="11" customFormat="1" ht="15" thickBot="1" x14ac:dyDescent="0.4">
      <c r="A19" s="20"/>
      <c r="B19" s="49"/>
      <c r="C19" s="132"/>
      <c r="D19" s="85" t="s">
        <v>59</v>
      </c>
      <c r="E19" s="705" t="s">
        <v>987</v>
      </c>
      <c r="F19" s="703"/>
      <c r="G19" s="703"/>
      <c r="H19" s="703"/>
      <c r="I19" s="703"/>
      <c r="J19" s="704"/>
      <c r="K19" s="51"/>
      <c r="L19" s="50"/>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row>
    <row r="20" spans="1:54" s="11" customFormat="1" ht="13.5" customHeight="1" x14ac:dyDescent="0.35">
      <c r="A20" s="20"/>
      <c r="B20" s="49"/>
      <c r="C20" s="132"/>
      <c r="D20" s="51"/>
      <c r="E20" s="51"/>
      <c r="F20" s="51"/>
      <c r="G20" s="51"/>
      <c r="H20" s="51"/>
      <c r="I20" s="51"/>
      <c r="J20" s="51"/>
      <c r="K20" s="51"/>
      <c r="L20" s="50"/>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row>
    <row r="21" spans="1:54" s="11" customFormat="1" ht="30.75" customHeight="1" thickBot="1" x14ac:dyDescent="0.4">
      <c r="A21" s="20"/>
      <c r="B21" s="49"/>
      <c r="C21" s="733" t="s">
        <v>774</v>
      </c>
      <c r="D21" s="733"/>
      <c r="E21" s="733"/>
      <c r="F21" s="733"/>
      <c r="G21" s="733"/>
      <c r="H21" s="733"/>
      <c r="I21" s="733"/>
      <c r="J21" s="733"/>
      <c r="K21" s="110"/>
      <c r="L21" s="50"/>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1:54" s="11" customFormat="1" ht="30.75" customHeight="1" x14ac:dyDescent="0.35">
      <c r="A22" s="20"/>
      <c r="B22" s="49"/>
      <c r="C22" s="112"/>
      <c r="D22" s="738" t="s">
        <v>1203</v>
      </c>
      <c r="E22" s="739"/>
      <c r="F22" s="739"/>
      <c r="G22" s="739"/>
      <c r="H22" s="739"/>
      <c r="I22" s="739"/>
      <c r="J22" s="739"/>
      <c r="K22" s="740"/>
      <c r="L22" s="50"/>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row>
    <row r="23" spans="1:54" s="11" customFormat="1" ht="30.75" customHeight="1" x14ac:dyDescent="0.35">
      <c r="A23" s="20"/>
      <c r="B23" s="49"/>
      <c r="C23" s="112"/>
      <c r="D23" s="741"/>
      <c r="E23" s="742"/>
      <c r="F23" s="742"/>
      <c r="G23" s="742"/>
      <c r="H23" s="742"/>
      <c r="I23" s="742"/>
      <c r="J23" s="742"/>
      <c r="K23" s="743"/>
      <c r="L23" s="50"/>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row>
    <row r="24" spans="1:54" s="11" customFormat="1" ht="30.75" customHeight="1" x14ac:dyDescent="0.35">
      <c r="A24" s="20"/>
      <c r="B24" s="49"/>
      <c r="C24" s="112"/>
      <c r="D24" s="741"/>
      <c r="E24" s="742"/>
      <c r="F24" s="742"/>
      <c r="G24" s="742"/>
      <c r="H24" s="742"/>
      <c r="I24" s="742"/>
      <c r="J24" s="742"/>
      <c r="K24" s="743"/>
      <c r="L24" s="5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1:54" s="11" customFormat="1" ht="30.75" customHeight="1" thickBot="1" x14ac:dyDescent="0.4">
      <c r="A25" s="20"/>
      <c r="B25" s="49"/>
      <c r="C25" s="112"/>
      <c r="D25" s="744"/>
      <c r="E25" s="745"/>
      <c r="F25" s="745"/>
      <c r="G25" s="745"/>
      <c r="H25" s="745"/>
      <c r="I25" s="745"/>
      <c r="J25" s="745"/>
      <c r="K25" s="746"/>
      <c r="L25" s="50"/>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row>
    <row r="26" spans="1:54" s="11" customFormat="1" x14ac:dyDescent="0.35">
      <c r="A26" s="20"/>
      <c r="B26" s="49"/>
      <c r="C26" s="104"/>
      <c r="D26" s="104"/>
      <c r="E26" s="104"/>
      <c r="F26" s="417"/>
      <c r="G26" s="417"/>
      <c r="H26" s="112"/>
      <c r="I26" s="104"/>
      <c r="J26" s="110"/>
      <c r="K26" s="110"/>
      <c r="L26" s="5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row>
    <row r="27" spans="1:54" ht="34.5" customHeight="1" thickBot="1" x14ac:dyDescent="0.4">
      <c r="A27" s="21"/>
      <c r="B27" s="49"/>
      <c r="C27" s="52"/>
      <c r="D27" s="730" t="s">
        <v>833</v>
      </c>
      <c r="E27" s="730"/>
      <c r="F27" s="730" t="s">
        <v>786</v>
      </c>
      <c r="G27" s="730"/>
      <c r="H27" s="731" t="s">
        <v>244</v>
      </c>
      <c r="I27" s="731"/>
      <c r="J27" s="106" t="s">
        <v>245</v>
      </c>
      <c r="K27" s="106" t="s">
        <v>226</v>
      </c>
      <c r="L27" s="50"/>
      <c r="M27" s="6"/>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row>
    <row r="28" spans="1:54" ht="409.6" customHeight="1" thickBot="1" x14ac:dyDescent="0.4">
      <c r="A28" s="21"/>
      <c r="B28" s="49"/>
      <c r="C28" s="436" t="s">
        <v>784</v>
      </c>
      <c r="D28" s="725" t="s">
        <v>1000</v>
      </c>
      <c r="E28" s="726"/>
      <c r="F28" s="728" t="s">
        <v>808</v>
      </c>
      <c r="G28" s="729"/>
      <c r="H28" s="725" t="s">
        <v>1002</v>
      </c>
      <c r="I28" s="726"/>
      <c r="J28" s="476" t="s">
        <v>1029</v>
      </c>
      <c r="K28" s="478" t="s">
        <v>1011</v>
      </c>
      <c r="L28" s="50"/>
      <c r="M28" s="6"/>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1:54" ht="176.25" customHeight="1" thickBot="1" x14ac:dyDescent="0.4">
      <c r="A29" s="21"/>
      <c r="B29" s="49"/>
      <c r="C29" s="436"/>
      <c r="D29" s="710" t="s">
        <v>1001</v>
      </c>
      <c r="E29" s="711"/>
      <c r="F29" s="728" t="s">
        <v>809</v>
      </c>
      <c r="G29" s="729"/>
      <c r="H29" s="725" t="s">
        <v>1003</v>
      </c>
      <c r="I29" s="726"/>
      <c r="J29" s="476" t="s">
        <v>1030</v>
      </c>
      <c r="K29" s="478" t="s">
        <v>1011</v>
      </c>
      <c r="L29" s="50"/>
      <c r="M29" s="6"/>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row>
    <row r="30" spans="1:54" ht="90" customHeight="1" thickBot="1" x14ac:dyDescent="0.4">
      <c r="A30" s="21"/>
      <c r="B30" s="49"/>
      <c r="C30" s="105"/>
      <c r="D30" s="712"/>
      <c r="E30" s="713"/>
      <c r="F30" s="728" t="s">
        <v>811</v>
      </c>
      <c r="G30" s="729"/>
      <c r="H30" s="725" t="s">
        <v>1005</v>
      </c>
      <c r="I30" s="726"/>
      <c r="J30" s="476" t="s">
        <v>1012</v>
      </c>
      <c r="K30" s="478" t="s">
        <v>1011</v>
      </c>
      <c r="L30" s="50"/>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1:54" ht="90" customHeight="1" thickBot="1" x14ac:dyDescent="0.4">
      <c r="A31" s="21"/>
      <c r="B31" s="49"/>
      <c r="C31" s="105"/>
      <c r="D31" s="710" t="s">
        <v>1004</v>
      </c>
      <c r="E31" s="711"/>
      <c r="F31" s="719" t="s">
        <v>1010</v>
      </c>
      <c r="G31" s="720"/>
      <c r="H31" s="725" t="s">
        <v>1006</v>
      </c>
      <c r="I31" s="726"/>
      <c r="J31" s="476" t="s">
        <v>1013</v>
      </c>
      <c r="K31" s="478" t="s">
        <v>20</v>
      </c>
      <c r="L31" s="50"/>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row>
    <row r="32" spans="1:54" ht="108" customHeight="1" thickBot="1" x14ac:dyDescent="0.4">
      <c r="A32" s="21"/>
      <c r="B32" s="49"/>
      <c r="C32" s="105"/>
      <c r="D32" s="717"/>
      <c r="E32" s="718"/>
      <c r="F32" s="721"/>
      <c r="G32" s="722"/>
      <c r="H32" s="725" t="s">
        <v>1007</v>
      </c>
      <c r="I32" s="726"/>
      <c r="J32" s="476" t="s">
        <v>1014</v>
      </c>
      <c r="K32" s="478" t="s">
        <v>20</v>
      </c>
      <c r="L32" s="50"/>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row>
    <row r="33" spans="1:54" ht="90" customHeight="1" thickBot="1" x14ac:dyDescent="0.4">
      <c r="A33" s="21"/>
      <c r="B33" s="49"/>
      <c r="C33" s="105"/>
      <c r="D33" s="717"/>
      <c r="E33" s="718"/>
      <c r="F33" s="721"/>
      <c r="G33" s="722"/>
      <c r="H33" s="725" t="s">
        <v>1008</v>
      </c>
      <c r="I33" s="726"/>
      <c r="J33" s="477" t="s">
        <v>1015</v>
      </c>
      <c r="K33" s="478" t="s">
        <v>20</v>
      </c>
      <c r="L33" s="50"/>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row>
    <row r="34" spans="1:54" ht="90" customHeight="1" thickBot="1" x14ac:dyDescent="0.4">
      <c r="A34" s="21"/>
      <c r="B34" s="49"/>
      <c r="C34" s="105"/>
      <c r="D34" s="712"/>
      <c r="E34" s="713"/>
      <c r="F34" s="723"/>
      <c r="G34" s="724"/>
      <c r="H34" s="728" t="s">
        <v>1009</v>
      </c>
      <c r="I34" s="729"/>
      <c r="J34" s="476" t="s">
        <v>1016</v>
      </c>
      <c r="K34" s="478" t="s">
        <v>20</v>
      </c>
      <c r="L34" s="50"/>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1:54" ht="18.75" customHeight="1" thickBot="1" x14ac:dyDescent="0.4">
      <c r="A35" s="21"/>
      <c r="B35" s="49"/>
      <c r="C35" s="46"/>
      <c r="D35" s="46"/>
      <c r="E35" s="46"/>
      <c r="F35" s="46"/>
      <c r="G35" s="46"/>
      <c r="H35" s="46"/>
      <c r="I35" s="46"/>
      <c r="J35" s="114" t="s">
        <v>241</v>
      </c>
      <c r="K35" s="479" t="s">
        <v>1011</v>
      </c>
      <c r="L35" s="50"/>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1:54" ht="15" thickBot="1" x14ac:dyDescent="0.4">
      <c r="A36" s="21"/>
      <c r="B36" s="49"/>
      <c r="C36" s="46"/>
      <c r="D36" s="156" t="s">
        <v>264</v>
      </c>
      <c r="E36" s="159"/>
      <c r="F36" s="159"/>
      <c r="G36" s="159"/>
      <c r="H36" s="46"/>
      <c r="I36" s="46"/>
      <c r="J36" s="115"/>
      <c r="K36" s="46"/>
      <c r="L36" s="50"/>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row>
    <row r="37" spans="1:54" ht="15" thickBot="1" x14ac:dyDescent="0.4">
      <c r="A37" s="21"/>
      <c r="B37" s="49"/>
      <c r="C37" s="46"/>
      <c r="D37" s="85" t="s">
        <v>57</v>
      </c>
      <c r="E37" s="702" t="s">
        <v>1230</v>
      </c>
      <c r="F37" s="703"/>
      <c r="G37" s="703"/>
      <c r="H37" s="703"/>
      <c r="I37" s="703"/>
      <c r="J37" s="704"/>
      <c r="K37" s="46"/>
      <c r="L37" s="50"/>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1:54" ht="15" thickBot="1" x14ac:dyDescent="0.4">
      <c r="A38" s="21"/>
      <c r="B38" s="49"/>
      <c r="C38" s="46"/>
      <c r="D38" s="85" t="s">
        <v>59</v>
      </c>
      <c r="E38" s="705" t="s">
        <v>993</v>
      </c>
      <c r="F38" s="703"/>
      <c r="G38" s="703"/>
      <c r="H38" s="703"/>
      <c r="I38" s="703"/>
      <c r="J38" s="704"/>
      <c r="K38" s="46"/>
      <c r="L38" s="50"/>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row>
    <row r="39" spans="1:54" x14ac:dyDescent="0.35">
      <c r="A39" s="21"/>
      <c r="B39" s="49"/>
      <c r="C39" s="46"/>
      <c r="D39" s="46"/>
      <c r="E39" s="46"/>
      <c r="F39" s="46"/>
      <c r="G39" s="46"/>
      <c r="H39" s="46"/>
      <c r="I39" s="46"/>
      <c r="J39" s="115"/>
      <c r="K39" s="46"/>
      <c r="L39" s="50"/>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row>
    <row r="40" spans="1:54" ht="32.65" customHeight="1" thickBot="1" x14ac:dyDescent="0.4">
      <c r="A40" s="21"/>
      <c r="B40" s="49"/>
      <c r="C40" s="733" t="s">
        <v>774</v>
      </c>
      <c r="D40" s="733"/>
      <c r="E40" s="733"/>
      <c r="F40" s="733"/>
      <c r="G40" s="733"/>
      <c r="H40" s="733"/>
      <c r="I40" s="733"/>
      <c r="J40" s="733"/>
      <c r="K40" s="110"/>
      <c r="L40" s="50"/>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1:54" ht="59.25" customHeight="1" x14ac:dyDescent="0.35">
      <c r="A41" s="21"/>
      <c r="B41" s="49"/>
      <c r="C41" s="396"/>
      <c r="D41" s="759" t="s">
        <v>1017</v>
      </c>
      <c r="E41" s="760"/>
      <c r="F41" s="760"/>
      <c r="G41" s="760"/>
      <c r="H41" s="760"/>
      <c r="I41" s="760"/>
      <c r="J41" s="760"/>
      <c r="K41" s="761"/>
      <c r="L41" s="50"/>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row>
    <row r="42" spans="1:54" ht="59.25" customHeight="1" x14ac:dyDescent="0.35">
      <c r="A42" s="21"/>
      <c r="B42" s="49"/>
      <c r="C42" s="396"/>
      <c r="D42" s="762"/>
      <c r="E42" s="763"/>
      <c r="F42" s="763"/>
      <c r="G42" s="763"/>
      <c r="H42" s="763"/>
      <c r="I42" s="763"/>
      <c r="J42" s="763"/>
      <c r="K42" s="764"/>
      <c r="L42" s="50"/>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row>
    <row r="43" spans="1:54" ht="59.25" customHeight="1" x14ac:dyDescent="0.35">
      <c r="A43" s="21"/>
      <c r="B43" s="49"/>
      <c r="C43" s="396"/>
      <c r="D43" s="762"/>
      <c r="E43" s="763"/>
      <c r="F43" s="763"/>
      <c r="G43" s="763"/>
      <c r="H43" s="763"/>
      <c r="I43" s="763"/>
      <c r="J43" s="763"/>
      <c r="K43" s="764"/>
      <c r="L43" s="50"/>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row>
    <row r="44" spans="1:54" ht="59.25" customHeight="1" x14ac:dyDescent="0.35">
      <c r="A44" s="21"/>
      <c r="B44" s="49"/>
      <c r="C44" s="396"/>
      <c r="D44" s="762"/>
      <c r="E44" s="763"/>
      <c r="F44" s="763"/>
      <c r="G44" s="763"/>
      <c r="H44" s="763"/>
      <c r="I44" s="763"/>
      <c r="J44" s="763"/>
      <c r="K44" s="764"/>
      <c r="L44" s="50"/>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1:54" ht="59.25" customHeight="1" x14ac:dyDescent="0.35">
      <c r="A45" s="21"/>
      <c r="B45" s="49"/>
      <c r="C45" s="396"/>
      <c r="D45" s="762"/>
      <c r="E45" s="763"/>
      <c r="F45" s="763"/>
      <c r="G45" s="763"/>
      <c r="H45" s="763"/>
      <c r="I45" s="763"/>
      <c r="J45" s="763"/>
      <c r="K45" s="764"/>
      <c r="L45" s="50"/>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1:54" ht="59.25" customHeight="1" x14ac:dyDescent="0.35">
      <c r="A46" s="21"/>
      <c r="B46" s="49"/>
      <c r="C46" s="396"/>
      <c r="D46" s="762"/>
      <c r="E46" s="763"/>
      <c r="F46" s="763"/>
      <c r="G46" s="763"/>
      <c r="H46" s="763"/>
      <c r="I46" s="763"/>
      <c r="J46" s="763"/>
      <c r="K46" s="764"/>
      <c r="L46" s="50"/>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1:54" ht="59.25" customHeight="1" x14ac:dyDescent="0.35">
      <c r="A47" s="21"/>
      <c r="B47" s="49"/>
      <c r="C47" s="396"/>
      <c r="D47" s="762"/>
      <c r="E47" s="763"/>
      <c r="F47" s="763"/>
      <c r="G47" s="763"/>
      <c r="H47" s="763"/>
      <c r="I47" s="763"/>
      <c r="J47" s="763"/>
      <c r="K47" s="764"/>
      <c r="L47" s="50"/>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1:54" ht="59.25" customHeight="1" thickBot="1" x14ac:dyDescent="0.4">
      <c r="A48" s="21"/>
      <c r="B48" s="49"/>
      <c r="C48" s="396"/>
      <c r="D48" s="765"/>
      <c r="E48" s="766"/>
      <c r="F48" s="766"/>
      <c r="G48" s="766"/>
      <c r="H48" s="766"/>
      <c r="I48" s="766"/>
      <c r="J48" s="766"/>
      <c r="K48" s="767"/>
      <c r="L48" s="50"/>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row>
    <row r="49" spans="1:54" x14ac:dyDescent="0.35">
      <c r="A49" s="21"/>
      <c r="B49" s="49"/>
      <c r="C49" s="46"/>
      <c r="D49" s="46"/>
      <c r="E49" s="46"/>
      <c r="F49" s="46"/>
      <c r="G49" s="46"/>
      <c r="H49" s="46"/>
      <c r="I49" s="46"/>
      <c r="J49" s="115"/>
      <c r="K49" s="46"/>
      <c r="L49" s="50"/>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row>
    <row r="50" spans="1:54" ht="8.5" customHeight="1" x14ac:dyDescent="0.35">
      <c r="A50" s="21"/>
      <c r="B50" s="49"/>
      <c r="C50" s="46"/>
      <c r="D50" s="46"/>
      <c r="E50" s="46"/>
      <c r="F50" s="46"/>
      <c r="G50" s="46"/>
      <c r="H50" s="46"/>
      <c r="I50" s="46"/>
      <c r="J50" s="115"/>
      <c r="K50" s="46"/>
      <c r="L50" s="50"/>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1:54" ht="35.25" customHeight="1" thickBot="1" x14ac:dyDescent="0.4">
      <c r="A51" s="21"/>
      <c r="B51" s="49"/>
      <c r="C51" s="52"/>
      <c r="D51" s="730" t="s">
        <v>833</v>
      </c>
      <c r="E51" s="730"/>
      <c r="F51" s="730" t="s">
        <v>786</v>
      </c>
      <c r="G51" s="730"/>
      <c r="H51" s="731" t="s">
        <v>244</v>
      </c>
      <c r="I51" s="731"/>
      <c r="J51" s="106" t="s">
        <v>245</v>
      </c>
      <c r="K51" s="106" t="s">
        <v>226</v>
      </c>
      <c r="L51" s="50"/>
      <c r="M51" s="6"/>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row>
    <row r="52" spans="1:54" ht="205.5" customHeight="1" thickBot="1" x14ac:dyDescent="0.4">
      <c r="A52" s="21"/>
      <c r="B52" s="49"/>
      <c r="C52" s="727" t="s">
        <v>783</v>
      </c>
      <c r="D52" s="725" t="s">
        <v>1000</v>
      </c>
      <c r="E52" s="726"/>
      <c r="F52" s="728" t="s">
        <v>808</v>
      </c>
      <c r="G52" s="729"/>
      <c r="H52" s="725" t="s">
        <v>1002</v>
      </c>
      <c r="I52" s="726"/>
      <c r="J52" s="476" t="s">
        <v>1018</v>
      </c>
      <c r="K52" s="480" t="s">
        <v>1011</v>
      </c>
      <c r="L52" s="50"/>
      <c r="M52" s="6"/>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row>
    <row r="53" spans="1:54" ht="24" customHeight="1" thickBot="1" x14ac:dyDescent="0.4">
      <c r="A53" s="21"/>
      <c r="B53" s="49"/>
      <c r="C53" s="727"/>
      <c r="D53" s="46"/>
      <c r="E53" s="46"/>
      <c r="F53" s="46"/>
      <c r="G53" s="46"/>
      <c r="H53" s="46"/>
      <c r="I53" s="46"/>
      <c r="J53" s="114" t="s">
        <v>241</v>
      </c>
      <c r="K53" s="479" t="s">
        <v>1011</v>
      </c>
      <c r="L53" s="50"/>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1:54" ht="15" thickBot="1" x14ac:dyDescent="0.4">
      <c r="A54" s="21"/>
      <c r="B54" s="49"/>
      <c r="C54" s="46"/>
      <c r="D54" s="156" t="s">
        <v>264</v>
      </c>
      <c r="E54" s="159"/>
      <c r="F54" s="159"/>
      <c r="G54" s="159"/>
      <c r="H54" s="46"/>
      <c r="I54" s="46"/>
      <c r="J54" s="115"/>
      <c r="K54" s="46"/>
      <c r="L54" s="50"/>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row>
    <row r="55" spans="1:54" ht="15" thickBot="1" x14ac:dyDescent="0.4">
      <c r="A55" s="21"/>
      <c r="B55" s="49"/>
      <c r="C55" s="46"/>
      <c r="D55" s="85" t="s">
        <v>57</v>
      </c>
      <c r="E55" s="702" t="s">
        <v>1231</v>
      </c>
      <c r="F55" s="703"/>
      <c r="G55" s="703"/>
      <c r="H55" s="703"/>
      <c r="I55" s="703"/>
      <c r="J55" s="704"/>
      <c r="K55" s="46"/>
      <c r="L55" s="50"/>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row>
    <row r="56" spans="1:54" ht="15" thickBot="1" x14ac:dyDescent="0.4">
      <c r="A56" s="21"/>
      <c r="B56" s="49"/>
      <c r="C56" s="46"/>
      <c r="D56" s="85" t="s">
        <v>59</v>
      </c>
      <c r="E56" s="705" t="s">
        <v>995</v>
      </c>
      <c r="F56" s="703"/>
      <c r="G56" s="703"/>
      <c r="H56" s="703"/>
      <c r="I56" s="703"/>
      <c r="J56" s="704"/>
      <c r="K56" s="46"/>
      <c r="L56" s="50"/>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1:54" ht="15" thickBot="1" x14ac:dyDescent="0.4">
      <c r="A57" s="21"/>
      <c r="B57" s="49"/>
      <c r="C57" s="46"/>
      <c r="D57" s="85"/>
      <c r="E57" s="46"/>
      <c r="F57" s="46"/>
      <c r="G57" s="46"/>
      <c r="H57" s="46"/>
      <c r="I57" s="46"/>
      <c r="J57" s="46"/>
      <c r="K57" s="46"/>
      <c r="L57" s="50"/>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row>
    <row r="58" spans="1:54" ht="190.9" customHeight="1" thickBot="1" x14ac:dyDescent="0.4">
      <c r="A58" s="21"/>
      <c r="B58" s="49"/>
      <c r="C58" s="706" t="s">
        <v>246</v>
      </c>
      <c r="D58" s="706"/>
      <c r="E58" s="706"/>
      <c r="F58" s="756" t="s">
        <v>1019</v>
      </c>
      <c r="G58" s="757"/>
      <c r="H58" s="757"/>
      <c r="I58" s="757"/>
      <c r="J58" s="757"/>
      <c r="K58" s="758"/>
      <c r="L58" s="50"/>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1:54" s="11" customFormat="1" ht="12.75" customHeight="1" x14ac:dyDescent="0.35">
      <c r="A59" s="20"/>
      <c r="B59" s="49"/>
      <c r="C59" s="53"/>
      <c r="D59" s="53"/>
      <c r="E59" s="53"/>
      <c r="F59" s="53"/>
      <c r="G59" s="53"/>
      <c r="H59" s="53"/>
      <c r="I59" s="53"/>
      <c r="J59" s="110"/>
      <c r="K59" s="110"/>
      <c r="L59" s="50"/>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row>
    <row r="60" spans="1:54" s="11" customFormat="1" ht="18.75" customHeight="1" x14ac:dyDescent="0.35">
      <c r="A60" s="20"/>
      <c r="B60" s="49"/>
      <c r="C60" s="53"/>
      <c r="D60" s="53"/>
      <c r="E60" s="53"/>
      <c r="F60" s="53"/>
      <c r="G60" s="53"/>
      <c r="H60" s="53"/>
      <c r="I60" s="53"/>
      <c r="J60" s="110"/>
      <c r="K60" s="110"/>
      <c r="L60" s="50"/>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row>
    <row r="61" spans="1:54" ht="35.25" customHeight="1" thickBot="1" x14ac:dyDescent="0.4">
      <c r="A61" s="21"/>
      <c r="B61" s="49"/>
      <c r="C61" s="52"/>
      <c r="D61" s="730" t="s">
        <v>833</v>
      </c>
      <c r="E61" s="730"/>
      <c r="F61" s="730" t="s">
        <v>786</v>
      </c>
      <c r="G61" s="730"/>
      <c r="H61" s="731" t="s">
        <v>244</v>
      </c>
      <c r="I61" s="731"/>
      <c r="J61" s="106" t="s">
        <v>245</v>
      </c>
      <c r="K61" s="106" t="s">
        <v>226</v>
      </c>
      <c r="L61" s="50"/>
      <c r="M61" s="6"/>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1:54" ht="121.5" customHeight="1" thickBot="1" x14ac:dyDescent="0.4">
      <c r="A62" s="21"/>
      <c r="B62" s="49"/>
      <c r="C62" s="727" t="s">
        <v>783</v>
      </c>
      <c r="D62" s="710" t="s">
        <v>1001</v>
      </c>
      <c r="E62" s="711"/>
      <c r="F62" s="728" t="s">
        <v>809</v>
      </c>
      <c r="G62" s="729"/>
      <c r="H62" s="725" t="s">
        <v>1003</v>
      </c>
      <c r="I62" s="726"/>
      <c r="J62" s="476" t="s">
        <v>1020</v>
      </c>
      <c r="K62" s="480" t="s">
        <v>20</v>
      </c>
      <c r="L62" s="50"/>
      <c r="M62" s="6"/>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1:54" ht="121.5" customHeight="1" thickBot="1" x14ac:dyDescent="0.4">
      <c r="A63" s="21"/>
      <c r="B63" s="49"/>
      <c r="C63" s="727"/>
      <c r="D63" s="712"/>
      <c r="E63" s="713"/>
      <c r="F63" s="728" t="s">
        <v>811</v>
      </c>
      <c r="G63" s="729"/>
      <c r="H63" s="725" t="s">
        <v>1005</v>
      </c>
      <c r="I63" s="726"/>
      <c r="J63" s="475" t="s">
        <v>1021</v>
      </c>
      <c r="K63" s="480" t="s">
        <v>20</v>
      </c>
      <c r="L63" s="50"/>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row>
    <row r="64" spans="1:54" ht="25.9" customHeight="1" thickBot="1" x14ac:dyDescent="0.4">
      <c r="A64" s="21"/>
      <c r="B64" s="49"/>
      <c r="C64" s="727"/>
      <c r="D64" s="46"/>
      <c r="E64" s="46"/>
      <c r="F64" s="46"/>
      <c r="G64" s="46"/>
      <c r="H64" s="46"/>
      <c r="I64" s="46"/>
      <c r="J64" s="114" t="s">
        <v>241</v>
      </c>
      <c r="K64" s="479" t="s">
        <v>20</v>
      </c>
      <c r="L64" s="50"/>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row>
    <row r="65" spans="1:54" ht="15" thickBot="1" x14ac:dyDescent="0.4">
      <c r="A65" s="21"/>
      <c r="B65" s="49"/>
      <c r="C65" s="46"/>
      <c r="D65" s="156" t="s">
        <v>264</v>
      </c>
      <c r="E65" s="159"/>
      <c r="F65" s="159"/>
      <c r="G65" s="159"/>
      <c r="H65" s="46"/>
      <c r="I65" s="46"/>
      <c r="J65" s="115"/>
      <c r="K65" s="46"/>
      <c r="L65" s="50"/>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row>
    <row r="66" spans="1:54" ht="15" thickBot="1" x14ac:dyDescent="0.4">
      <c r="A66" s="21"/>
      <c r="B66" s="49"/>
      <c r="C66" s="46"/>
      <c r="D66" s="85" t="s">
        <v>57</v>
      </c>
      <c r="E66" s="702" t="s">
        <v>1232</v>
      </c>
      <c r="F66" s="703"/>
      <c r="G66" s="703"/>
      <c r="H66" s="703"/>
      <c r="I66" s="703"/>
      <c r="J66" s="704"/>
      <c r="K66" s="46"/>
      <c r="L66" s="50"/>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1:54" ht="15" thickBot="1" x14ac:dyDescent="0.4">
      <c r="A67" s="21"/>
      <c r="B67" s="49"/>
      <c r="C67" s="46"/>
      <c r="D67" s="85" t="s">
        <v>59</v>
      </c>
      <c r="E67" s="705" t="s">
        <v>1022</v>
      </c>
      <c r="F67" s="703"/>
      <c r="G67" s="703"/>
      <c r="H67" s="703"/>
      <c r="I67" s="703"/>
      <c r="J67" s="704"/>
      <c r="K67" s="46"/>
      <c r="L67" s="50"/>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1:54" x14ac:dyDescent="0.35">
      <c r="A68" s="21"/>
      <c r="B68" s="49"/>
      <c r="C68" s="46"/>
      <c r="D68" s="85"/>
      <c r="E68" s="46"/>
      <c r="F68" s="46"/>
      <c r="G68" s="46"/>
      <c r="H68" s="46"/>
      <c r="I68" s="46"/>
      <c r="J68" s="46"/>
      <c r="K68" s="46"/>
      <c r="L68" s="50"/>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1:54" ht="190.9" customHeight="1" x14ac:dyDescent="0.35">
      <c r="A69" s="21"/>
      <c r="B69" s="49"/>
      <c r="C69" s="706" t="s">
        <v>246</v>
      </c>
      <c r="D69" s="706"/>
      <c r="E69" s="706"/>
      <c r="F69" s="714" t="s">
        <v>1031</v>
      </c>
      <c r="G69" s="715"/>
      <c r="H69" s="715"/>
      <c r="I69" s="715"/>
      <c r="J69" s="715"/>
      <c r="K69" s="715"/>
      <c r="L69" s="716"/>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1:54" s="11" customFormat="1" ht="14.25" customHeight="1" x14ac:dyDescent="0.35">
      <c r="A70" s="20"/>
      <c r="B70" s="49"/>
      <c r="C70" s="53"/>
      <c r="D70" s="53"/>
      <c r="E70" s="53"/>
      <c r="F70" s="53"/>
      <c r="G70" s="53"/>
      <c r="H70" s="53"/>
      <c r="I70" s="53"/>
      <c r="J70" s="110"/>
      <c r="K70" s="110"/>
      <c r="L70" s="50"/>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1:54" s="11" customFormat="1" ht="18.75" customHeight="1" x14ac:dyDescent="0.35">
      <c r="A71" s="20"/>
      <c r="B71" s="49"/>
      <c r="C71" s="53"/>
      <c r="D71" s="53"/>
      <c r="E71" s="53"/>
      <c r="F71" s="53"/>
      <c r="G71" s="53"/>
      <c r="H71" s="53"/>
      <c r="I71" s="53"/>
      <c r="J71" s="110"/>
      <c r="K71" s="110"/>
      <c r="L71" s="50"/>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1:54" ht="35.25" customHeight="1" thickBot="1" x14ac:dyDescent="0.4">
      <c r="A72" s="21"/>
      <c r="B72" s="49"/>
      <c r="C72" s="52"/>
      <c r="D72" s="730" t="s">
        <v>833</v>
      </c>
      <c r="E72" s="730"/>
      <c r="F72" s="730" t="s">
        <v>786</v>
      </c>
      <c r="G72" s="730"/>
      <c r="H72" s="731" t="s">
        <v>244</v>
      </c>
      <c r="I72" s="731"/>
      <c r="J72" s="106" t="s">
        <v>245</v>
      </c>
      <c r="K72" s="106" t="s">
        <v>226</v>
      </c>
      <c r="L72" s="50"/>
      <c r="M72" s="6"/>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row>
    <row r="73" spans="1:54" ht="101.25" customHeight="1" thickBot="1" x14ac:dyDescent="0.4">
      <c r="A73" s="21"/>
      <c r="B73" s="49"/>
      <c r="C73" s="727" t="s">
        <v>783</v>
      </c>
      <c r="D73" s="710" t="s">
        <v>1004</v>
      </c>
      <c r="E73" s="711"/>
      <c r="F73" s="719" t="s">
        <v>1010</v>
      </c>
      <c r="G73" s="720"/>
      <c r="H73" s="725" t="s">
        <v>1006</v>
      </c>
      <c r="I73" s="726"/>
      <c r="J73" s="476" t="s">
        <v>1023</v>
      </c>
      <c r="K73" s="480" t="s">
        <v>1027</v>
      </c>
      <c r="L73" s="50"/>
      <c r="M73" s="6"/>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1:54" ht="101.25" customHeight="1" thickBot="1" x14ac:dyDescent="0.4">
      <c r="A74" s="21"/>
      <c r="B74" s="49"/>
      <c r="C74" s="727"/>
      <c r="D74" s="717"/>
      <c r="E74" s="718"/>
      <c r="F74" s="721"/>
      <c r="G74" s="722"/>
      <c r="H74" s="725" t="s">
        <v>1007</v>
      </c>
      <c r="I74" s="726"/>
      <c r="J74" s="476" t="s">
        <v>1024</v>
      </c>
      <c r="K74" s="480" t="s">
        <v>1011</v>
      </c>
      <c r="L74" s="50"/>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1:54" ht="101.25" customHeight="1" thickBot="1" x14ac:dyDescent="0.4">
      <c r="A75" s="21"/>
      <c r="B75" s="49"/>
      <c r="C75" s="727"/>
      <c r="D75" s="717"/>
      <c r="E75" s="718"/>
      <c r="F75" s="721"/>
      <c r="G75" s="722"/>
      <c r="H75" s="725" t="s">
        <v>1008</v>
      </c>
      <c r="I75" s="726"/>
      <c r="J75" s="476" t="s">
        <v>1025</v>
      </c>
      <c r="K75" s="480" t="s">
        <v>1011</v>
      </c>
      <c r="L75" s="50"/>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1:54" ht="101.25" customHeight="1" thickBot="1" x14ac:dyDescent="0.4">
      <c r="A76" s="21"/>
      <c r="B76" s="49"/>
      <c r="C76" s="727"/>
      <c r="D76" s="712"/>
      <c r="E76" s="713"/>
      <c r="F76" s="723"/>
      <c r="G76" s="724"/>
      <c r="H76" s="728" t="s">
        <v>1009</v>
      </c>
      <c r="I76" s="729"/>
      <c r="J76" s="476" t="s">
        <v>1026</v>
      </c>
      <c r="K76" s="480" t="s">
        <v>1027</v>
      </c>
      <c r="L76" s="50"/>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row>
    <row r="77" spans="1:54" ht="25.9" customHeight="1" thickBot="1" x14ac:dyDescent="0.4">
      <c r="A77" s="21"/>
      <c r="B77" s="49"/>
      <c r="C77" s="727"/>
      <c r="D77" s="46"/>
      <c r="E77" s="46"/>
      <c r="F77" s="46"/>
      <c r="G77" s="46"/>
      <c r="H77" s="46"/>
      <c r="I77" s="46"/>
      <c r="J77" s="114" t="s">
        <v>241</v>
      </c>
      <c r="K77" s="479" t="s">
        <v>1011</v>
      </c>
      <c r="L77" s="50"/>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1:54" ht="15" thickBot="1" x14ac:dyDescent="0.4">
      <c r="A78" s="21"/>
      <c r="B78" s="49"/>
      <c r="C78" s="46"/>
      <c r="D78" s="156" t="s">
        <v>264</v>
      </c>
      <c r="E78" s="159"/>
      <c r="F78" s="159"/>
      <c r="G78" s="159"/>
      <c r="H78" s="46"/>
      <c r="I78" s="46"/>
      <c r="J78" s="115"/>
      <c r="K78" s="46"/>
      <c r="L78" s="50"/>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row>
    <row r="79" spans="1:54" ht="15" thickBot="1" x14ac:dyDescent="0.4">
      <c r="A79" s="21"/>
      <c r="B79" s="49"/>
      <c r="C79" s="46"/>
      <c r="D79" s="85" t="s">
        <v>57</v>
      </c>
      <c r="E79" s="702" t="s">
        <v>1233</v>
      </c>
      <c r="F79" s="703"/>
      <c r="G79" s="703"/>
      <c r="H79" s="703"/>
      <c r="I79" s="703"/>
      <c r="J79" s="704"/>
      <c r="K79" s="46"/>
      <c r="L79" s="50"/>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row>
    <row r="80" spans="1:54" ht="15" thickBot="1" x14ac:dyDescent="0.4">
      <c r="A80" s="21"/>
      <c r="B80" s="49"/>
      <c r="C80" s="46"/>
      <c r="D80" s="85" t="s">
        <v>59</v>
      </c>
      <c r="E80" s="705" t="s">
        <v>999</v>
      </c>
      <c r="F80" s="703"/>
      <c r="G80" s="703"/>
      <c r="H80" s="703"/>
      <c r="I80" s="703"/>
      <c r="J80" s="704"/>
      <c r="K80" s="46"/>
      <c r="L80" s="50"/>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row>
    <row r="81" spans="1:54" ht="15" thickBot="1" x14ac:dyDescent="0.4">
      <c r="A81" s="21"/>
      <c r="B81" s="49"/>
      <c r="C81" s="46"/>
      <c r="D81" s="85"/>
      <c r="E81" s="46"/>
      <c r="F81" s="46"/>
      <c r="G81" s="46"/>
      <c r="H81" s="46"/>
      <c r="I81" s="46"/>
      <c r="J81" s="46"/>
      <c r="K81" s="46"/>
      <c r="L81" s="50"/>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row>
    <row r="82" spans="1:54" ht="200.25" customHeight="1" thickBot="1" x14ac:dyDescent="0.4">
      <c r="A82" s="21"/>
      <c r="B82" s="49"/>
      <c r="C82" s="706" t="s">
        <v>246</v>
      </c>
      <c r="D82" s="706"/>
      <c r="E82" s="706"/>
      <c r="F82" s="707" t="s">
        <v>1028</v>
      </c>
      <c r="G82" s="708"/>
      <c r="H82" s="708"/>
      <c r="I82" s="708"/>
      <c r="J82" s="708"/>
      <c r="K82" s="709"/>
      <c r="L82" s="50"/>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row>
    <row r="83" spans="1:54" s="11" customFormat="1" ht="18.75" customHeight="1" x14ac:dyDescent="0.35">
      <c r="A83" s="20"/>
      <c r="B83" s="49"/>
      <c r="C83" s="53"/>
      <c r="D83" s="53"/>
      <c r="E83" s="53"/>
      <c r="F83" s="53"/>
      <c r="G83" s="53"/>
      <c r="H83" s="53"/>
      <c r="I83" s="53"/>
      <c r="J83" s="110"/>
      <c r="K83" s="110"/>
      <c r="L83" s="50"/>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row>
    <row r="84" spans="1:54" s="11" customFormat="1" ht="18.75" customHeight="1" x14ac:dyDescent="0.35">
      <c r="A84" s="20"/>
      <c r="B84" s="49"/>
      <c r="C84" s="53"/>
      <c r="D84" s="53"/>
      <c r="E84" s="53"/>
      <c r="F84" s="53"/>
      <c r="G84" s="53"/>
      <c r="H84" s="53"/>
      <c r="I84" s="53"/>
      <c r="J84" s="110"/>
      <c r="K84" s="110"/>
      <c r="L84" s="50"/>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row>
    <row r="85" spans="1:54" s="11" customFormat="1" ht="15.75" customHeight="1" thickBot="1" x14ac:dyDescent="0.4">
      <c r="A85" s="20"/>
      <c r="B85" s="49"/>
      <c r="C85" s="46"/>
      <c r="D85" s="421" t="s">
        <v>806</v>
      </c>
      <c r="E85" s="47"/>
      <c r="F85" s="47"/>
      <c r="G85" s="47"/>
      <c r="H85" s="47"/>
      <c r="I85" s="84" t="s">
        <v>219</v>
      </c>
      <c r="J85" s="110"/>
      <c r="K85" s="110"/>
      <c r="L85" s="50"/>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1:54" s="11" customFormat="1" ht="78" customHeight="1" x14ac:dyDescent="0.35">
      <c r="A86" s="20"/>
      <c r="B86" s="49"/>
      <c r="C86" s="437" t="s">
        <v>808</v>
      </c>
      <c r="D86" s="750" t="s">
        <v>807</v>
      </c>
      <c r="E86" s="751"/>
      <c r="F86" s="752"/>
      <c r="G86" s="47"/>
      <c r="H86" s="30" t="s">
        <v>220</v>
      </c>
      <c r="I86" s="750" t="s">
        <v>274</v>
      </c>
      <c r="J86" s="751"/>
      <c r="K86" s="752"/>
      <c r="L86" s="50"/>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1:54" s="11" customFormat="1" ht="54.75" customHeight="1" x14ac:dyDescent="0.35">
      <c r="A87" s="20"/>
      <c r="B87" s="49"/>
      <c r="C87" s="438" t="s">
        <v>809</v>
      </c>
      <c r="D87" s="753" t="s">
        <v>814</v>
      </c>
      <c r="E87" s="754"/>
      <c r="F87" s="755"/>
      <c r="G87" s="47"/>
      <c r="H87" s="31" t="s">
        <v>221</v>
      </c>
      <c r="I87" s="753" t="s">
        <v>275</v>
      </c>
      <c r="J87" s="754"/>
      <c r="K87" s="755"/>
      <c r="L87" s="50"/>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1:54" s="11" customFormat="1" ht="58.5" customHeight="1" x14ac:dyDescent="0.35">
      <c r="A88" s="20"/>
      <c r="B88" s="49"/>
      <c r="C88" s="438" t="s">
        <v>810</v>
      </c>
      <c r="D88" s="753" t="s">
        <v>815</v>
      </c>
      <c r="E88" s="754"/>
      <c r="F88" s="755"/>
      <c r="G88" s="47"/>
      <c r="H88" s="31" t="s">
        <v>222</v>
      </c>
      <c r="I88" s="753" t="s">
        <v>276</v>
      </c>
      <c r="J88" s="754"/>
      <c r="K88" s="755"/>
      <c r="L88" s="50"/>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1:54" ht="60" customHeight="1" x14ac:dyDescent="0.35">
      <c r="A89" s="21"/>
      <c r="B89" s="49"/>
      <c r="C89" s="438" t="s">
        <v>811</v>
      </c>
      <c r="D89" s="753" t="s">
        <v>816</v>
      </c>
      <c r="E89" s="754"/>
      <c r="F89" s="755"/>
      <c r="G89" s="47"/>
      <c r="H89" s="31" t="s">
        <v>223</v>
      </c>
      <c r="I89" s="753" t="s">
        <v>277</v>
      </c>
      <c r="J89" s="754"/>
      <c r="K89" s="755"/>
      <c r="L89" s="50"/>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row>
    <row r="90" spans="1:54" ht="54" customHeight="1" x14ac:dyDescent="0.35">
      <c r="A90" s="21"/>
      <c r="B90" s="44"/>
      <c r="C90" s="438" t="s">
        <v>812</v>
      </c>
      <c r="D90" s="753" t="s">
        <v>817</v>
      </c>
      <c r="E90" s="754"/>
      <c r="F90" s="755"/>
      <c r="G90" s="47"/>
      <c r="H90" s="31" t="s">
        <v>224</v>
      </c>
      <c r="I90" s="753" t="s">
        <v>278</v>
      </c>
      <c r="J90" s="754"/>
      <c r="K90" s="755"/>
      <c r="L90" s="45"/>
      <c r="N90" s="98"/>
      <c r="O90" s="98"/>
      <c r="P90" s="98"/>
      <c r="Q90" s="98"/>
      <c r="R90" s="98"/>
      <c r="S90" s="98"/>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row>
    <row r="91" spans="1:54" ht="61.5" customHeight="1" thickBot="1" x14ac:dyDescent="0.4">
      <c r="A91" s="21"/>
      <c r="B91" s="44"/>
      <c r="C91" s="438" t="s">
        <v>813</v>
      </c>
      <c r="D91" s="753" t="s">
        <v>818</v>
      </c>
      <c r="E91" s="754"/>
      <c r="F91" s="755"/>
      <c r="G91" s="47"/>
      <c r="H91" s="32" t="s">
        <v>225</v>
      </c>
      <c r="I91" s="747" t="s">
        <v>279</v>
      </c>
      <c r="J91" s="748"/>
      <c r="K91" s="749"/>
      <c r="L91" s="45"/>
      <c r="N91" s="98"/>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row>
    <row r="92" spans="1:54" ht="61.5" customHeight="1" x14ac:dyDescent="0.35">
      <c r="A92" s="21"/>
      <c r="B92" s="44"/>
      <c r="C92" s="439" t="s">
        <v>819</v>
      </c>
      <c r="D92" s="753" t="s">
        <v>821</v>
      </c>
      <c r="E92" s="754"/>
      <c r="F92" s="755"/>
      <c r="G92" s="44"/>
      <c r="H92" s="157"/>
      <c r="I92" s="422"/>
      <c r="J92" s="422"/>
      <c r="K92" s="422"/>
      <c r="L92" s="45"/>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row>
    <row r="93" spans="1:54" ht="61.5" customHeight="1" thickBot="1" x14ac:dyDescent="0.4">
      <c r="A93" s="21"/>
      <c r="B93" s="402"/>
      <c r="C93" s="440" t="s">
        <v>820</v>
      </c>
      <c r="D93" s="747" t="s">
        <v>822</v>
      </c>
      <c r="E93" s="748"/>
      <c r="F93" s="749"/>
      <c r="G93" s="44"/>
      <c r="H93" s="157"/>
      <c r="I93" s="422"/>
      <c r="J93" s="422"/>
      <c r="K93" s="422"/>
      <c r="L93" s="45"/>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row>
    <row r="94" spans="1:54" ht="15" thickBot="1" x14ac:dyDescent="0.4">
      <c r="A94" s="21"/>
      <c r="B94" s="54"/>
      <c r="C94" s="55"/>
      <c r="D94" s="56"/>
      <c r="E94" s="56"/>
      <c r="F94" s="56"/>
      <c r="G94" s="56"/>
      <c r="H94" s="56"/>
      <c r="I94" s="56"/>
      <c r="J94" s="111"/>
      <c r="K94" s="111"/>
      <c r="L94" s="57"/>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row>
    <row r="95" spans="1:54" ht="49.9" customHeight="1" x14ac:dyDescent="0.35">
      <c r="A95" s="21"/>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row>
    <row r="96" spans="1:54" ht="49.9" customHeight="1" x14ac:dyDescent="0.35">
      <c r="A96" s="21"/>
      <c r="C96" s="98"/>
      <c r="D96" s="98"/>
      <c r="E96" s="98"/>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row>
    <row r="97" spans="1:54" ht="49.5" customHeight="1" x14ac:dyDescent="0.35">
      <c r="A97" s="21"/>
      <c r="C97" s="98"/>
      <c r="D97" s="98"/>
      <c r="E97" s="98"/>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row>
    <row r="98" spans="1:54" ht="49.9" customHeight="1" x14ac:dyDescent="0.35">
      <c r="A98" s="21"/>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row>
    <row r="99" spans="1:54" ht="49.9" customHeight="1" x14ac:dyDescent="0.35">
      <c r="A99" s="21"/>
      <c r="C99" s="98"/>
      <c r="D99" s="98"/>
      <c r="E99" s="98"/>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98"/>
      <c r="AL99" s="98"/>
      <c r="AM99" s="98"/>
      <c r="AN99" s="98"/>
      <c r="AO99" s="98"/>
      <c r="AP99" s="98"/>
      <c r="AQ99" s="98"/>
      <c r="AR99" s="98"/>
      <c r="AS99" s="98"/>
      <c r="AT99" s="98"/>
    </row>
    <row r="100" spans="1:54" ht="49.9" customHeight="1" x14ac:dyDescent="0.35">
      <c r="A100" s="21"/>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98"/>
      <c r="AL100" s="98"/>
      <c r="AM100" s="98"/>
      <c r="AN100" s="98"/>
      <c r="AO100" s="98"/>
      <c r="AP100" s="98"/>
      <c r="AQ100" s="98"/>
      <c r="AR100" s="98"/>
      <c r="AS100" s="98"/>
      <c r="AT100" s="98"/>
    </row>
    <row r="101" spans="1:54" x14ac:dyDescent="0.35">
      <c r="A101" s="21"/>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row>
    <row r="102" spans="1:54" x14ac:dyDescent="0.35">
      <c r="A102" s="21"/>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c r="AL102" s="98"/>
      <c r="AM102" s="98"/>
      <c r="AN102" s="98"/>
      <c r="AO102" s="98"/>
      <c r="AP102" s="98"/>
      <c r="AQ102" s="98"/>
      <c r="AR102" s="98"/>
      <c r="AS102" s="98"/>
      <c r="AT102" s="98"/>
    </row>
    <row r="103" spans="1:54" x14ac:dyDescent="0.35">
      <c r="A103" s="21"/>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row>
    <row r="104" spans="1:54" x14ac:dyDescent="0.35">
      <c r="A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row>
    <row r="105" spans="1:54" x14ac:dyDescent="0.3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row>
    <row r="106" spans="1:54" x14ac:dyDescent="0.35">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row>
    <row r="107" spans="1:54" x14ac:dyDescent="0.35">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row>
    <row r="108" spans="1:54" x14ac:dyDescent="0.35">
      <c r="A108" s="98"/>
      <c r="B108" s="98"/>
      <c r="C108" s="98"/>
      <c r="D108" s="98"/>
      <c r="E108" s="98"/>
      <c r="F108" s="98"/>
      <c r="G108" s="98"/>
      <c r="H108" s="98"/>
      <c r="I108" s="98"/>
      <c r="J108" s="98"/>
      <c r="K108" s="98"/>
      <c r="L108" s="98"/>
      <c r="M108" s="98"/>
    </row>
    <row r="109" spans="1:54" x14ac:dyDescent="0.35">
      <c r="A109" s="98"/>
      <c r="B109" s="98"/>
      <c r="C109" s="98"/>
      <c r="D109" s="98"/>
      <c r="E109" s="98"/>
      <c r="F109" s="98"/>
      <c r="G109" s="98"/>
      <c r="H109" s="98"/>
      <c r="I109" s="98"/>
      <c r="J109" s="98"/>
      <c r="K109" s="98"/>
      <c r="L109" s="98"/>
      <c r="M109" s="98"/>
    </row>
    <row r="110" spans="1:54" x14ac:dyDescent="0.35">
      <c r="A110" s="98"/>
      <c r="B110" s="98"/>
      <c r="C110" s="98"/>
      <c r="D110" s="98"/>
      <c r="E110" s="98"/>
      <c r="F110" s="98"/>
      <c r="G110" s="98"/>
      <c r="H110" s="98"/>
      <c r="I110" s="98"/>
      <c r="J110" s="98"/>
      <c r="K110" s="98"/>
      <c r="L110" s="98"/>
      <c r="M110" s="98"/>
    </row>
    <row r="111" spans="1:54" x14ac:dyDescent="0.35">
      <c r="A111" s="98"/>
      <c r="B111" s="98"/>
      <c r="C111" s="98"/>
      <c r="D111" s="98"/>
      <c r="E111" s="98"/>
      <c r="F111" s="98"/>
      <c r="G111" s="98"/>
      <c r="H111" s="98"/>
      <c r="I111" s="98"/>
      <c r="J111" s="98"/>
      <c r="K111" s="98"/>
      <c r="L111" s="98"/>
      <c r="M111" s="98"/>
    </row>
    <row r="112" spans="1:54" x14ac:dyDescent="0.35">
      <c r="A112" s="98"/>
      <c r="B112" s="98"/>
      <c r="C112" s="98"/>
      <c r="D112" s="98"/>
      <c r="E112" s="98"/>
      <c r="F112" s="98"/>
      <c r="G112" s="98"/>
      <c r="H112" s="98"/>
      <c r="I112" s="98"/>
      <c r="J112" s="98"/>
      <c r="K112" s="98"/>
      <c r="L112" s="98"/>
      <c r="M112" s="98"/>
    </row>
    <row r="113" spans="1:13" x14ac:dyDescent="0.35">
      <c r="A113" s="98"/>
      <c r="B113" s="98"/>
      <c r="C113" s="98"/>
      <c r="D113" s="98"/>
      <c r="E113" s="98"/>
      <c r="F113" s="98"/>
      <c r="G113" s="98"/>
      <c r="H113" s="98"/>
      <c r="I113" s="98"/>
      <c r="J113" s="98"/>
      <c r="K113" s="98"/>
      <c r="L113" s="98"/>
      <c r="M113" s="98"/>
    </row>
    <row r="114" spans="1:13" x14ac:dyDescent="0.35">
      <c r="A114" s="98"/>
      <c r="B114" s="98"/>
      <c r="C114" s="98"/>
      <c r="D114" s="98"/>
      <c r="E114" s="98"/>
      <c r="F114" s="98"/>
      <c r="G114" s="98"/>
      <c r="H114" s="98"/>
      <c r="I114" s="98"/>
      <c r="J114" s="98"/>
      <c r="K114" s="98"/>
      <c r="L114" s="98"/>
      <c r="M114" s="98"/>
    </row>
    <row r="115" spans="1:13" x14ac:dyDescent="0.35">
      <c r="A115" s="98"/>
      <c r="B115" s="98"/>
      <c r="C115" s="98"/>
      <c r="D115" s="98"/>
      <c r="E115" s="98"/>
      <c r="F115" s="98"/>
      <c r="G115" s="98"/>
      <c r="H115" s="98"/>
      <c r="I115" s="98"/>
      <c r="J115" s="98"/>
      <c r="K115" s="98"/>
      <c r="L115" s="98"/>
      <c r="M115" s="98"/>
    </row>
    <row r="116" spans="1:13" x14ac:dyDescent="0.35">
      <c r="A116" s="98"/>
      <c r="B116" s="98"/>
      <c r="C116" s="98"/>
      <c r="D116" s="98"/>
      <c r="E116" s="98"/>
      <c r="F116" s="98"/>
      <c r="G116" s="98"/>
      <c r="H116" s="98"/>
      <c r="I116" s="98"/>
      <c r="J116" s="98"/>
      <c r="K116" s="98"/>
      <c r="L116" s="98"/>
      <c r="M116" s="98"/>
    </row>
    <row r="117" spans="1:13" x14ac:dyDescent="0.35">
      <c r="A117" s="98"/>
      <c r="B117" s="98"/>
      <c r="C117" s="98"/>
      <c r="D117" s="98"/>
      <c r="E117" s="98"/>
      <c r="F117" s="98"/>
      <c r="G117" s="98"/>
      <c r="H117" s="98"/>
      <c r="I117" s="98"/>
      <c r="J117" s="98"/>
      <c r="K117" s="98"/>
      <c r="L117" s="98"/>
      <c r="M117" s="98"/>
    </row>
    <row r="118" spans="1:13" x14ac:dyDescent="0.35">
      <c r="A118" s="98"/>
      <c r="B118" s="98"/>
      <c r="C118" s="98"/>
      <c r="D118" s="98"/>
      <c r="E118" s="98"/>
      <c r="F118" s="98"/>
      <c r="G118" s="98"/>
      <c r="H118" s="98"/>
      <c r="I118" s="98"/>
      <c r="J118" s="98"/>
      <c r="K118" s="98"/>
      <c r="L118" s="98"/>
      <c r="M118" s="98"/>
    </row>
    <row r="119" spans="1:13" x14ac:dyDescent="0.35">
      <c r="A119" s="98"/>
      <c r="B119" s="98"/>
      <c r="C119" s="98"/>
      <c r="D119" s="98"/>
      <c r="E119" s="98"/>
      <c r="F119" s="98"/>
      <c r="G119" s="98"/>
      <c r="H119" s="98"/>
      <c r="I119" s="98"/>
      <c r="J119" s="98"/>
      <c r="K119" s="98"/>
      <c r="L119" s="98"/>
      <c r="M119" s="98"/>
    </row>
    <row r="120" spans="1:13" x14ac:dyDescent="0.35">
      <c r="A120" s="98"/>
      <c r="B120" s="98"/>
      <c r="C120" s="98"/>
      <c r="D120" s="98"/>
      <c r="E120" s="98"/>
      <c r="F120" s="98"/>
      <c r="G120" s="98"/>
      <c r="H120" s="98"/>
      <c r="I120" s="98"/>
      <c r="J120" s="98"/>
      <c r="K120" s="98"/>
      <c r="L120" s="98"/>
      <c r="M120" s="98"/>
    </row>
    <row r="121" spans="1:13" x14ac:dyDescent="0.35">
      <c r="A121" s="98"/>
      <c r="B121" s="98"/>
      <c r="C121" s="98"/>
      <c r="D121" s="98"/>
      <c r="E121" s="98"/>
      <c r="F121" s="98"/>
      <c r="G121" s="98"/>
      <c r="H121" s="98"/>
      <c r="I121" s="98"/>
      <c r="J121" s="98"/>
      <c r="K121" s="98"/>
      <c r="L121" s="98"/>
      <c r="M121" s="98"/>
    </row>
    <row r="122" spans="1:13" x14ac:dyDescent="0.35">
      <c r="A122" s="98"/>
      <c r="B122" s="98"/>
      <c r="C122" s="98"/>
      <c r="D122" s="98"/>
      <c r="E122" s="98"/>
      <c r="F122" s="98"/>
      <c r="G122" s="98"/>
      <c r="H122" s="98"/>
      <c r="I122" s="98"/>
      <c r="J122" s="98"/>
      <c r="K122" s="98"/>
      <c r="L122" s="98"/>
      <c r="M122" s="98"/>
    </row>
    <row r="123" spans="1:13" x14ac:dyDescent="0.35">
      <c r="A123" s="98"/>
      <c r="B123" s="98"/>
      <c r="C123" s="98"/>
      <c r="D123" s="98"/>
      <c r="E123" s="98"/>
      <c r="F123" s="98"/>
      <c r="G123" s="98"/>
      <c r="H123" s="98"/>
      <c r="I123" s="98"/>
      <c r="J123" s="98"/>
      <c r="K123" s="98"/>
      <c r="L123" s="98"/>
      <c r="M123" s="98"/>
    </row>
    <row r="124" spans="1:13" x14ac:dyDescent="0.35">
      <c r="A124" s="98"/>
      <c r="B124" s="98"/>
      <c r="C124" s="98"/>
      <c r="D124" s="98"/>
      <c r="E124" s="98"/>
      <c r="F124" s="98"/>
      <c r="G124" s="98"/>
      <c r="H124" s="98"/>
      <c r="I124" s="98"/>
      <c r="J124" s="98"/>
      <c r="K124" s="98"/>
      <c r="L124" s="98"/>
      <c r="M124" s="98"/>
    </row>
    <row r="125" spans="1:13" x14ac:dyDescent="0.35">
      <c r="A125" s="98"/>
      <c r="B125" s="98"/>
      <c r="C125" s="98"/>
      <c r="D125" s="98"/>
      <c r="E125" s="98"/>
      <c r="F125" s="98"/>
      <c r="G125" s="98"/>
      <c r="H125" s="98"/>
      <c r="I125" s="98"/>
      <c r="J125" s="98"/>
      <c r="K125" s="98"/>
      <c r="L125" s="98"/>
      <c r="M125" s="98"/>
    </row>
    <row r="126" spans="1:13" x14ac:dyDescent="0.35">
      <c r="A126" s="98"/>
      <c r="B126" s="98"/>
      <c r="C126" s="98"/>
      <c r="D126" s="98"/>
      <c r="E126" s="98"/>
      <c r="F126" s="98"/>
      <c r="G126" s="98"/>
      <c r="H126" s="98"/>
      <c r="I126" s="98"/>
      <c r="J126" s="98"/>
      <c r="K126" s="98"/>
      <c r="L126" s="98"/>
      <c r="M126" s="98"/>
    </row>
    <row r="127" spans="1:13" x14ac:dyDescent="0.35">
      <c r="A127" s="98"/>
      <c r="B127" s="98"/>
      <c r="C127" s="98"/>
      <c r="D127" s="98"/>
      <c r="E127" s="98"/>
      <c r="F127" s="98"/>
      <c r="G127" s="98"/>
      <c r="H127" s="98"/>
      <c r="I127" s="98"/>
      <c r="J127" s="98"/>
      <c r="K127" s="98"/>
      <c r="L127" s="98"/>
      <c r="M127" s="98"/>
    </row>
    <row r="128" spans="1:13" x14ac:dyDescent="0.35">
      <c r="A128" s="98"/>
      <c r="B128" s="98"/>
      <c r="C128" s="98"/>
      <c r="D128" s="98"/>
      <c r="E128" s="98"/>
      <c r="F128" s="98"/>
      <c r="G128" s="98"/>
      <c r="H128" s="98"/>
      <c r="I128" s="98"/>
      <c r="J128" s="98"/>
      <c r="K128" s="98"/>
      <c r="L128" s="98"/>
      <c r="M128" s="98"/>
    </row>
    <row r="129" spans="1:13" x14ac:dyDescent="0.35">
      <c r="A129" s="98"/>
      <c r="B129" s="98"/>
      <c r="C129" s="98"/>
      <c r="D129" s="98"/>
      <c r="E129" s="98"/>
      <c r="F129" s="98"/>
      <c r="G129" s="98"/>
      <c r="H129" s="98"/>
      <c r="I129" s="98"/>
      <c r="J129" s="98"/>
      <c r="K129" s="98"/>
      <c r="L129" s="98"/>
      <c r="M129" s="98"/>
    </row>
    <row r="130" spans="1:13" x14ac:dyDescent="0.35">
      <c r="A130" s="98"/>
      <c r="B130" s="98"/>
      <c r="C130" s="98"/>
      <c r="D130" s="98"/>
      <c r="E130" s="98"/>
      <c r="F130" s="98"/>
      <c r="G130" s="98"/>
      <c r="H130" s="98"/>
      <c r="I130" s="98"/>
      <c r="J130" s="98"/>
      <c r="K130" s="98"/>
      <c r="L130" s="98"/>
      <c r="M130" s="98"/>
    </row>
    <row r="131" spans="1:13" x14ac:dyDescent="0.35">
      <c r="A131" s="98"/>
      <c r="B131" s="98"/>
      <c r="C131" s="98"/>
      <c r="D131" s="98"/>
      <c r="E131" s="98"/>
      <c r="F131" s="98"/>
      <c r="G131" s="98"/>
      <c r="H131" s="98"/>
      <c r="I131" s="98"/>
      <c r="J131" s="98"/>
      <c r="K131" s="98"/>
      <c r="L131" s="98"/>
      <c r="M131" s="98"/>
    </row>
    <row r="132" spans="1:13" x14ac:dyDescent="0.35">
      <c r="A132" s="98"/>
      <c r="B132" s="98"/>
      <c r="C132" s="98"/>
      <c r="D132" s="98"/>
      <c r="E132" s="98"/>
      <c r="F132" s="98"/>
      <c r="G132" s="98"/>
      <c r="H132" s="98"/>
      <c r="I132" s="98"/>
      <c r="J132" s="98"/>
      <c r="K132" s="98"/>
      <c r="L132" s="98"/>
      <c r="M132" s="98"/>
    </row>
    <row r="133" spans="1:13" x14ac:dyDescent="0.35">
      <c r="A133" s="98"/>
      <c r="B133" s="98"/>
      <c r="C133" s="98"/>
      <c r="D133" s="98"/>
      <c r="E133" s="98"/>
      <c r="F133" s="98"/>
      <c r="G133" s="98"/>
      <c r="H133" s="98"/>
      <c r="I133" s="98"/>
      <c r="J133" s="98"/>
      <c r="K133" s="98"/>
      <c r="L133" s="98"/>
      <c r="M133" s="98"/>
    </row>
    <row r="134" spans="1:13" x14ac:dyDescent="0.35">
      <c r="A134" s="98"/>
      <c r="B134" s="98"/>
      <c r="C134" s="98"/>
      <c r="D134" s="98"/>
      <c r="E134" s="98"/>
      <c r="F134" s="98"/>
      <c r="G134" s="98"/>
      <c r="H134" s="98"/>
      <c r="I134" s="98"/>
      <c r="J134" s="98"/>
      <c r="K134" s="98"/>
      <c r="L134" s="98"/>
      <c r="M134" s="98"/>
    </row>
    <row r="135" spans="1:13" x14ac:dyDescent="0.35">
      <c r="A135" s="98"/>
      <c r="B135" s="98"/>
      <c r="C135" s="98"/>
      <c r="D135" s="98"/>
      <c r="E135" s="98"/>
      <c r="F135" s="98"/>
      <c r="G135" s="98"/>
      <c r="H135" s="98"/>
      <c r="I135" s="98"/>
      <c r="J135" s="98"/>
      <c r="K135" s="98"/>
      <c r="L135" s="98"/>
      <c r="M135" s="98"/>
    </row>
    <row r="136" spans="1:13" x14ac:dyDescent="0.35">
      <c r="A136" s="98"/>
      <c r="B136" s="98"/>
      <c r="C136" s="98"/>
      <c r="D136" s="98"/>
      <c r="E136" s="98"/>
      <c r="F136" s="98"/>
      <c r="G136" s="98"/>
      <c r="H136" s="98"/>
      <c r="I136" s="98"/>
      <c r="J136" s="98"/>
      <c r="K136" s="98"/>
      <c r="L136" s="98"/>
      <c r="M136" s="98"/>
    </row>
    <row r="137" spans="1:13" x14ac:dyDescent="0.35">
      <c r="A137" s="98"/>
      <c r="B137" s="98"/>
      <c r="C137" s="98"/>
      <c r="D137" s="98"/>
      <c r="E137" s="98"/>
      <c r="F137" s="98"/>
      <c r="G137" s="98"/>
      <c r="H137" s="98"/>
      <c r="I137" s="98"/>
      <c r="J137" s="98"/>
      <c r="K137" s="98"/>
      <c r="L137" s="98"/>
      <c r="M137" s="98"/>
    </row>
    <row r="138" spans="1:13" x14ac:dyDescent="0.35">
      <c r="A138" s="98"/>
      <c r="B138" s="98"/>
      <c r="C138" s="98"/>
      <c r="D138" s="98"/>
      <c r="E138" s="98"/>
      <c r="F138" s="98"/>
      <c r="G138" s="98"/>
      <c r="H138" s="98"/>
      <c r="I138" s="98"/>
      <c r="J138" s="98"/>
      <c r="K138" s="98"/>
      <c r="L138" s="98"/>
      <c r="M138" s="98"/>
    </row>
    <row r="139" spans="1:13" x14ac:dyDescent="0.35">
      <c r="A139" s="98"/>
      <c r="B139" s="98"/>
      <c r="C139" s="98"/>
      <c r="D139" s="98"/>
      <c r="E139" s="98"/>
      <c r="F139" s="98"/>
      <c r="G139" s="98"/>
      <c r="H139" s="98"/>
      <c r="I139" s="98"/>
      <c r="J139" s="98"/>
      <c r="K139" s="98"/>
      <c r="L139" s="98"/>
      <c r="M139" s="98"/>
    </row>
    <row r="140" spans="1:13" x14ac:dyDescent="0.35">
      <c r="A140" s="98"/>
      <c r="B140" s="98"/>
      <c r="C140" s="98"/>
      <c r="D140" s="98"/>
      <c r="E140" s="98"/>
      <c r="F140" s="98"/>
      <c r="G140" s="98"/>
      <c r="H140" s="98"/>
      <c r="I140" s="98"/>
      <c r="J140" s="98"/>
      <c r="K140" s="98"/>
      <c r="L140" s="98"/>
      <c r="M140" s="98"/>
    </row>
    <row r="141" spans="1:13" x14ac:dyDescent="0.35">
      <c r="A141" s="98"/>
      <c r="B141" s="98"/>
      <c r="C141" s="98"/>
      <c r="D141" s="98"/>
      <c r="E141" s="98"/>
      <c r="F141" s="98"/>
      <c r="G141" s="98"/>
      <c r="H141" s="98"/>
      <c r="I141" s="98"/>
      <c r="J141" s="98"/>
      <c r="K141" s="98"/>
      <c r="L141" s="98"/>
      <c r="M141" s="98"/>
    </row>
    <row r="142" spans="1:13" x14ac:dyDescent="0.35">
      <c r="A142" s="98"/>
      <c r="B142" s="98"/>
      <c r="C142" s="98"/>
      <c r="D142" s="98"/>
      <c r="E142" s="98"/>
      <c r="F142" s="98"/>
      <c r="G142" s="98"/>
      <c r="H142" s="98"/>
      <c r="I142" s="98"/>
      <c r="J142" s="98"/>
      <c r="K142" s="98"/>
      <c r="L142" s="98"/>
      <c r="M142" s="98"/>
    </row>
    <row r="143" spans="1:13" x14ac:dyDescent="0.35">
      <c r="A143" s="98"/>
      <c r="B143" s="98"/>
      <c r="J143" s="98"/>
      <c r="K143" s="98"/>
      <c r="L143" s="98"/>
      <c r="M143" s="98"/>
    </row>
    <row r="144" spans="1:13" x14ac:dyDescent="0.35">
      <c r="A144" s="98"/>
      <c r="B144" s="98"/>
      <c r="J144" s="98"/>
      <c r="K144" s="98"/>
      <c r="L144" s="98"/>
      <c r="M144" s="98"/>
    </row>
    <row r="145" spans="1:13" x14ac:dyDescent="0.35">
      <c r="A145" s="98"/>
      <c r="B145" s="98"/>
      <c r="J145" s="98"/>
      <c r="K145" s="98"/>
      <c r="L145" s="98"/>
      <c r="M145" s="98"/>
    </row>
    <row r="146" spans="1:13" x14ac:dyDescent="0.35">
      <c r="A146" s="98"/>
      <c r="B146" s="98"/>
      <c r="J146" s="98"/>
      <c r="K146" s="98"/>
      <c r="L146" s="98"/>
      <c r="M146" s="98"/>
    </row>
    <row r="147" spans="1:13" x14ac:dyDescent="0.35">
      <c r="A147" s="98"/>
      <c r="B147" s="98"/>
      <c r="J147" s="98"/>
      <c r="K147" s="98"/>
      <c r="L147" s="98"/>
      <c r="M147" s="98"/>
    </row>
    <row r="148" spans="1:13" x14ac:dyDescent="0.35">
      <c r="A148" s="98"/>
      <c r="B148" s="98"/>
      <c r="J148" s="98"/>
      <c r="K148" s="98"/>
      <c r="L148" s="98"/>
      <c r="M148" s="98"/>
    </row>
    <row r="149" spans="1:13" x14ac:dyDescent="0.35">
      <c r="A149" s="98"/>
      <c r="B149" s="98"/>
      <c r="J149" s="98"/>
      <c r="K149" s="98"/>
      <c r="L149" s="98"/>
      <c r="M149" s="98"/>
    </row>
    <row r="150" spans="1:13" x14ac:dyDescent="0.35">
      <c r="A150" s="98"/>
      <c r="B150" s="98"/>
      <c r="J150" s="98"/>
      <c r="K150" s="98"/>
      <c r="L150" s="98"/>
      <c r="M150" s="98"/>
    </row>
    <row r="151" spans="1:13" x14ac:dyDescent="0.35">
      <c r="A151" s="98"/>
      <c r="B151" s="98"/>
      <c r="J151" s="98"/>
      <c r="K151" s="98"/>
      <c r="L151" s="98"/>
      <c r="M151" s="98"/>
    </row>
    <row r="152" spans="1:13" x14ac:dyDescent="0.35">
      <c r="B152" s="98"/>
      <c r="L152" s="98"/>
    </row>
  </sheetData>
  <mergeCells count="98">
    <mergeCell ref="D92:F92"/>
    <mergeCell ref="D93:F93"/>
    <mergeCell ref="C5:K5"/>
    <mergeCell ref="D87:F87"/>
    <mergeCell ref="D88:F88"/>
    <mergeCell ref="D89:F89"/>
    <mergeCell ref="D90:F90"/>
    <mergeCell ref="D91:F91"/>
    <mergeCell ref="H28:I28"/>
    <mergeCell ref="H30:I30"/>
    <mergeCell ref="H34:I34"/>
    <mergeCell ref="D86:F86"/>
    <mergeCell ref="C52:C53"/>
    <mergeCell ref="F52:G52"/>
    <mergeCell ref="D51:E51"/>
    <mergeCell ref="H51:I51"/>
    <mergeCell ref="E37:J37"/>
    <mergeCell ref="E38:J38"/>
    <mergeCell ref="D52:E52"/>
    <mergeCell ref="H52:I52"/>
    <mergeCell ref="F51:G51"/>
    <mergeCell ref="D41:K48"/>
    <mergeCell ref="E56:J56"/>
    <mergeCell ref="E55:J55"/>
    <mergeCell ref="C58:E58"/>
    <mergeCell ref="F58:K58"/>
    <mergeCell ref="D61:E61"/>
    <mergeCell ref="F61:G61"/>
    <mergeCell ref="I91:K91"/>
    <mergeCell ref="I86:K86"/>
    <mergeCell ref="I87:K87"/>
    <mergeCell ref="I88:K88"/>
    <mergeCell ref="I89:K89"/>
    <mergeCell ref="I90:K90"/>
    <mergeCell ref="D28:E28"/>
    <mergeCell ref="H29:I29"/>
    <mergeCell ref="D31:E34"/>
    <mergeCell ref="F31:G34"/>
    <mergeCell ref="H31:I31"/>
    <mergeCell ref="H32:I32"/>
    <mergeCell ref="H33:I33"/>
    <mergeCell ref="F7:G7"/>
    <mergeCell ref="F8:G8"/>
    <mergeCell ref="F30:G30"/>
    <mergeCell ref="F28:G28"/>
    <mergeCell ref="C40:J40"/>
    <mergeCell ref="F9:G9"/>
    <mergeCell ref="F27:G27"/>
    <mergeCell ref="D22:K25"/>
    <mergeCell ref="D27:E27"/>
    <mergeCell ref="H27:I27"/>
    <mergeCell ref="D11:E14"/>
    <mergeCell ref="H10:I10"/>
    <mergeCell ref="D9:E10"/>
    <mergeCell ref="H11:I11"/>
    <mergeCell ref="H12:I12"/>
    <mergeCell ref="H13:I13"/>
    <mergeCell ref="F11:G14"/>
    <mergeCell ref="F10:G10"/>
    <mergeCell ref="D29:E30"/>
    <mergeCell ref="F29:G29"/>
    <mergeCell ref="C3:K3"/>
    <mergeCell ref="C4:K4"/>
    <mergeCell ref="C21:J21"/>
    <mergeCell ref="D8:E8"/>
    <mergeCell ref="D7:E7"/>
    <mergeCell ref="H7:I7"/>
    <mergeCell ref="H14:I14"/>
    <mergeCell ref="H9:I9"/>
    <mergeCell ref="H8:I8"/>
    <mergeCell ref="E18:J18"/>
    <mergeCell ref="E19:J19"/>
    <mergeCell ref="D17:K17"/>
    <mergeCell ref="D72:E72"/>
    <mergeCell ref="F72:G72"/>
    <mergeCell ref="H72:I72"/>
    <mergeCell ref="H61:I61"/>
    <mergeCell ref="C62:C64"/>
    <mergeCell ref="F62:G62"/>
    <mergeCell ref="H62:I62"/>
    <mergeCell ref="F63:G63"/>
    <mergeCell ref="H63:I63"/>
    <mergeCell ref="E79:J79"/>
    <mergeCell ref="E80:J80"/>
    <mergeCell ref="C82:E82"/>
    <mergeCell ref="F82:K82"/>
    <mergeCell ref="D62:E63"/>
    <mergeCell ref="F69:L69"/>
    <mergeCell ref="D73:E76"/>
    <mergeCell ref="F73:G76"/>
    <mergeCell ref="H75:I75"/>
    <mergeCell ref="C73:C77"/>
    <mergeCell ref="H73:I73"/>
    <mergeCell ref="H74:I74"/>
    <mergeCell ref="H76:I76"/>
    <mergeCell ref="E66:J66"/>
    <mergeCell ref="E67:J67"/>
    <mergeCell ref="C69:E69"/>
  </mergeCells>
  <dataValidations count="6">
    <dataValidation type="list" allowBlank="1" showInputMessage="1" showErrorMessage="1" sqref="F9:F11 F29:F31 F62:F63 F73"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7 J51 J61 J72" xr:uid="{00000000-0002-0000-0700-000001000000}"/>
    <dataValidation allowBlank="1" showInputMessage="1" showErrorMessage="1" prompt="Refers to the progress expected to be reached at project finalization. " sqref="H7:I7 H27:I27 H51:I51 H61:I61 H72:I72" xr:uid="{00000000-0002-0000-0700-000002000000}"/>
    <dataValidation allowBlank="1" showInputMessage="1" showErrorMessage="1" prompt="Please use the drop-down menu to fill this section" sqref="F7:G7 F27:G27 F51:G51 F61:G61 F72:G72" xr:uid="{00000000-0002-0000-0700-000003000000}"/>
    <dataValidation allowBlank="1" showInputMessage="1" showErrorMessage="1" prompt="Report the project components/outcomes as in the project document " sqref="D7:E7 D27:E27 D51:E51 D61:E61 D72:E72" xr:uid="{00000000-0002-0000-0700-000004000000}"/>
    <dataValidation type="list" allowBlank="1" showInputMessage="1" showErrorMessage="1" prompt="Please use drop down menu to enter data " sqref="F8:G8 F28:G28 F52:G52" xr:uid="{00000000-0002-0000-0700-000005000000}">
      <formula1>"Outcome 1, Outcome 2, Outcome 3, Outcome 4, Outcome 5, Outcome 6, Outcome 7, Outcome 8"</formula1>
    </dataValidation>
  </dataValidations>
  <hyperlinks>
    <hyperlink ref="E19" r:id="rId1" xr:uid="{00000000-0004-0000-0700-000000000000}"/>
    <hyperlink ref="E38" r:id="rId2" xr:uid="{00000000-0004-0000-0700-000001000000}"/>
    <hyperlink ref="E56" r:id="rId3" xr:uid="{00000000-0004-0000-0700-000002000000}"/>
    <hyperlink ref="E67" r:id="rId4" xr:uid="{00000000-0004-0000-0700-000003000000}"/>
    <hyperlink ref="E80" r:id="rId5" xr:uid="{00000000-0004-0000-0700-000004000000}"/>
  </hyperlinks>
  <pageMargins left="0.2" right="0.21" top="0.17" bottom="0.17" header="0.17" footer="0.17"/>
  <pageSetup orientation="landscape"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6"/>
  <sheetViews>
    <sheetView workbookViewId="0">
      <selection activeCell="D20" sqref="D20:E20"/>
    </sheetView>
  </sheetViews>
  <sheetFormatPr defaultColWidth="8.7265625" defaultRowHeight="14.5" x14ac:dyDescent="0.35"/>
  <cols>
    <col min="1" max="1" width="1.453125" customWidth="1"/>
    <col min="2" max="2" width="1.7265625" customWidth="1"/>
    <col min="3" max="3" width="29" customWidth="1"/>
    <col min="4" max="5" width="19.7265625" customWidth="1"/>
    <col min="6" max="6" width="21.81640625" customWidth="1"/>
    <col min="7" max="7" width="36" style="501" customWidth="1"/>
    <col min="8" max="8" width="39.54296875" customWidth="1"/>
    <col min="9" max="10" width="1.7265625" customWidth="1"/>
  </cols>
  <sheetData>
    <row r="1" spans="2:9" ht="15" thickBot="1" x14ac:dyDescent="0.4"/>
    <row r="2" spans="2:9" ht="15" thickBot="1" x14ac:dyDescent="0.4">
      <c r="B2" s="40"/>
      <c r="C2" s="41"/>
      <c r="D2" s="42"/>
      <c r="E2" s="42"/>
      <c r="F2" s="42"/>
      <c r="G2" s="502"/>
      <c r="H2" s="42"/>
      <c r="I2" s="43"/>
    </row>
    <row r="3" spans="2:9" ht="20.5" thickBot="1" x14ac:dyDescent="0.45">
      <c r="B3" s="91"/>
      <c r="C3" s="571" t="s">
        <v>235</v>
      </c>
      <c r="D3" s="797"/>
      <c r="E3" s="797"/>
      <c r="F3" s="797"/>
      <c r="G3" s="797"/>
      <c r="H3" s="798"/>
      <c r="I3" s="93"/>
    </row>
    <row r="4" spans="2:9" x14ac:dyDescent="0.35">
      <c r="B4" s="44"/>
      <c r="C4" s="799" t="s">
        <v>236</v>
      </c>
      <c r="D4" s="799"/>
      <c r="E4" s="799"/>
      <c r="F4" s="799"/>
      <c r="G4" s="799"/>
      <c r="H4" s="799"/>
      <c r="I4" s="45"/>
    </row>
    <row r="5" spans="2:9" x14ac:dyDescent="0.35">
      <c r="B5" s="44"/>
      <c r="C5" s="768"/>
      <c r="D5" s="768"/>
      <c r="E5" s="768"/>
      <c r="F5" s="768"/>
      <c r="G5" s="768"/>
      <c r="H5" s="768"/>
      <c r="I5" s="45"/>
    </row>
    <row r="6" spans="2:9" ht="46.15" customHeight="1" thickBot="1" x14ac:dyDescent="0.4">
      <c r="B6" s="44"/>
      <c r="C6" s="804" t="s">
        <v>237</v>
      </c>
      <c r="D6" s="804"/>
      <c r="E6" s="47"/>
      <c r="F6" s="47"/>
      <c r="G6" s="503"/>
      <c r="H6" s="47"/>
      <c r="I6" s="45"/>
    </row>
    <row r="7" spans="2:9" ht="30" customHeight="1" thickBot="1" x14ac:dyDescent="0.4">
      <c r="B7" s="44"/>
      <c r="C7" s="160" t="s">
        <v>234</v>
      </c>
      <c r="D7" s="800" t="s">
        <v>233</v>
      </c>
      <c r="E7" s="801"/>
      <c r="F7" s="99" t="s">
        <v>232</v>
      </c>
      <c r="G7" s="504" t="s">
        <v>261</v>
      </c>
      <c r="H7" s="99" t="s">
        <v>267</v>
      </c>
      <c r="I7" s="45"/>
    </row>
    <row r="8" spans="2:9" ht="169.5" customHeight="1" thickBot="1" x14ac:dyDescent="0.4">
      <c r="B8" s="49"/>
      <c r="C8" s="481" t="s">
        <v>1032</v>
      </c>
      <c r="D8" s="802" t="s">
        <v>1002</v>
      </c>
      <c r="E8" s="803"/>
      <c r="F8" s="482" t="s">
        <v>1033</v>
      </c>
      <c r="G8" s="490" t="s">
        <v>1034</v>
      </c>
      <c r="H8" s="482" t="s">
        <v>1035</v>
      </c>
      <c r="I8" s="50"/>
    </row>
    <row r="9" spans="2:9" ht="48" customHeight="1" x14ac:dyDescent="0.35">
      <c r="B9" s="49"/>
      <c r="C9" s="769" t="s">
        <v>1036</v>
      </c>
      <c r="D9" s="788" t="s">
        <v>1037</v>
      </c>
      <c r="E9" s="789"/>
      <c r="F9" s="792" t="s">
        <v>1038</v>
      </c>
      <c r="G9" s="491" t="s">
        <v>1021</v>
      </c>
      <c r="H9" s="483" t="s">
        <v>1039</v>
      </c>
      <c r="I9" s="50"/>
    </row>
    <row r="10" spans="2:9" ht="70" x14ac:dyDescent="0.35">
      <c r="B10" s="49"/>
      <c r="C10" s="770"/>
      <c r="D10" s="790"/>
      <c r="E10" s="791"/>
      <c r="F10" s="793"/>
      <c r="G10" s="492" t="s">
        <v>1040</v>
      </c>
      <c r="H10" s="484" t="s">
        <v>1041</v>
      </c>
      <c r="I10" s="50"/>
    </row>
    <row r="11" spans="2:9" ht="42" customHeight="1" thickBot="1" x14ac:dyDescent="0.4">
      <c r="B11" s="49"/>
      <c r="C11" s="771"/>
      <c r="D11" s="794" t="s">
        <v>1042</v>
      </c>
      <c r="E11" s="775"/>
      <c r="F11" s="485" t="s">
        <v>1043</v>
      </c>
      <c r="G11" s="493" t="s">
        <v>1044</v>
      </c>
      <c r="H11" s="485" t="s">
        <v>1045</v>
      </c>
      <c r="I11" s="50"/>
    </row>
    <row r="12" spans="2:9" ht="132" customHeight="1" x14ac:dyDescent="0.35">
      <c r="B12" s="49"/>
      <c r="C12" s="769" t="s">
        <v>1046</v>
      </c>
      <c r="D12" s="795" t="s">
        <v>1047</v>
      </c>
      <c r="E12" s="773"/>
      <c r="F12" s="483" t="s">
        <v>1048</v>
      </c>
      <c r="G12" s="491" t="s">
        <v>1049</v>
      </c>
      <c r="H12" s="483" t="s">
        <v>1050</v>
      </c>
      <c r="I12" s="50"/>
    </row>
    <row r="13" spans="2:9" ht="132" customHeight="1" x14ac:dyDescent="0.35">
      <c r="B13" s="49"/>
      <c r="C13" s="770"/>
      <c r="D13" s="796" t="s">
        <v>1051</v>
      </c>
      <c r="E13" s="777"/>
      <c r="F13" s="484" t="s">
        <v>1052</v>
      </c>
      <c r="G13" s="492" t="s">
        <v>1049</v>
      </c>
      <c r="H13" s="484" t="s">
        <v>1053</v>
      </c>
      <c r="I13" s="50"/>
    </row>
    <row r="14" spans="2:9" ht="132" customHeight="1" x14ac:dyDescent="0.35">
      <c r="B14" s="49"/>
      <c r="C14" s="770"/>
      <c r="D14" s="796" t="s">
        <v>1054</v>
      </c>
      <c r="E14" s="777"/>
      <c r="F14" s="484" t="s">
        <v>1055</v>
      </c>
      <c r="G14" s="494" t="s">
        <v>1056</v>
      </c>
      <c r="H14" s="484" t="s">
        <v>1057</v>
      </c>
      <c r="I14" s="50"/>
    </row>
    <row r="15" spans="2:9" ht="132" customHeight="1" thickBot="1" x14ac:dyDescent="0.4">
      <c r="B15" s="49"/>
      <c r="C15" s="771"/>
      <c r="D15" s="794" t="s">
        <v>1058</v>
      </c>
      <c r="E15" s="775"/>
      <c r="F15" s="485" t="s">
        <v>1059</v>
      </c>
      <c r="G15" s="493" t="s">
        <v>1060</v>
      </c>
      <c r="H15" s="485" t="s">
        <v>1061</v>
      </c>
      <c r="I15" s="50"/>
    </row>
    <row r="16" spans="2:9" ht="72" customHeight="1" x14ac:dyDescent="0.35">
      <c r="B16" s="49"/>
      <c r="C16" s="769" t="s">
        <v>1062</v>
      </c>
      <c r="D16" s="795" t="s">
        <v>1063</v>
      </c>
      <c r="E16" s="773"/>
      <c r="F16" s="483" t="s">
        <v>1064</v>
      </c>
      <c r="G16" s="491" t="s">
        <v>1065</v>
      </c>
      <c r="H16" s="483" t="s">
        <v>1066</v>
      </c>
      <c r="I16" s="50"/>
    </row>
    <row r="17" spans="2:9" ht="72" customHeight="1" x14ac:dyDescent="0.35">
      <c r="B17" s="49"/>
      <c r="C17" s="770"/>
      <c r="D17" s="796" t="s">
        <v>1067</v>
      </c>
      <c r="E17" s="777"/>
      <c r="F17" s="484" t="s">
        <v>1068</v>
      </c>
      <c r="G17" s="492" t="s">
        <v>1069</v>
      </c>
      <c r="H17" s="484" t="s">
        <v>1070</v>
      </c>
      <c r="I17" s="50"/>
    </row>
    <row r="18" spans="2:9" ht="72" customHeight="1" thickBot="1" x14ac:dyDescent="0.4">
      <c r="B18" s="49"/>
      <c r="C18" s="771"/>
      <c r="D18" s="794" t="s">
        <v>1071</v>
      </c>
      <c r="E18" s="775"/>
      <c r="F18" s="485" t="s">
        <v>1072</v>
      </c>
      <c r="G18" s="493" t="s">
        <v>1073</v>
      </c>
      <c r="H18" s="485" t="s">
        <v>1074</v>
      </c>
      <c r="I18" s="50"/>
    </row>
    <row r="19" spans="2:9" ht="106.5" customHeight="1" x14ac:dyDescent="0.35">
      <c r="B19" s="49"/>
      <c r="C19" s="769" t="s">
        <v>1075</v>
      </c>
      <c r="D19" s="780" t="s">
        <v>1003</v>
      </c>
      <c r="E19" s="781"/>
      <c r="F19" s="805" t="s">
        <v>1076</v>
      </c>
      <c r="G19" s="495" t="s">
        <v>1077</v>
      </c>
      <c r="H19" s="805" t="s">
        <v>1078</v>
      </c>
      <c r="I19" s="50"/>
    </row>
    <row r="20" spans="2:9" ht="106.5" customHeight="1" thickBot="1" x14ac:dyDescent="0.4">
      <c r="B20" s="49"/>
      <c r="C20" s="771"/>
      <c r="D20" s="784" t="s">
        <v>1079</v>
      </c>
      <c r="E20" s="785"/>
      <c r="F20" s="806"/>
      <c r="G20" s="496" t="s">
        <v>1080</v>
      </c>
      <c r="H20" s="806"/>
      <c r="I20" s="50"/>
    </row>
    <row r="21" spans="2:9" ht="129" customHeight="1" x14ac:dyDescent="0.35">
      <c r="B21" s="49"/>
      <c r="C21" s="769" t="s">
        <v>1081</v>
      </c>
      <c r="D21" s="772" t="s">
        <v>1082</v>
      </c>
      <c r="E21" s="773"/>
      <c r="F21" s="483" t="s">
        <v>1083</v>
      </c>
      <c r="G21" s="491" t="s">
        <v>1084</v>
      </c>
      <c r="H21" s="483" t="s">
        <v>1085</v>
      </c>
      <c r="I21" s="50"/>
    </row>
    <row r="22" spans="2:9" ht="129" customHeight="1" x14ac:dyDescent="0.35">
      <c r="B22" s="49"/>
      <c r="C22" s="770"/>
      <c r="D22" s="776" t="s">
        <v>1086</v>
      </c>
      <c r="E22" s="777"/>
      <c r="F22" s="484" t="s">
        <v>1087</v>
      </c>
      <c r="G22" s="492" t="s">
        <v>1088</v>
      </c>
      <c r="H22" s="484" t="s">
        <v>1089</v>
      </c>
      <c r="I22" s="50"/>
    </row>
    <row r="23" spans="2:9" ht="129" customHeight="1" x14ac:dyDescent="0.35">
      <c r="B23" s="49"/>
      <c r="C23" s="770"/>
      <c r="D23" s="776" t="s">
        <v>1090</v>
      </c>
      <c r="E23" s="777"/>
      <c r="F23" s="484" t="s">
        <v>1091</v>
      </c>
      <c r="G23" s="492" t="s">
        <v>1092</v>
      </c>
      <c r="H23" s="484" t="s">
        <v>1089</v>
      </c>
      <c r="I23" s="50"/>
    </row>
    <row r="24" spans="2:9" ht="129" customHeight="1" thickBot="1" x14ac:dyDescent="0.4">
      <c r="B24" s="49"/>
      <c r="C24" s="771"/>
      <c r="D24" s="774" t="s">
        <v>1093</v>
      </c>
      <c r="E24" s="775"/>
      <c r="F24" s="485" t="s">
        <v>1091</v>
      </c>
      <c r="G24" s="492" t="s">
        <v>1094</v>
      </c>
      <c r="H24" s="485" t="s">
        <v>1095</v>
      </c>
      <c r="I24" s="50"/>
    </row>
    <row r="25" spans="2:9" ht="115.5" customHeight="1" x14ac:dyDescent="0.35">
      <c r="B25" s="49"/>
      <c r="C25" s="769" t="s">
        <v>1096</v>
      </c>
      <c r="D25" s="772" t="s">
        <v>1097</v>
      </c>
      <c r="E25" s="773"/>
      <c r="F25" s="483" t="s">
        <v>1091</v>
      </c>
      <c r="G25" s="491" t="s">
        <v>1098</v>
      </c>
      <c r="H25" s="483" t="s">
        <v>1099</v>
      </c>
      <c r="I25" s="50"/>
    </row>
    <row r="26" spans="2:9" ht="115.5" customHeight="1" x14ac:dyDescent="0.35">
      <c r="B26" s="49"/>
      <c r="C26" s="770"/>
      <c r="D26" s="776" t="s">
        <v>1100</v>
      </c>
      <c r="E26" s="777"/>
      <c r="F26" s="484" t="s">
        <v>1091</v>
      </c>
      <c r="G26" s="492" t="s">
        <v>1101</v>
      </c>
      <c r="H26" s="484" t="s">
        <v>1102</v>
      </c>
      <c r="I26" s="50"/>
    </row>
    <row r="27" spans="2:9" ht="115.5" customHeight="1" x14ac:dyDescent="0.35">
      <c r="B27" s="49"/>
      <c r="C27" s="770"/>
      <c r="D27" s="776" t="s">
        <v>1103</v>
      </c>
      <c r="E27" s="777"/>
      <c r="F27" s="484" t="s">
        <v>1091</v>
      </c>
      <c r="G27" s="492" t="s">
        <v>1104</v>
      </c>
      <c r="H27" s="484" t="s">
        <v>1105</v>
      </c>
      <c r="I27" s="50"/>
    </row>
    <row r="28" spans="2:9" ht="115.5" customHeight="1" thickBot="1" x14ac:dyDescent="0.4">
      <c r="B28" s="49"/>
      <c r="C28" s="771"/>
      <c r="D28" s="774" t="s">
        <v>1106</v>
      </c>
      <c r="E28" s="775"/>
      <c r="F28" s="485" t="s">
        <v>1107</v>
      </c>
      <c r="G28" s="493" t="s">
        <v>1108</v>
      </c>
      <c r="H28" s="485" t="s">
        <v>1109</v>
      </c>
      <c r="I28" s="50"/>
    </row>
    <row r="29" spans="2:9" ht="43.5" customHeight="1" thickBot="1" x14ac:dyDescent="0.4">
      <c r="B29" s="49"/>
      <c r="C29" s="481" t="s">
        <v>1110</v>
      </c>
      <c r="D29" s="786" t="s">
        <v>1111</v>
      </c>
      <c r="E29" s="787"/>
      <c r="F29" s="488" t="s">
        <v>1112</v>
      </c>
      <c r="G29" s="497" t="s">
        <v>1113</v>
      </c>
      <c r="H29" s="488" t="s">
        <v>1114</v>
      </c>
      <c r="I29" s="50"/>
    </row>
    <row r="30" spans="2:9" ht="84" customHeight="1" x14ac:dyDescent="0.35">
      <c r="B30" s="49"/>
      <c r="C30" s="769" t="s">
        <v>1115</v>
      </c>
      <c r="D30" s="780" t="s">
        <v>1116</v>
      </c>
      <c r="E30" s="781"/>
      <c r="F30" s="486" t="s">
        <v>1117</v>
      </c>
      <c r="G30" s="495" t="s">
        <v>1118</v>
      </c>
      <c r="H30" s="486" t="s">
        <v>1119</v>
      </c>
      <c r="I30" s="50"/>
    </row>
    <row r="31" spans="2:9" ht="115.5" customHeight="1" x14ac:dyDescent="0.35">
      <c r="B31" s="49"/>
      <c r="C31" s="770"/>
      <c r="D31" s="782" t="s">
        <v>1120</v>
      </c>
      <c r="E31" s="783"/>
      <c r="F31" s="489" t="s">
        <v>1117</v>
      </c>
      <c r="G31" s="498" t="s">
        <v>1121</v>
      </c>
      <c r="H31" s="489" t="s">
        <v>1122</v>
      </c>
      <c r="I31" s="50"/>
    </row>
    <row r="32" spans="2:9" ht="67.5" customHeight="1" x14ac:dyDescent="0.35">
      <c r="B32" s="49"/>
      <c r="C32" s="770"/>
      <c r="D32" s="782" t="s">
        <v>1123</v>
      </c>
      <c r="E32" s="783"/>
      <c r="F32" s="489" t="s">
        <v>1117</v>
      </c>
      <c r="G32" s="498" t="s">
        <v>1124</v>
      </c>
      <c r="H32" s="489" t="s">
        <v>1125</v>
      </c>
      <c r="I32" s="50"/>
    </row>
    <row r="33" spans="2:9" ht="67.5" customHeight="1" thickBot="1" x14ac:dyDescent="0.4">
      <c r="B33" s="49"/>
      <c r="C33" s="771"/>
      <c r="D33" s="784" t="s">
        <v>1126</v>
      </c>
      <c r="E33" s="785"/>
      <c r="F33" s="487" t="s">
        <v>1117</v>
      </c>
      <c r="G33" s="496" t="s">
        <v>1124</v>
      </c>
      <c r="H33" s="487" t="s">
        <v>1127</v>
      </c>
      <c r="I33" s="50"/>
    </row>
    <row r="34" spans="2:9" ht="105" customHeight="1" thickBot="1" x14ac:dyDescent="0.4">
      <c r="B34" s="49"/>
      <c r="C34" s="769" t="s">
        <v>1128</v>
      </c>
      <c r="D34" s="772" t="s">
        <v>1129</v>
      </c>
      <c r="E34" s="773"/>
      <c r="F34" s="483" t="s">
        <v>1130</v>
      </c>
      <c r="G34" s="491" t="s">
        <v>1131</v>
      </c>
      <c r="H34" s="483" t="s">
        <v>1132</v>
      </c>
      <c r="I34" s="50"/>
    </row>
    <row r="35" spans="2:9" ht="105" customHeight="1" x14ac:dyDescent="0.35">
      <c r="B35" s="49"/>
      <c r="C35" s="770"/>
      <c r="D35" s="776" t="s">
        <v>1133</v>
      </c>
      <c r="E35" s="777"/>
      <c r="F35" s="484" t="s">
        <v>1091</v>
      </c>
      <c r="G35" s="491" t="s">
        <v>1134</v>
      </c>
      <c r="H35" s="484" t="s">
        <v>1135</v>
      </c>
      <c r="I35" s="50"/>
    </row>
    <row r="36" spans="2:9" ht="105" customHeight="1" x14ac:dyDescent="0.35">
      <c r="B36" s="49"/>
      <c r="C36" s="770"/>
      <c r="D36" s="776" t="s">
        <v>1136</v>
      </c>
      <c r="E36" s="777"/>
      <c r="F36" s="484" t="s">
        <v>1137</v>
      </c>
      <c r="G36" s="492" t="s">
        <v>1138</v>
      </c>
      <c r="H36" s="484" t="s">
        <v>1139</v>
      </c>
      <c r="I36" s="50"/>
    </row>
    <row r="37" spans="2:9" ht="105" customHeight="1" thickBot="1" x14ac:dyDescent="0.4">
      <c r="B37" s="49"/>
      <c r="C37" s="771"/>
      <c r="D37" s="774" t="s">
        <v>1140</v>
      </c>
      <c r="E37" s="775"/>
      <c r="F37" s="485" t="s">
        <v>1141</v>
      </c>
      <c r="G37" s="493" t="s">
        <v>1142</v>
      </c>
      <c r="H37" s="485" t="s">
        <v>1143</v>
      </c>
      <c r="I37" s="50"/>
    </row>
    <row r="38" spans="2:9" ht="28" x14ac:dyDescent="0.35">
      <c r="B38" s="49"/>
      <c r="C38" s="769" t="s">
        <v>1144</v>
      </c>
      <c r="D38" s="772" t="s">
        <v>1145</v>
      </c>
      <c r="E38" s="773"/>
      <c r="F38" s="483" t="s">
        <v>1146</v>
      </c>
      <c r="G38" s="491" t="s">
        <v>1147</v>
      </c>
      <c r="H38" s="483" t="s">
        <v>1148</v>
      </c>
      <c r="I38" s="50"/>
    </row>
    <row r="39" spans="2:9" ht="280.5" thickBot="1" x14ac:dyDescent="0.4">
      <c r="B39" s="49"/>
      <c r="C39" s="771"/>
      <c r="D39" s="774" t="s">
        <v>1149</v>
      </c>
      <c r="E39" s="775"/>
      <c r="F39" s="485" t="s">
        <v>1091</v>
      </c>
      <c r="G39" s="493" t="s">
        <v>1150</v>
      </c>
      <c r="H39" s="485" t="s">
        <v>1151</v>
      </c>
      <c r="I39" s="50"/>
    </row>
    <row r="40" spans="2:9" ht="52.5" customHeight="1" x14ac:dyDescent="0.35">
      <c r="B40" s="49"/>
      <c r="C40" s="769" t="s">
        <v>1152</v>
      </c>
      <c r="D40" s="772" t="s">
        <v>1153</v>
      </c>
      <c r="E40" s="773"/>
      <c r="F40" s="483" t="s">
        <v>1146</v>
      </c>
      <c r="G40" s="491" t="s">
        <v>1154</v>
      </c>
      <c r="H40" s="483" t="s">
        <v>1155</v>
      </c>
      <c r="I40" s="50"/>
    </row>
    <row r="41" spans="2:9" ht="52.5" customHeight="1" x14ac:dyDescent="0.35">
      <c r="B41" s="49"/>
      <c r="C41" s="770"/>
      <c r="D41" s="776" t="s">
        <v>1156</v>
      </c>
      <c r="E41" s="777"/>
      <c r="F41" s="484" t="s">
        <v>1091</v>
      </c>
      <c r="G41" s="492" t="s">
        <v>1157</v>
      </c>
      <c r="H41" s="484" t="s">
        <v>1158</v>
      </c>
      <c r="I41" s="50"/>
    </row>
    <row r="42" spans="2:9" ht="52.5" customHeight="1" thickBot="1" x14ac:dyDescent="0.4">
      <c r="B42" s="49"/>
      <c r="C42" s="771"/>
      <c r="D42" s="774" t="s">
        <v>1159</v>
      </c>
      <c r="E42" s="775"/>
      <c r="F42" s="485" t="s">
        <v>1160</v>
      </c>
      <c r="G42" s="493" t="s">
        <v>1161</v>
      </c>
      <c r="H42" s="485" t="s">
        <v>1162</v>
      </c>
      <c r="I42" s="50"/>
    </row>
    <row r="43" spans="2:9" ht="54.75" customHeight="1" x14ac:dyDescent="0.35">
      <c r="B43" s="49"/>
      <c r="C43" s="769" t="s">
        <v>1163</v>
      </c>
      <c r="D43" s="772" t="s">
        <v>1164</v>
      </c>
      <c r="E43" s="773"/>
      <c r="F43" s="483" t="s">
        <v>1112</v>
      </c>
      <c r="G43" s="491" t="s">
        <v>1165</v>
      </c>
      <c r="H43" s="483" t="s">
        <v>1166</v>
      </c>
      <c r="I43" s="50"/>
    </row>
    <row r="44" spans="2:9" ht="102.75" customHeight="1" thickBot="1" x14ac:dyDescent="0.4">
      <c r="B44" s="49"/>
      <c r="C44" s="771"/>
      <c r="D44" s="774" t="s">
        <v>1167</v>
      </c>
      <c r="E44" s="775"/>
      <c r="F44" s="485" t="s">
        <v>1112</v>
      </c>
      <c r="G44" s="493" t="s">
        <v>1168</v>
      </c>
      <c r="H44" s="485" t="s">
        <v>1169</v>
      </c>
      <c r="I44" s="50"/>
    </row>
    <row r="45" spans="2:9" ht="46.5" customHeight="1" thickBot="1" x14ac:dyDescent="0.4">
      <c r="B45" s="49"/>
      <c r="C45" s="499" t="s">
        <v>1170</v>
      </c>
      <c r="D45" s="778" t="s">
        <v>1111</v>
      </c>
      <c r="E45" s="779"/>
      <c r="F45" s="500" t="s">
        <v>1112</v>
      </c>
      <c r="G45" s="505" t="s">
        <v>1171</v>
      </c>
      <c r="H45" s="500" t="s">
        <v>1114</v>
      </c>
      <c r="I45" s="50"/>
    </row>
    <row r="46" spans="2:9" ht="15" thickBot="1" x14ac:dyDescent="0.4">
      <c r="B46" s="100"/>
      <c r="C46" s="101"/>
      <c r="D46" s="101"/>
      <c r="E46" s="101"/>
      <c r="F46" s="101"/>
      <c r="G46" s="506"/>
      <c r="H46" s="101"/>
      <c r="I46" s="102"/>
    </row>
  </sheetData>
  <mergeCells count="56">
    <mergeCell ref="D18:E18"/>
    <mergeCell ref="D16:E16"/>
    <mergeCell ref="D21:E21"/>
    <mergeCell ref="C3:H3"/>
    <mergeCell ref="C4:H4"/>
    <mergeCell ref="C5:H5"/>
    <mergeCell ref="D7:E7"/>
    <mergeCell ref="D8:E8"/>
    <mergeCell ref="C6:D6"/>
    <mergeCell ref="C19:C20"/>
    <mergeCell ref="F19:F20"/>
    <mergeCell ref="H19:H20"/>
    <mergeCell ref="C21:C24"/>
    <mergeCell ref="D24:E24"/>
    <mergeCell ref="D29:E29"/>
    <mergeCell ref="C9:C11"/>
    <mergeCell ref="D9:E10"/>
    <mergeCell ref="F9:F10"/>
    <mergeCell ref="C12:C15"/>
    <mergeCell ref="C16:C18"/>
    <mergeCell ref="D22:E22"/>
    <mergeCell ref="D20:E20"/>
    <mergeCell ref="D11:E11"/>
    <mergeCell ref="D12:E12"/>
    <mergeCell ref="D14:E14"/>
    <mergeCell ref="D15:E15"/>
    <mergeCell ref="D17:E17"/>
    <mergeCell ref="D19:E19"/>
    <mergeCell ref="D13:E13"/>
    <mergeCell ref="D23:E23"/>
    <mergeCell ref="C30:C33"/>
    <mergeCell ref="D30:E30"/>
    <mergeCell ref="D31:E31"/>
    <mergeCell ref="D32:E32"/>
    <mergeCell ref="D33:E33"/>
    <mergeCell ref="C25:C28"/>
    <mergeCell ref="D25:E25"/>
    <mergeCell ref="D26:E26"/>
    <mergeCell ref="D27:E27"/>
    <mergeCell ref="D28:E28"/>
    <mergeCell ref="D45:E45"/>
    <mergeCell ref="D38:E38"/>
    <mergeCell ref="D39:E39"/>
    <mergeCell ref="D40:E40"/>
    <mergeCell ref="D41:E41"/>
    <mergeCell ref="D42:E42"/>
    <mergeCell ref="C34:C37"/>
    <mergeCell ref="C38:C39"/>
    <mergeCell ref="C40:C42"/>
    <mergeCell ref="C43:C44"/>
    <mergeCell ref="D43:E43"/>
    <mergeCell ref="D44:E44"/>
    <mergeCell ref="D35:E35"/>
    <mergeCell ref="D34:E34"/>
    <mergeCell ref="D36:E36"/>
    <mergeCell ref="D37:E37"/>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41"/>
  <sheetViews>
    <sheetView workbookViewId="0">
      <selection activeCell="C39" sqref="C39"/>
    </sheetView>
  </sheetViews>
  <sheetFormatPr defaultColWidth="8.7265625" defaultRowHeight="14.5" x14ac:dyDescent="0.35"/>
  <cols>
    <col min="1" max="1" width="1.26953125" customWidth="1"/>
    <col min="2" max="2" width="2" customWidth="1"/>
    <col min="3" max="3" width="45.26953125" customWidth="1"/>
    <col min="4" max="4" width="50.453125" customWidth="1"/>
    <col min="5" max="5" width="2.453125" customWidth="1"/>
    <col min="6" max="6" width="1.453125" customWidth="1"/>
  </cols>
  <sheetData>
    <row r="1" spans="2:5" ht="15" thickBot="1" x14ac:dyDescent="0.4"/>
    <row r="2" spans="2:5" ht="15" thickBot="1" x14ac:dyDescent="0.4">
      <c r="B2" s="116"/>
      <c r="C2" s="66"/>
      <c r="D2" s="66"/>
      <c r="E2" s="67"/>
    </row>
    <row r="3" spans="2:5" ht="18" thickBot="1" x14ac:dyDescent="0.4">
      <c r="B3" s="117"/>
      <c r="C3" s="809" t="s">
        <v>247</v>
      </c>
      <c r="D3" s="810"/>
      <c r="E3" s="118"/>
    </row>
    <row r="4" spans="2:5" x14ac:dyDescent="0.35">
      <c r="B4" s="117"/>
      <c r="C4" s="119"/>
      <c r="D4" s="119"/>
      <c r="E4" s="118"/>
    </row>
    <row r="5" spans="2:5" ht="15" thickBot="1" x14ac:dyDescent="0.4">
      <c r="B5" s="117"/>
      <c r="C5" s="120" t="s">
        <v>282</v>
      </c>
      <c r="D5" s="119"/>
      <c r="E5" s="118"/>
    </row>
    <row r="6" spans="2:5" ht="15" thickBot="1" x14ac:dyDescent="0.4">
      <c r="B6" s="117"/>
      <c r="C6" s="127" t="s">
        <v>248</v>
      </c>
      <c r="D6" s="128" t="s">
        <v>249</v>
      </c>
      <c r="E6" s="118"/>
    </row>
    <row r="7" spans="2:5" ht="154.5" thickBot="1" x14ac:dyDescent="0.4">
      <c r="B7" s="117"/>
      <c r="C7" s="121" t="s">
        <v>286</v>
      </c>
      <c r="D7" s="507" t="s">
        <v>1172</v>
      </c>
      <c r="E7" s="118"/>
    </row>
    <row r="8" spans="2:5" ht="42.5" thickBot="1" x14ac:dyDescent="0.4">
      <c r="B8" s="117"/>
      <c r="C8" s="122" t="s">
        <v>287</v>
      </c>
      <c r="D8" s="508" t="s">
        <v>1173</v>
      </c>
      <c r="E8" s="118"/>
    </row>
    <row r="9" spans="2:5" ht="70.5" thickBot="1" x14ac:dyDescent="0.4">
      <c r="B9" s="117"/>
      <c r="C9" s="443" t="s">
        <v>766</v>
      </c>
      <c r="D9" s="509" t="s">
        <v>1174</v>
      </c>
      <c r="E9" s="118"/>
    </row>
    <row r="10" spans="2:5" ht="42.5" thickBot="1" x14ac:dyDescent="0.4">
      <c r="B10" s="117"/>
      <c r="C10" s="399" t="s">
        <v>759</v>
      </c>
      <c r="D10" s="507" t="s">
        <v>1175</v>
      </c>
      <c r="E10" s="118"/>
    </row>
    <row r="11" spans="2:5" ht="168.5" thickBot="1" x14ac:dyDescent="0.4">
      <c r="B11" s="117"/>
      <c r="C11" s="121" t="s">
        <v>760</v>
      </c>
      <c r="D11" s="507" t="s">
        <v>1176</v>
      </c>
      <c r="E11" s="118"/>
    </row>
    <row r="12" spans="2:5" ht="40.15" customHeight="1" x14ac:dyDescent="0.35">
      <c r="B12" s="117"/>
      <c r="C12" s="808" t="s">
        <v>767</v>
      </c>
      <c r="D12" s="808"/>
      <c r="E12" s="118"/>
    </row>
    <row r="13" spans="2:5" x14ac:dyDescent="0.35">
      <c r="B13" s="117"/>
      <c r="C13" s="119"/>
      <c r="D13" s="119"/>
      <c r="E13" s="118"/>
    </row>
    <row r="14" spans="2:5" ht="15" thickBot="1" x14ac:dyDescent="0.4">
      <c r="B14" s="117"/>
      <c r="C14" s="811" t="s">
        <v>283</v>
      </c>
      <c r="D14" s="811"/>
      <c r="E14" s="118"/>
    </row>
    <row r="15" spans="2:5" ht="15" thickBot="1" x14ac:dyDescent="0.4">
      <c r="B15" s="117"/>
      <c r="C15" s="129" t="s">
        <v>250</v>
      </c>
      <c r="D15" s="129" t="s">
        <v>249</v>
      </c>
      <c r="E15" s="118"/>
    </row>
    <row r="16" spans="2:5" ht="15" thickBot="1" x14ac:dyDescent="0.4">
      <c r="B16" s="117"/>
      <c r="C16" s="807" t="s">
        <v>284</v>
      </c>
      <c r="D16" s="807"/>
      <c r="E16" s="118"/>
    </row>
    <row r="17" spans="2:5" ht="70.5" thickBot="1" x14ac:dyDescent="0.4">
      <c r="B17" s="117"/>
      <c r="C17" s="123" t="s">
        <v>288</v>
      </c>
      <c r="D17" s="124"/>
      <c r="E17" s="118"/>
    </row>
    <row r="18" spans="2:5" ht="56.5" thickBot="1" x14ac:dyDescent="0.4">
      <c r="B18" s="117"/>
      <c r="C18" s="123" t="s">
        <v>289</v>
      </c>
      <c r="D18" s="124"/>
      <c r="E18" s="118"/>
    </row>
    <row r="19" spans="2:5" ht="15" thickBot="1" x14ac:dyDescent="0.4">
      <c r="B19" s="117"/>
      <c r="C19" s="812" t="s">
        <v>657</v>
      </c>
      <c r="D19" s="812"/>
      <c r="E19" s="118"/>
    </row>
    <row r="20" spans="2:5" ht="75.75" customHeight="1" thickBot="1" x14ac:dyDescent="0.4">
      <c r="B20" s="117"/>
      <c r="C20" s="268" t="s">
        <v>655</v>
      </c>
      <c r="D20" s="267"/>
      <c r="E20" s="118"/>
    </row>
    <row r="21" spans="2:5" ht="120.75" customHeight="1" thickBot="1" x14ac:dyDescent="0.4">
      <c r="B21" s="117"/>
      <c r="C21" s="268" t="s">
        <v>656</v>
      </c>
      <c r="D21" s="267"/>
      <c r="E21" s="118"/>
    </row>
    <row r="22" spans="2:5" ht="15" thickBot="1" x14ac:dyDescent="0.4">
      <c r="B22" s="117"/>
      <c r="C22" s="807" t="s">
        <v>285</v>
      </c>
      <c r="D22" s="807"/>
      <c r="E22" s="118"/>
    </row>
    <row r="23" spans="2:5" ht="70.5" thickBot="1" x14ac:dyDescent="0.4">
      <c r="B23" s="117"/>
      <c r="C23" s="123" t="s">
        <v>290</v>
      </c>
      <c r="D23" s="124"/>
      <c r="E23" s="118"/>
    </row>
    <row r="24" spans="2:5" ht="56.5" thickBot="1" x14ac:dyDescent="0.4">
      <c r="B24" s="117"/>
      <c r="C24" s="123" t="s">
        <v>281</v>
      </c>
      <c r="D24" s="124"/>
      <c r="E24" s="118"/>
    </row>
    <row r="25" spans="2:5" ht="15" thickBot="1" x14ac:dyDescent="0.4">
      <c r="B25" s="117"/>
      <c r="C25" s="807" t="s">
        <v>251</v>
      </c>
      <c r="D25" s="807"/>
      <c r="E25" s="118"/>
    </row>
    <row r="26" spans="2:5" ht="28.5" thickBot="1" x14ac:dyDescent="0.4">
      <c r="B26" s="117"/>
      <c r="C26" s="125" t="s">
        <v>252</v>
      </c>
      <c r="D26" s="125"/>
      <c r="E26" s="118"/>
    </row>
    <row r="27" spans="2:5" ht="28.5" thickBot="1" x14ac:dyDescent="0.4">
      <c r="B27" s="117"/>
      <c r="C27" s="125" t="s">
        <v>253</v>
      </c>
      <c r="D27" s="125"/>
      <c r="E27" s="118"/>
    </row>
    <row r="28" spans="2:5" ht="28.5" thickBot="1" x14ac:dyDescent="0.4">
      <c r="B28" s="117"/>
      <c r="C28" s="125" t="s">
        <v>254</v>
      </c>
      <c r="D28" s="125"/>
      <c r="E28" s="118"/>
    </row>
    <row r="29" spans="2:5" ht="15" thickBot="1" x14ac:dyDescent="0.4">
      <c r="B29" s="117"/>
      <c r="C29" s="807" t="s">
        <v>255</v>
      </c>
      <c r="D29" s="807"/>
      <c r="E29" s="118"/>
    </row>
    <row r="30" spans="2:5" ht="56.5" thickBot="1" x14ac:dyDescent="0.4">
      <c r="B30" s="117"/>
      <c r="C30" s="123" t="s">
        <v>291</v>
      </c>
      <c r="D30" s="124"/>
      <c r="E30" s="118"/>
    </row>
    <row r="31" spans="2:5" ht="42.5" thickBot="1" x14ac:dyDescent="0.4">
      <c r="B31" s="117"/>
      <c r="C31" s="268" t="s">
        <v>761</v>
      </c>
      <c r="D31" s="124"/>
      <c r="E31" s="118"/>
    </row>
    <row r="32" spans="2:5" ht="70.5" thickBot="1" x14ac:dyDescent="0.4">
      <c r="B32" s="117"/>
      <c r="C32" s="268" t="s">
        <v>762</v>
      </c>
      <c r="D32" s="124"/>
      <c r="E32" s="118"/>
    </row>
    <row r="33" spans="2:5" ht="28.5" thickBot="1" x14ac:dyDescent="0.4">
      <c r="B33" s="117"/>
      <c r="C33" s="123" t="s">
        <v>292</v>
      </c>
      <c r="D33" s="124"/>
      <c r="E33" s="118"/>
    </row>
    <row r="34" spans="2:5" ht="56.5" thickBot="1" x14ac:dyDescent="0.4">
      <c r="B34" s="117"/>
      <c r="C34" s="123" t="s">
        <v>256</v>
      </c>
      <c r="D34" s="124"/>
      <c r="E34" s="118"/>
    </row>
    <row r="35" spans="2:5" ht="42.5" thickBot="1" x14ac:dyDescent="0.4">
      <c r="B35" s="117"/>
      <c r="C35" s="123" t="s">
        <v>293</v>
      </c>
      <c r="D35" s="124"/>
      <c r="E35" s="118"/>
    </row>
    <row r="36" spans="2:5" ht="15" thickBot="1" x14ac:dyDescent="0.4">
      <c r="B36" s="117"/>
      <c r="C36" s="807" t="s">
        <v>763</v>
      </c>
      <c r="D36" s="807"/>
      <c r="E36" s="118"/>
    </row>
    <row r="37" spans="2:5" ht="28.5" thickBot="1" x14ac:dyDescent="0.4">
      <c r="B37" s="405"/>
      <c r="C37" s="441" t="s">
        <v>764</v>
      </c>
      <c r="D37" s="124"/>
      <c r="E37" s="405"/>
    </row>
    <row r="38" spans="2:5" ht="15" thickBot="1" x14ac:dyDescent="0.4">
      <c r="B38" s="117"/>
      <c r="C38" s="807" t="s">
        <v>765</v>
      </c>
      <c r="D38" s="807"/>
      <c r="E38" s="118"/>
    </row>
    <row r="39" spans="2:5" ht="45.4" customHeight="1" thickBot="1" x14ac:dyDescent="0.4">
      <c r="B39" s="117"/>
      <c r="C39" s="442" t="s">
        <v>837</v>
      </c>
      <c r="D39" s="124"/>
      <c r="E39" s="118"/>
    </row>
    <row r="40" spans="2:5" ht="28.5" thickBot="1" x14ac:dyDescent="0.4">
      <c r="B40" s="117"/>
      <c r="C40" s="442" t="s">
        <v>836</v>
      </c>
      <c r="D40" s="426" t="s">
        <v>1177</v>
      </c>
      <c r="E40" s="118"/>
    </row>
    <row r="41" spans="2:5" ht="15" thickBot="1" x14ac:dyDescent="0.4">
      <c r="B41" s="161"/>
      <c r="C41" s="126"/>
      <c r="D41" s="126"/>
      <c r="E41" s="162"/>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3022600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6531</ProjectId>
    <ReportingPeriod xmlns="dc9b7735-1e97-4a24-b7a2-47bf824ab39e" xsi:nil="true"/>
    <WBDocsDocURL xmlns="dc9b7735-1e97-4a24-b7a2-47bf824ab39e">http://wbdocsservices.worldbank.org/services?I4_SERVICE=VC&amp;I4_KEY=TF069013&amp;I4_DOCID=090224b087b4b9bb</WBDocsDocURL>
    <WBDocsDocURLPublicOnly xmlns="dc9b7735-1e97-4a24-b7a2-47bf824ab39e">http://pubdocs.worldbank.org/en/103231594059812956/6531-web-PPR1-PEARL-Project-February-2020-Final.xlsx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7DEE763E-9441-48FB-8932-E6557534F051}"/>
</file>

<file path=customXml/itemProps2.xml><?xml version="1.0" encoding="utf-8"?>
<ds:datastoreItem xmlns:ds="http://schemas.openxmlformats.org/officeDocument/2006/customXml" ds:itemID="{8581D07F-55C7-4F94-AB6E-37636FCCB631}"/>
</file>

<file path=customXml/itemProps3.xml><?xml version="1.0" encoding="utf-8"?>
<ds:datastoreItem xmlns:ds="http://schemas.openxmlformats.org/officeDocument/2006/customXml" ds:itemID="{DC1C70B2-AB0D-40A5-8439-C2516091D7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2020-07-06T18:06:14Z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7cb8e6b1-07b0-47d3-b4a4-6c365d645393,5;</vt:lpwstr>
  </property>
</Properties>
</file>