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3.xml" ContentType="application/vnd.openxmlformats-officedocument.drawing+xml"/>
  <Override PartName="/xl/ink/ink1.xml" ContentType="application/inkml+xml"/>
  <Override PartName="/xl/drawings/drawing4.xml" ContentType="application/vnd.openxmlformats-officedocument.drawing+xml"/>
  <Override PartName="/xl/drawings/drawing5.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43.xml" ContentType="application/vnd.ms-excel.controlproperties+xml"/>
  <Override PartName="/xl/ctrlProps/ctrlProp39.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46.xml" ContentType="application/vnd.ms-excel.controlproperties+xml"/>
  <Override PartName="/xl/ctrlProps/ctrlProp47.xml" ContentType="application/vnd.ms-excel.controlproperties+xml"/>
  <Override PartName="/xl/comments3.xml" ContentType="application/vnd.openxmlformats-officedocument.spreadsheetml.comments+xml"/>
  <Override PartName="/xl/ctrlProps/ctrlProp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0.xml" ContentType="application/vnd.ms-excel.controlproperties+xml"/>
  <Override PartName="/xl/ctrlProps/ctrlProp3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autoCompressPictures="0"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8_{1798AEF5-F8E8-45C2-9A31-7125F2C72404}" xr6:coauthVersionLast="45" xr6:coauthVersionMax="45" xr10:uidLastSave="{00000000-0000-0000-0000-000000000000}"/>
  <bookViews>
    <workbookView xWindow="-110" yWindow="-110" windowWidth="19420" windowHeight="10420" tabRatio="760" activeTab="2" xr2:uid="{00000000-000D-0000-FFFF-FFFF00000000}"/>
  </bookViews>
  <sheets>
    <sheet name="Overview" sheetId="1" r:id="rId1"/>
    <sheet name="Financial Data" sheetId="16"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 localSheetId="1">#REF!</definedName>
    <definedName name="incomelevel">'Results Tracker'!$E$140:$E$142</definedName>
    <definedName name="info" localSheetId="1">#REF!</definedName>
    <definedName name="info">'Results Tracker'!$E$159:$E$161</definedName>
    <definedName name="Month">[1]Dropdowns!$G$2:$G$13</definedName>
    <definedName name="overalleffect" localSheetId="1">#REF!</definedName>
    <definedName name="overalleffect">'Results Tracker'!$D$159:$D$161</definedName>
    <definedName name="physicalassets" localSheetId="1">#REF!</definedName>
    <definedName name="physicalassets">'Results Tracker'!$J$159:$J$167</definedName>
    <definedName name="quality" localSheetId="1">#REF!</definedName>
    <definedName name="quality">'Results Tracker'!$B$150:$B$154</definedName>
    <definedName name="question" localSheetId="1">#REF!</definedName>
    <definedName name="question">'Results Tracker'!$F$150:$F$152</definedName>
    <definedName name="responses" localSheetId="1">#REF!</definedName>
    <definedName name="responses">'Results Tracker'!$C$150:$C$154</definedName>
    <definedName name="state" localSheetId="1">#REF!</definedName>
    <definedName name="state">'Results Tracker'!$I$154:$I$156</definedName>
    <definedName name="type1" localSheetId="1">'[2]Results Tracker'!$G$146:$G$149</definedName>
    <definedName name="type1">'Results Tracker'!$G$150:$G$153</definedName>
    <definedName name="Year">[1]Dropdowns!$H$2:$H$36</definedName>
    <definedName name="yesno" localSheetId="1">#REF!</definedName>
    <definedName name="yesno">'Results Tracker'!$E$146:$E$147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1" i="11" l="1"/>
  <c r="L1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Paulo</author>
  </authors>
  <commentList>
    <comment ref="N16" authorId="0" shapeId="0" xr:uid="{00000000-0006-0000-0100-000001000000}">
      <text>
        <r>
          <rPr>
            <b/>
            <sz val="9"/>
            <color indexed="81"/>
            <rFont val="Tahoma"/>
            <family val="2"/>
          </rPr>
          <t>Tatiana Paulo:</t>
        </r>
        <r>
          <rPr>
            <sz val="9"/>
            <color indexed="81"/>
            <rFont val="Tahoma"/>
            <family val="2"/>
          </rPr>
          <t xml:space="preserve">
NZD = $0.6857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Mani Mate</author>
  </authors>
  <commentList>
    <comment ref="D31" authorId="0" shapeId="0" xr:uid="{00000000-0006-0000-0300-000001000000}">
      <text>
        <r>
          <rPr>
            <b/>
            <sz val="9"/>
            <color indexed="81"/>
            <rFont val="Tahoma"/>
            <family val="2"/>
          </rPr>
          <t>Mani Mate:</t>
        </r>
        <r>
          <rPr>
            <sz val="9"/>
            <color indexed="81"/>
            <rFont val="Tahoma"/>
            <family val="2"/>
          </rPr>
          <t xml:space="preserve">
We could take this out or otherwise we need to be clear as to what the delays are and at which stage of the procurement process?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Melina Tuiravakai</author>
  </authors>
  <commentList>
    <comment ref="I21" authorId="0" shapeId="0" xr:uid="{00000000-0006-0000-0A00-000001000000}">
      <text>
        <r>
          <rPr>
            <b/>
            <sz val="9"/>
            <color indexed="81"/>
            <rFont val="Tahoma"/>
            <family val="2"/>
          </rPr>
          <t>Melina Tuiravakai:</t>
        </r>
        <r>
          <rPr>
            <sz val="9"/>
            <color indexed="81"/>
            <rFont val="Tahoma"/>
            <family val="2"/>
          </rPr>
          <t xml:space="preserve">
50 % of total population (i.e. population of 11 Pa Enuas)
</t>
        </r>
      </text>
    </comment>
    <comment ref="K26" authorId="0" shapeId="0" xr:uid="{00000000-0006-0000-0A00-000002000000}">
      <text>
        <r>
          <rPr>
            <b/>
            <sz val="9"/>
            <color indexed="81"/>
            <rFont val="Tahoma"/>
            <family val="2"/>
          </rPr>
          <t>Melina Tuiravakai:</t>
        </r>
        <r>
          <rPr>
            <sz val="9"/>
            <color indexed="81"/>
            <rFont val="Tahoma"/>
            <family val="2"/>
          </rPr>
          <t xml:space="preserve">
Raurau Akamatutu Workshop in Atiu, Mauke have incorporated Hurricane Preparedness. Radio, TV and Print Media promote Hurricane Awareness/Preparedness. All Local telephone books include sections on Hurricane Map Tracking and Awareness.  Preparedness</t>
        </r>
      </text>
    </comment>
    <comment ref="H56" authorId="0" shapeId="0" xr:uid="{00000000-0006-0000-0A00-000003000000}">
      <text>
        <r>
          <rPr>
            <b/>
            <sz val="9"/>
            <color indexed="81"/>
            <rFont val="Tahoma"/>
            <family val="2"/>
          </rPr>
          <t>Melina Tuiravakai:</t>
        </r>
        <r>
          <rPr>
            <sz val="9"/>
            <color indexed="81"/>
            <rFont val="Tahoma"/>
            <family val="2"/>
          </rPr>
          <t xml:space="preserve">
Components 1/2/3 
At least 39  government staff with responsibilities for CCA and DRR in the Pa Enua have received 
training, consistent with the creation of a learning needs mechanism/process. 
500 key stakeholders and community were involved in the Raurau Akamatutu Workshop/Surveys/Consultations and received Resource Kit on Flash drives on CC and DRM. 
</t>
        </r>
      </text>
    </comment>
    <comment ref="H60" authorId="0" shapeId="0" xr:uid="{00000000-0006-0000-0A00-000004000000}">
      <text>
        <r>
          <rPr>
            <b/>
            <sz val="9"/>
            <color indexed="81"/>
            <rFont val="Tahoma"/>
            <family val="2"/>
          </rPr>
          <t>Melina Tuiravakai:</t>
        </r>
        <r>
          <rPr>
            <sz val="9"/>
            <color indexed="81"/>
            <rFont val="Tahoma"/>
            <family val="2"/>
          </rPr>
          <t xml:space="preserve">
Civil Societies in the Pa Enua, Island Governments, Schools and community have direct access through Component 1 GEO Portal, Component 2 Water Fund/Water Testing Equipment/Water Bottles Access to Clean drinking water Component 3 Schools and Economic Resilient Fund (Output 3.5)
</t>
        </r>
      </text>
    </comment>
  </commentList>
</comments>
</file>

<file path=xl/sharedStrings.xml><?xml version="1.0" encoding="utf-8"?>
<sst xmlns="http://schemas.openxmlformats.org/spreadsheetml/2006/main" count="2661" uniqueCount="1275">
  <si>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</si>
  <si>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</si>
  <si>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</si>
  <si>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</si>
  <si>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</si>
  <si>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</si>
  <si>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</si>
  <si>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</si>
  <si>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</si>
  <si>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</si>
  <si>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</si>
  <si>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</si>
  <si>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</si>
  <si>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</si>
  <si>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</si>
  <si>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</si>
  <si>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</si>
  <si>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</si>
  <si>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</si>
  <si>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</si>
  <si>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</si>
  <si>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</si>
  <si>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</si>
  <si>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</si>
  <si>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</si>
  <si>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</si>
  <si>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</si>
  <si>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</si>
  <si>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</si>
  <si>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</si>
  <si>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</si>
  <si>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</si>
  <si>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</si>
  <si>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</si>
  <si>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</si>
  <si>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</si>
  <si>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</si>
  <si>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</si>
  <si>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</si>
  <si>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</si>
  <si>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</si>
  <si>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</si>
  <si>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</si>
  <si>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</si>
  <si>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</si>
  <si>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</si>
  <si>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</si>
  <si>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</si>
  <si>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</si>
  <si>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</si>
  <si>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</si>
  <si>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</si>
  <si>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</si>
  <si>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</si>
  <si>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</si>
  <si>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</si>
  <si>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</si>
  <si>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</si>
  <si>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</si>
  <si>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</si>
  <si>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</si>
  <si>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</si>
  <si>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</si>
  <si>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</si>
  <si>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</si>
  <si>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</si>
  <si>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</si>
  <si>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</si>
  <si>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</si>
  <si>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</si>
  <si>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</si>
  <si>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</si>
  <si>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</si>
  <si>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</si>
  <si>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</si>
  <si>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</si>
  <si>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</si>
  <si>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</si>
  <si>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</si>
  <si>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</si>
  <si>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</si>
  <si>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</si>
  <si>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</si>
  <si>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</si>
  <si>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</si>
  <si>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</si>
  <si>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</si>
  <si>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</si>
  <si>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</si>
  <si>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</si>
  <si>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</si>
  <si>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</si>
  <si>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</si>
  <si>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</si>
  <si>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</si>
  <si>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</si>
  <si>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</si>
  <si>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</si>
  <si>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</si>
  <si>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</si>
  <si>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</si>
  <si>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</si>
  <si>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</si>
  <si>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</si>
  <si>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</si>
  <si>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</si>
  <si>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</si>
  <si>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</si>
  <si>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</si>
  <si>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</si>
  <si>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</si>
  <si>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</si>
  <si>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</si>
  <si>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</si>
  <si>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</si>
  <si>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</si>
  <si>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</si>
  <si>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</si>
  <si>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</si>
  <si>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</si>
  <si>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</si>
  <si>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</si>
  <si>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</si>
  <si>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</si>
  <si>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</si>
  <si>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</si>
  <si>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</si>
  <si>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</si>
  <si>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</si>
  <si>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</si>
  <si>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</si>
  <si>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</si>
  <si>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</si>
  <si>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</si>
  <si>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</si>
  <si>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</si>
  <si>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</si>
  <si>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</si>
  <si>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</si>
  <si>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</si>
  <si>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</si>
  <si>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</si>
  <si>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</si>
  <si>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</si>
  <si>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</si>
  <si>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</si>
  <si>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</si>
  <si>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</si>
  <si>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</si>
  <si>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</si>
  <si>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</si>
  <si>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</si>
  <si>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</si>
  <si>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</si>
  <si>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</si>
  <si>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</si>
  <si>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</si>
  <si>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</si>
  <si>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</si>
  <si>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</si>
  <si>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</si>
  <si>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</si>
  <si>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</si>
  <si>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</si>
  <si>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</si>
  <si>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</si>
  <si>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</si>
  <si>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</si>
  <si>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</si>
  <si>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</si>
  <si>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</si>
  <si>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</si>
  <si>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</si>
  <si>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</si>
  <si>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</si>
  <si>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</si>
  <si>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</si>
  <si>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</si>
  <si>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</si>
  <si>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</si>
  <si>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</si>
  <si>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</si>
  <si>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</si>
  <si>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</si>
  <si>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</si>
  <si>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</si>
  <si>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</si>
  <si>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</si>
  <si>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</si>
  <si>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</si>
  <si>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</si>
  <si>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</si>
  <si>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</si>
  <si>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</si>
  <si>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</si>
  <si>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</si>
  <si>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</si>
  <si>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</si>
  <si>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</si>
  <si>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</si>
  <si>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</si>
  <si>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</si>
  <si>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</si>
  <si>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</si>
  <si>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Start of Project/Programme:</t>
  </si>
  <si>
    <t xml:space="preserve">Project Title: </t>
  </si>
  <si>
    <t>EXPENDITURE DATA</t>
  </si>
  <si>
    <t>ITEM / ACTIVITY / ACTION</t>
  </si>
  <si>
    <t>AMOUNT</t>
  </si>
  <si>
    <t>PROJECTED COST</t>
  </si>
  <si>
    <t>Rating Definitions</t>
  </si>
  <si>
    <t>Highly Satisfactory (HS)</t>
  </si>
  <si>
    <t>Satisfactory (S)</t>
  </si>
  <si>
    <t>Marginally Satisfactory (MS)</t>
  </si>
  <si>
    <t>Marginally Unsatisfactory (MU)</t>
  </si>
  <si>
    <t>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</si>
  <si>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</si>
  <si>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</si>
  <si>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</si>
  <si>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</si>
  <si>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</si>
  <si>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</si>
  <si>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</si>
  <si>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</si>
  <si>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</si>
  <si>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</si>
  <si>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</si>
  <si>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</si>
  <si>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</si>
  <si>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</si>
  <si>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</si>
  <si>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</si>
  <si>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</si>
  <si>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</si>
  <si>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</si>
  <si>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</si>
  <si>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</si>
  <si>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</si>
  <si>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</si>
  <si>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</si>
  <si>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</si>
  <si>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</si>
  <si>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</si>
  <si>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</si>
  <si>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</si>
  <si>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</si>
  <si>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</si>
  <si>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</si>
  <si>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</si>
  <si>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</si>
  <si>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</si>
  <si>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IE-AFB Agreement Signature Date:</t>
  </si>
  <si>
    <t>Implementing Entity</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</si>
  <si>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</si>
  <si>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</si>
  <si>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</si>
  <si>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</si>
  <si>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</si>
  <si>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</si>
  <si>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</si>
  <si>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</si>
  <si>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</si>
  <si>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</si>
  <si>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</si>
  <si>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</si>
  <si>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</si>
  <si>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</si>
  <si>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</si>
  <si>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</si>
  <si>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</si>
  <si>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</si>
  <si>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</si>
  <si>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</si>
  <si>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</si>
  <si>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</si>
  <si>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</si>
  <si>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</si>
  <si>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</si>
  <si>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</si>
  <si>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</si>
  <si>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</si>
  <si>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</si>
  <si>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</si>
  <si>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</si>
  <si>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</si>
  <si>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</si>
  <si>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</si>
  <si>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</si>
  <si>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</si>
  <si>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</si>
  <si>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</si>
  <si>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</si>
  <si>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</si>
  <si>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</si>
  <si>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</si>
  <si>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</si>
  <si>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</si>
  <si>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</si>
  <si>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</si>
  <si>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</si>
  <si>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</si>
  <si>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</si>
  <si>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</si>
  <si>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</si>
  <si>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</si>
  <si>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</si>
  <si>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</si>
  <si>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</si>
  <si>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</si>
  <si>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</si>
  <si>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</si>
  <si>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</si>
  <si>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</si>
  <si>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</si>
  <si>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</si>
  <si>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</si>
  <si>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</si>
  <si>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</si>
  <si>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</si>
  <si>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</si>
  <si>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</si>
  <si>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</si>
  <si>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</si>
  <si>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</si>
  <si>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</si>
  <si>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</si>
  <si>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</si>
  <si>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</si>
  <si>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</si>
  <si>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</si>
  <si>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</si>
  <si>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</si>
  <si>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</si>
  <si>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</si>
  <si>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</si>
  <si>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</si>
  <si>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</si>
  <si>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</si>
  <si>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</si>
  <si>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</si>
  <si>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</si>
  <si>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</si>
  <si>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</si>
  <si>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</si>
  <si>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</si>
  <si>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</si>
  <si>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</si>
  <si>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</si>
  <si>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</si>
  <si>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</si>
  <si>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</si>
  <si>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</si>
  <si>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</si>
  <si>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</si>
  <si>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</si>
  <si>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</si>
  <si>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</si>
  <si>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</si>
  <si>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</si>
  <si>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</si>
  <si>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</si>
  <si>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</si>
  <si>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</si>
  <si>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</si>
  <si>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</si>
  <si>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</si>
  <si>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</si>
  <si>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</si>
  <si>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</si>
  <si>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</si>
  <si>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</si>
  <si>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</si>
  <si>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</si>
  <si>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</si>
  <si>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</si>
  <si>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</si>
  <si>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</si>
  <si>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</si>
  <si>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</si>
  <si>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</si>
  <si>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</si>
  <si>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</si>
  <si>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</si>
  <si>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</si>
  <si>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</si>
  <si>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</si>
  <si>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</si>
  <si>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</si>
  <si>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</si>
  <si>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</si>
  <si>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</si>
  <si>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</si>
  <si>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Domestic policy</t>
  </si>
  <si>
    <t>2: Partially not enforced (Most elements not implemented)</t>
  </si>
  <si>
    <t>Agribusiness</t>
  </si>
  <si>
    <t>Coastal flooding</t>
  </si>
  <si>
    <t>air</t>
  </si>
  <si>
    <t>achieved</t>
  </si>
  <si>
    <t>Economic policy</t>
  </si>
  <si>
    <t>1: Not enforced (No elements implemented)</t>
  </si>
  <si>
    <t>Agricultural-related</t>
  </si>
  <si>
    <t>Storm surge</t>
  </si>
  <si>
    <t>Please choose</t>
  </si>
  <si>
    <t>enhanced level of protection</t>
  </si>
  <si>
    <t>Education policy</t>
  </si>
  <si>
    <t>Agriculture</t>
  </si>
  <si>
    <t>Hurricane</t>
  </si>
  <si>
    <t>Selected</t>
  </si>
  <si>
    <t>Aquaculture</t>
  </si>
  <si>
    <t>Physical capital</t>
  </si>
  <si>
    <t>Not relevant</t>
  </si>
  <si>
    <t>5: All (Fully integrated)</t>
  </si>
  <si>
    <t>Construction/repairing business</t>
  </si>
  <si>
    <t>4: Most</t>
  </si>
  <si>
    <t>Cultivation</t>
  </si>
  <si>
    <t>3: Some</t>
  </si>
  <si>
    <t>Fishing</t>
  </si>
  <si>
    <t>Select</t>
  </si>
  <si>
    <t>5: All</t>
  </si>
  <si>
    <t>Community</t>
  </si>
  <si>
    <t>2: Most not integrated</t>
  </si>
  <si>
    <t>Forestry</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</si>
  <si>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</si>
  <si>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</si>
  <si>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</si>
  <si>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</si>
  <si>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</si>
  <si>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</si>
  <si>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</si>
  <si>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</si>
  <si>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</si>
  <si>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</si>
  <si>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</si>
  <si>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</si>
  <si>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</si>
  <si>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</si>
  <si>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</si>
  <si>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</si>
  <si>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</si>
  <si>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</si>
  <si>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</si>
  <si>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</si>
  <si>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</si>
  <si>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</si>
  <si>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</si>
  <si>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</si>
  <si>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</si>
  <si>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</si>
  <si>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</si>
  <si>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</si>
  <si>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</si>
  <si>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</si>
  <si>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</si>
  <si>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</si>
  <si>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</si>
  <si>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</si>
  <si>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</si>
  <si>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</si>
  <si>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</si>
  <si>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</si>
  <si>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</si>
  <si>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</si>
  <si>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</si>
  <si>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</si>
  <si>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</si>
  <si>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</si>
  <si>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</si>
  <si>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</si>
  <si>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</si>
  <si>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</si>
  <si>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</si>
  <si>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</si>
  <si>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</si>
  <si>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</si>
  <si>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</si>
  <si>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</si>
  <si>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</si>
  <si>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</si>
  <si>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</si>
  <si>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</si>
  <si>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</si>
  <si>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</si>
  <si>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</si>
  <si>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</si>
  <si>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</si>
  <si>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</si>
  <si>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</si>
  <si>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</si>
  <si>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</si>
  <si>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</si>
  <si>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</si>
  <si>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</si>
  <si>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</si>
  <si>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</si>
  <si>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</si>
  <si>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</si>
  <si>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</si>
  <si>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</si>
  <si>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</si>
  <si>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</si>
  <si>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</si>
  <si>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</si>
  <si>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</si>
  <si>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</si>
  <si>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</si>
  <si>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</si>
  <si>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</si>
  <si>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</si>
  <si>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</si>
  <si>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</si>
  <si>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</si>
  <si>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</si>
  <si>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</si>
  <si>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</si>
  <si>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</si>
  <si>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</si>
  <si>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</si>
  <si>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</si>
  <si>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</si>
  <si>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</si>
  <si>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</si>
  <si>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</si>
  <si>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</si>
  <si>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</si>
  <si>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</si>
  <si>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</si>
  <si>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</si>
  <si>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</si>
  <si>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</si>
  <si>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</si>
  <si>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</si>
  <si>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</si>
  <si>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</si>
  <si>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</si>
  <si>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</si>
  <si>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</si>
  <si>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</si>
  <si>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</si>
  <si>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</si>
  <si>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</si>
  <si>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</si>
  <si>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</si>
  <si>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</si>
  <si>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</si>
  <si>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</si>
  <si>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</si>
  <si>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</si>
  <si>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</si>
  <si>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</si>
  <si>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</si>
  <si>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</si>
  <si>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</si>
  <si>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</si>
  <si>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</si>
  <si>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</si>
  <si>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</si>
  <si>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</si>
  <si>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</si>
  <si>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</si>
  <si>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</si>
  <si>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</si>
  <si>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</si>
  <si>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</si>
  <si>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</si>
  <si>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</si>
  <si>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</si>
  <si>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</si>
  <si>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</si>
  <si>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</si>
  <si>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</si>
  <si>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</si>
  <si>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</si>
  <si>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</si>
  <si>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</si>
  <si>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</si>
  <si>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</si>
  <si>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</si>
  <si>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</si>
  <si>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</si>
  <si>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</si>
  <si>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</si>
  <si>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</si>
  <si>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</si>
  <si>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</si>
  <si>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</si>
  <si>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</si>
  <si>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</si>
  <si>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</si>
  <si>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</si>
  <si>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</si>
  <si>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</si>
  <si>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</si>
  <si>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</si>
  <si>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</si>
  <si>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</si>
  <si>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</si>
  <si>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</si>
  <si>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</si>
  <si>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</si>
  <si>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</si>
  <si>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</si>
  <si>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</si>
  <si>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</si>
  <si>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</si>
  <si>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</si>
  <si>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</si>
  <si>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</si>
  <si>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</si>
  <si>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</si>
  <si>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</si>
  <si>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</si>
  <si>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</si>
  <si>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</si>
  <si>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</si>
  <si>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</si>
  <si>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</si>
  <si>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</si>
  <si>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</si>
  <si>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</si>
  <si>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</si>
  <si>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</si>
  <si>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</si>
  <si>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</si>
  <si>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</si>
  <si>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</si>
  <si>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</si>
  <si>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</si>
  <si>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</si>
  <si>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</si>
  <si>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</si>
  <si>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</si>
  <si>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</si>
  <si>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</si>
  <si>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</si>
  <si>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</si>
  <si>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</si>
  <si>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</si>
  <si>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</si>
  <si>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</si>
  <si>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</si>
  <si>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</si>
  <si>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</si>
  <si>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</si>
  <si>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</si>
  <si>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</si>
  <si>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</si>
  <si>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</si>
  <si>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</si>
  <si>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</si>
  <si>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</si>
  <si>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</si>
  <si>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</si>
  <si>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</si>
  <si>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</si>
  <si>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</si>
  <si>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</si>
  <si>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</si>
  <si>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</si>
  <si>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</si>
  <si>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</si>
  <si>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</si>
  <si>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</si>
  <si>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</si>
  <si>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</si>
  <si>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</si>
  <si>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</si>
  <si>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</si>
  <si>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</si>
  <si>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</si>
  <si>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</si>
  <si>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</si>
  <si>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</si>
  <si>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</si>
  <si>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</si>
  <si>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</si>
  <si>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</si>
  <si>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</si>
  <si>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</si>
  <si>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</si>
  <si>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</si>
  <si>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</si>
  <si>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</si>
  <si>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</si>
  <si>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</si>
  <si>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</si>
  <si>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</si>
  <si>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</si>
  <si>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</si>
  <si>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</si>
  <si>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</si>
  <si>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</si>
  <si>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</si>
  <si>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</si>
  <si>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</si>
  <si>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</si>
  <si>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</si>
  <si>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</si>
  <si>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</si>
  <si>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</si>
  <si>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</si>
  <si>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</si>
  <si>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</si>
  <si>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</si>
  <si>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</si>
  <si>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</si>
  <si>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</si>
  <si>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</si>
  <si>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</si>
  <si>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</si>
  <si>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</si>
  <si>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</si>
  <si>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</si>
  <si>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</si>
  <si>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</si>
  <si>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</si>
  <si>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</si>
  <si>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Geographic scale</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</si>
  <si>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</si>
  <si>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</si>
  <si>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</si>
  <si>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</si>
  <si>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</si>
  <si>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</si>
  <si>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</si>
  <si>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</si>
  <si>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</si>
  <si>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</si>
  <si>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</si>
  <si>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</si>
  <si>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</si>
  <si>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</si>
  <si>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</si>
  <si>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</si>
  <si>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</si>
  <si>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</si>
  <si>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</si>
  <si>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</si>
  <si>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</si>
  <si>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</si>
  <si>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</si>
  <si>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</si>
  <si>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</si>
  <si>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</si>
  <si>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</si>
  <si>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</si>
  <si>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</si>
  <si>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</si>
  <si>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</si>
  <si>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</si>
  <si>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</si>
  <si>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</si>
  <si>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</si>
  <si>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</si>
  <si>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</si>
  <si>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</si>
  <si>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</si>
  <si>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</si>
  <si>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</si>
  <si>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</si>
  <si>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</si>
  <si>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</si>
  <si>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</si>
  <si>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</si>
  <si>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</si>
  <si>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</si>
  <si>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</si>
  <si>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</si>
  <si>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</si>
  <si>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</si>
  <si>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</si>
  <si>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</si>
  <si>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</si>
  <si>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</si>
  <si>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</si>
  <si>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</si>
  <si>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</si>
  <si>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</si>
  <si>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the Website address (URL) of project</t>
  </si>
  <si>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</si>
  <si>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</si>
  <si>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</si>
  <si>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</si>
  <si>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</si>
  <si>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</si>
  <si>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</si>
  <si>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If you answered yes above, kindly specify the name of the Fund/Organization.</t>
  </si>
  <si>
    <t xml:space="preserve">Has the project been scaled-up from any other climate finance? Or has the project build upon any other climate finance initiative?
</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</si>
  <si>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</si>
  <si>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</si>
  <si>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</si>
  <si>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</si>
  <si>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</si>
  <si>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r>
      <rPr>
        <b/>
        <sz val="11"/>
        <color theme="1"/>
        <rFont val="Times New Roman"/>
        <family val="1"/>
      </rPr>
      <t>Management :</t>
    </r>
    <r>
      <rPr>
        <sz val="11"/>
        <color theme="1"/>
        <rFont val="Times New Roman"/>
        <family val="1"/>
      </rPr>
      <t xml:space="preserve">  Through early intervention at the inception phase, the ESS, Gender Specialists and the technical specialists engaged for the water and food security components will confirm all activities for implementation are compliant with existing laws. 
</t>
    </r>
    <r>
      <rPr>
        <b/>
        <sz val="11"/>
        <color theme="1"/>
        <rFont val="Times New Roman"/>
        <family val="1"/>
      </rPr>
      <t>Avoidance</t>
    </r>
    <r>
      <rPr>
        <sz val="11"/>
        <color theme="1"/>
        <rFont val="Times New Roman"/>
        <family val="1"/>
      </rPr>
      <t xml:space="preserve"> : The Programme has been designed to be in compliance
with relevant national laws, regulations and policies. If activities are not compliant, further appropriate actions will be carried to ensure provisions of applicable existing laws are not breached.</t>
    </r>
  </si>
  <si>
    <t>Appropriate environmental guideline, practice, ESD and Risk Assessment process;</t>
  </si>
  <si>
    <t>The Programme has been designed to be in compliance with relevant national laws, regulations and policies.
Compliance with laws and in particular the following key legislations will be monitored during implementation:
Environment Act 2003 and Biosecurity Act 2008.
There is the likelihood that some activities will be required to comply with existing laws, e.g. Environment Act 2003.</t>
  </si>
  <si>
    <t>There may be a rare occasion when the programme or sub-projects will not be in compliance with relevant national laws, regulations and policies and in this case the process to be followed are outlined.</t>
  </si>
  <si>
    <t>none at the moment</t>
  </si>
  <si>
    <r>
      <rPr>
        <b/>
        <sz val="11"/>
        <color theme="1"/>
        <rFont val="Times New Roman"/>
        <family val="1"/>
      </rPr>
      <t>Mitigation:</t>
    </r>
    <r>
      <rPr>
        <sz val="11"/>
        <color theme="1"/>
        <rFont val="Times New Roman"/>
        <family val="1"/>
      </rPr>
      <t xml:space="preserve"> Each Pa Enua has in place a grievance mechanism at the Island Government and at the community level.
</t>
    </r>
    <r>
      <rPr>
        <b/>
        <sz val="11"/>
        <color theme="1"/>
        <rFont val="Times New Roman"/>
        <family val="1"/>
      </rPr>
      <t>Avoidance:</t>
    </r>
    <r>
      <rPr>
        <sz val="11"/>
        <color theme="1"/>
        <rFont val="Times New Roman"/>
        <family val="1"/>
      </rPr>
      <t xml:space="preserve"> Measures provided in the ESMP is taken into consideration to ensure ES and Gender safeguarding is followed and risks and impacts remains low.
</t>
    </r>
    <r>
      <rPr>
        <b/>
        <sz val="11"/>
        <color theme="1"/>
        <rFont val="Times New Roman"/>
        <family val="1"/>
      </rPr>
      <t>Management:</t>
    </r>
    <r>
      <rPr>
        <sz val="11"/>
        <color theme="1"/>
        <rFont val="Times New Roman"/>
        <family val="1"/>
      </rPr>
      <t xml:space="preserve"> The ESS and Gender specialist will monitor and implement measures and indicators identified in the ESMP.</t>
    </r>
  </si>
  <si>
    <t>Reports of community adaptation action planning processes and consultations with local authorities;
AGIntel database;
Geo Portal</t>
  </si>
  <si>
    <t>The Programme recognises that the Pa Enua communities are small and in close proximity, and therefore sharing of information and benefits through the network of groups should be easier.
However, the programme will make sure compliance by describing the process of allocating and distributing programme benefits. It will ensure that there will be neither discrimination nor favoritism in accessing programme benefits.</t>
  </si>
  <si>
    <t>Due to competing interests and also insufficient funds to meet 100% demand and meet all the community expectations it will be necessary that the communities fully understand the Programme/projects to be implemented.</t>
  </si>
  <si>
    <r>
      <rPr>
        <b/>
        <sz val="11"/>
        <color theme="1"/>
        <rFont val="Times New Roman"/>
        <family val="1"/>
      </rPr>
      <t>Mitigation:</t>
    </r>
    <r>
      <rPr>
        <sz val="11"/>
        <color theme="1"/>
        <rFont val="Times New Roman"/>
        <family val="1"/>
      </rPr>
      <t xml:space="preserve"> ESS and Gender Specialist will monitor and implement mitigating measures and indicators identified in the ESMP</t>
    </r>
  </si>
  <si>
    <t>There are people with disabilities and families living with persons with disability, the elderly, children, women and girls, as well as people with very low income and with limited access to resources to help them in their normal everyday living.
The small nature of the communities and their close proximity with each other, marginalised and vulnerable groups are easily recognised and their needs provided at the community and family level.</t>
  </si>
  <si>
    <r>
      <rPr>
        <b/>
        <sz val="11"/>
        <color theme="1"/>
        <rFont val="Times New Roman"/>
        <family val="1"/>
      </rPr>
      <t>Management:</t>
    </r>
    <r>
      <rPr>
        <sz val="11"/>
        <color theme="1"/>
        <rFont val="Times New Roman"/>
        <family val="1"/>
      </rPr>
      <t xml:space="preserve"> ESS and Gender Specialist will monitor and implement mitigating measures and indicators identified in the ESMP and to address any gaps in the current situation in the Pa Enua
</t>
    </r>
    <r>
      <rPr>
        <b/>
        <sz val="11"/>
        <color theme="1"/>
        <rFont val="Times New Roman"/>
        <family val="1"/>
      </rPr>
      <t>Mitigation:</t>
    </r>
    <r>
      <rPr>
        <sz val="11"/>
        <color theme="1"/>
        <rFont val="Times New Roman"/>
        <family val="1"/>
      </rPr>
      <t xml:space="preserve"> The law of the country applies to everyone in the country whether they are resident or visitor.</t>
    </r>
  </si>
  <si>
    <t>Reports of community adaptation action planning processes and consultations with local authorities.</t>
  </si>
  <si>
    <t>The Cook Islands Constitution recognises fundamental human rights and freedom that exist and shall continue to exist without discrimination by reason of race, national origin, colour, religion, opinion, belief, or sex.</t>
  </si>
  <si>
    <t>This is a cross-cutting principle and all activities will be designed to make sure the rights of every person in the Pa Enua are not infringed upon. The Programme recognises that human right issues whether it is to do with rights to resources, land, training, opportunities, and the right to express one’s opinion and the right to be heard, is considered important in the Pa Enua, the risk and impact assessment depicts a very low risk and minor impact for all project sites on this principle.</t>
  </si>
  <si>
    <r>
      <rPr>
        <b/>
        <sz val="11"/>
        <color theme="1"/>
        <rFont val="Times New Roman"/>
        <family val="1"/>
      </rPr>
      <t>Mitigation:</t>
    </r>
    <r>
      <rPr>
        <sz val="11"/>
        <color theme="1"/>
        <rFont val="Times New Roman"/>
        <family val="1"/>
      </rPr>
      <t xml:space="preserve"> ESS and in particular the Gender Specialist will monitor and implement mitigating measures and indicators identified in the ESMP for gender safeguarding</t>
    </r>
  </si>
  <si>
    <t>Gender inequality is highest in the small communities of the Pa Enua. There is a strong but defined roles for women based on church teachings and it does not always support gender balance.</t>
  </si>
  <si>
    <t>Early consultation during Inception phase should ensure that men and women: 1) have equal opportunities to participate in consultation, training and awareness activities; 2) receive comparable social and economic benefits; and 3) do not suffer disproportionate adverse effects during the development process</t>
  </si>
  <si>
    <r>
      <rPr>
        <b/>
        <sz val="11"/>
        <color theme="1"/>
        <rFont val="Times New Roman"/>
        <family val="1"/>
      </rPr>
      <t>Mitigation:</t>
    </r>
    <r>
      <rPr>
        <sz val="11"/>
        <color theme="1"/>
        <rFont val="Times New Roman"/>
        <family val="1"/>
      </rPr>
      <t xml:space="preserve"> ESS and Gender Specialist will monitor those mitigating measures and indicators identified in the ESMP.</t>
    </r>
  </si>
  <si>
    <t>The project has been designed to comply with relevant national laws and policies that govern employment rights and appropriate working conditions in the work place.</t>
  </si>
  <si>
    <t>All persons employed under this programme will go through contractual arrangement following the CIG Procurement Policy. For agricultural projects that are considered under the Economic Resilience Fund in Component 3, it is important, where a project requires assistance to pay workers that proponents ensure the rights of workers are observed and they are paid according to current income laws and their working conditions in accordance to good employer practice.</t>
  </si>
  <si>
    <t>Lack of consideration for indigenous people</t>
  </si>
  <si>
    <r>
      <rPr>
        <b/>
        <sz val="11"/>
        <color theme="1"/>
        <rFont val="Times New Roman"/>
        <family val="1"/>
      </rPr>
      <t>Mitigation:</t>
    </r>
    <r>
      <rPr>
        <sz val="11"/>
        <color theme="1"/>
        <rFont val="Times New Roman"/>
        <family val="1"/>
      </rPr>
      <t xml:space="preserve"> ESS and Gender Specialist will monitor and implement mitigating measures and indicators identified in the ESMP.</t>
    </r>
  </si>
  <si>
    <t>The Cook Island Constitution recognizes people of the Cook Islands as ‘people of Cook Islands decent’ and is the closest we have in classifying people as ‘indigenous people’.
There are no separate laws for people of Cook Island descent and other ethnic groups.</t>
  </si>
  <si>
    <t>The law of the country applies to everyone in the country whether they are residents or visitors.</t>
  </si>
  <si>
    <t>The Programme will focus on lands already used for community water tanks, planting lands that already have access roads and currently used for agriculture purposes and due process will be followed where new lands are identified.</t>
  </si>
  <si>
    <t>Even though the Programme will be looking at lands already used for public purposes, still, the landowners will be consulted and negotiations as per existing land acquisition processes. The Programme recognises that there will be no requirement for Involuntary resettlement in the Pa Enua</t>
  </si>
  <si>
    <t>Appropriate environmental guideline, practice, ESD and Risk Assessment process;
Plan to minimize introduction of invasive species;
Agriculture quarantine protocols to be followed</t>
  </si>
  <si>
    <t>The Programme will focus on lands already used or cleared, existing access roads so the likelihood that natural habitats may be affected is very low.</t>
  </si>
  <si>
    <t>The Programme recognises current levels of awareness at the national, island and community level where the awareness for protection of biological diversity has been on-going and in some cases conservation areas have been established. Where a new activity such as the construction of a new community concrete water tank or the construction of a new water catchment building on a new site, or the construction of a water reservoir and laying of irrigation lines for agriculture purpose would go ahead, and if these new activities are identified to have the potential to encroach on special natural habitats, through the National Environment Service ESD form check list and risk identification and EIA process,</t>
  </si>
  <si>
    <r>
      <rPr>
        <b/>
        <sz val="11"/>
        <color theme="1"/>
        <rFont val="Times New Roman"/>
        <family val="1"/>
      </rPr>
      <t>Mitigation:</t>
    </r>
    <r>
      <rPr>
        <sz val="11"/>
        <color theme="1"/>
        <rFont val="Times New Roman"/>
        <family val="1"/>
      </rPr>
      <t xml:space="preserve"> National Environment Service ESD form check list and risk identification and EIA process</t>
    </r>
  </si>
  <si>
    <t>Plan to minimize introduction of invasive species
Agriculture quarantine protocols to be followed</t>
  </si>
  <si>
    <t>The Programme will focus on lands already used or cleared, existing access roads so the likelihood that biodiversity may be affected is very low.</t>
  </si>
  <si>
    <t>The Programme recognises current levels of awareness at the national, island and community level where the protection of biological diversity has been ongoing. Where a new activity such as the construction of a new community concrete water tank or the construction The Programme recognises current levels of awareness at the national, island and community level where the protection of biological diversity has been ongoing. Where a new activity such as the construction of a new community concrete water tank or the construction</t>
  </si>
  <si>
    <r>
      <rPr>
        <b/>
        <sz val="11"/>
        <color theme="1"/>
        <rFont val="Times New Roman"/>
        <family val="1"/>
      </rPr>
      <t>Management:</t>
    </r>
    <r>
      <rPr>
        <sz val="11"/>
        <color theme="1"/>
        <rFont val="Times New Roman"/>
        <family val="1"/>
      </rPr>
      <t xml:space="preserve"> ESS and Gender Specialist will monitor and implement mitigating measures and indicators identified in the ESMP</t>
    </r>
  </si>
  <si>
    <t>The likelihood of increased greenhouse gas or any other cause of climate change is not high.</t>
  </si>
  <si>
    <t>Relevant to the Programme, impacts such as potential pollution of coastal waters affecting coral growth and the emission of carbon dioxide into the atmosphere as a result of potential burning of cleared vegetation on lands for agriculture purposes, the use of coastal resources for building weakening the capacity of the coast to protect lands behind it from sea surges. Recognising that existing activities on climate change resilient building has been on-going.</t>
  </si>
  <si>
    <t>The Programme has been designed to support Public Health in the Pa Enua.
The Programme will support the tutaka programme (regular health inspection of homes and villages) of the Ministry of Health through its communication and Media Specialist and will enhance the supply of clean water for cleaning and drinking in homes.</t>
  </si>
  <si>
    <t>The project has been designed to ensure no physical and cultural heritage sites are modified.</t>
  </si>
  <si>
    <t>The programme targets the use of lands already used and altered.</t>
  </si>
  <si>
    <t>There is likelihood some manageable impacts will arise from modified lands.
Where land is to be modified that may cause soil erosion, standards will be followed to maintain the land in its natural state or as close to its natural state as is possible; and, if land is to be converted, it must promote and protect its current function e.g. sloping lands or forest lands.</t>
  </si>
  <si>
    <t>There will be no changing of soil structure or causing lands and soils to be degraded or values changed.</t>
  </si>
  <si>
    <t xml:space="preserve">Monitoring of ESP risks is ongoing as part of project activities. </t>
  </si>
  <si>
    <t>N/A</t>
  </si>
  <si>
    <t>Component specialists and the technical specialists engaged for each component ensure that activities carried out are checked against the ESMP.</t>
  </si>
  <si>
    <t>Meeting the expectations of the Communities to implement projects but there is insufficient budget</t>
  </si>
  <si>
    <t>M</t>
  </si>
  <si>
    <t>Finance personnel is unable to meet financial commitments and targets as defined in the workplan</t>
  </si>
  <si>
    <t>L</t>
  </si>
  <si>
    <t>Regular monitoring for financial transactions with monthly bank reconciliation statements completed.</t>
  </si>
  <si>
    <t>Travel costs exceed the budget to meet Northern Group commitments and activities</t>
  </si>
  <si>
    <t>H</t>
  </si>
  <si>
    <t>Economic Resilient and Water Security Fund requests exceed available budget</t>
  </si>
  <si>
    <t>Disputes during contract execution, e.g. the quality of the work is assessed to be inadequate, or regarding issues related to budget and completion time of work</t>
  </si>
  <si>
    <t>The project may not receive the funds on time, or there may be a slow disbursement of funds, which can have a significant impact on implementation and co-financing availability.</t>
  </si>
  <si>
    <t>System to manage this is in place plus forward planning by Outputs</t>
  </si>
  <si>
    <t>Misappropriation of Project Funds</t>
  </si>
  <si>
    <t>Annual audits as well as spot check audits will be enforced during project implementation.</t>
  </si>
  <si>
    <t>Not able to contract suitable Project Management team for the PMU</t>
  </si>
  <si>
    <t>Project Management team for the PMU established</t>
  </si>
  <si>
    <t>Poor collaboration between programme partners</t>
  </si>
  <si>
    <t>Ongoing meetings with keystakeholders are conducted weekly, monthly and quarterly (Platform Meetings)</t>
  </si>
  <si>
    <t>Island Government disputes the role of the PMU in Rarotonga and declines implementation of activities</t>
  </si>
  <si>
    <t>Disputes over who should drive the projects on island and the competing interests of various stakeholders</t>
  </si>
  <si>
    <t>Limited human resources in Government ministries and agencies to contribute to the activities.</t>
  </si>
  <si>
    <t>Communication, access and community coordination difficulties delay timely implementation of the planned programme activities at the target community level. Communication costs exceed budget allocation.</t>
  </si>
  <si>
    <t xml:space="preserve">Operational - Transportation </t>
  </si>
  <si>
    <t>Financial information PPR 1:  cumulative from project start to December 31st 2019</t>
  </si>
  <si>
    <t>Component 1</t>
  </si>
  <si>
    <t>Component Administration</t>
  </si>
  <si>
    <t>Component 2</t>
  </si>
  <si>
    <t>Component 3</t>
  </si>
  <si>
    <t>Component 4</t>
  </si>
  <si>
    <t xml:space="preserve"> Implementing entity oversight cost</t>
  </si>
  <si>
    <t>Project Execution Cost</t>
  </si>
  <si>
    <t>Output 1.1.1</t>
  </si>
  <si>
    <t>Output 1.1.2</t>
  </si>
  <si>
    <t>Output 1.2.3</t>
  </si>
  <si>
    <t>Output 1.3.1</t>
  </si>
  <si>
    <t>Output 1.3.2</t>
  </si>
  <si>
    <t>Output 1.3.3</t>
  </si>
  <si>
    <t>Output 2.1.1</t>
  </si>
  <si>
    <t>Output 2.1.2</t>
  </si>
  <si>
    <t>Output 2.1.3</t>
  </si>
  <si>
    <t>Output 2.2.1</t>
  </si>
  <si>
    <t>Output 2.2.2</t>
  </si>
  <si>
    <t>Output 2.2.3</t>
  </si>
  <si>
    <t>Output 2.3.1</t>
  </si>
  <si>
    <t>Output 2.3.2</t>
  </si>
  <si>
    <t>Output 2.3.3</t>
  </si>
  <si>
    <t>Output 2.3.4</t>
  </si>
  <si>
    <t>Output 1.2.1</t>
  </si>
  <si>
    <t>Output 1.2.2</t>
  </si>
  <si>
    <t>Output 3.1.1</t>
  </si>
  <si>
    <t>Output 3.1.2</t>
  </si>
  <si>
    <t>Output 3.1.3</t>
  </si>
  <si>
    <t>Output 3.2.1</t>
  </si>
  <si>
    <t>Output 3.2.2</t>
  </si>
  <si>
    <t>Output 3.2.3</t>
  </si>
  <si>
    <t>Output 3.3.1</t>
  </si>
  <si>
    <t>Output 3.3.2</t>
  </si>
  <si>
    <t>Output 3.3.3</t>
  </si>
  <si>
    <t>Output 3.3.4</t>
  </si>
  <si>
    <t>Output 3.4.1</t>
  </si>
  <si>
    <t>Output 3.4.2</t>
  </si>
  <si>
    <t>Output 3.5.1</t>
  </si>
  <si>
    <t>Output 3.5.2</t>
  </si>
  <si>
    <t>Output 3.5.3</t>
  </si>
  <si>
    <t>Output 3.5.4</t>
  </si>
  <si>
    <t>Akamatutu'anga kia Tukatau te Ora'anga I te Pa Enua (PA ENUA ACTION FOR RESILIENT LIVELIHOODS (PEARL)</t>
  </si>
  <si>
    <t>The objective of the programme is to build and implement an integrated approach to further increase the adaptive capacity of remote island communities and ecosystems to disaster risk and climate change impacts through the following:
* Strengthening national and local capacity for monitoring and decision making to respond and to reduce risks associated with climate change
* Establishing climate resilient water management instruments using integrated and community based approach
*Raising awareness and establish a knowledge exchange platform to increase adaptive capacity to revitalise agriculture production systems</t>
  </si>
  <si>
    <t>COK/NIE/Multi/2017/1</t>
  </si>
  <si>
    <t xml:space="preserve">Ministry of Finance and Economic Management </t>
  </si>
  <si>
    <t>National Implementing Entity</t>
  </si>
  <si>
    <t xml:space="preserve">Cook Islands </t>
  </si>
  <si>
    <t>Ministry of Foreign Affairs and Immigration</t>
  </si>
  <si>
    <t>tepaeru.herrmann@cookislands.gov.ck</t>
  </si>
  <si>
    <t>Ministry of Finance and Economic Management</t>
  </si>
  <si>
    <t>Climate Change Cook Islands</t>
  </si>
  <si>
    <t>melina.tuiravakai@cookislands.gov.ck</t>
  </si>
  <si>
    <t>Emergency Management Cook Islands</t>
  </si>
  <si>
    <t xml:space="preserve">timoti.tangiruaine@cookislands.gov.ck </t>
  </si>
  <si>
    <t>Infrastructure Cook Islands</t>
  </si>
  <si>
    <t>Ministry of Agriculture</t>
  </si>
  <si>
    <t>takili.tairi@cookislands.gov.ck</t>
  </si>
  <si>
    <t>Prevent new and reduce existing disaster risk through the implementation of integrated and inclusive economic, structural, legal, social health, cultural, educational, environmental, technological and institutional data.</t>
  </si>
  <si>
    <t>Strengthened drinking water security including increased institutional capacity and coordination for integrated water management to reduce risks associated with climate induced socioeconomic and environmental losses</t>
  </si>
  <si>
    <t>Integrated data sets inclusive of economic, structural, legal, social health, cultural, educational, environmental, technological and institutional are created at the Pa Enua level and aggregated at the national level</t>
  </si>
  <si>
    <t>Number of new or existing drinking sources effectively managed for the basic water requirements during periods of drought</t>
  </si>
  <si>
    <t>Increased island food security resilience and preparedness for disasters</t>
  </si>
  <si>
    <t>Number of water efficient irrigation system installed</t>
  </si>
  <si>
    <t>Displacement of imported food with island vegetables</t>
  </si>
  <si>
    <t>Pa Enua fruit products sold in Rarotonga to meet tourist demand</t>
  </si>
  <si>
    <t>Improved variety of staple crops that are resilient in the face of increased climate variability and climate change are grown at the Pa Enua level for local consumption</t>
  </si>
  <si>
    <t>Outcome 6</t>
  </si>
  <si>
    <t>MS</t>
  </si>
  <si>
    <t>Ongoing</t>
  </si>
  <si>
    <t>Crop banks have been established on each of the southern group islands holding climate tolerant varieties of yam, pineapple (3), bananas (5) and taro.</t>
  </si>
  <si>
    <t>HS</t>
  </si>
  <si>
    <t>Outcome 1: Prevent new and reduce existing disaster risk through the implementation of integrated and inclusive economic, structural, legal, social health, cultural, educational, environmental, technological and institutional data.</t>
  </si>
  <si>
    <t>Separate and non-integrated partial data sets</t>
  </si>
  <si>
    <t>An integrated and inclusive data base is established one year from implementation of the programme</t>
  </si>
  <si>
    <t>Output 1: Expanded GeoPortal Disaster Risk Management Information System</t>
  </si>
  <si>
    <t>Number of Pa Enua islands with baseline and updated datasets in the GeoPortal</t>
  </si>
  <si>
    <t>Nil Pa Enua with baseline and updated datasets in the GeoPortal</t>
  </si>
  <si>
    <t>All 11 Pa Enua with baseline and updated datasets in the GeoPortal</t>
  </si>
  <si>
    <t>Three critical high level hazard risk assessment dataset in the GeoPortal</t>
  </si>
  <si>
    <t>Formalise the GIS Taskforce
Meetings</t>
  </si>
  <si>
    <t>No GIS Taskforce</t>
  </si>
  <si>
    <t>At least 6 meetings per year</t>
  </si>
  <si>
    <t>Output 2: Management response tools linking hazard risk assessments and the DRM Plans</t>
  </si>
  <si>
    <t>Number of management response tools/Early Warning Systems</t>
  </si>
  <si>
    <t>No management response tools</t>
  </si>
  <si>
    <t>Three management response tools</t>
  </si>
  <si>
    <t>Usage of management response tool/Early Warning System</t>
  </si>
  <si>
    <t>No Management response tools</t>
  </si>
  <si>
    <t>Monthly usage of management tools</t>
  </si>
  <si>
    <t>New open source or commercial App obtained for the GeoPortal</t>
  </si>
  <si>
    <t>No App</t>
  </si>
  <si>
    <t>At least one App is obtained and used</t>
  </si>
  <si>
    <t>Climate Early Warning Systems are operating on Nassau and Suwarrow</t>
  </si>
  <si>
    <t>No Climate Early Warning Systems on Nassau and Suwarrow</t>
  </si>
  <si>
    <t>Climate Early Warning Systems are installed and operating on Nassau and Suwarrow</t>
  </si>
  <si>
    <t>Output 3: Robust Pa Enua DRM Plans and capacity building</t>
  </si>
  <si>
    <t>Number of Pa Enua DRM Plans updated to 2017 National DRM Plan</t>
  </si>
  <si>
    <t>One Pa Enua DRM Plan (Atiu) updated to 2017 National DRM Plan</t>
  </si>
  <si>
    <t>All 10 Pa Enua DRM Plans updated to 2017 National DRM Plan</t>
  </si>
  <si>
    <t>Number of Geo Portal Officers trained on each island by Gender</t>
  </si>
  <si>
    <t>No officers</t>
  </si>
  <si>
    <t>A minimum of one on each island including equal number of women</t>
  </si>
  <si>
    <t>Develop user and administration manual for the GeoPortal</t>
  </si>
  <si>
    <t>Number already trained – (baseline established at inception)</t>
  </si>
  <si>
    <t>A minimum of 1 training workshop on each island including equal number of women</t>
  </si>
  <si>
    <t>Outcome 2: Strengthened drinking water security including increased institutional capacity and coordination for integrated water management.</t>
  </si>
  <si>
    <t>Existing Water Capacity for each Island as identified in the Island Profiles</t>
  </si>
  <si>
    <t>20% increase in safe water over Baseline</t>
  </si>
  <si>
    <t>Number of communities that maintain safe drinking water supplies to meet basic needs at all times including during periods of drought</t>
  </si>
  <si>
    <t>Output 1:Robust water Monitoring, reporting and assessment systems established and implemented through increased facilitation and the sharing of knowledge</t>
  </si>
  <si>
    <t>Number of Water Committees</t>
  </si>
  <si>
    <t>None</t>
  </si>
  <si>
    <t>Quarterly meetings</t>
  </si>
  <si>
    <t>Quarterly increase for each island</t>
  </si>
  <si>
    <t>Number of reports available to decision makers on local monitoring and assessment information</t>
  </si>
  <si>
    <t>Nil (baseline established at inception)</t>
  </si>
  <si>
    <t>Number of drought assessment methodologies developed and implemented and used</t>
  </si>
  <si>
    <t>At least one for the North and One for the South</t>
  </si>
  <si>
    <t>Output 2. Water Resilient Plans including drinking water safety practices</t>
  </si>
  <si>
    <t>Number of these drought assessments methodologies being used to support local drought
management plans</t>
  </si>
  <si>
    <t>At least one in the North and One in the south</t>
  </si>
  <si>
    <t>Number of communities and agencies trained in coping with future water security threats</t>
  </si>
  <si>
    <t>Year on Year increase in trained communities and agencies for each island</t>
  </si>
  <si>
    <t>Number of community level drinking water safety plans (dwsp) reviewed and updated and implemented</t>
  </si>
  <si>
    <t>All plans reviewed and updated by Year 3 of the project</t>
  </si>
  <si>
    <t>% coverage of Schools and island communities</t>
  </si>
  <si>
    <t>% existing coverage of schools and communities (baseline established at inception)</t>
  </si>
  <si>
    <t>100% coverage of Schools and Island Communities by Year 3 of the Project</t>
  </si>
  <si>
    <t>Output 3. Allocation of Water Security Fund</t>
  </si>
  <si>
    <t>Number of proposals approved and implemented</t>
  </si>
  <si>
    <t>Nil</t>
  </si>
  <si>
    <t>Full utilisation of fund by Year 3 of the programme</t>
  </si>
  <si>
    <t>Outcome 3: Increased island food security resilience and preparedness for disasters</t>
  </si>
  <si>
    <t>Number of irrigation system installed</t>
  </si>
  <si>
    <t>Unknown. A priority for MoA to establish</t>
  </si>
  <si>
    <t>One farm per island in Southern Group</t>
  </si>
  <si>
    <t>Displacement of island vegetables imports</t>
  </si>
  <si>
    <t>50% of vegetable imports displaced in Northern Group</t>
  </si>
  <si>
    <t>Fruit products sold in Rarotonga</t>
  </si>
  <si>
    <t>33% rise in fruit products sold from Southern Group</t>
  </si>
  <si>
    <t>Improved variety of staple crops</t>
  </si>
  <si>
    <t>50% of planted crops have improved variety</t>
  </si>
  <si>
    <t>Output 1: Island plant and seedling nurseries</t>
  </si>
  <si>
    <t>Number of operating island nurseries</t>
  </si>
  <si>
    <t>A priority for MoA to establish the number of existing nurseries?</t>
  </si>
  <si>
    <t>One per island in the Pa Enua</t>
  </si>
  <si>
    <t>Number of nursery business plans</t>
  </si>
  <si>
    <t>All nurseries have business plans</t>
  </si>
  <si>
    <t>Production capacity utilisation of island nurseries</t>
  </si>
  <si>
    <t>Unknown. A priority for MoA to establish existing production capacity</t>
  </si>
  <si>
    <t>75% production capacity utilised per nursery</t>
  </si>
  <si>
    <t>Operating costs recovery</t>
  </si>
  <si>
    <t>Unknown. A priority for MoA to establish existing operating costs</t>
  </si>
  <si>
    <t>100% Achieved. All farmers that books their seedlings at the nursery are required to pay a fee and also for fruit trees</t>
  </si>
  <si>
    <t>100% of operating costs recovered</t>
  </si>
  <si>
    <t>Output 2: School gardens for the northern group islands</t>
  </si>
  <si>
    <t>Number of operating school gardens</t>
  </si>
  <si>
    <t>Two</t>
  </si>
  <si>
    <t>One per school in Northern Group</t>
  </si>
  <si>
    <t>Number of students by gender taught science, social science and health &amp; wellbeing units using school garden</t>
  </si>
  <si>
    <t>50% of school population annually</t>
  </si>
  <si>
    <t>Output 3: Tropical orchards technical support for Southern Group islands</t>
  </si>
  <si>
    <t>Number of orchard with technical support</t>
  </si>
  <si>
    <t>12 orchards assisted in Southern Group</t>
  </si>
  <si>
    <t>Number of community tree management plans implemented</t>
  </si>
  <si>
    <t>One per island in Southern Group</t>
  </si>
  <si>
    <t>Productivity of orchards</t>
  </si>
  <si>
    <t>Unknown. (baseline established at inception)</t>
  </si>
  <si>
    <t>50% productivity improvement in the Southern Group</t>
  </si>
  <si>
    <t>Output 4: Pa Enua Agriculture Knowledge Sharing Platform</t>
  </si>
  <si>
    <t>Number of island integrated in AgIntel</t>
  </si>
  <si>
    <t>11 islands</t>
  </si>
  <si>
    <t>Number of Pa Enua farmers using E-Agriculture information</t>
  </si>
  <si>
    <t>50% of Pa Enua farmers</t>
  </si>
  <si>
    <t>Output 5: Allocation of Economic Resilience Fund</t>
  </si>
  <si>
    <t>Adaptation Fund</t>
  </si>
  <si>
    <t>Cook Islands / Asia-Pacific</t>
  </si>
  <si>
    <t>Estimated cumulative total disbursement as of 31st December 2019</t>
  </si>
  <si>
    <t>Undisbursed amount as at 31st December 2019: US$759,845.00
Some delays were experienced in project implementation under the following components which has impacted on the projected spends in Year 1:
Component 1: Undisbursed amount of US$83,783 due to activities under Output 1 and Output 2 not being able to be carried out due to shipping and travel constraints to the Northern Group islands. These activities are scheduled to be conducted in Year 2.
Component 2: Undisbursed amount of US$52,870 is due to travel constraints to the Northern Gorup islands to implement activities under Output 1 on the drafting of the water security policy. Furthermore, funds committed under Output 2 for water making desalination is delayed to be able to procure the most suitable plant. Discussions on specifications are ongoing and desalination equipment expected to be procurred in Year 2 or 3.
Component 3:The bulk of undisbursed amount of US$343,586 is related to Output 2; Schools gardens for the Northern Group Islands. Shipping and travel constraints have also played a major part in delays to having this project started in the Northern Group. Procurement of equipment for each of the Northern Islands schools have begun however storage space prior to shipment have meant that major equipment cannot be purchased during Year 1. Discussions with Shipping Company is ongoing with the hope that passage to the Northern islands will be available in Year 2 to start the implmentation of this project.</t>
  </si>
  <si>
    <t>Appropriate environmental guideline, practice, ESD and Risk Assessment process;
Public Health Act 2004;</t>
  </si>
  <si>
    <t>Output</t>
  </si>
  <si>
    <t>Develop user and administration manual for the Geo Portal</t>
  </si>
  <si>
    <t>A minimum of 1 training workshop on each island inclding equal number of women</t>
  </si>
  <si>
    <t>N/A - to be completed for final PPR as per guidance.</t>
  </si>
  <si>
    <t>N/A - to be completed for final PPR as per guidance notes.</t>
  </si>
  <si>
    <t>The Implementing Entity and Executing Enities, have all made efforts to comply with the key concepts of the AF Gender Policy, including gender equity, gender mainstreaming, gender responsiveness, gender sensitivity and women's empowerment. In particular the following aspects have been put in place to ensure compliance with the AF gender policy:
1 - Ensuring that the household baseline incorporated sex disaggregated data and gender specific questions.
2 - Encouraging project partners/ executing entities to hold gender sensitive consultations and assessments, for example holding separate focus group discussions for men and women, therefore allowing womens views to be better captured without being overshadowed by men.
3 - Ensuring that the Inception Workshop and Implmentation related Workshops had participation of both men and women.
4 - Ensuring that gender issues were discussed at Inception and during workplanning</t>
  </si>
  <si>
    <t>The implementation arrangements for Gender Policy compliance have been effective. Discussions on gender issues were held during project inception and work planning, with the following outcomes and agreements:
1) all partners to consider the specific needs and constraints of womens participation in project activities; 
2) track gender indicators in all activities; 
3) aim for equal participation of women in project activities and activity leadership structures; and 
4) capture sex-dissagregated data for the baseline and other assessments and activities. 
This has laid the foundation for effective Gender Policy implementation in the project.</t>
  </si>
  <si>
    <t>Component 1 - Emergency Management Cook Islands (EMCI)
- Geo Portal surveys and mapping has incorporated sex-dissagregated data and has useful information on the climate change adaptation needs and constraints of both men and women.
 - All trainings have incorporated both men and women as participants and as facilitators/ trainers. Information specific to men and women has been gathered through this method.
 - Continuous sensitisation on participation of both men and women when identifying participants for project activities; persons attending project related workshops and trainings are encouraged to be a mix of both men and women; and overall continuous awareness raising on the need for womens participation throughout all the project activities.</t>
  </si>
  <si>
    <t>Component 2 - Infrastructure Cook Islands (ICI)
- Water Security surveys and mapping has incorporated sex-dissagregated data and has useful information on the climate change adaptation needs and constraints of both men and women.
 - All trainings have incorporated both men and women as participants and as facilitators/ trainers. Information specific to men and women has been gathered through this method.
 - Continuous sensitisation on participation of both men and women when identifying participants for project activities; persons attending project related workshops and trainings are encouraged to be a mix of both men and women; and overall continuous awareness raising on the need for womens participation throughout all the project activities.
- Ensuring that access to benefits under the Water Security Fund incorporates both women and men</t>
  </si>
  <si>
    <t>Component 3 - Ministry of Agriculture (MoA)
- Participation in agriculture surveys and mapping has incorporated sex-dissagregated data and has useful information on the climate change adaptation needs and constraints of both men and women.
 - All trainings have incorporated both men and women as participants and as facilitators/ trainers. Information specific to men and women has been gathered through this method.
 - Continuous sensitisation on participation of both men and women when identifying participants for project activities; persons attending project related workshops and trainings are encouraged to be a mix of both men and women; and overall continuous awareness raising on the need for womens participation throughout all the project activities.
- Ensuring that access to benefits under the Economic Resilience Fund incorporates both women and men</t>
  </si>
  <si>
    <t xml:space="preserve">At the moment no major capacity gaps affecting Gender Policy compliance have been identified at the IE or the EEs. The capacity for adherence to the Gender Policy is adequate among the IE and EEs. The EEs will continue to engage with the stakeholders on the importance of gender issues and the participation of both men and women.   </t>
  </si>
  <si>
    <t xml:space="preserve">The implementation arrangements for Gender Policy compliance have been effective. Womens participation in project activities, as well as their engagement in leadership and training roles has been strong. In some cases womens participation is higher than the targetted 50%.  The effectiveness of the EEs efforts to address gender equality has been steady and activity to activity.                    
</t>
  </si>
  <si>
    <t xml:space="preserve">No grievances relating to gender matters have been received in the reporting period. </t>
  </si>
  <si>
    <t>20% to 39%</t>
  </si>
  <si>
    <t>handbooks</t>
  </si>
  <si>
    <t>Handbooks</t>
  </si>
  <si>
    <t>Undertaking innovative practices</t>
  </si>
  <si>
    <t>31.01.21</t>
  </si>
  <si>
    <t>31.12.20</t>
  </si>
  <si>
    <t>30.06.21</t>
  </si>
  <si>
    <t>31.12.21</t>
  </si>
  <si>
    <t>Lack of compliance with local and national laws in project activities.</t>
  </si>
  <si>
    <t>Lack of equity in access to project resources and activities.</t>
  </si>
  <si>
    <t>Exclusion of marginalised and vulnerable groups from project activities.</t>
  </si>
  <si>
    <t>Lack of gender equity and women’s empowerment in project implementation and outcomes.</t>
  </si>
  <si>
    <t>Damage and/or degradation to natural habitats as a result of project activities.</t>
  </si>
  <si>
    <t>Biodiversity loss as a result of project activities.</t>
  </si>
  <si>
    <t>Land and soil degradation</t>
  </si>
  <si>
    <t>Damage to physical and cultural heritage sites</t>
  </si>
  <si>
    <t>Negative impacts on public health as a result of project activities.</t>
  </si>
  <si>
    <t>Significant or unjustified increase in greenhouse gas emissions or other drivers of climate change.</t>
  </si>
  <si>
    <t>Lack of compliance with local and national labour laws</t>
  </si>
  <si>
    <t>lack of respect and compliance with individual human rights</t>
  </si>
  <si>
    <t>Involuntary resettlement of people from their homes and lands for planting as a result of project activities</t>
  </si>
  <si>
    <t>School gardens for the northern group islands</t>
  </si>
  <si>
    <t>Melina Tuiravakai, Project Management Unit, Climate Change Cook Islands - OPM</t>
  </si>
  <si>
    <t>Timoti Tangiruaine, Emergency Management Cook Islands - OPM</t>
  </si>
  <si>
    <t>Takili Tairi, Ministry of Agriculture</t>
  </si>
  <si>
    <t>From 01st January 2020 to 31st December 2020</t>
  </si>
  <si>
    <t>Emily Pierre-OaAriki</t>
  </si>
  <si>
    <t>emily.pierre@cookislands.gov.ck</t>
  </si>
  <si>
    <t>emily.pierre@cookislands.co.ck</t>
  </si>
  <si>
    <t>otheniel.tangianau@cookislands.gov.ck</t>
  </si>
  <si>
    <t>Emily Pierre-OaAriki, National Implementing Entity, Development Coordination Division - MFEM</t>
  </si>
  <si>
    <t>Otheniel.Tangianau, Infrastructure Cook Islands</t>
  </si>
  <si>
    <t>Otheniel.Tangianau@cookislands gov.ck</t>
  </si>
  <si>
    <t>List (only) inception report/ extension request(s)/ MTR that have been prepared for the project and provide date(s) of submission for each</t>
  </si>
  <si>
    <t>Ensuring that criteria is clearly understood for fund requests to be assessed and decisions provided to the respective Island Government and Leaders as soon as they are made.</t>
  </si>
  <si>
    <t xml:space="preserve">Ongoing communication with Island Governments and Communities is key to managing potential disputes. </t>
  </si>
  <si>
    <t>The project will be driven through the Local  Government Channels to avoid local interests groups but if well consulted and issues adressed properly it shoud not be a problem.</t>
  </si>
  <si>
    <t>We will address the HR issues island by island  depending on the local capabilities and enter into an agreement for the sub projects.</t>
  </si>
  <si>
    <t xml:space="preserve">This is not a risk at this stage and ongoing communication is key to all stakeholders. Communication and Awareness has exceeded all targets for 2020 through social media, print media, radio and images.  Link to some stories - Component 1 https://www.cookislandsnews.com/internal/national/environment/recently-installed-automatic-weather-stations-in-northern-group-aim-for-more-accurate-forecasts/, https://www.cookislandsnews.com/weather/keeping-an-eye-out-for-unexpected-turn-of-events/, Component 3 https://www.cookislandsnews.com/national/outer-islands/smart-farming-technology-for-palmerston-and-nassau/, https://www.cookislandsnews.com/outer-islands/encouraging-locally-grown-fresh-produce-on-tongareva/, Component 2 https://www.cookislandsnews.com/outer-islands/500k-for-water-system-developments/, </t>
  </si>
  <si>
    <t>On going - only one domestic cargo shipping supplier to Northern Group. A new shipping service haver however commenced as of December 2020</t>
  </si>
  <si>
    <t xml:space="preserve">The Executing Agency, Component Coordinators and team continue to have regular meetings and contacts with suppliers, buyers, freight services, producers and shipping agents to look at ways to improve delivery and avoid delays to projects. </t>
  </si>
  <si>
    <t>Increased and Intense Droughts</t>
  </si>
  <si>
    <t xml:space="preserve">Yes. </t>
  </si>
  <si>
    <t>Removal of sand for the tank construction from beaches</t>
  </si>
  <si>
    <t>Harvest sand from identified areas only</t>
  </si>
  <si>
    <t>Construct limited  concrete tanks per year</t>
  </si>
  <si>
    <t>Highly Unsatisfactory (HU)</t>
  </si>
  <si>
    <t xml:space="preserve">This is completed and currently being strengthened and updated. 
DRM Plans to be endorsed by Mitiaro, Manihiki, Rakahanga, Penrhyn and Pukapuka Nassau Q1-Q2 2021. </t>
  </si>
  <si>
    <t>Workshop Training manual for Geo Portal administrations is developed and targeted for training in Q1 Y3 2021 for participants from Mangaia, Mauke, Mitiaro, Atiua and Aitutaki. Over 50% of participants are targeted to be women. DRM and COVID 19 Response Household Surveys were completed in Atiu, Aitutaki, Mangaia, Mitiaro, Nassau and Palmerston in 2020.</t>
  </si>
  <si>
    <t xml:space="preserve">Workshop Training manual for Geo Portal administrations is developed and targeted for training in Q1 Y3 2021 for participants from Mangaia, Mauke, Mitiaro, Atiu and Aitutaki. </t>
  </si>
  <si>
    <t>PMU: 100% reached AWS - CLEWS DRM and COVID 19 Household Surveys DRM Plans MET Drought Reports</t>
  </si>
  <si>
    <t xml:space="preserve">PMU: 100% reached AWS – CLEWS  DRM Plans MET Services Drought Reports Social Media CSDP NSDP JNAP II
COVID-19 Response and DRM Household Survey
Website, GEO Portal and information dissemination will be strengthened in Q1 2021.  </t>
  </si>
  <si>
    <t>PMU: 100% reached Tablet Tools for DRM Surveys  AWS Smart App Beta Testing
ArcGIS Licensed Procured on an annual basis</t>
  </si>
  <si>
    <t xml:space="preserve">Target is 90% Completed with nurseries operating at 75% production capacity. Ministry of Agriculture has signed an MOU with island governments and are working in parternship with them to provide technical support and advice.  Remaining island is Penrhyn. </t>
  </si>
  <si>
    <t xml:space="preserve">Ongoing - Economic Resilience Fund is currently in Procurement Stage. 165 applicants were received from all islands in the Pa Enua. 35 beneficiaries were selected. Equipment is currently being procured. Procurment will be completed by Y3 June 2021. </t>
  </si>
  <si>
    <t>Specific projects that need to be considered is the siting of water tanks and early warning systems must take into account the need to ensure the marginalised and vulnerable groups are considered in design phase. Agricultural programs will ensure these groups will have more access to produce as well.</t>
  </si>
  <si>
    <r>
      <rPr>
        <b/>
        <sz val="11"/>
        <color theme="1"/>
        <rFont val="Times New Roman"/>
        <family val="1"/>
      </rPr>
      <t>Management:</t>
    </r>
    <r>
      <rPr>
        <sz val="11"/>
        <color theme="1"/>
        <rFont val="Times New Roman"/>
        <family val="1"/>
      </rPr>
      <t xml:space="preserve"> Environment Impact Assessment (EIA) Process;
</t>
    </r>
    <r>
      <rPr>
        <b/>
        <sz val="11"/>
        <color theme="1"/>
        <rFont val="Times New Roman"/>
        <family val="1"/>
      </rPr>
      <t>Mitigation:</t>
    </r>
    <r>
      <rPr>
        <sz val="11"/>
        <color theme="1"/>
        <rFont val="Times New Roman"/>
        <family val="1"/>
      </rPr>
      <t xml:space="preserve"> ESS and Gender Specialist will monitor and implement mitigating measures and indicators identified in the ESMP.</t>
    </r>
  </si>
  <si>
    <t>Public and Health workers on each of the islands ensuring all people have access to quality advice and service, good quality drinking water, households have access to water for cleaning, community and formal education and public awareness programs on health issues are in place, alternative medicine in the form of traditional medicine is available, and knowledge on useful plants and herbs are available.</t>
  </si>
  <si>
    <t>Regular monitoring and evaluation of implementation of activities are carried out to ensure that all activities for implementation are compliant with the ESMP.</t>
  </si>
  <si>
    <r>
      <t xml:space="preserve">SECTION 5: PROJECTS/PROGRAMMES WITH UNIDENTIFIED SUB-PROJECTS (USPs). </t>
    </r>
    <r>
      <rPr>
        <b/>
        <i/>
        <sz val="11"/>
        <color theme="1"/>
        <rFont val="Times New Roman"/>
        <family val="1"/>
      </rPr>
      <t>This section needs to be completed only if  the project/programme includes USPs.</t>
    </r>
    <r>
      <rPr>
        <b/>
        <sz val="11"/>
        <color theme="1"/>
        <rFont val="Times New Roman"/>
        <family val="1"/>
      </rPr>
      <t xml:space="preserve"> </t>
    </r>
  </si>
  <si>
    <t>Financial information PPR 2:  cumulative from project start to December 31st 2020</t>
  </si>
  <si>
    <t>Condition met and cleared by the AFB Sec</t>
  </si>
  <si>
    <t xml:space="preserve">Board Decision B.35b/16, six-months no-cost extension of the Project completion date </t>
  </si>
  <si>
    <t>Project budget reallocations as part of the new project completion date and annual project performance report</t>
  </si>
  <si>
    <t>Request for extension of PEARL Project completion date - February 04, 2021
Request for 2 months extension of the PEARL PPR 2020 - February 04, 2021</t>
  </si>
  <si>
    <t>Outcome 8</t>
  </si>
  <si>
    <t>Number of hydroponic systems installed in the northern group islands.</t>
  </si>
  <si>
    <t>The supply of vegetables from the hydroponics are now available regularly to the island community and is part of the Island Admin business plan to maintain the system ensuring sustainability.</t>
  </si>
  <si>
    <t>Number of Coconut press machines installed in the northern group islands</t>
  </si>
  <si>
    <t>Currently in procurement stage</t>
  </si>
  <si>
    <t>Implementing Entity: Ministry of Finance &amp; Economic Management</t>
  </si>
  <si>
    <t>Executing Entity/Project Coordinator, PMU - Climate Change, Office of the Prime Minister</t>
  </si>
  <si>
    <t>Executing Entity/Component 1 Coordinator, Emergency Cook Islands, Office of the Prime Minister</t>
  </si>
  <si>
    <t xml:space="preserve">Executing Entity/Component 2 Coordinator, Ministry of Infrastructure Cook Islands  </t>
  </si>
  <si>
    <t>Executing Entity/Component 3 Coordinator, Ministry of Agriculture</t>
  </si>
  <si>
    <t xml:space="preserve">1. This component is currently being strengthened through the use of appropriate geographical information management systems and appropriate data collection tools. The Geoportal and field data collection tools has greatly improved data analysis. 
2. Collaborating with our traditional community partners (DRM Committees) in the Pa Enua has allowed the DRM survey and DRM Plan endorsements to be better understood and accepted.
3. The completion of the AWS installation for the northern group has improved our capability in monitoring meteorological events which influences global climate change.
</t>
  </si>
  <si>
    <t>yes</t>
  </si>
  <si>
    <t>Yes regularly consultations and visits with the Island government farmers and community. Island government contributes with the diliverly, installation and assembling of equipments with the support of the Ministry of Agriculture support team.</t>
  </si>
  <si>
    <t xml:space="preserve">Yes gender is considered with the support data from climate change office, AgINTEL on women engaged in farming. </t>
  </si>
  <si>
    <t xml:space="preserve">Monitoring is supported by the Island Governments Agriculture Manager and staff through reports, business plan and AgINTEL.   </t>
  </si>
  <si>
    <t xml:space="preserve">Yes </t>
  </si>
  <si>
    <t xml:space="preserve">COVID-19 impeded on delievery of equipment, materials and transportation. Some equipment (i.e. hydroponics equipment were delayed due to off loading of cargo and or delays from international shipping which then impedes on domestic shipping. Some islands only have shipping every 3 to 4 months. Flights have also had to be chartered in 2020 due to COVID-19 Pa Enua boarder travel restrictions. Some delays for equipment were over 6 months due to international delays. Measures taken to reduce delays was to work with suppliers locally and internationally and communications.  
</t>
  </si>
  <si>
    <r>
      <t xml:space="preserve">Limited negative impacts on environment and the pa enua communities. Econonmic Resilient Fund and Water Security Funds applications were vetted and Gender, Environmental and Social Safeguard considereations were taken in to account. All project activies take into account ESS and Gender. </t>
    </r>
    <r>
      <rPr>
        <b/>
        <sz val="11"/>
        <color rgb="FF000000"/>
        <rFont val="Times New Roman"/>
        <family val="1"/>
      </rPr>
      <t xml:space="preserve">
</t>
    </r>
  </si>
  <si>
    <t>The PEARL Project will continue to empower Gender, Youth and the most vulnerable in Y3 2021 of the project. Business and Enterprise Surveys conducted in Mangaia had 100% Young Women participation. (9 of the 9 participants were women) Link to the Media Release from Component 1 and 3 highlights gender leadership, capacity building and youth engagement in the PEARL Project. Link - https://www.cookislandsnews.com/internal/national/environment/recently-installed-automatic-weather-stations-in-northern-group-aim-for-more-accurate-forecasts/</t>
  </si>
  <si>
    <t xml:space="preserve">Outcome 2: Strengthened institutional capacity to reduce risks associated with climate-induced socioeconomic and environmental losses </t>
  </si>
  <si>
    <t xml:space="preserve">Outcome 3: Strengthened awareness and ownership of adaptation and climate risk reduction processes at local level </t>
  </si>
  <si>
    <t xml:space="preserve">Outcome 5: Increased ecosystem resilience in response to climate change and variability-induced stress </t>
  </si>
  <si>
    <t>Instalment of automated weather stations (AWS) completed for the islands of Palmerston, Nassau and Suwarrow.</t>
  </si>
  <si>
    <t>Integrated data sets inclusive of economic, structural, legal, social health, cultural, educational, environmental, technological and institutional are created at the Pa Enua level and aggregated at the national level;
Robust Pa Enua DRM Plans and capacity building</t>
  </si>
  <si>
    <t>Expanded GeoPortal Disaster Risk Management Information System;
Management response tools linking hazard risk assessments and the DRM Plans</t>
  </si>
  <si>
    <r>
      <rPr>
        <b/>
        <sz val="11"/>
        <color indexed="8"/>
        <rFont val="Times New Roman"/>
        <family val="1"/>
      </rPr>
      <t xml:space="preserve">Component 1: </t>
    </r>
    <r>
      <rPr>
        <sz val="11"/>
        <color indexed="8"/>
        <rFont val="Times New Roman"/>
        <family val="1"/>
      </rPr>
      <t xml:space="preserve">
Strengthening disaster risk governance to manage disaster risk and enhancing disaster preparedness for effective response to “Build Back Better” in recovery, rehabilitation and reconstruction
</t>
    </r>
  </si>
  <si>
    <r>
      <rPr>
        <b/>
        <sz val="11"/>
        <color indexed="8"/>
        <rFont val="Times New Roman"/>
        <family val="1"/>
      </rPr>
      <t>Component 2:</t>
    </r>
    <r>
      <rPr>
        <sz val="11"/>
        <color indexed="8"/>
        <rFont val="Times New Roman"/>
        <family val="1"/>
      </rPr>
      <t xml:space="preserve">
Integrated water security management planning and implementation for Pa Enua communities</t>
    </r>
  </si>
  <si>
    <t>COVID -19 has affected the procurement and delivery of some materials especially in Component 2 and 3. 
Component 2 consultations with all impacted communuities and stake holders are ongoing to keep them informed of delays. Keeping stakeholders informed will let them know what are being planned for implementation and what are not. It is important to explain  clearly that all islands will not received the same amout of assistance and that most priority communities will be the focus of the project  assistance  especially those in the Northern islands</t>
  </si>
  <si>
    <t>Cost sharing travelling cost with other PEARL project partners and Government Department was considered to be the way to deal with this issue due ti high travel costs</t>
  </si>
  <si>
    <t>If the Project Coordinator and Component Coordinators cannot resolve the conflict at the executing level,  the matter must be escalated and addressed by the MFEM-NIE; Tarai V has a mediation process that will be implemented.</t>
  </si>
  <si>
    <t xml:space="preserve">Allocation of Water Security Fund
Strengthened drinking water security including increased institutional capacity and coordination for integrated water management.
Number of new or existing drinking sources effectively managed for the basic water requirements during periods of drought
</t>
  </si>
  <si>
    <r>
      <rPr>
        <b/>
        <sz val="11"/>
        <color indexed="8"/>
        <rFont val="Times New Roman"/>
        <family val="1"/>
      </rPr>
      <t xml:space="preserve">Component 3:
</t>
    </r>
    <r>
      <rPr>
        <sz val="11"/>
        <color indexed="8"/>
        <rFont val="Times New Roman"/>
        <family val="1"/>
      </rPr>
      <t>Revitalised agricultural production systems strengthening island food sources and livelihoods in the Pa Enua</t>
    </r>
  </si>
  <si>
    <t xml:space="preserve"> Island Government worked in partnership with the installation on existing farms and will continue to support the farmers with further technical support provided by Ministry of Agriculture (MOA). Ongoing installation of Irrigation systems on all southern group islands in the Pa Enua of Mangaia, Aitutaki, Atiu, Mitiaro, Mauke. </t>
  </si>
  <si>
    <t>Hydroponic systems installed on the Pa Enua islands of Nassau x1 , Penrhyn x2 and Palmerston x1</t>
  </si>
  <si>
    <r>
      <rPr>
        <b/>
        <sz val="11"/>
        <rFont val="Times New Roman"/>
        <family val="1"/>
      </rPr>
      <t xml:space="preserve">Risk - </t>
    </r>
    <r>
      <rPr>
        <sz val="11"/>
        <rFont val="Times New Roman"/>
        <family val="1"/>
      </rPr>
      <t>Delayed delivery of outstanding project activities  due to restrictions imposed nationally and by countries worldwide in response to the unprecedented impacts of the COVID-19 pandemic in 2020</t>
    </r>
    <r>
      <rPr>
        <b/>
        <sz val="11"/>
        <rFont val="Times New Roman"/>
        <family val="1"/>
      </rPr>
      <t xml:space="preserve">
Description</t>
    </r>
    <r>
      <rPr>
        <sz val="11"/>
        <rFont val="Times New Roman"/>
        <family val="1"/>
      </rPr>
      <t xml:space="preserve"> -Exacerbating the already limited logistical and supply chain services to the Pa Enua (the outer islands of the Cook Islands) who are the key beneficiaries of this Project, temporary restrictions on domestic flights and shipping were imposed in March 2020 and remain fluid and dependent on viable local demand for services and Government assurance (to the Pa Enua Councils) of maintaining the Cook Islands’ COVID-19 free status. (www.covid19.gov.ck)                                                                                                                                                                                    
</t>
    </r>
    <r>
      <rPr>
        <b/>
        <sz val="11"/>
        <rFont val="Times New Roman"/>
        <family val="1"/>
      </rPr>
      <t xml:space="preserve">Risk Status </t>
    </r>
    <r>
      <rPr>
        <sz val="11"/>
        <rFont val="Times New Roman"/>
        <family val="1"/>
      </rPr>
      <t xml:space="preserve">- Risk are being reduced due to the arrival of another shipping service in December 2020.  To avoid further  delays the executing partners are working with the air line and shipping agents and suppliers to coordinate schedules, travel and order fulfilments.  
NIE also submitted a request for a 6 months extension to the PEARL program completion date which has met the requirement of the  blanket approval by the Adaptation Fund Board for concrete adaptation programmes impacted by COVID-19.                                 </t>
    </r>
  </si>
  <si>
    <t xml:space="preserve">Diversified and strengthened livelihoods and sources of income for vulnerable people in targeted areas </t>
  </si>
  <si>
    <t>Please Provide the Name and Contact information of person(s) responsible for completing the Rating section</t>
  </si>
  <si>
    <t xml:space="preserve">Project activities are on task to achieving the Outcome of Reduced exposure to climate related hazards and threats with information gathered and assessments conducted and updated from stakeholders and Pa Enua community. 9 of the 11 Targets for Component 1 are completed.                                                                                            
Activity Line 1.0/ 1.1 An integrated and inclusive data base is established one year from implementation of the programme  and All 11 Pa Enua with baseline and updated datasets in the Geo Portal - 100% Completed under SRIC-CC and BSRP Projects. The Geo Portal with climate early warning information has been established and can be viewed online at http://www.emci.gov.ck in the Cook Islands; This assignment is managed by the Emergency Management Cook Islands (EMCI) Division at the Office of the Prime Minister. The Geo-Portal will continue to be loaded with information and this information updated annually by the designated staff at EMCI. The information is also to assist EMCI in the assessment of communities in pre and post-disaster situations. This Target is currently being strengthened and updated in the PEARL Project from the DRM Household Surveys/Data from the Pa Enua. CLEWS, DRM Surveys, DRM Plans and MET Drought Reports are assessment dataset in the Geo Portal.                                                                                                                                                                                                         Activity Line 1.2.1 Three Management Response tools target is completed with CLEWS, DRM Plans, GEO Portal, MET Services Drought Reports, CSDP, NSDP, JNAP II, Social Media, MET Drought Reports, DRM Household Surveys. 
Activity Line 1.2.2  Monthly usage of management tools target completed  with MET Services Drought Reports, AWS CLEWS, Social Media, Geo Portal. At least one App is obtained and used - DRM Survey Tablet Tools Applications to upload information to Geo Portal and AWS Smart App is currently in Beta Testing with MET Services.
Activity Line 1.2.3 AWS installation on Suwarrow, Nassau and Palmerston is completed, installed and operational.                                                                                                                                                Activity Line 1.3.1 All 10 Pa Enua DRM Plans updated to 2017 National DRM Plan. This target is completed as all 11 DRM Plans are updated to 2017. The PEARL Project is currently updating the DRM Plans to 2021 and pending Island Endorsement for 6 of the 11 Islands.
(remaining islands - Manihiki, Mitiaro, Nassau, Penrhyn, Pukapuka, Rakahanga)
Activity Line 1.3.2 and 1.3.3 is ongoing with training workshops in the Pa Enua in Aitutaki (13 Participants 5 Males and 8 Females), Mauke and Atiu conducted in 2019. DRM and COVID-19 Response Household Surveys conducted in Atiu, Mitiaro, Aitutaki, Mangaia, Palmerston and Nassau updated and completed in 2020. </t>
  </si>
  <si>
    <t xml:space="preserve">This project activities are on task to achieving the Outcome of Strengthened capacity of the Pa Enua to withstand conditions resulting from climate change impacts. Communities are engaged in assessments, workshops, plans and testing. This project is tasked to strengthen water security for the communities. Rainwater harvesting and accessing well water is all they have. This project hopes to alleviate water shortage situation by providing more water storage capacity on these islands to mitigate future drought conditions and reduce risks.  6 of the 10 Targets for Component 2 are completed. 
Activity lines 2.2.2/2.2.3/2.2.4/2.3 are ongoing. Activity lines 2.4 and 2.Target is 100% Achieved with Drought plans completed for Atiu, Mauke, Nassau, Palmerston, Pukapuka, Manihiki and Rakahanga. Water  monitoring activities based on Water tank levels  on the island .is ongoing  There is a need to strengthen the coordination in  this area  especially in terms of reporting and tracking consistence and timeliness. Of great importance is the need to streamline this into the operations  and structure of the Northern  Island local Government                        </t>
  </si>
  <si>
    <t>Ongoing. The recently reviewed Water Security and Drought Management Plans for Water development plan, Water safety program as well as the  Drought Management plans will be in 1 document  instead of separating these into 3 different working documents</t>
  </si>
  <si>
    <t>Most of the activities conducted in 2020 involves consultation with the people of the Pa Enua in relation to the creating awareness around the project and what it intend to achieve in terms of providing the necessary water security frameworks and activities critical   to keep community safe from the water shortage risks; The work focused on a number of activities including updating and adjusting the community drought management plans include three water based sub-component including; Water development plan, Water safety plan as well as Drought management plan. The Water development plan component; focused on the future plan for  improving water supply  for each respective islands which also take in to consideration infrastructure improvement. The water safety plan prescribes the  activities around improving water safety. The final component the drought management plan is part of the overall plan  to implement infrastructure and systems in place are unable to provide the required water supply to the community when dry spell set in on the islands.</t>
  </si>
  <si>
    <t>There are 11 island communities encompassing the Pa enua. Each operates different systems. Most island operate rain water harvesting system while some use  both under/ground water and rain water supply</t>
  </si>
  <si>
    <t xml:space="preserve"> extension request (if applicable)</t>
  </si>
  <si>
    <t>Outcome 3: Strengthened awareness and ownership of adaptation and climate risk reduction processes</t>
  </si>
  <si>
    <t>Output 3.2: Strengthened capacity of national and subnational stakeholders and entities to capture and disseminate knowledge and learning</t>
  </si>
  <si>
    <t>% of women represented in committees/associations</t>
  </si>
  <si>
    <t>2: Physical asset (produced/improved/strengthened)</t>
  </si>
  <si>
    <t>Output 5: Vulnerable ecosystem services and natural resource assets strengthened in response to climate change impacts, including variability</t>
  </si>
  <si>
    <t>increased adaptive capacity</t>
  </si>
  <si>
    <t>3: Risk and vulnerability assessments completed or updated</t>
  </si>
  <si>
    <r>
      <t xml:space="preserve">2: Physical asset </t>
    </r>
    <r>
      <rPr>
        <i/>
        <sz val="11"/>
        <color theme="1"/>
        <rFont val="Calibri"/>
        <family val="2"/>
        <scheme val="minor"/>
      </rPr>
      <t>(produced/improved/strengthened)</t>
    </r>
  </si>
  <si>
    <t>Output 8: Viable innovations are rolled out, scaled up, encourages and/or accelerated</t>
  </si>
  <si>
    <t xml:space="preserve">Ongoing support of the implementation and installation of irrigations in Aitutaki, Atiu, Mauke, Mitiaro and Mangaia. To of 25 farmers have been assisted. To enhance the projects capacity building and strengthening the storage capacity of farmers will be implemented in Year 2 (2020) of this Project. </t>
  </si>
  <si>
    <t>Crop banks established one on each of the southern group islands holding 5 tolerant yam varieties, 3 pineapple varieties, 5 banana varieties etc. One island left to receive yams and other drought resistant crops including fruit trees.</t>
  </si>
  <si>
    <t>Improved variety of staple crops that are resilient in the face of increased climate variability and climate change are grown at the Pa Enua level for local consumption
Strengthened awareness and ownership of adaptation and climate risk reduction processes at local level 
Technical training support for nursery/hydroponic, fruit tree management along with pest management.
Collate information on traditional knowledge based on stable food crops</t>
  </si>
  <si>
    <t xml:space="preserve">Overall Rating: Satisfactory 
The Project is progressing Satisfactorily with the lead agencies for each of the 3 component (EMCI (and Mets for the AWS), ICI and MoA) commitment to effective execution and expansion of the project outputs.  
The COVID19 unprecedented impacts required reprogramming of scheduled activities for the Project to the pa enua due to the suspension of international and local logistic services and supply chain. The negotiations with suppliers including adaptations to the limited air and sea freight transport services by the executing agencies have progressed well to ensure procurement of supplies and services and transportation to the remote and widely dispersed pa enua.  Engagement of the pa enua communities by the lead agencies are transparent through the consultative processes employed with the island governments and the people to guarantee the completion of projects on each of the pa enua.
NIE-MFEM has noted that a streamlined procurement process specifically for bulk and repeated purchases for the ERF and WSF on each of the pa enua is required to ensure a more efficient and timely execution of the project activities. This will be reviewed with the executing agencies.
</t>
  </si>
  <si>
    <t xml:space="preserve">This target has been achieved and will continue to be strengthened for sustainability. Farmers on Mauke, Atiu, Mitiaro, Aitutaki and Mangaia are supplying the Rarotonga markets with produce typically imported from overseas and Rarotonga. 31 types of produce are now being exported to Rarotonga from the Pa Enua. Niche Produce like Broccoli, Cauliflower, Capsicum, Carrots, Ginger, Spring Onions, Coriander, Turmeric, Lettuce, Pok Choi and Mint are now grown on the islands. Islands are also exporting jams and chutney. </t>
  </si>
  <si>
    <t xml:space="preserve">Agriculture Data has shown an increase of farmers by 48% (AgINTEL 2020) from 2018 to 2019 resulting in increased production in 2019 when compared to the previous years of 2017 and 2018. There was an increase of 0.5% of local produce within two quarters from 2018 to 2019 in the five Islands and is expected to increase more.  </t>
  </si>
  <si>
    <t>Increased number of farmers are now supplying to the Rarotonga market from three islands in 2019 when compared to one island in the previous years.</t>
  </si>
  <si>
    <t>Irrigation systems have been completed and the system has been promoted to the community. Selected farmers received the materials and were trained on its use which they have also promoted to other farmers.  Currently they have requested for more assistance in setting up their systems.  More farmers have adopted the new irrigation system to help save water and the number is still increasing. A total of 25 farmers were supported by the project on all the five islands, and now more than 20 farmers are convinced and have adopted the system with their own private funds. We have not received any negative response on this irrigation system and the team continues to support farmers on advising where to source the irrigation materials from. In addition, agriculture data (AgINTEL database 2020) have shown an increase in local produce on each island which also indicated an increased number of farmers in 2019 when compared to 2018. The project was promoted in 2018 and started in 2019 which we believe made farmers interested. There were additional training done with the agriculture department in the outer islands, to support the farmers when they have problems with their crops which helps sustain the progress of the project. There was an increase of 0.5% of local produce which includes local root crops, vegetables and fruits on all the five southern group islands and is expected to grow further since data for Quarter 3 and 4 of 2019 is yet to be published (AgINTEL 2020).  There are still some areas that needs effort which are the quality check of the produce before it is shipped to Rarotonga and also proper crates for exporting local produce. Furthermore multiple climate tolerance varieties of root crops and fruit trees have been sent to each island to be stored in the crop banks, managed by the agriculture department in case one island is hit by a cyclone. There is multiple crop banks now in the southern group to help affected islands to recover planting materials in the recovery stage. These planting materials are planted in the crop banks and is mass produced for farmers to take and plant, and the program is a carry on for the agriculture department to keep on trialing new crops that are climate tolerant. In terms of the project implementation stage, transportation of materials to the outer islands was the biggest contributor in delaying the progress of projects.</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</si>
  <si>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</si>
  <si>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Outcome 6: Diversified and strengthened livelihoods and sources of income for vulnerable people in targeted areas </t>
  </si>
  <si>
    <t xml:space="preserve">
Up scaled and real time learning using smart phones and tablets for the GeoPortal officers on the pa enua islands have expanded capacity of skill sets to complete and update the DRM Survey on their islands that was last conducted in 2014.
DRM household surveys will also be conducted for the remaining islands (mentioned in the first point  above)  and integrated in to the DRM Plans at both the pa enua and the national level.
Ongoing Table top consultations on the DRM plans with the Pa Enua Emergency Response focal points (Island Council) and current DRM committee are completed for almost all of the pa enua.  Remaining consultations on the northern group islands of Manihiki, Rakahanga, Penrhyn and Pukapuka planned for completion in 2021.  
</t>
  </si>
  <si>
    <t>Planned enhancement of the Emergency Cook Islands website (www.emci.gov.ck) is underway for national and international dissemination of updated disaster risk alerts plus promotional and educational materials.</t>
  </si>
  <si>
    <t xml:space="preserve">Displacement of imported food is ongoing due to closure of international borders. Pa enua agricultural produce (fruits and vegetables) are brought to the main island Rarotonga to meet local demands including niche supplier of non tropical vegetables and herbs (broccoli, Cauliflower, Capsicum, Carrots, chinese greens and herbs).
Interview of farmers were conducted and filmed to help develop Agricultural E-Learning platform.
The tracking of crops using AgINTEL have shown increased domestic planting and crop productivity for both the home and wider market. </t>
  </si>
  <si>
    <t>Agriculture Data has shown an increase of farmers over 48% (AGIntel 2020) from 2018 to 2020 resulting to increased production. Nassau, Palmerston, Rakahanga, Penrhyn, Pukapuka and Manihiki all have hydroponic systems installed with revolving funds established. Maintenance is provided from revenue received from sales of vegetables. The northern group islands are now able to eat leafy green vegetables and eat less canned vegetables. This target has been achieved and will be strengthened in 2021.</t>
  </si>
  <si>
    <t xml:space="preserve">Rating: Marginally Satisfactory
Progress
The overall marginally satisfactory rating is accredited to progress made in several areas during this reporting period, namely the successes in Capacity Building with a total of approximately 818 island stakeholders and key players trained in climate and disaster risk assessment with overall project capacity building/workshop/platform participation (51% women and 49% men) in 7 Pa Enua Islands (Aitutaki, Mauke, Atiu, Pukapuka, Nassau, Mangaia, Penrhyn, Rakahanga &amp; Manihiki) in 2019 and 2020.  Participation in Surveys and Workshops has enabled youth and gender participation and innovation with the opportunity for them to utilize technology, smart devices, tablets to conduct island wide surveys. These workshops include the Quarterly Platform meetings, Raurau Akamatutu (Basket of Resilience) Workshop, Market Access Training, Farmers Workshops, Youth Career Expos, GEO Portal Taskforce Meetings, Pa Enua Water Security Meetings, Program Steering Group (PSG) Meetings, DRM Household Surveys and Water Security Surveys. 
PEARL Project is tracking well with 72% overall target achievement by year end of Y2 2020. Covid 19 impeded on delivery of equipment, materials and transportation. However the Project team focused on target completion. For Y3 2021 the team will focus on completing the targets and adaptive climate resilient impacts to strengthen the livelihoods of the communities in the Pa Enua.  A total of 72% (27 of the 37) of the targets have been achieved with partnerships with other projects and stakeholders. 
Component 1 is currently being strengthened and updated with the DRM and Covid 19 Response Household Surveys/Data from the Pa Enua. The positive direction in addressing the area of GEO Portal/Dataset have been significant with a total of 9 of the 11 targets achieved with partnerships from SRIC-CC/BSRP Programs and key stakeholders. These partnerships will assist in mainstreaming Climate Change in local development planning and decision making. Automatic Weather Station Equipment have been installed in all the islands in the Pa Enua. Palmerston, Nassau and Suwarrow's AWS were installed in 2020. Lesson’s learned from SRIC-CC have assisted in providing interventions/mediations with shipping agents/suppliers and improvement in streamlining procurement processes. 
Component 2 is on task to achieving its targets in 2020 with 6 of the 10 targets completed. 
Component 3 A total of 12 of the 16 targets have been achieved in this financial year. Market Access and Supply Chain workshop and meetings were conducted with Buyer from Rarotonga to farmers on Aitutaki, Mangaia and Pukapuka in 2020. 31 Types of produce are now being supplied to Rarotonga Market. Market Access and Supply Chain workshop and meetings targeted for Mitiaro, Mauke, Atiu and additional Northern group islands to encourage economic revenue. Link - https://www.cookislandsnews.com/outer-islands/true-basket-of-resilience/ 
Communication, engagement, and awareness-raising efforts using social media, partnerships, traditional/cultural forums, surveys, national radio/television and news print have reached global and local communities. Outreach with the PEARL has increased in 2020 with over 12 stories featured in Cook Islands News in 2020. 
Risks that affected progress
COVID-19 impeded on delivery of equipment, materials and transportation. Some equipment (i.e. hydroponics equipment were delayed due to offloading of cargo and or delays from international shipping which then impedes on domestic shipping. Some islands only have shipping every 3 to 4 months. Flights have also had to be chartered in 2020 due to COVID-19 Pa Enua boarder travel restrictions. Some delays for equipment were over 6 months due to international delays. Measures taken to reduce delays was to work with suppliers locally and internationally and communications.  One of the key risks that has affected progress has been Operational Delays in procurement due to transportation challenges. During this reporting period some interventions and mediation with shipping agents and suppliers have contributed to minimizing such delays. 
The Project Steering Group and Stakeholder Platform Meetings has continued quarterly, and effectively provides strategic oversight and coordination support to the Project.  
The Project team will work towards developing knowledge products that will feature stories of how communities’ climate change vulnerabilities are addressed and resilience are enhanced through the project investments in the communities with partnership with DCD.
</t>
  </si>
  <si>
    <t>Consultation and scoping activities in the pa enua with the islands' councils, communities  and technical  experts were conducted for most of the islands to improve current Plans for Water development, water safety, water supply, drought management, water infrastructure  maintenance and increased harvesting and storage of water. 
Agreement by paenua stakeholders during the consultation meetings with the Water Specialist/Component 2 coordinator ensured their buy in and cooperation for the continuity and timely completion of the PEARL water projects.  
Multi sectoral workshops were held on each island which also involved schools and communities on drinking water safety measures. 
Procurement and delivery coordination activities have commenced for the Water Security Fund albeit delays due to the unprecedented impacts of COVID-19  to logistics and border lockdowns.  
Current procurement processes also requires a more efficient and streamlined process for repeat and/or bulk procurement  to  ensure timely procurement  and avoid unnecessary delays to the project delivery schedules.</t>
  </si>
  <si>
    <t>Crop banks of drought resilient varieties of fruits and vegetables through the MoA-PEARL program strengthens food sources for the pa enua. 
Ongoing technical assistance and consultations facilitated by the MoA staff with the paenua growers, schools and communities with onsite advice, assessments and demonstration of pest management, installation of hydroponics, proper irrigation systems, and planting methods of staple crops to ensure a more resilient and continuous food production. 
Procurement have also commenced for the successful applicants' sub projects under the Economic Resiliant Fund</t>
  </si>
  <si>
    <t>NIL</t>
  </si>
  <si>
    <t xml:space="preserve">100% Completed  Under BSRP Project. Currently being used to upload/submit DRM Household Surveys/Data from the Pa Enua. 
Commence update of the baseline data for DRM Household Surveys for the Pa Enua  Updated Data 2020/21.  Data enhancement expanded to include socioeconomic impacts of COVID19 </t>
  </si>
  <si>
    <t xml:space="preserve">The PEARL Project is working on urgently procuring a water maker unit and providing training to the Island Government on Penrhyn. </t>
  </si>
  <si>
    <t>The island of Penrhyn experienced a severe water shortage in January 2021.</t>
  </si>
  <si>
    <t>The required capacity to carry out the ESMP are filled and effected in both the IE and also the 3 EE's. Technical and advisory committees composing of various agencies identified in the ESMP advice the component specialists of any likely Environment and Social Risks before they arise and helps identify mitigation measures. 
The roles of the ESS Specialist and Gender Specialist that were advertised in Year 2 for recruitment have had difficulty finding suitable local candidates and travel restrictions have also impacted on overseas recruitment. These roles are planned to be filled in January 2021 as sub-projects are identified. The specialists will focus on identifying risks in the implementation of the sub-projects</t>
  </si>
  <si>
    <t>The ESMP will be updated in Year 3 once the specialists are confirmed</t>
  </si>
  <si>
    <t>Progress since inception</t>
  </si>
  <si>
    <t>Meetings are ongoing and on task. GIS Taskforce has been formalised. 
Ongoing</t>
  </si>
  <si>
    <t>80% reached
AWS installed on Nassau and Suwarrow, however additional tools are required for monitoring and training</t>
  </si>
  <si>
    <r>
      <rPr>
        <b/>
        <sz val="11"/>
        <color theme="1"/>
        <rFont val="Times New Roman"/>
        <family val="1"/>
      </rPr>
      <t xml:space="preserve">
</t>
    </r>
    <r>
      <rPr>
        <sz val="11"/>
        <color theme="1"/>
        <rFont val="Times New Roman"/>
        <family val="1"/>
      </rPr>
      <t xml:space="preserve">New Water supply infratsructure have been added to the Pa Enua Rainwater harvestinfg systems; including 4 x 45,000liter -Aitutaki. 2 x 45,000 liter -Mangaia, 8 x 6000l - Palmerston, 10 x 20000 l-  Mitiaro. 4 x 25, 000PE Tanks Penrhyn;  Total - 618,000 liters additional capacity
</t>
    </r>
    <r>
      <rPr>
        <b/>
        <sz val="11"/>
        <color theme="1"/>
        <rFont val="Times New Roman"/>
        <family val="1"/>
      </rPr>
      <t/>
    </r>
  </si>
  <si>
    <r>
      <t xml:space="preserve">All 11 inhabited  islands  maintain safe drinking water systems and water filtration  systems are incraesingly bering introduced to ther islands especially with via the schools and centrally located community tanks
</t>
    </r>
    <r>
      <rPr>
        <b/>
        <sz val="11"/>
        <color theme="1"/>
        <rFont val="Times New Roman"/>
        <family val="1"/>
      </rPr>
      <t/>
    </r>
  </si>
  <si>
    <r>
      <t xml:space="preserve">The Project committee in Rarotonga continues to over see the project. implementation  working with the Island Councils and stakeholders to achieve project milestones  as the island based  project partners. 
</t>
    </r>
    <r>
      <rPr>
        <sz val="11"/>
        <color theme="1"/>
        <rFont val="Times New Roman"/>
        <family val="1"/>
      </rPr>
      <t xml:space="preserve">
</t>
    </r>
  </si>
  <si>
    <r>
      <t>Water Security and Drought Management Plans are available and have been discussed with the respective Communities on  Manihiki. Palmrston, Pukapuka  and with officials only for the Rakahanga  Water security and Drought Management plan</t>
    </r>
    <r>
      <rPr>
        <b/>
        <sz val="11"/>
        <color theme="1"/>
        <rFont val="Times New Roman"/>
        <family val="1"/>
      </rPr>
      <t/>
    </r>
  </si>
  <si>
    <r>
      <t xml:space="preserve">Water  monitoring activities based on Water tank levels  on the island .is ongoing  There is a need to strengthen the coordination in  this area  especially in terms of reporting and tracking consistence and timeliness. Of great importance is the need to streamline this into the operations  and structure of the Northern  Island local Government 
</t>
    </r>
    <r>
      <rPr>
        <b/>
        <sz val="11"/>
        <color theme="1"/>
        <rFont val="Times New Roman"/>
        <family val="1"/>
      </rPr>
      <t/>
    </r>
  </si>
  <si>
    <r>
      <t xml:space="preserve">Training on coping with water security threats have also been conducted with government workers and with communites and schools  on   Mangaia,. Rakahanga, Manihiki, Pukapuka, Palmerston and Nassau.
</t>
    </r>
    <r>
      <rPr>
        <b/>
        <sz val="11"/>
        <color theme="1"/>
        <rFont val="Times New Roman"/>
        <family val="1"/>
      </rPr>
      <t/>
    </r>
  </si>
  <si>
    <r>
      <t xml:space="preserve">Works stiil continuing in this area. However like above this area needs coordination and strenghthening 
</t>
    </r>
    <r>
      <rPr>
        <b/>
        <sz val="11"/>
        <color theme="1"/>
        <rFont val="Times New Roman"/>
        <family val="1"/>
      </rPr>
      <t/>
    </r>
  </si>
  <si>
    <t xml:space="preserve">The recently reviewed Water Security and Drought Management Plans mentioned above include in it component for , 1. Water development plan, 2. Water safety program as well as 3  the  Drought Management plan in  1 document  instead of separating these into 3 different wotking documents. Target is ongoing and will be achieved by June 2021. </t>
  </si>
  <si>
    <r>
      <t xml:space="preserve">Additional work also include visiting island schools and running Rainwater harvesting training with them. This was conducted for some schools in the North; Manihiki and Pukapuka for example. In some island schoold student also attended the variuos community workshops and training  sessions  on drought rmanagement  training ing and presentations, especially on the island of Atiu, Mauke and Mangaia  
</t>
    </r>
    <r>
      <rPr>
        <b/>
        <sz val="11"/>
        <color theme="1"/>
        <rFont val="Times New Roman"/>
        <family val="1"/>
      </rPr>
      <t/>
    </r>
  </si>
  <si>
    <r>
      <t xml:space="preserve">The call for Water Security Fund went out to the Pa Enua Island Governments for the submission of priority needs on each island. Priority needs have been assessed and work to address areas of concern in water security is being worked on      </t>
    </r>
    <r>
      <rPr>
        <b/>
        <sz val="11"/>
        <color theme="1"/>
        <rFont val="Times New Roman"/>
        <family val="1"/>
      </rPr>
      <t/>
    </r>
  </si>
  <si>
    <t xml:space="preserve">Target is 100% Completed. 25 Farms in total, supporting all islands in the Southern Group. </t>
  </si>
  <si>
    <t>Target is 100% Achieved with Hydroponics in Manihiki, Pukapuka, Rakahanga, Nassau, Palmerston, Penrhyn. Hydroponics is the second income earner for the Island Governments of Pukapuka and Manihki providing fresh vegetables for the communities.</t>
  </si>
  <si>
    <t>Target is 100% Completed. Market Access and Supply Chain workshop and meetings were conducted with Buyer from Rarotonga to farmers on Aitutaki, Mangaia and Pukapuka in 2020.</t>
  </si>
  <si>
    <t>Target Achieved and continued to be supported with Crop banks implemented in the Pa Enua and data being provided and uploaded to AgIntel.</t>
  </si>
  <si>
    <t>All Pa Enua Islands either have nurseries or hydroponics. (Atiu, Aitutaki, Mauke, Mitiaro, Mangaia, Manihiki, Rakahanga, Nassau, Palmerston, Penrhyn and Pukapuka)</t>
  </si>
  <si>
    <t xml:space="preserve">8 nurseries are now operating under the Pa Enua Island governments business plan in partnership with the Ministry of Agriculture. </t>
  </si>
  <si>
    <t xml:space="preserve">6 of the Northern Group Islands have School Gardens (Manihiki, Pukapuka, Rakahanga. Nassau, Palmerston and Tongareva)  Niua School in Pukapuka has worked with MOA and the island government on Home Gardens and also works in partnership with the Hydroponics. Y3 school garden kits and additional support will be provided for sustainability of the school gardens. </t>
  </si>
  <si>
    <t>Ongoing.  Raurau Akamatutu Workshop has worked with the schools in the Pa Enua in the PEARL Project and will continue to do so in 2021 on the islands of Mitiaro, Mauke, Aitutaki, Penrhyn, Nassau.  The PEARL project will build on all this workshops/capacity building for our schools and work with Ministry of Education in Year 3 will continue to support partners for sustainability and Knowledge Materials.</t>
  </si>
  <si>
    <t>Ongoing - A total of 16 orchardare being assisted in the southern group since 2019, funded by PEARL, however there are still areas that needs strengthening for each orchard to ensure sustainability</t>
  </si>
  <si>
    <t xml:space="preserve">Ongoing -  Aitutaki, Mangaia, Mauke, Atiu completed with tree management plans implemented. Mitiaro is the remaining island and targeted for completions Q1 2021. </t>
  </si>
  <si>
    <t xml:space="preserve"> Ongoing - Market Access and Supply Chain workshop and meetings were conducted with Buyer from Rarotonga to farmers on Aitutaki, Mangaia and Pukapuka in 2020. </t>
  </si>
  <si>
    <t>Target 50% Achieved - Southern Group islands are all providing data to the AgIntel. Quarterly reports are uploaded for 2018, 2019 on the MOA website. Northern Group data is being collected and will be uploaded by June 2021 Y3.</t>
  </si>
  <si>
    <t xml:space="preserve">Ongoing - Market Access and Supply Chain meetings have been conducted on the islands of Aitutaki (over 40 participants), Mangaia (97 participants) and Pukapuka (130 participants). MOA has also conducted workshops with farmers on Rarotonga. MOA has also conducted farmers training workshop on each of the islands. Mitiaro is the remaining island and targeted for Q1 2021. </t>
  </si>
  <si>
    <t>Please complete the following section every reporting period</t>
  </si>
  <si>
    <t xml:space="preserve">PEARL Project is tracking well with 70% overall target achievement by year end. 
Covid 19 impeeded on delivery of equipment, materials and transportation. However the Project team were still focused on target completion.
There were personnel changes during the year with therecruitment of a new MFEM-NIE Programme Manager and the retirement of the Water (Component 2) coordinator/specialist.  </t>
  </si>
  <si>
    <r>
      <t xml:space="preserve">Market Access/Supply Chain and Farmer Direct training with Rarotonga Buyer (Primefoods Retail store) has increased the produce of exported vegetables and fruits from the Pa Enua especially from Aitutaki, Mangaia and Mauke. Other Food retailer (CITC) is also purchasing produce from the Pa Enua. Due to increased international freight cost with COVID-19 effect on air freight (from 26 flights a week to only 1 flight a week) and cargo space availability. There has been a huge interest in purchasing vegetables and fruits from the Pa Enua growers. This has had a huge positve impact in the Pa Enua and encouraged more women farmers to export and youth to participate in agriculture. </t>
    </r>
    <r>
      <rPr>
        <b/>
        <sz val="11"/>
        <color rgb="FF000000"/>
        <rFont val="Times New Roman"/>
        <family val="1"/>
      </rPr>
      <t xml:space="preserve">
</t>
    </r>
  </si>
  <si>
    <t xml:space="preserve">Undisbursed amount as at 31 December 2020: US$1,178,952
COVID19's unprecedented impacts continue to wreak havoc around the world and the PEARL Project's contingent plans have required a request to extend the Project's completion date (approved in March 2021) and reprogramming of activities and the Annual Work Plan for the year2021.
Reopening of the domestic borders and limited international logistic and supply chain services have enabled negotiations with the service providers and the resumption of Project activities in the pa enua.
</t>
  </si>
  <si>
    <t>USP 1: Construction of 20Kl Water Tanks - Pukapuka</t>
  </si>
  <si>
    <t>USP 2: Construction of 20Kl Water Tanks - Nassau</t>
  </si>
  <si>
    <t xml:space="preserve">USP 3: Construction of 20Kl Water Tanks - Penrhyn </t>
  </si>
  <si>
    <t>USP 4: Construction of  20Kl Water Tanks - Manihiki</t>
  </si>
  <si>
    <t>USP 5:  Component 3 Allocation of Economic Resilient fund. Code - MGS008 small machine procured and dilivered.</t>
  </si>
  <si>
    <t>USP 6:  Component 3 Allocation of Economic Resilient fund. Code - MGS007 small machine procured and dilivered.</t>
  </si>
  <si>
    <t>USP 7: Component 3 Allocation of Economic Resilient fund. Code - AUI001 Fencing and Irrigation.</t>
  </si>
  <si>
    <t>USP 8:  Component 3 Allocation of Economic Resilient fund. Code - MUK001 Fencing</t>
  </si>
  <si>
    <t>USP 9:  Component 3 Allocation of Economic Resilient fund. Code - MUK002 Fencing</t>
  </si>
  <si>
    <t>USP 10:  Component 3 Allocation of Economic Resilient fund. Code - MUK003 Fencing</t>
  </si>
  <si>
    <t>USP 11:  Component 3 Allocation of Economic Resilient fund. Code - MUK004 Fencing</t>
  </si>
  <si>
    <t>RISK ASSESMENT</t>
  </si>
  <si>
    <t>Estimated cumulative total disbursement as of 31 December 2020</t>
  </si>
  <si>
    <t>www.facebook.com/DCDivision   #developcookislands, #AdaptationFund</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</si>
  <si>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</si>
  <si>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</si>
  <si>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</si>
  <si>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</si>
  <si>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 xml:space="preserve">The government is no longer supportive, politically and financially, of a cross-sectoral and integrated approach to the management of climate risks and opportunities. </t>
  </si>
  <si>
    <t xml:space="preserve">
This is not a risk at this stage and ongoing communication is key to all stakeholders.  
</t>
  </si>
  <si>
    <t>Identification of environmental and social risks related to sub-projects under the Water Security Fund and Economic Resilience Fund was conducted as part of the screening process for each applicant prior to approval of each sub-project.</t>
  </si>
  <si>
    <t>The implementation arrangements have been effective in the start of the project</t>
  </si>
  <si>
    <t>The implementation arrangements have been effective in the start of the project.</t>
  </si>
  <si>
    <t>satisfactory</t>
  </si>
  <si>
    <r>
      <rPr>
        <sz val="11"/>
        <rFont val="Times New Roman"/>
        <family val="1"/>
      </rPr>
      <t xml:space="preserve">1. Projects are tracking well and are on task to meet target achievement and the overall </t>
    </r>
    <r>
      <rPr>
        <b/>
        <sz val="11"/>
        <rFont val="Times New Roman"/>
        <family val="1"/>
      </rPr>
      <t>satisfactory</t>
    </r>
    <r>
      <rPr>
        <sz val="11"/>
        <rFont val="Times New Roman"/>
        <family val="1"/>
      </rPr>
      <t xml:space="preserve"> rating is accredited to progress made thus far. 
2. 9 (82%) of the 11 outputs are completed. For DRM surveys, 7 (64%) of 11 of the Islands have been completed and the last 4 (36%) scheduled for 2021.
3. The only real risk to component completion is transportation to the Pa Enua. With the COVID-19 travel restrictions, scheduled flights are based on fully booked flights. Otherwise, the only alternative is by ‘charter’ which attracts higher air fare costs and unknown return flights frequency.
4. Field surveyors (mainly unemployed youth) engagement in the DRM surveys has considerably decreased the number of days needed to conduct the surveys. The utilization of technology, smart devices, to conduct Island wide surveys increased the efficiency of the survey itself and processing that survey data up to the Geoportal for analysis and reporting.  The project will continue to use smart devices for island wide surveys. In 2020 more emphasis was placed on capacity and resilient building for CC and DRM.
5. The ArcGIS platform will continue to be the technology to operate the Geoportal and as a repository for geographical data warehousing and dissemination.
6. One of the key risks that has affected progress has been operational delays in procurement due to transportation challenges caused by the COVID-19 pandemic.</t>
    </r>
    <r>
      <rPr>
        <b/>
        <sz val="11"/>
        <rFont val="Times New Roman"/>
        <family val="1"/>
      </rPr>
      <t xml:space="preserve">                                              </t>
    </r>
  </si>
  <si>
    <t>Number of rain gauges, rainfall harvesting surveys, water resources and storage assessments disaggregated by dataset  included on the Geo Portal</t>
  </si>
  <si>
    <t>% water systems complete to date (baseline established at inception)</t>
  </si>
  <si>
    <t xml:space="preserve">Raingauge has been upgraded on all islands. Surveys and assessment on going. </t>
  </si>
  <si>
    <t>Performance at mid-term</t>
  </si>
  <si>
    <t>% of women represented in committes/associations</t>
  </si>
  <si>
    <t>Financial capital</t>
  </si>
  <si>
    <t>Human capital</t>
  </si>
  <si>
    <t>Social capital</t>
  </si>
  <si>
    <t>Natural capital</t>
  </si>
  <si>
    <t>Personal capital</t>
  </si>
  <si>
    <t>Adaptation strategies</t>
  </si>
  <si>
    <t>Most of the activities in the first year focusses on the training and community consultation aspects of the project to inform them of the Climate Change based activities required and their inputs and to get more information of the community expectations in water infrastructure  repair and improvement options. Risk - No serious risks have affected the program so far apart for the travelling arrangement due to clash with already planed visits by other agencies visiting the islands at the same them</t>
  </si>
  <si>
    <t xml:space="preserve">No grievances were received for the reporting period. </t>
  </si>
  <si>
    <t>N/A - have not received readiness grants</t>
  </si>
  <si>
    <t xml:space="preserve">Component 1 - improved collection of data with installed AWS completed on the remote hard to access islands of Suwarrow and Nassau  completed, updated household surveys on each island of the Pa Enua highlighting vulnerable members of society for the DRM Plans.
Component 2 - Increased Water harvesting (and revival of water wells) and storage tanks for the drought prone island of Penryhn including the  purchase of the water desalination unit.
Component 3 -  expanded food security with the setup and capacity development of subsistence and school gardens including the hydroponic gardens, commercial farming assistance through the Economic Resilience Fund.
</t>
  </si>
  <si>
    <t>Ongoing collaborative Project consultations with the communities and island councils to ensure  islands priorities relating to the project activities and outputs are aligned and still relevant from initial Project Document outcomes.</t>
  </si>
  <si>
    <t>There has been no difficulties in accessing existing information from stakeholders as these are accessible online. Should more detailed information be required from national and regional agencies, the project team and local government agencies have close working relationships with partners to access information</t>
  </si>
  <si>
    <t>Educational/capacity development programs for the community by agricultural specialists for their home and commercial farming plans, orchard management plans, cost recovery and business plans for each of the Island plant and seedling nursery. 
Pa Enua residents trained in the collection of data and uploading this data to the central national geoportal enabling up-to-date and collaborated information for emergency response on each island.
The Water Security Fund also allows for water harvesting structures to be improved for the future benefit of island communities</t>
  </si>
  <si>
    <t>The Pa Enua Action for Resilient Livelihoods (PEARL) project builds directly on the results of the SRIC programme including lessons learnt from the reports and assessments carried out during SRIC project implementation. A number of mainstreaming reports were completed including adoption of CC policies in specific Areas. An example is the Meteorological Service CLEWS project, which was installed, where the PEARL project have operationalize this component ensuring that training and capacity building in order to understand weather information that is being monitored. The PEARL Project have also integrated the water infrastructure projects of SRIC in water modelling to assess water system resilience of each island. The PEARL Project also considered the impact of SRIC projects and output of the Agriculture Food Security and Nutrition Resilient strategy in assessing food security and economic resilience and adopted the lessons learned for the set-up of the Economic Resilience Fund.</t>
  </si>
  <si>
    <t>Information and data is regularly relayed to stakeholders in the Pa Enua through workshops (Raurau Akamatutu - Basket of Resilience), trainings, consultation, social media and formal media releases</t>
  </si>
  <si>
    <t xml:space="preserve">Historical data around droughts and rainfall in the Cook Islands and in the Pacific are used to inform the planning and implementation of the Water Security Fund in determining the most suitable options for water catchment and storage. These historical data around rainfall, tropical cyclones, temperature and sea-level rise was sourced from National Agencies (MetOffice) and also regional agencies (Pacific-Australia Climate Change Science and Adaptation Planning Programme Partners).  </t>
  </si>
  <si>
    <t>Learning objectives have been successfully implemented through workshops and targetted training activities, dissemination of information both around climate change and project objectives and outcomes. Knowledge materials are also distributed to stakeholders at workshops and trainings for future reference.</t>
  </si>
  <si>
    <t>The learnings have contributed to knowledge amongst stakeholders on interpreting data around climate change and understanding the objectives of the project better. This has led to a greater appreciation of the activities implemented under the project.</t>
  </si>
  <si>
    <t>The use of tablets to collect data and information on Disaster Risk Management household surveys enabling live data uploads to the ArcGIS. Previously, this information is collected through manually surveys (paper-based) with information entered into the geo-portal post survey. This left room for error and delays in providing updated information. The use of tablets and live updates have minimised this risk.</t>
  </si>
  <si>
    <t>Climate resilience interventions should be adapted to each specific location (e.g. each island in the Pa Enua) and not a one solution fits all. For example, while hydroponics may be suitable for other islands, historical drought records indicates that water shortage occurs on a particular island every year. These historical data and knowledge should be taken into account when planning project activities and its relevance for each location.</t>
  </si>
  <si>
    <t>There is a possibility of climate resilience measures to be replicated and scaled up but at this point we are still to clearly indentify which of the measures would provide the most impact and be sustainable.</t>
  </si>
  <si>
    <t>* Disaster Risk Management Training Materials
* ArcGIS geo-portal Training Materials
* Media releases on project stories highlighting trainings and implementation timelines are done on a regular basis (see links below):
https://www.cookislandsnews.com/outer-islands/singer-enlists-atiu-teens-to-monitor-climate-crisis/
https://www.cookislandsnews.com/outer-islands/growing-to-survive-and-thrive-in-the-pa-enua/
https://www.cookislandsnews.com/outer-islands/supporting-pa-enua-farmers/
https://www.cookislandsnews.com/outer-islands/500k-for-water-system-developments/
https://www.cookislandsnews.com/outer-islands/encouraging-locally-grown-fresh-produce-on-tongareva/
https://www.cookislandsnews.com/national/outer-islands/smart-farming-technology-for-palmerston-and-nassau/
https://www.cookislandsnews.com/internal/national/environment/recently-installed-automatic-weather-stations-in-northern-group-aim-for-more-accurate-forecasts/
https://www.cookislandsnews.com/weather/keeping-an-eye-out-for-unexpected-turn-of-events/
https://www.cookislandsnews.com/internal/national/local/pa-enua-upskilling-in-disaster-management/
https://www.cookislandsnews.com/internal/national/local/building-confidence-through-training/
https://www.cookislandsnews.com/national/outer-islands/new-technology-for-household-surveys-on-rakahanga/
https://www.cookislandsnews.com/internal/national/technology/upskilling-youth-through-technology-based-surveying/
https://www.cookislandsnews.com/internal/national/outer-islands/pm-unveils-food-security-initiative-on-mitiaro/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</si>
</sst>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dd\-mmm\-yyyy"/>
    <numFmt numFmtId="165" formatCode="_(&quot;$&quot;* #,##0_);_(&quot;$&quot;* \(#,##0\);_(&quot;$&quot;* &quot;-&quot;??_);_(@_)"/>
  </numFmts>
  <fonts count="6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sz val="11"/>
      <color theme="1"/>
      <name val="Arial"/>
      <family val="2"/>
    </font>
    <font>
      <sz val="11"/>
      <name val="Arial"/>
      <family val="2"/>
    </font>
    <font>
      <b/>
      <sz val="9"/>
      <color indexed="81"/>
      <name val="Tahoma"/>
      <family val="2"/>
    </font>
    <font>
      <sz val="9"/>
      <color indexed="81"/>
      <name val="Tahoma"/>
      <family val="2"/>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s>
  <borders count="9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rgb="FF000000"/>
      </left>
      <right style="thin">
        <color rgb="FF000000"/>
      </right>
      <top style="thin">
        <color rgb="FF000000"/>
      </top>
      <bottom style="thin">
        <color rgb="FF000000"/>
      </bottom>
      <diagonal/>
    </border>
    <border>
      <left style="medium">
        <color indexed="64"/>
      </left>
      <right style="thin">
        <color auto="1"/>
      </right>
      <top/>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auto="1"/>
      </left>
      <right/>
      <top/>
      <bottom style="thin">
        <color auto="1"/>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rgb="FF000000"/>
      </right>
      <top style="thin">
        <color rgb="FF000000"/>
      </top>
      <bottom style="medium">
        <color rgb="FF000000"/>
      </bottom>
      <diagonal/>
    </border>
    <border>
      <left/>
      <right style="medium">
        <color indexed="64"/>
      </right>
      <top style="thin">
        <color auto="1"/>
      </top>
      <bottom/>
      <diagonal/>
    </border>
    <border>
      <left style="thin">
        <color auto="1"/>
      </left>
      <right/>
      <top/>
      <bottom/>
      <diagonal/>
    </border>
  </borders>
  <cellStyleXfs count="6">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44" fontId="60" fillId="0" borderId="0" applyFont="0" applyFill="0" applyBorder="0" applyAlignment="0" applyProtection="0"/>
  </cellStyleXfs>
  <cellXfs count="1045">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5" fillId="0" borderId="28" xfId="0" applyFont="1" applyFill="1" applyBorder="1" applyAlignment="1">
      <alignment vertical="top" wrapText="1"/>
    </xf>
    <xf numFmtId="0" fontId="25" fillId="0" borderId="27" xfId="0" applyFont="1" applyFill="1" applyBorder="1" applyAlignment="1">
      <alignment vertical="top" wrapText="1"/>
    </xf>
    <xf numFmtId="0" fontId="25" fillId="0" borderId="1" xfId="0" applyFont="1" applyFill="1" applyBorder="1" applyAlignment="1">
      <alignment vertical="top" wrapText="1"/>
    </xf>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9"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0" fillId="3" borderId="0" xfId="0" applyFill="1"/>
    <xf numFmtId="0" fontId="28" fillId="3" borderId="1" xfId="0" applyFont="1" applyFill="1" applyBorder="1" applyAlignment="1">
      <alignment horizontal="center" vertical="center" wrapText="1"/>
    </xf>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6"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35" fillId="8" borderId="11" xfId="4" applyFont="1" applyBorder="1" applyAlignment="1" applyProtection="1">
      <alignment horizontal="center" vertical="center"/>
      <protection locked="0"/>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59"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6"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60" xfId="0" applyFont="1" applyFill="1" applyBorder="1" applyAlignment="1" applyProtection="1">
      <alignment horizontal="center" vertical="center" wrapText="1"/>
    </xf>
    <xf numFmtId="0" fontId="38" fillId="11" borderId="44"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2"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2"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60"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6"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3"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2"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2" xfId="4" applyFill="1" applyBorder="1" applyAlignment="1" applyProtection="1">
      <alignment vertical="center" wrapText="1"/>
      <protection locked="0"/>
    </xf>
    <xf numFmtId="0" fontId="35" fillId="8" borderId="56"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4"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6"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3" xfId="4" applyFill="1" applyBorder="1" applyAlignment="1" applyProtection="1">
      <alignment horizontal="center" vertical="center"/>
      <protection locked="0"/>
    </xf>
    <xf numFmtId="0" fontId="0" fillId="10" borderId="1" xfId="0" applyFill="1" applyBorder="1" applyProtection="1"/>
    <xf numFmtId="0" fontId="35" fillId="12" borderId="56" xfId="4" applyFill="1" applyBorder="1" applyAlignment="1" applyProtection="1">
      <alignment vertical="center"/>
      <protection locked="0"/>
    </xf>
    <xf numFmtId="0" fontId="0" fillId="0" borderId="0" xfId="0" applyAlignment="1">
      <alignment vertical="center" wrapText="1"/>
    </xf>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1" fillId="0" borderId="14" xfId="0" applyFont="1" applyBorder="1" applyAlignment="1">
      <alignment horizontal="left" vertical="top"/>
    </xf>
    <xf numFmtId="0" fontId="21" fillId="0" borderId="13" xfId="0" applyFont="1" applyBorder="1" applyAlignment="1">
      <alignment horizontal="left" vertical="top"/>
    </xf>
    <xf numFmtId="0" fontId="21" fillId="0" borderId="12" xfId="0" applyFont="1" applyBorder="1" applyAlignment="1">
      <alignment horizontal="left" vertical="top"/>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2" fillId="8" borderId="30" xfId="4" applyFont="1" applyBorder="1" applyAlignment="1" applyProtection="1">
      <alignment vertical="center" wrapText="1"/>
      <protection locked="0"/>
    </xf>
    <xf numFmtId="0" fontId="52" fillId="8" borderId="11" xfId="4" applyFont="1" applyBorder="1" applyAlignment="1" applyProtection="1">
      <alignment horizontal="center" vertical="center"/>
      <protection locked="0"/>
    </xf>
    <xf numFmtId="0" fontId="52" fillId="8" borderId="53" xfId="4" applyFont="1" applyBorder="1" applyAlignment="1" applyProtection="1">
      <alignment horizontal="center" vertical="center"/>
      <protection locked="0"/>
    </xf>
    <xf numFmtId="0" fontId="47"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6"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0" fillId="0" borderId="22" xfId="0" applyBorder="1" applyProtection="1"/>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1" fontId="1" fillId="2" borderId="28" xfId="0" applyNumberFormat="1" applyFont="1" applyFill="1" applyBorder="1" applyAlignment="1" applyProtection="1">
      <alignment horizontal="left"/>
      <protection locked="0"/>
    </xf>
    <xf numFmtId="0" fontId="21" fillId="3" borderId="27" xfId="0" applyFont="1" applyFill="1" applyBorder="1"/>
    <xf numFmtId="164" fontId="1" fillId="3" borderId="0" xfId="0" applyNumberFormat="1" applyFont="1" applyFill="1" applyBorder="1" applyAlignment="1" applyProtection="1">
      <alignment horizontal="left"/>
      <protection locked="0"/>
    </xf>
    <xf numFmtId="0" fontId="29" fillId="2" borderId="37"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29"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5" fillId="2" borderId="50" xfId="0" applyFont="1" applyFill="1" applyBorder="1" applyAlignment="1" applyProtection="1">
      <alignment horizontal="lef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5" fillId="0" borderId="43"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4" fillId="2" borderId="8" xfId="0" applyFont="1" applyFill="1" applyBorder="1" applyAlignment="1" applyProtection="1">
      <alignment horizontal="right" wrapText="1"/>
    </xf>
    <xf numFmtId="0" fontId="54" fillId="2" borderId="5" xfId="0" applyFont="1" applyFill="1" applyBorder="1" applyAlignment="1" applyProtection="1">
      <alignment horizontal="right" wrapText="1"/>
    </xf>
    <xf numFmtId="0" fontId="54" fillId="2" borderId="6" xfId="0" applyFont="1" applyFill="1" applyBorder="1" applyAlignment="1" applyProtection="1">
      <alignment horizontal="right"/>
    </xf>
    <xf numFmtId="0" fontId="54"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3" xfId="0" applyFont="1" applyFill="1" applyBorder="1" applyAlignment="1">
      <alignment vertical="top" wrapText="1"/>
    </xf>
    <xf numFmtId="0" fontId="25" fillId="2" borderId="1" xfId="0" applyFont="1" applyFill="1" applyBorder="1" applyAlignment="1">
      <alignment vertical="top" wrapText="1"/>
    </xf>
    <xf numFmtId="0" fontId="59" fillId="11" borderId="40" xfId="0" applyFont="1" applyFill="1" applyBorder="1" applyAlignment="1" applyProtection="1">
      <alignment horizontal="center" vertical="center" wrapText="1"/>
    </xf>
    <xf numFmtId="0" fontId="59" fillId="11" borderId="30" xfId="0" applyFont="1" applyFill="1" applyBorder="1" applyAlignment="1" applyProtection="1">
      <alignment horizontal="center" vertical="center" wrapText="1"/>
    </xf>
    <xf numFmtId="0" fontId="59" fillId="11" borderId="11" xfId="0" applyFont="1" applyFill="1" applyBorder="1" applyAlignment="1" applyProtection="1">
      <alignment horizontal="center" vertical="center" wrapText="1"/>
    </xf>
    <xf numFmtId="0" fontId="59" fillId="11" borderId="53" xfId="0" applyFont="1" applyFill="1" applyBorder="1" applyAlignment="1" applyProtection="1">
      <alignment horizontal="center" vertical="center" wrapText="1"/>
    </xf>
    <xf numFmtId="0" fontId="59" fillId="11" borderId="6" xfId="0" applyFont="1" applyFill="1" applyBorder="1" applyAlignment="1" applyProtection="1">
      <alignment horizontal="center" vertical="center" wrapText="1"/>
    </xf>
    <xf numFmtId="0" fontId="59" fillId="11" borderId="60" xfId="0" applyFont="1" applyFill="1" applyBorder="1" applyAlignment="1" applyProtection="1">
      <alignment horizontal="center" vertical="center"/>
    </xf>
    <xf numFmtId="0" fontId="59" fillId="11" borderId="8" xfId="0" applyFont="1" applyFill="1" applyBorder="1" applyAlignment="1" applyProtection="1">
      <alignment vertical="center"/>
    </xf>
    <xf numFmtId="0" fontId="59" fillId="11" borderId="41" xfId="0" applyFont="1" applyFill="1" applyBorder="1" applyAlignment="1" applyProtection="1">
      <alignment horizontal="center" vertical="center"/>
    </xf>
    <xf numFmtId="0" fontId="59" fillId="11" borderId="11" xfId="0" applyFont="1" applyFill="1" applyBorder="1" applyAlignment="1" applyProtection="1">
      <alignment horizontal="center" wrapText="1"/>
    </xf>
    <xf numFmtId="0" fontId="59" fillId="11" borderId="7" xfId="0" applyFont="1" applyFill="1" applyBorder="1" applyAlignment="1" applyProtection="1">
      <alignment horizontal="center" vertical="center" wrapText="1"/>
    </xf>
    <xf numFmtId="0" fontId="21" fillId="0" borderId="68" xfId="0" applyFont="1" applyBorder="1" applyAlignment="1">
      <alignment horizontal="left" vertical="top" wrapText="1"/>
    </xf>
    <xf numFmtId="0" fontId="61" fillId="3" borderId="6" xfId="0" applyFont="1" applyFill="1" applyBorder="1" applyAlignment="1"/>
    <xf numFmtId="0" fontId="61" fillId="0" borderId="34" xfId="0" applyFont="1" applyBorder="1" applyAlignment="1"/>
    <xf numFmtId="0" fontId="61" fillId="0" borderId="69" xfId="0" applyFont="1" applyBorder="1" applyAlignment="1"/>
    <xf numFmtId="0" fontId="61" fillId="3" borderId="51" xfId="0" applyFont="1" applyFill="1" applyBorder="1" applyAlignment="1"/>
    <xf numFmtId="44" fontId="2" fillId="3" borderId="9" xfId="5" applyFont="1" applyFill="1" applyBorder="1" applyAlignment="1" applyProtection="1">
      <alignment vertical="top" wrapText="1"/>
    </xf>
    <xf numFmtId="44" fontId="1" fillId="2" borderId="7" xfId="5" applyFont="1" applyFill="1" applyBorder="1" applyAlignment="1" applyProtection="1">
      <alignment vertical="top" wrapText="1"/>
    </xf>
    <xf numFmtId="44" fontId="2" fillId="3" borderId="7" xfId="5" applyFont="1" applyFill="1" applyBorder="1" applyAlignment="1" applyProtection="1">
      <alignment vertical="top" wrapText="1"/>
    </xf>
    <xf numFmtId="44" fontId="2" fillId="3" borderId="37" xfId="5" applyFont="1" applyFill="1" applyBorder="1" applyAlignment="1" applyProtection="1">
      <alignment vertical="top" wrapText="1"/>
    </xf>
    <xf numFmtId="44" fontId="1" fillId="2" borderId="37" xfId="5" applyFont="1" applyFill="1" applyBorder="1" applyAlignment="1" applyProtection="1">
      <alignment vertical="top" wrapText="1"/>
    </xf>
    <xf numFmtId="44" fontId="2" fillId="2" borderId="18" xfId="5" applyFont="1" applyFill="1" applyBorder="1" applyAlignment="1" applyProtection="1">
      <alignment vertical="top" wrapText="1"/>
    </xf>
    <xf numFmtId="44" fontId="1" fillId="2" borderId="30" xfId="5" applyFont="1" applyFill="1" applyBorder="1" applyAlignment="1" applyProtection="1">
      <alignment vertical="top" wrapText="1"/>
    </xf>
    <xf numFmtId="44" fontId="2" fillId="2" borderId="36" xfId="0" applyNumberFormat="1" applyFont="1" applyFill="1" applyBorder="1" applyAlignment="1" applyProtection="1">
      <alignment vertical="top" wrapText="1"/>
    </xf>
    <xf numFmtId="14" fontId="1" fillId="2" borderId="3" xfId="0" applyNumberFormat="1" applyFont="1" applyFill="1" applyBorder="1" applyAlignment="1" applyProtection="1">
      <alignment horizontal="left"/>
    </xf>
    <xf numFmtId="14" fontId="1" fillId="2" borderId="3" xfId="0" applyNumberFormat="1" applyFont="1" applyFill="1" applyBorder="1" applyAlignment="1" applyProtection="1">
      <alignment horizontal="center"/>
    </xf>
    <xf numFmtId="0" fontId="20" fillId="2" borderId="3" xfId="1" applyFill="1" applyBorder="1" applyAlignment="1" applyProtection="1">
      <protection locked="0"/>
    </xf>
    <xf numFmtId="0" fontId="21" fillId="2" borderId="1" xfId="0" applyFont="1" applyFill="1" applyBorder="1" applyAlignment="1">
      <alignment horizontal="center" vertical="center"/>
    </xf>
    <xf numFmtId="0" fontId="1" fillId="5" borderId="1" xfId="0" applyFont="1" applyFill="1" applyBorder="1" applyAlignment="1" applyProtection="1">
      <alignment horizontal="center" vertical="center"/>
    </xf>
    <xf numFmtId="0" fontId="0" fillId="2" borderId="1" xfId="0" applyFill="1" applyBorder="1" applyAlignment="1">
      <alignment horizontal="center" vertical="center"/>
    </xf>
    <xf numFmtId="0" fontId="28" fillId="3" borderId="1" xfId="0" applyFont="1" applyFill="1" applyBorder="1" applyAlignment="1" applyProtection="1">
      <alignment vertical="center" wrapText="1"/>
    </xf>
    <xf numFmtId="0" fontId="21" fillId="11" borderId="1" xfId="0" applyFont="1" applyFill="1" applyBorder="1" applyAlignment="1" applyProtection="1">
      <alignment vertical="center" wrapText="1"/>
    </xf>
    <xf numFmtId="0" fontId="21" fillId="2" borderId="2" xfId="0" applyFont="1" applyFill="1" applyBorder="1" applyAlignment="1" applyProtection="1">
      <alignment vertical="center" wrapText="1"/>
    </xf>
    <xf numFmtId="0" fontId="21" fillId="2" borderId="3" xfId="0" applyFont="1" applyFill="1" applyBorder="1" applyAlignment="1" applyProtection="1">
      <alignment vertical="center" wrapText="1"/>
    </xf>
    <xf numFmtId="0" fontId="21" fillId="2" borderId="4" xfId="0" applyFont="1" applyFill="1" applyBorder="1" applyAlignment="1" applyProtection="1">
      <alignment vertical="center" wrapText="1"/>
    </xf>
    <xf numFmtId="0" fontId="21" fillId="11" borderId="2" xfId="0" applyFont="1" applyFill="1" applyBorder="1" applyAlignment="1" applyProtection="1">
      <alignment vertical="center" wrapText="1"/>
    </xf>
    <xf numFmtId="0" fontId="21" fillId="11" borderId="4"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11" borderId="3" xfId="0" applyFont="1" applyFill="1" applyBorder="1" applyAlignment="1" applyProtection="1">
      <alignment vertical="center" wrapText="1"/>
    </xf>
    <xf numFmtId="0" fontId="21"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0" fontId="21" fillId="11" borderId="2" xfId="0" applyFont="1" applyFill="1" applyBorder="1" applyAlignment="1" applyProtection="1">
      <alignment horizontal="left" vertical="center" wrapText="1"/>
    </xf>
    <xf numFmtId="0" fontId="21" fillId="11" borderId="4" xfId="0" applyFont="1" applyFill="1" applyBorder="1" applyAlignment="1" applyProtection="1">
      <alignment horizontal="left" vertical="center" wrapText="1"/>
    </xf>
    <xf numFmtId="0" fontId="21" fillId="11" borderId="3" xfId="0" applyFont="1" applyFill="1" applyBorder="1" applyAlignment="1" applyProtection="1">
      <alignment horizontal="left" vertical="center" wrapText="1"/>
    </xf>
    <xf numFmtId="0" fontId="28" fillId="3" borderId="28" xfId="0" applyFont="1" applyFill="1" applyBorder="1" applyAlignment="1" applyProtection="1">
      <alignment vertical="center" wrapText="1"/>
    </xf>
    <xf numFmtId="0" fontId="21" fillId="2" borderId="28" xfId="0" applyFont="1" applyFill="1" applyBorder="1" applyAlignment="1" applyProtection="1">
      <alignment vertical="center" wrapText="1"/>
    </xf>
    <xf numFmtId="0" fontId="0" fillId="0" borderId="0" xfId="0" applyAlignment="1">
      <alignment horizontal="left"/>
    </xf>
    <xf numFmtId="0" fontId="1" fillId="3" borderId="20" xfId="0" applyFont="1" applyFill="1" applyBorder="1" applyAlignment="1" applyProtection="1">
      <alignment horizontal="left"/>
    </xf>
    <xf numFmtId="0" fontId="1" fillId="3" borderId="0" xfId="0" applyFont="1" applyFill="1" applyBorder="1" applyAlignment="1" applyProtection="1">
      <alignment horizontal="left"/>
    </xf>
    <xf numFmtId="0" fontId="21" fillId="2" borderId="28" xfId="0" applyFont="1" applyFill="1" applyBorder="1" applyAlignment="1" applyProtection="1">
      <alignment horizontal="left" vertical="center" wrapText="1"/>
    </xf>
    <xf numFmtId="0" fontId="1" fillId="3" borderId="25" xfId="0" applyFont="1" applyFill="1" applyBorder="1" applyAlignment="1" applyProtection="1">
      <alignment horizontal="left" vertical="center"/>
    </xf>
    <xf numFmtId="0" fontId="25" fillId="0" borderId="26"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0" borderId="31" xfId="0" applyFont="1" applyFill="1" applyBorder="1" applyAlignment="1">
      <alignment horizontal="left" vertical="top" wrapText="1"/>
    </xf>
    <xf numFmtId="0" fontId="14" fillId="3" borderId="0" xfId="0" applyFont="1" applyFill="1" applyBorder="1" applyAlignment="1" applyProtection="1">
      <alignment horizontal="left" wrapText="1"/>
    </xf>
    <xf numFmtId="0" fontId="21" fillId="0" borderId="34" xfId="0" applyFont="1" applyBorder="1" applyAlignment="1">
      <alignment horizontal="left" vertical="center" wrapText="1"/>
    </xf>
    <xf numFmtId="0" fontId="21" fillId="0" borderId="40" xfId="0" applyFont="1" applyBorder="1" applyAlignment="1">
      <alignment horizontal="center" vertical="center"/>
    </xf>
    <xf numFmtId="0" fontId="21" fillId="0" borderId="40" xfId="0" applyFont="1" applyBorder="1" applyAlignment="1">
      <alignment horizontal="center" vertical="center" wrapText="1"/>
    </xf>
    <xf numFmtId="9" fontId="21" fillId="0" borderId="40" xfId="0" applyNumberFormat="1" applyFont="1" applyBorder="1" applyAlignment="1">
      <alignment horizontal="center" vertical="center"/>
    </xf>
    <xf numFmtId="44" fontId="1" fillId="2" borderId="7" xfId="5" applyNumberFormat="1" applyFont="1" applyFill="1" applyBorder="1" applyAlignment="1" applyProtection="1">
      <alignment vertical="top" wrapText="1"/>
    </xf>
    <xf numFmtId="0" fontId="25" fillId="0" borderId="68" xfId="0" applyFont="1" applyBorder="1" applyAlignment="1">
      <alignment horizontal="left" vertical="top" wrapText="1"/>
    </xf>
    <xf numFmtId="0" fontId="21" fillId="0" borderId="87" xfId="0" applyFont="1" applyBorder="1" applyAlignment="1">
      <alignment horizontal="left" vertical="top"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1" fillId="3" borderId="22" xfId="0" applyFont="1" applyFill="1" applyBorder="1" applyAlignment="1" applyProtection="1">
      <alignment horizontal="center"/>
    </xf>
    <xf numFmtId="0" fontId="1" fillId="3" borderId="23" xfId="0" applyFont="1" applyFill="1" applyBorder="1" applyAlignment="1" applyProtection="1">
      <alignment horizontal="center"/>
    </xf>
    <xf numFmtId="0" fontId="0" fillId="0" borderId="0" xfId="0" applyAlignment="1">
      <alignment horizontal="center"/>
    </xf>
    <xf numFmtId="0" fontId="2" fillId="2" borderId="31" xfId="0" applyFont="1" applyFill="1" applyBorder="1" applyAlignment="1" applyProtection="1">
      <alignment horizontal="center" vertical="center" wrapText="1"/>
    </xf>
    <xf numFmtId="0" fontId="21" fillId="11" borderId="28"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13" fillId="0" borderId="15" xfId="0" applyFont="1" applyFill="1" applyBorder="1" applyAlignment="1" applyProtection="1">
      <alignment horizontal="left" vertical="top" wrapText="1"/>
    </xf>
    <xf numFmtId="0" fontId="13" fillId="0" borderId="15" xfId="0" applyFont="1" applyFill="1" applyBorder="1" applyAlignment="1" applyProtection="1">
      <alignment horizontal="center" vertical="center" wrapText="1"/>
    </xf>
    <xf numFmtId="0" fontId="13" fillId="0" borderId="3" xfId="0" applyFont="1" applyFill="1" applyBorder="1" applyAlignment="1" applyProtection="1">
      <alignment horizontal="left" vertical="top" wrapText="1"/>
    </xf>
    <xf numFmtId="0" fontId="13" fillId="0" borderId="1" xfId="0" applyFont="1" applyFill="1" applyBorder="1" applyAlignment="1">
      <alignment horizontal="left" vertical="center" wrapText="1"/>
    </xf>
    <xf numFmtId="0" fontId="13" fillId="0" borderId="4" xfId="0" applyFont="1" applyFill="1" applyBorder="1" applyAlignment="1" applyProtection="1">
      <alignment vertical="top" wrapText="1"/>
    </xf>
    <xf numFmtId="0" fontId="13" fillId="0" borderId="43" xfId="0" applyFont="1" applyFill="1" applyBorder="1" applyAlignment="1">
      <alignment vertical="center" wrapText="1"/>
    </xf>
    <xf numFmtId="0" fontId="21" fillId="0" borderId="2" xfId="0" applyFont="1" applyFill="1" applyBorder="1" applyAlignment="1" applyProtection="1">
      <alignment horizontal="left" vertical="center" wrapText="1"/>
    </xf>
    <xf numFmtId="0" fontId="21" fillId="0" borderId="4" xfId="0" applyFont="1" applyFill="1" applyBorder="1" applyAlignment="1" applyProtection="1">
      <alignment horizontal="left" vertical="center" wrapText="1"/>
    </xf>
    <xf numFmtId="0" fontId="21" fillId="0" borderId="3"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47" fillId="12" borderId="11" xfId="4" applyFont="1" applyFill="1" applyBorder="1" applyAlignment="1" applyProtection="1">
      <alignment horizontal="center" vertical="center" wrapText="1"/>
      <protection locked="0"/>
    </xf>
    <xf numFmtId="0" fontId="21" fillId="0" borderId="1" xfId="0" applyFont="1" applyFill="1" applyBorder="1" applyAlignment="1">
      <alignment vertical="center" wrapText="1"/>
    </xf>
    <xf numFmtId="0" fontId="25" fillId="0" borderId="0" xfId="0" applyFont="1" applyFill="1" applyAlignment="1">
      <alignment horizontal="left" vertical="center" wrapText="1"/>
    </xf>
    <xf numFmtId="0" fontId="0" fillId="0" borderId="1" xfId="0" applyFill="1" applyBorder="1" applyAlignment="1">
      <alignment horizontal="center" vertical="center"/>
    </xf>
    <xf numFmtId="0" fontId="21" fillId="2" borderId="1" xfId="0" applyFont="1" applyFill="1" applyBorder="1" applyAlignment="1">
      <alignment vertical="center" wrapText="1"/>
    </xf>
    <xf numFmtId="0" fontId="1" fillId="3" borderId="43" xfId="0" applyFont="1" applyFill="1" applyBorder="1" applyAlignment="1" applyProtection="1">
      <alignment horizontal="left" vertical="center"/>
    </xf>
    <xf numFmtId="0" fontId="10" fillId="3" borderId="17" xfId="0" applyFont="1" applyFill="1" applyBorder="1" applyAlignment="1" applyProtection="1">
      <alignment horizontal="left" vertical="center" wrapText="1"/>
    </xf>
    <xf numFmtId="0" fontId="0" fillId="3" borderId="17" xfId="0" applyFill="1" applyBorder="1" applyAlignment="1"/>
    <xf numFmtId="0" fontId="1" fillId="3" borderId="31" xfId="0" applyFont="1" applyFill="1" applyBorder="1" applyAlignment="1" applyProtection="1">
      <alignment horizontal="left" vertical="center"/>
    </xf>
    <xf numFmtId="0" fontId="1" fillId="3" borderId="17" xfId="0" applyFont="1" applyFill="1" applyBorder="1" applyAlignment="1" applyProtection="1">
      <alignment horizontal="left" vertical="center"/>
    </xf>
    <xf numFmtId="0" fontId="1" fillId="3" borderId="17" xfId="0" applyFont="1" applyFill="1" applyBorder="1" applyAlignment="1" applyProtection="1">
      <alignment horizontal="right" vertical="center"/>
    </xf>
    <xf numFmtId="0" fontId="9" fillId="3" borderId="17" xfId="0" applyFont="1" applyFill="1" applyBorder="1" applyAlignment="1" applyProtection="1">
      <alignment vertical="top" wrapText="1"/>
    </xf>
    <xf numFmtId="0" fontId="1" fillId="3" borderId="1" xfId="0" applyFont="1" applyFill="1" applyBorder="1" applyAlignment="1" applyProtection="1">
      <alignment horizontal="left" vertical="center"/>
    </xf>
    <xf numFmtId="0" fontId="0" fillId="3" borderId="43" xfId="0" applyFill="1" applyBorder="1" applyAlignment="1">
      <alignment horizontal="left" vertical="center"/>
    </xf>
    <xf numFmtId="0" fontId="14" fillId="3" borderId="0"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wrapText="1"/>
    </xf>
    <xf numFmtId="0" fontId="58" fillId="0" borderId="0" xfId="0" applyFont="1" applyFill="1" applyAlignment="1">
      <alignment horizontal="left" vertical="top"/>
    </xf>
    <xf numFmtId="0" fontId="58" fillId="3" borderId="22" xfId="0" applyFont="1" applyFill="1" applyBorder="1" applyAlignment="1">
      <alignment horizontal="left" vertical="top"/>
    </xf>
    <xf numFmtId="0" fontId="58" fillId="0" borderId="12" xfId="0" applyFont="1" applyFill="1" applyBorder="1" applyAlignment="1">
      <alignment horizontal="left" vertical="center" wrapText="1"/>
    </xf>
    <xf numFmtId="0" fontId="13" fillId="0" borderId="11" xfId="0" applyFont="1" applyFill="1" applyBorder="1" applyAlignment="1">
      <alignment horizontal="left" vertical="top" wrapText="1"/>
    </xf>
    <xf numFmtId="0" fontId="58" fillId="0" borderId="13" xfId="0" applyFont="1" applyFill="1" applyBorder="1" applyAlignment="1">
      <alignment horizontal="left" vertical="top" wrapText="1"/>
    </xf>
    <xf numFmtId="0" fontId="58" fillId="13" borderId="0" xfId="0" applyFont="1" applyFill="1" applyBorder="1" applyAlignment="1">
      <alignment horizontal="left" vertical="top"/>
    </xf>
    <xf numFmtId="0" fontId="58" fillId="13" borderId="23" xfId="0" applyFont="1" applyFill="1" applyBorder="1" applyAlignment="1">
      <alignment horizontal="left" vertical="top"/>
    </xf>
    <xf numFmtId="0" fontId="58" fillId="3" borderId="0" xfId="0" applyFont="1" applyFill="1" applyAlignment="1">
      <alignment horizontal="left" vertical="top"/>
    </xf>
    <xf numFmtId="0" fontId="58" fillId="0" borderId="0" xfId="0" applyFont="1" applyAlignment="1">
      <alignment horizontal="left" vertical="top"/>
    </xf>
    <xf numFmtId="0" fontId="25" fillId="3" borderId="25" xfId="0" applyFont="1" applyFill="1" applyBorder="1"/>
    <xf numFmtId="0" fontId="2" fillId="3" borderId="0" xfId="0" applyFont="1" applyFill="1" applyBorder="1" applyAlignment="1" applyProtection="1">
      <alignment horizontal="left" vertical="center" wrapText="1"/>
    </xf>
    <xf numFmtId="0" fontId="48" fillId="0" borderId="50" xfId="0" applyFont="1" applyFill="1" applyBorder="1" applyAlignment="1">
      <alignment horizontal="center" vertical="center"/>
    </xf>
    <xf numFmtId="0" fontId="0" fillId="0" borderId="50" xfId="0" applyFill="1" applyBorder="1" applyAlignment="1">
      <alignment vertical="center" wrapText="1"/>
    </xf>
    <xf numFmtId="0" fontId="1" fillId="2" borderId="9"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37" xfId="0" applyFont="1" applyFill="1" applyBorder="1" applyAlignment="1" applyProtection="1">
      <alignment horizontal="center" vertical="center" wrapText="1"/>
      <protection locked="0"/>
    </xf>
    <xf numFmtId="0" fontId="0" fillId="0" borderId="88" xfId="0" applyFill="1" applyBorder="1" applyAlignment="1">
      <alignment vertical="center" wrapText="1"/>
    </xf>
    <xf numFmtId="0" fontId="48" fillId="0" borderId="88" xfId="0" applyFont="1" applyFill="1" applyBorder="1" applyAlignment="1">
      <alignment horizontal="center" vertical="center"/>
    </xf>
    <xf numFmtId="0" fontId="1" fillId="2" borderId="8"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1" fillId="5" borderId="28" xfId="0" applyFont="1" applyFill="1" applyBorder="1" applyAlignment="1" applyProtection="1">
      <alignment horizontal="right" vertical="center"/>
    </xf>
    <xf numFmtId="44" fontId="1" fillId="3" borderId="0" xfId="0" applyNumberFormat="1" applyFont="1" applyFill="1" applyBorder="1" applyAlignment="1" applyProtection="1">
      <alignment vertical="top" wrapText="1"/>
    </xf>
    <xf numFmtId="0" fontId="1" fillId="3" borderId="19" xfId="0" applyFont="1" applyFill="1" applyBorder="1" applyAlignment="1" applyProtection="1">
      <alignment horizontal="left" vertical="center"/>
    </xf>
    <xf numFmtId="0" fontId="2" fillId="3" borderId="21" xfId="0" applyFont="1" applyFill="1" applyBorder="1" applyAlignment="1" applyProtection="1">
      <alignment horizontal="left" vertical="center" wrapText="1"/>
    </xf>
    <xf numFmtId="0" fontId="0" fillId="0" borderId="1" xfId="0" applyFill="1" applyBorder="1" applyAlignment="1">
      <alignment vertical="center" wrapText="1"/>
    </xf>
    <xf numFmtId="0" fontId="48" fillId="0" borderId="1" xfId="0" applyFont="1" applyFill="1" applyBorder="1" applyAlignment="1">
      <alignment horizontal="center" vertical="center"/>
    </xf>
    <xf numFmtId="0" fontId="2" fillId="5" borderId="26" xfId="0" applyFont="1" applyFill="1" applyBorder="1" applyAlignment="1" applyProtection="1">
      <alignment horizontal="center" vertical="center"/>
    </xf>
    <xf numFmtId="0" fontId="1" fillId="0"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 fillId="3" borderId="23" xfId="0" applyFont="1" applyFill="1" applyBorder="1" applyAlignment="1" applyProtection="1">
      <alignment vertical="center" wrapText="1"/>
    </xf>
    <xf numFmtId="0" fontId="21" fillId="0" borderId="0" xfId="0" applyFont="1" applyAlignment="1">
      <alignment vertical="center"/>
    </xf>
    <xf numFmtId="44" fontId="1" fillId="2" borderId="7" xfId="5" applyFont="1" applyFill="1" applyBorder="1" applyAlignment="1" applyProtection="1">
      <alignment vertical="center" wrapText="1"/>
    </xf>
    <xf numFmtId="44" fontId="1" fillId="2" borderId="37" xfId="5" applyFont="1" applyFill="1" applyBorder="1" applyAlignment="1" applyProtection="1">
      <alignment vertical="center" wrapText="1"/>
    </xf>
    <xf numFmtId="165" fontId="1" fillId="2" borderId="30" xfId="5" applyNumberFormat="1" applyFont="1" applyFill="1" applyBorder="1" applyAlignment="1" applyProtection="1">
      <alignment vertical="center" wrapText="1"/>
    </xf>
    <xf numFmtId="165" fontId="1" fillId="2" borderId="35" xfId="5" applyNumberFormat="1" applyFont="1" applyFill="1" applyBorder="1" applyAlignment="1" applyProtection="1">
      <alignment vertical="center" wrapText="1"/>
    </xf>
    <xf numFmtId="165" fontId="1" fillId="2" borderId="89" xfId="5" applyNumberFormat="1" applyFont="1" applyFill="1" applyBorder="1" applyAlignment="1" applyProtection="1">
      <alignment vertical="center" wrapText="1"/>
    </xf>
    <xf numFmtId="165" fontId="2" fillId="3" borderId="9" xfId="5" applyNumberFormat="1" applyFont="1" applyFill="1" applyBorder="1" applyAlignment="1" applyProtection="1">
      <alignment vertical="top" wrapText="1"/>
    </xf>
    <xf numFmtId="165" fontId="2" fillId="3" borderId="7" xfId="5" applyNumberFormat="1" applyFont="1" applyFill="1" applyBorder="1" applyAlignment="1" applyProtection="1">
      <alignment vertical="top" wrapText="1"/>
    </xf>
    <xf numFmtId="165" fontId="1" fillId="2" borderId="37" xfId="5" applyNumberFormat="1" applyFont="1" applyFill="1" applyBorder="1" applyAlignment="1" applyProtection="1">
      <alignment vertical="top" wrapText="1"/>
    </xf>
    <xf numFmtId="165" fontId="2" fillId="2" borderId="36" xfId="0" applyNumberFormat="1" applyFont="1" applyFill="1" applyBorder="1" applyAlignment="1" applyProtection="1">
      <alignment vertical="top" wrapText="1"/>
    </xf>
    <xf numFmtId="0" fontId="45" fillId="0" borderId="4" xfId="0" applyFont="1" applyFill="1" applyBorder="1" applyAlignment="1" applyProtection="1">
      <alignment vertical="top" wrapText="1"/>
    </xf>
    <xf numFmtId="0" fontId="45" fillId="0" borderId="4"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xf>
    <xf numFmtId="0" fontId="13" fillId="0" borderId="6" xfId="0" applyFont="1" applyFill="1" applyBorder="1" applyAlignment="1">
      <alignment horizontal="left" vertical="center" wrapText="1"/>
    </xf>
    <xf numFmtId="0" fontId="13" fillId="0" borderId="34" xfId="0" applyFont="1" applyFill="1" applyBorder="1" applyAlignment="1">
      <alignment horizontal="left" vertical="center" wrapText="1"/>
    </xf>
    <xf numFmtId="44" fontId="21" fillId="0" borderId="0" xfId="0" applyNumberFormat="1" applyFont="1"/>
    <xf numFmtId="0" fontId="21" fillId="0" borderId="0" xfId="0" applyFont="1" applyBorder="1" applyAlignment="1">
      <alignment horizontal="center" wrapText="1"/>
    </xf>
    <xf numFmtId="0" fontId="20" fillId="2" borderId="1" xfId="1" applyFill="1" applyBorder="1" applyAlignment="1" applyProtection="1">
      <alignment vertical="top" wrapText="1"/>
      <protection locked="0"/>
    </xf>
    <xf numFmtId="0" fontId="59" fillId="11" borderId="30" xfId="0" applyFont="1" applyFill="1" applyBorder="1" applyAlignment="1" applyProtection="1">
      <alignment horizontal="center" vertical="center" wrapText="1"/>
    </xf>
    <xf numFmtId="0" fontId="59" fillId="11" borderId="10" xfId="0" applyFont="1" applyFill="1" applyBorder="1" applyAlignment="1" applyProtection="1">
      <alignment horizontal="center" vertical="center"/>
    </xf>
    <xf numFmtId="0" fontId="59" fillId="11" borderId="53" xfId="0" applyFont="1" applyFill="1" applyBorder="1" applyAlignment="1" applyProtection="1">
      <alignment horizontal="center" vertical="center" wrapText="1"/>
    </xf>
    <xf numFmtId="0" fontId="47" fillId="12" borderId="53" xfId="4" applyFont="1" applyFill="1" applyBorder="1" applyAlignment="1" applyProtection="1">
      <alignment horizontal="center" vertical="center"/>
      <protection locked="0"/>
    </xf>
    <xf numFmtId="0" fontId="38" fillId="11" borderId="41" xfId="0" applyFont="1" applyFill="1" applyBorder="1" applyAlignment="1" applyProtection="1">
      <alignment horizontal="center" vertical="center"/>
    </xf>
    <xf numFmtId="0" fontId="38" fillId="11" borderId="30"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35" fillId="12" borderId="56"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5" fillId="12" borderId="53" xfId="4" applyFill="1"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8" fillId="11" borderId="56" xfId="0" applyFont="1" applyFill="1" applyBorder="1" applyAlignment="1" applyProtection="1">
      <alignment horizontal="center" vertical="center" wrapText="1"/>
    </xf>
    <xf numFmtId="0" fontId="0" fillId="0" borderId="0" xfId="0"/>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1" fillId="3" borderId="0" xfId="0" applyFont="1" applyFill="1" applyBorder="1" applyAlignment="1" applyProtection="1">
      <alignment horizontal="left" vertical="top" wrapText="1"/>
    </xf>
    <xf numFmtId="0" fontId="28" fillId="0" borderId="37" xfId="0" applyFont="1" applyBorder="1" applyAlignment="1">
      <alignment horizontal="center" vertical="center" wrapText="1"/>
    </xf>
    <xf numFmtId="0" fontId="28" fillId="0" borderId="2" xfId="0" applyFont="1" applyFill="1" applyBorder="1" applyAlignment="1" applyProtection="1">
      <alignment horizontal="left" vertical="center" wrapText="1"/>
    </xf>
    <xf numFmtId="0" fontId="28" fillId="2" borderId="2" xfId="0" applyFont="1" applyFill="1" applyBorder="1" applyAlignment="1" applyProtection="1">
      <alignment vertical="center" wrapText="1"/>
    </xf>
    <xf numFmtId="0" fontId="59" fillId="11" borderId="49" xfId="0" applyFont="1" applyFill="1" applyBorder="1" applyAlignment="1" applyProtection="1">
      <alignment horizontal="center" vertical="center"/>
    </xf>
    <xf numFmtId="0" fontId="0" fillId="0" borderId="0" xfId="0" applyFill="1" applyProtection="1"/>
    <xf numFmtId="0" fontId="13" fillId="0" borderId="1" xfId="0" applyFont="1" applyFill="1" applyBorder="1"/>
    <xf numFmtId="0" fontId="25" fillId="0" borderId="1" xfId="0" applyFont="1" applyFill="1" applyBorder="1" applyAlignment="1">
      <alignment wrapText="1"/>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4" fontId="1" fillId="2" borderId="16" xfId="0" applyNumberFormat="1" applyFont="1" applyFill="1" applyBorder="1" applyAlignment="1" applyProtection="1">
      <alignment horizontal="left"/>
    </xf>
    <xf numFmtId="14" fontId="1" fillId="2" borderId="15" xfId="0" applyNumberFormat="1"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14" fontId="1" fillId="0" borderId="65" xfId="0" applyNumberFormat="1" applyFont="1" applyFill="1" applyBorder="1" applyAlignment="1" applyProtection="1">
      <alignment horizontal="left"/>
    </xf>
    <xf numFmtId="0" fontId="1" fillId="0" borderId="24" xfId="0" applyFont="1" applyFill="1" applyBorder="1" applyAlignment="1" applyProtection="1">
      <alignment horizontal="left"/>
    </xf>
    <xf numFmtId="0" fontId="2" fillId="3" borderId="0" xfId="0" applyFont="1" applyFill="1" applyBorder="1" applyAlignment="1" applyProtection="1">
      <alignment horizontal="right" wrapText="1"/>
    </xf>
    <xf numFmtId="14" fontId="1" fillId="2" borderId="33" xfId="0" applyNumberFormat="1" applyFont="1" applyFill="1" applyBorder="1" applyAlignment="1" applyProtection="1">
      <alignment horizontal="left"/>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9" fillId="0" borderId="0"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2" fillId="3" borderId="25"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3" fontId="1" fillId="3" borderId="0" xfId="0" applyNumberFormat="1" applyFont="1" applyFill="1" applyBorder="1" applyAlignment="1" applyProtection="1">
      <alignment vertical="top" wrapText="1"/>
      <protection locked="0"/>
    </xf>
    <xf numFmtId="0" fontId="2" fillId="0" borderId="43" xfId="0" applyFont="1" applyFill="1" applyBorder="1" applyAlignment="1" applyProtection="1">
      <alignment horizontal="center" vertical="top" wrapText="1"/>
    </xf>
    <xf numFmtId="0" fontId="2" fillId="0" borderId="31" xfId="0" applyFont="1" applyFill="1" applyBorder="1" applyAlignment="1" applyProtection="1">
      <alignment horizontal="center" vertical="top" wrapText="1"/>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center" vertical="top" wrapText="1"/>
    </xf>
    <xf numFmtId="0" fontId="2" fillId="0" borderId="43" xfId="0" applyFont="1" applyFill="1" applyBorder="1" applyAlignment="1" applyProtection="1">
      <alignment horizontal="center" vertical="top" wrapText="1"/>
      <protection locked="0"/>
    </xf>
    <xf numFmtId="0" fontId="2" fillId="0" borderId="31" xfId="0" applyFont="1" applyFill="1" applyBorder="1" applyAlignment="1" applyProtection="1">
      <alignment horizontal="center" vertical="top" wrapText="1"/>
      <protection locked="0"/>
    </xf>
    <xf numFmtId="3" fontId="2" fillId="0" borderId="43" xfId="0" applyNumberFormat="1" applyFont="1" applyFill="1" applyBorder="1" applyAlignment="1" applyProtection="1">
      <alignment horizontal="center" vertical="top" wrapText="1"/>
      <protection locked="0"/>
    </xf>
    <xf numFmtId="3" fontId="2" fillId="0" borderId="31" xfId="0" applyNumberFormat="1" applyFont="1" applyFill="1" applyBorder="1" applyAlignment="1" applyProtection="1">
      <alignment horizontal="center" vertical="top" wrapText="1"/>
      <protection locked="0"/>
    </xf>
    <xf numFmtId="3" fontId="1" fillId="3" borderId="17" xfId="0" applyNumberFormat="1"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44" fontId="1" fillId="2" borderId="43" xfId="5" applyFont="1" applyFill="1" applyBorder="1" applyAlignment="1" applyProtection="1">
      <alignment horizontal="center" vertical="center" wrapText="1"/>
      <protection locked="0"/>
    </xf>
    <xf numFmtId="44" fontId="1" fillId="2" borderId="31" xfId="5" applyFont="1" applyFill="1" applyBorder="1" applyAlignment="1" applyProtection="1">
      <alignment horizontal="center" vertical="center" wrapText="1"/>
      <protection locked="0"/>
    </xf>
    <xf numFmtId="44" fontId="2" fillId="2" borderId="43" xfId="5" applyFont="1" applyFill="1" applyBorder="1" applyAlignment="1" applyProtection="1">
      <alignment horizontal="center" vertical="center" wrapText="1"/>
      <protection locked="0"/>
    </xf>
    <xf numFmtId="44" fontId="2" fillId="2" borderId="31" xfId="5" applyFont="1" applyFill="1" applyBorder="1" applyAlignment="1" applyProtection="1">
      <alignment horizontal="center" vertical="center" wrapText="1"/>
      <protection locked="0"/>
    </xf>
    <xf numFmtId="0" fontId="12" fillId="2" borderId="43"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wrapText="1"/>
    </xf>
    <xf numFmtId="0" fontId="12" fillId="2" borderId="31" xfId="0" applyFont="1" applyFill="1" applyBorder="1" applyAlignment="1" applyProtection="1">
      <alignment horizontal="center" vertical="center" wrapText="1"/>
    </xf>
    <xf numFmtId="0" fontId="13"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22" xfId="0" applyFont="1" applyFill="1" applyBorder="1" applyAlignment="1" applyProtection="1">
      <alignment horizontal="center" wrapText="1"/>
    </xf>
    <xf numFmtId="0" fontId="9" fillId="3" borderId="0" xfId="0" applyFont="1" applyFill="1" applyBorder="1" applyAlignment="1" applyProtection="1">
      <alignment horizontal="center"/>
    </xf>
    <xf numFmtId="0" fontId="10" fillId="3" borderId="0" xfId="0" applyFont="1" applyFill="1" applyBorder="1" applyAlignment="1" applyProtection="1">
      <alignment horizontal="left" vertical="center" wrapText="1"/>
    </xf>
    <xf numFmtId="0" fontId="13" fillId="0" borderId="6"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28" fillId="3" borderId="0" xfId="0" applyFont="1" applyFill="1" applyAlignment="1">
      <alignment horizontal="left"/>
    </xf>
    <xf numFmtId="0" fontId="30" fillId="3" borderId="0" xfId="0" applyFont="1" applyFill="1" applyAlignment="1">
      <alignment horizontal="left"/>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0" borderId="5" xfId="0" applyFont="1" applyFill="1" applyBorder="1" applyAlignment="1" applyProtection="1">
      <alignment horizontal="left" vertical="top" wrapText="1"/>
    </xf>
    <xf numFmtId="0" fontId="13" fillId="0" borderId="44" xfId="0" applyFont="1" applyFill="1" applyBorder="1" applyAlignment="1" applyProtection="1">
      <alignment horizontal="left" vertical="top" wrapText="1"/>
    </xf>
    <xf numFmtId="0" fontId="13" fillId="0" borderId="51" xfId="0" applyFont="1" applyFill="1" applyBorder="1" applyAlignment="1" applyProtection="1">
      <alignment horizontal="center" vertical="top" wrapText="1"/>
    </xf>
    <xf numFmtId="0" fontId="13" fillId="0" borderId="53" xfId="0" applyFont="1" applyFill="1" applyBorder="1" applyAlignment="1" applyProtection="1">
      <alignment horizontal="center" vertical="top" wrapText="1"/>
    </xf>
    <xf numFmtId="0" fontId="21" fillId="3" borderId="66" xfId="0" applyFont="1" applyFill="1" applyBorder="1" applyAlignment="1">
      <alignment horizontal="center" vertical="top"/>
    </xf>
    <xf numFmtId="0" fontId="21" fillId="3" borderId="67" xfId="0" applyFont="1" applyFill="1" applyBorder="1" applyAlignment="1">
      <alignment horizontal="center" vertical="top"/>
    </xf>
    <xf numFmtId="0" fontId="13" fillId="0" borderId="12" xfId="0" applyFont="1" applyFill="1" applyBorder="1" applyAlignment="1" applyProtection="1">
      <alignment horizontal="left" vertical="top" wrapText="1"/>
    </xf>
    <xf numFmtId="0" fontId="13" fillId="0" borderId="14" xfId="0" applyFont="1" applyFill="1" applyBorder="1" applyAlignment="1" applyProtection="1">
      <alignment horizontal="left" vertical="top" wrapText="1"/>
    </xf>
    <xf numFmtId="0" fontId="45" fillId="0" borderId="12" xfId="0" applyFont="1" applyFill="1" applyBorder="1" applyAlignment="1" applyProtection="1">
      <alignment horizontal="left" vertical="top" wrapText="1"/>
    </xf>
    <xf numFmtId="0" fontId="45" fillId="0" borderId="14" xfId="0" applyFont="1" applyFill="1" applyBorder="1" applyAlignment="1" applyProtection="1">
      <alignment horizontal="left" vertical="top" wrapText="1"/>
    </xf>
    <xf numFmtId="0" fontId="28" fillId="3" borderId="0" xfId="0" applyFont="1" applyFill="1" applyAlignment="1">
      <alignment horizontal="left" wrapText="1"/>
    </xf>
    <xf numFmtId="0" fontId="10" fillId="3" borderId="0"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3" fillId="0" borderId="20" xfId="0" applyFont="1" applyFill="1" applyBorder="1" applyAlignment="1" applyProtection="1">
      <alignment vertical="top" wrapText="1"/>
    </xf>
    <xf numFmtId="0" fontId="13" fillId="0" borderId="25" xfId="0" applyFont="1" applyFill="1" applyBorder="1" applyAlignment="1" applyProtection="1">
      <alignment vertical="top" wrapText="1"/>
    </xf>
    <xf numFmtId="0" fontId="13" fillId="0" borderId="12" xfId="0" applyFont="1" applyFill="1" applyBorder="1" applyAlignment="1" applyProtection="1">
      <alignment horizontal="center" vertical="top" wrapText="1"/>
    </xf>
    <xf numFmtId="0" fontId="13" fillId="0" borderId="14" xfId="0" applyFont="1" applyFill="1" applyBorder="1" applyAlignment="1" applyProtection="1">
      <alignment horizontal="center" vertical="top" wrapText="1"/>
    </xf>
    <xf numFmtId="0" fontId="45" fillId="0" borderId="43"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6" fillId="0" borderId="0" xfId="0" applyFont="1" applyFill="1" applyBorder="1" applyAlignment="1" applyProtection="1">
      <alignment vertical="top" wrapText="1"/>
    </xf>
    <xf numFmtId="3" fontId="6"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center" vertical="top" wrapText="1"/>
    </xf>
    <xf numFmtId="0" fontId="28" fillId="0" borderId="0" xfId="0" applyFont="1" applyFill="1" applyBorder="1" applyAlignment="1">
      <alignment horizontal="center" vertical="center" wrapText="1"/>
    </xf>
    <xf numFmtId="0" fontId="21" fillId="0" borderId="0" xfId="0" applyFont="1" applyFill="1" applyBorder="1" applyAlignment="1">
      <alignment horizontal="center" vertical="top"/>
    </xf>
    <xf numFmtId="0" fontId="12" fillId="2" borderId="43"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13" fillId="3" borderId="0" xfId="0" applyFont="1" applyFill="1" applyBorder="1" applyAlignment="1" applyProtection="1">
      <alignment horizontal="center" wrapText="1"/>
    </xf>
    <xf numFmtId="0" fontId="13" fillId="3" borderId="0" xfId="0" applyFont="1" applyFill="1" applyBorder="1" applyAlignment="1" applyProtection="1">
      <alignment horizontal="center"/>
    </xf>
    <xf numFmtId="0" fontId="14" fillId="3" borderId="0" xfId="0" applyFont="1" applyFill="1" applyBorder="1" applyAlignment="1" applyProtection="1">
      <alignment horizontal="left" vertical="top" wrapText="1"/>
    </xf>
    <xf numFmtId="0" fontId="50" fillId="0" borderId="43"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48"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28" fillId="0" borderId="51" xfId="0" applyFont="1" applyFill="1" applyBorder="1" applyAlignment="1">
      <alignment horizontal="left" vertical="center" wrapText="1"/>
    </xf>
    <xf numFmtId="0" fontId="28" fillId="0" borderId="56"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8" fillId="0" borderId="11" xfId="0" applyFont="1" applyFill="1" applyBorder="1" applyAlignment="1">
      <alignment horizontal="center" vertical="top" wrapText="1"/>
    </xf>
    <xf numFmtId="0" fontId="28" fillId="0" borderId="7" xfId="0" applyFont="1" applyFill="1" applyBorder="1" applyAlignment="1">
      <alignment horizontal="center" vertical="top" wrapText="1"/>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1" fillId="0" borderId="63" xfId="0" applyFont="1" applyFill="1" applyBorder="1" applyAlignment="1">
      <alignment horizontal="center" vertical="top" wrapText="1"/>
    </xf>
    <xf numFmtId="0" fontId="21" fillId="0" borderId="18" xfId="0" applyFont="1" applyFill="1" applyBorder="1" applyAlignment="1">
      <alignment horizontal="center" vertical="top" wrapText="1"/>
    </xf>
    <xf numFmtId="0" fontId="0" fillId="0" borderId="10" xfId="0" applyFill="1" applyBorder="1" applyAlignment="1">
      <alignment horizontal="center" vertical="center" wrapText="1"/>
    </xf>
    <xf numFmtId="0" fontId="0" fillId="0" borderId="9" xfId="0" applyFill="1" applyBorder="1" applyAlignment="1">
      <alignment horizontal="center" vertical="center" wrapText="1"/>
    </xf>
    <xf numFmtId="0" fontId="48" fillId="0" borderId="10" xfId="0" applyFont="1" applyFill="1" applyBorder="1" applyAlignment="1">
      <alignment horizontal="center" vertical="center"/>
    </xf>
    <xf numFmtId="0" fontId="48" fillId="0" borderId="9" xfId="0" applyFont="1" applyFill="1" applyBorder="1" applyAlignment="1">
      <alignment horizontal="center" vertical="center"/>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13" borderId="0" xfId="0" applyFont="1" applyFill="1" applyBorder="1" applyAlignment="1">
      <alignment horizontal="left" vertical="top"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43" xfId="0" applyFont="1" applyFill="1" applyBorder="1" applyAlignment="1">
      <alignment horizontal="left" vertical="center" wrapText="1"/>
    </xf>
    <xf numFmtId="0" fontId="28" fillId="0" borderId="62" xfId="0" applyFont="1" applyFill="1" applyBorder="1" applyAlignment="1">
      <alignment horizontal="left" vertical="center" wrapText="1"/>
    </xf>
    <xf numFmtId="0" fontId="21" fillId="0" borderId="36" xfId="0" applyFont="1" applyFill="1" applyBorder="1" applyAlignment="1">
      <alignment horizontal="center" vertical="top" wrapText="1"/>
    </xf>
    <xf numFmtId="0" fontId="21" fillId="0" borderId="31" xfId="0" applyFont="1" applyFill="1" applyBorder="1" applyAlignment="1">
      <alignment horizontal="center" vertical="top" wrapText="1"/>
    </xf>
    <xf numFmtId="0" fontId="28" fillId="0" borderId="48" xfId="0" applyFont="1" applyFill="1" applyBorder="1" applyAlignment="1">
      <alignment horizontal="center" wrapText="1"/>
    </xf>
    <xf numFmtId="0" fontId="28" fillId="0" borderId="59" xfId="0" applyFont="1" applyFill="1" applyBorder="1" applyAlignment="1">
      <alignment horizontal="center" wrapText="1"/>
    </xf>
    <xf numFmtId="0" fontId="28" fillId="0" borderId="41" xfId="0" applyFont="1" applyFill="1" applyBorder="1" applyAlignment="1">
      <alignment horizontal="center" vertical="center" wrapText="1"/>
    </xf>
    <xf numFmtId="0" fontId="28" fillId="0" borderId="50" xfId="0" applyFont="1" applyFill="1" applyBorder="1" applyAlignment="1">
      <alignment horizontal="center" vertical="center" wrapText="1"/>
    </xf>
    <xf numFmtId="0" fontId="21" fillId="0" borderId="45" xfId="0" applyFont="1" applyFill="1" applyBorder="1" applyAlignment="1">
      <alignment horizontal="center" vertical="top"/>
    </xf>
    <xf numFmtId="0" fontId="21" fillId="0" borderId="64" xfId="0" applyFont="1" applyFill="1" applyBorder="1" applyAlignment="1">
      <alignment horizontal="center" vertical="top"/>
    </xf>
    <xf numFmtId="0" fontId="21" fillId="0" borderId="42" xfId="0" applyFont="1" applyFill="1" applyBorder="1" applyAlignment="1">
      <alignment horizontal="center" vertical="top"/>
    </xf>
    <xf numFmtId="0" fontId="21" fillId="0" borderId="47" xfId="0" applyFont="1" applyFill="1" applyBorder="1" applyAlignment="1">
      <alignment horizontal="center" vertical="top"/>
    </xf>
    <xf numFmtId="0" fontId="13" fillId="0" borderId="51"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50" fillId="0" borderId="43"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3" borderId="0" xfId="0" applyFont="1" applyFill="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2" xfId="0" applyFont="1" applyFill="1" applyBorder="1" applyAlignment="1">
      <alignment horizontal="center"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1" fillId="0" borderId="73" xfId="0" applyFont="1" applyBorder="1" applyAlignment="1">
      <alignment horizontal="center" vertical="center" wrapText="1"/>
    </xf>
    <xf numFmtId="0" fontId="62" fillId="0" borderId="74" xfId="0" applyFont="1" applyBorder="1"/>
    <xf numFmtId="0" fontId="21" fillId="0" borderId="75" xfId="0" applyFont="1" applyBorder="1" applyAlignment="1">
      <alignment horizontal="center" vertical="center" wrapText="1"/>
    </xf>
    <xf numFmtId="0" fontId="62" fillId="0" borderId="76" xfId="0" applyFont="1" applyBorder="1"/>
    <xf numFmtId="0" fontId="62" fillId="0" borderId="77" xfId="0" applyFont="1" applyBorder="1"/>
    <xf numFmtId="0" fontId="28" fillId="0" borderId="65" xfId="0" applyFont="1" applyFill="1" applyBorder="1" applyAlignment="1">
      <alignment horizontal="left" vertical="center" wrapText="1"/>
    </xf>
    <xf numFmtId="0" fontId="28" fillId="0" borderId="55" xfId="0" applyFont="1" applyFill="1" applyBorder="1" applyAlignment="1">
      <alignment horizontal="left" vertical="center" wrapText="1"/>
    </xf>
    <xf numFmtId="0" fontId="28" fillId="0" borderId="22" xfId="0" applyFont="1" applyFill="1" applyBorder="1" applyAlignment="1">
      <alignment horizontal="left" vertical="center" wrapText="1"/>
    </xf>
    <xf numFmtId="0" fontId="28" fillId="0" borderId="58" xfId="0" applyFont="1" applyFill="1" applyBorder="1" applyAlignment="1">
      <alignment horizontal="left" vertical="center" wrapText="1"/>
    </xf>
    <xf numFmtId="0" fontId="28" fillId="0" borderId="81" xfId="0" applyFont="1" applyFill="1" applyBorder="1" applyAlignment="1">
      <alignment horizontal="left" vertical="center" wrapText="1"/>
    </xf>
    <xf numFmtId="0" fontId="28" fillId="0" borderId="61" xfId="0" applyFont="1" applyFill="1" applyBorder="1" applyAlignment="1">
      <alignment horizontal="left" vertical="center" wrapText="1"/>
    </xf>
    <xf numFmtId="0" fontId="25" fillId="0" borderId="78" xfId="0" applyFont="1" applyBorder="1" applyAlignment="1">
      <alignment horizontal="left" vertical="top" wrapText="1"/>
    </xf>
    <xf numFmtId="0" fontId="62" fillId="0" borderId="79" xfId="0" applyFont="1" applyBorder="1"/>
    <xf numFmtId="0" fontId="62" fillId="0" borderId="80" xfId="0" applyFont="1" applyBorder="1"/>
    <xf numFmtId="0" fontId="25" fillId="0" borderId="75" xfId="0" applyFont="1" applyBorder="1" applyAlignment="1">
      <alignment horizontal="left" vertical="top" wrapText="1"/>
    </xf>
    <xf numFmtId="0" fontId="21" fillId="0" borderId="11" xfId="0" applyFont="1" applyFill="1" applyBorder="1" applyAlignment="1">
      <alignment vertical="top" wrapText="1"/>
    </xf>
    <xf numFmtId="0" fontId="21" fillId="0" borderId="11" xfId="0" applyFont="1" applyFill="1" applyBorder="1" applyAlignment="1">
      <alignment vertical="top"/>
    </xf>
    <xf numFmtId="0" fontId="21" fillId="0" borderId="7" xfId="0" applyFont="1" applyFill="1" applyBorder="1" applyAlignment="1">
      <alignment vertical="top"/>
    </xf>
    <xf numFmtId="0" fontId="25" fillId="0" borderId="82" xfId="0" applyFont="1" applyBorder="1" applyAlignment="1">
      <alignment horizontal="left" vertical="top" wrapText="1"/>
    </xf>
    <xf numFmtId="0" fontId="62" fillId="0" borderId="83" xfId="0" applyFont="1" applyBorder="1"/>
    <xf numFmtId="0" fontId="62" fillId="0" borderId="84" xfId="0" applyFont="1" applyBorder="1"/>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45" xfId="0" applyFont="1" applyFill="1" applyBorder="1" applyAlignment="1">
      <alignment horizontal="left" vertical="center"/>
    </xf>
    <xf numFmtId="0" fontId="21" fillId="0" borderId="64" xfId="0" applyFont="1" applyFill="1" applyBorder="1" applyAlignment="1">
      <alignment horizontal="left" vertical="center"/>
    </xf>
    <xf numFmtId="0" fontId="21" fillId="0" borderId="46" xfId="0" applyFont="1" applyFill="1" applyBorder="1" applyAlignment="1">
      <alignment horizontal="center" vertical="top"/>
    </xf>
    <xf numFmtId="0" fontId="25" fillId="0" borderId="73" xfId="0" applyFont="1" applyBorder="1" applyAlignment="1">
      <alignment horizontal="center" vertical="center" wrapText="1"/>
    </xf>
    <xf numFmtId="0" fontId="25" fillId="0" borderId="85"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86" xfId="0" applyFont="1" applyBorder="1" applyAlignment="1">
      <alignment horizontal="center" vertical="center" wrapText="1"/>
    </xf>
    <xf numFmtId="0" fontId="1" fillId="2" borderId="19" xfId="0" applyFont="1" applyFill="1" applyBorder="1" applyAlignment="1" applyProtection="1">
      <alignment horizontal="left" vertical="center" wrapText="1" indent="1"/>
    </xf>
    <xf numFmtId="0" fontId="1" fillId="2" borderId="21" xfId="0" applyFont="1" applyFill="1" applyBorder="1" applyAlignment="1" applyProtection="1">
      <alignment horizontal="left" vertical="center" wrapText="1" indent="1"/>
    </xf>
    <xf numFmtId="0" fontId="1" fillId="2" borderId="24" xfId="0" applyFont="1" applyFill="1" applyBorder="1" applyAlignment="1" applyProtection="1">
      <alignment horizontal="left" vertical="center" wrapText="1" indent="1"/>
    </xf>
    <xf numFmtId="0" fontId="1" fillId="2" borderId="26" xfId="0" applyFont="1" applyFill="1" applyBorder="1" applyAlignment="1" applyProtection="1">
      <alignment horizontal="left" vertical="center" wrapText="1" indent="1"/>
    </xf>
    <xf numFmtId="0" fontId="4" fillId="3" borderId="0" xfId="0" applyFont="1" applyFill="1" applyBorder="1" applyAlignment="1" applyProtection="1">
      <alignment horizontal="left"/>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2" borderId="43"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3" fillId="0" borderId="19" xfId="0" applyFont="1" applyFill="1" applyBorder="1" applyAlignment="1" applyProtection="1">
      <alignment horizontal="left" vertical="center" wrapText="1"/>
    </xf>
    <xf numFmtId="0" fontId="13" fillId="0" borderId="20" xfId="0" applyFont="1" applyFill="1" applyBorder="1" applyAlignment="1" applyProtection="1">
      <alignment horizontal="left" vertical="center" wrapText="1"/>
    </xf>
    <xf numFmtId="0" fontId="13" fillId="0" borderId="21"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 fillId="2" borderId="19" xfId="0" applyFont="1" applyFill="1" applyBorder="1" applyAlignment="1" applyProtection="1">
      <alignment horizontal="left" vertical="center" wrapText="1"/>
    </xf>
    <xf numFmtId="0" fontId="1" fillId="2" borderId="21" xfId="0" applyFont="1" applyFill="1" applyBorder="1" applyAlignment="1" applyProtection="1">
      <alignment horizontal="left" vertical="center" wrapText="1"/>
    </xf>
    <xf numFmtId="0" fontId="1" fillId="2" borderId="22" xfId="0" applyFont="1" applyFill="1" applyBorder="1" applyAlignment="1" applyProtection="1">
      <alignment horizontal="left" vertical="center" wrapText="1"/>
    </xf>
    <xf numFmtId="0" fontId="1" fillId="2" borderId="23" xfId="0" applyFont="1" applyFill="1" applyBorder="1" applyAlignment="1" applyProtection="1">
      <alignment horizontal="left" vertical="center" wrapText="1"/>
    </xf>
    <xf numFmtId="0" fontId="1" fillId="2" borderId="24" xfId="0" applyFont="1" applyFill="1" applyBorder="1" applyAlignment="1" applyProtection="1">
      <alignment horizontal="left" vertical="center" wrapText="1"/>
    </xf>
    <xf numFmtId="0" fontId="1" fillId="2" borderId="26" xfId="0" applyFont="1" applyFill="1" applyBorder="1" applyAlignment="1" applyProtection="1">
      <alignment horizontal="left" vertical="center" wrapText="1"/>
    </xf>
    <xf numFmtId="0" fontId="1" fillId="2" borderId="19"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1" fillId="2" borderId="43"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20" fillId="2" borderId="43" xfId="1" applyFill="1" applyBorder="1" applyAlignment="1" applyProtection="1">
      <alignment horizontal="left"/>
      <protection locked="0"/>
    </xf>
    <xf numFmtId="0" fontId="17" fillId="3" borderId="25" xfId="0" applyFont="1" applyFill="1" applyBorder="1" applyAlignment="1" applyProtection="1">
      <alignment horizontal="left" vertical="center" wrapText="1"/>
    </xf>
    <xf numFmtId="0" fontId="17" fillId="3" borderId="26"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4" fillId="3" borderId="0" xfId="0" applyFont="1" applyFill="1" applyBorder="1" applyAlignment="1" applyProtection="1">
      <alignment horizontal="right" vertical="center" wrapText="1"/>
    </xf>
    <xf numFmtId="0" fontId="10" fillId="3" borderId="20" xfId="0" applyFont="1" applyFill="1" applyBorder="1" applyAlignment="1" applyProtection="1">
      <alignment horizontal="center" wrapText="1"/>
    </xf>
    <xf numFmtId="0" fontId="14"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1" fillId="2" borderId="8" xfId="0" applyFont="1" applyFill="1" applyBorder="1" applyAlignment="1" applyProtection="1">
      <alignment horizontal="left" vertical="center" wrapText="1"/>
    </xf>
    <xf numFmtId="0" fontId="1" fillId="2" borderId="9"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0" fillId="0" borderId="88" xfId="0" applyFill="1" applyBorder="1" applyAlignment="1">
      <alignment horizontal="left" vertical="center" wrapText="1"/>
    </xf>
    <xf numFmtId="0" fontId="0" fillId="0" borderId="71" xfId="0" applyFill="1" applyBorder="1" applyAlignment="1">
      <alignment horizontal="left" vertical="center" wrapText="1"/>
    </xf>
    <xf numFmtId="0" fontId="48" fillId="0" borderId="33" xfId="0" applyFont="1" applyFill="1" applyBorder="1" applyAlignment="1">
      <alignment horizontal="center" vertical="center"/>
    </xf>
    <xf numFmtId="0" fontId="48" fillId="0" borderId="15" xfId="0" applyFont="1" applyFill="1" applyBorder="1" applyAlignment="1">
      <alignment horizontal="center" vertical="center"/>
    </xf>
    <xf numFmtId="0" fontId="1" fillId="2" borderId="8" xfId="0" applyFont="1" applyFill="1" applyBorder="1" applyAlignment="1" applyProtection="1">
      <alignment horizontal="center" vertical="center" wrapText="1"/>
    </xf>
    <xf numFmtId="0" fontId="1" fillId="2" borderId="41"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1" fillId="2" borderId="35" xfId="0" applyFont="1" applyFill="1" applyBorder="1" applyAlignment="1" applyProtection="1">
      <alignment horizontal="center" vertical="center" wrapText="1"/>
    </xf>
    <xf numFmtId="0" fontId="1" fillId="2" borderId="6" xfId="0" applyFont="1" applyFill="1" applyBorder="1" applyAlignment="1" applyProtection="1">
      <alignment horizontal="left" vertical="center" wrapText="1"/>
    </xf>
    <xf numFmtId="0" fontId="1" fillId="2" borderId="7" xfId="0" applyFont="1" applyFill="1" applyBorder="1" applyAlignment="1" applyProtection="1">
      <alignment horizontal="left" vertical="center" wrapText="1"/>
    </xf>
    <xf numFmtId="0" fontId="1" fillId="2" borderId="34" xfId="0" applyFont="1" applyFill="1" applyBorder="1" applyAlignment="1" applyProtection="1">
      <alignment horizontal="left" vertical="center" wrapText="1"/>
    </xf>
    <xf numFmtId="0" fontId="1" fillId="2" borderId="3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4" fillId="0" borderId="19" xfId="0" applyFont="1" applyFill="1" applyBorder="1" applyAlignment="1" applyProtection="1">
      <alignment horizontal="left" vertical="center" wrapText="1"/>
    </xf>
    <xf numFmtId="0" fontId="17" fillId="0" borderId="20" xfId="0" applyFont="1" applyFill="1" applyBorder="1" applyAlignment="1" applyProtection="1">
      <alignment horizontal="left" vertical="center" wrapText="1"/>
    </xf>
    <xf numFmtId="0" fontId="17" fillId="0" borderId="21"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0" borderId="31" xfId="0" applyFont="1" applyFill="1" applyBorder="1" applyAlignment="1" applyProtection="1">
      <alignment horizontal="left" vertical="center" wrapText="1"/>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10" fillId="0" borderId="20"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2"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23" xfId="0" applyFont="1" applyFill="1" applyBorder="1" applyAlignment="1" applyProtection="1">
      <alignment horizontal="left" vertical="center" wrapText="1"/>
    </xf>
    <xf numFmtId="0" fontId="2" fillId="3" borderId="17" xfId="0" applyFont="1" applyFill="1" applyBorder="1" applyAlignment="1" applyProtection="1">
      <alignment horizontal="center" vertical="center" wrapText="1"/>
    </xf>
    <xf numFmtId="0" fontId="0" fillId="0" borderId="59" xfId="0" applyFill="1" applyBorder="1" applyAlignment="1">
      <alignment horizontal="left" vertical="center" wrapText="1"/>
    </xf>
    <xf numFmtId="0" fontId="0" fillId="0" borderId="56" xfId="0" applyFill="1" applyBorder="1" applyAlignment="1">
      <alignment horizontal="left" vertical="center" wrapText="1"/>
    </xf>
    <xf numFmtId="0" fontId="0" fillId="0" borderId="55" xfId="0" applyFill="1" applyBorder="1" applyAlignment="1">
      <alignment horizontal="left" vertical="center" wrapText="1"/>
    </xf>
    <xf numFmtId="0" fontId="48" fillId="0" borderId="7" xfId="0" applyFont="1" applyFill="1" applyBorder="1" applyAlignment="1">
      <alignment horizontal="center" vertical="center"/>
    </xf>
    <xf numFmtId="0" fontId="48" fillId="0" borderId="37" xfId="0" applyFont="1" applyFill="1" applyBorder="1" applyAlignment="1">
      <alignment horizontal="center" vertical="center"/>
    </xf>
    <xf numFmtId="0" fontId="0" fillId="0" borderId="16" xfId="0" applyFill="1" applyBorder="1" applyAlignment="1">
      <alignment horizontal="left" vertical="center" wrapText="1"/>
    </xf>
    <xf numFmtId="0" fontId="0" fillId="0" borderId="28" xfId="0" applyFill="1" applyBorder="1" applyAlignment="1">
      <alignment horizontal="left" vertical="center" wrapText="1"/>
    </xf>
    <xf numFmtId="0" fontId="48" fillId="0" borderId="16" xfId="0" applyFont="1" applyFill="1" applyBorder="1" applyAlignment="1">
      <alignment horizontal="center" vertical="center"/>
    </xf>
    <xf numFmtId="0" fontId="48" fillId="0" borderId="28" xfId="0" applyFont="1" applyFill="1" applyBorder="1" applyAlignment="1">
      <alignment horizontal="center" vertical="center"/>
    </xf>
    <xf numFmtId="0" fontId="21" fillId="2" borderId="59" xfId="0" applyFont="1" applyFill="1" applyBorder="1" applyAlignment="1" applyProtection="1">
      <alignment vertical="center" wrapText="1"/>
    </xf>
    <xf numFmtId="0" fontId="21" fillId="2" borderId="41" xfId="0" applyFont="1" applyFill="1" applyBorder="1" applyAlignment="1" applyProtection="1">
      <alignment vertical="center" wrapText="1"/>
    </xf>
    <xf numFmtId="0" fontId="21" fillId="2" borderId="8" xfId="0" applyFont="1" applyFill="1" applyBorder="1" applyAlignment="1" applyProtection="1">
      <alignment vertical="center" wrapText="1"/>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1" fillId="11" borderId="62" xfId="0" applyFont="1" applyFill="1" applyBorder="1" applyAlignment="1" applyProtection="1">
      <alignment vertical="center" wrapText="1"/>
    </xf>
    <xf numFmtId="0" fontId="21" fillId="11" borderId="36" xfId="0" applyFont="1" applyFill="1" applyBorder="1" applyAlignment="1" applyProtection="1">
      <alignment vertical="center" wrapText="1"/>
    </xf>
    <xf numFmtId="0" fontId="4" fillId="3" borderId="0" xfId="0" applyFont="1" applyFill="1" applyBorder="1" applyAlignment="1" applyProtection="1">
      <alignment horizontal="center" vertical="center" wrapText="1"/>
    </xf>
    <xf numFmtId="0" fontId="28" fillId="3" borderId="16" xfId="0" applyFont="1" applyFill="1" applyBorder="1" applyAlignment="1" applyProtection="1">
      <alignment horizontal="left" vertical="center" wrapText="1"/>
    </xf>
    <xf numFmtId="0" fontId="28" fillId="3" borderId="28" xfId="0" applyFont="1" applyFill="1" applyBorder="1" applyAlignment="1" applyProtection="1">
      <alignment horizontal="left" vertical="center" wrapText="1"/>
    </xf>
    <xf numFmtId="0" fontId="21" fillId="11" borderId="16" xfId="0" applyFont="1" applyFill="1" applyBorder="1" applyAlignment="1" applyProtection="1">
      <alignment vertical="center" wrapText="1"/>
    </xf>
    <xf numFmtId="0" fontId="21" fillId="11" borderId="28" xfId="0" applyFont="1" applyFill="1" applyBorder="1" applyAlignment="1" applyProtection="1">
      <alignment vertical="center" wrapText="1"/>
    </xf>
    <xf numFmtId="0" fontId="28" fillId="3" borderId="27" xfId="0" applyFont="1" applyFill="1" applyBorder="1" applyAlignment="1" applyProtection="1">
      <alignment horizontal="left" vertical="center" wrapText="1"/>
    </xf>
    <xf numFmtId="0" fontId="21" fillId="2" borderId="12" xfId="0" applyFont="1" applyFill="1" applyBorder="1" applyAlignment="1" applyProtection="1">
      <alignment vertical="center" wrapText="1"/>
    </xf>
    <xf numFmtId="0" fontId="21" fillId="2" borderId="42" xfId="0" applyFont="1" applyFill="1" applyBorder="1" applyAlignment="1" applyProtection="1">
      <alignment vertical="center" wrapText="1"/>
    </xf>
    <xf numFmtId="0" fontId="28" fillId="2" borderId="8" xfId="0" applyFont="1" applyFill="1" applyBorder="1" applyAlignment="1" applyProtection="1">
      <alignment vertical="center" wrapText="1"/>
    </xf>
    <xf numFmtId="0" fontId="28" fillId="2" borderId="41" xfId="0" applyFont="1" applyFill="1" applyBorder="1" applyAlignment="1" applyProtection="1">
      <alignment vertical="center" wrapText="1"/>
    </xf>
    <xf numFmtId="0" fontId="21" fillId="2" borderId="32" xfId="0" applyFont="1" applyFill="1" applyBorder="1" applyAlignment="1" applyProtection="1">
      <alignment vertical="center" wrapText="1"/>
    </xf>
    <xf numFmtId="0" fontId="21" fillId="2" borderId="36" xfId="0" applyFont="1" applyFill="1" applyBorder="1" applyAlignment="1" applyProtection="1">
      <alignment vertical="center" wrapText="1"/>
    </xf>
    <xf numFmtId="0" fontId="21" fillId="2" borderId="20" xfId="0" applyFont="1" applyFill="1" applyBorder="1" applyAlignment="1" applyProtection="1">
      <alignment vertical="center" wrapText="1"/>
    </xf>
    <xf numFmtId="0" fontId="21" fillId="2" borderId="21" xfId="0" applyFont="1" applyFill="1" applyBorder="1" applyAlignment="1" applyProtection="1">
      <alignment vertical="center" wrapText="1"/>
    </xf>
    <xf numFmtId="0" fontId="21" fillId="2" borderId="70" xfId="0" applyFont="1" applyFill="1" applyBorder="1" applyAlignment="1" applyProtection="1">
      <alignment vertical="center" wrapText="1"/>
    </xf>
    <xf numFmtId="0" fontId="21" fillId="2" borderId="71" xfId="0" applyFont="1" applyFill="1" applyBorder="1" applyAlignment="1" applyProtection="1">
      <alignment vertical="center" wrapText="1"/>
    </xf>
    <xf numFmtId="0" fontId="21" fillId="2" borderId="16" xfId="0" applyFont="1" applyFill="1" applyBorder="1" applyAlignment="1" applyProtection="1">
      <alignment vertical="center" wrapText="1"/>
    </xf>
    <xf numFmtId="0" fontId="21" fillId="2" borderId="15" xfId="0" applyFont="1" applyFill="1" applyBorder="1" applyAlignment="1" applyProtection="1">
      <alignment vertical="center" wrapText="1"/>
    </xf>
    <xf numFmtId="0" fontId="21" fillId="11" borderId="12" xfId="0" applyFont="1" applyFill="1" applyBorder="1" applyAlignment="1" applyProtection="1">
      <alignment vertical="center" wrapText="1"/>
    </xf>
    <xf numFmtId="0" fontId="21" fillId="11" borderId="42" xfId="0" applyFont="1" applyFill="1" applyBorder="1" applyAlignment="1" applyProtection="1">
      <alignment vertical="center" wrapText="1"/>
    </xf>
    <xf numFmtId="0" fontId="21" fillId="2" borderId="64" xfId="0" applyFont="1" applyFill="1" applyBorder="1" applyAlignment="1" applyProtection="1">
      <alignment vertical="center" wrapText="1"/>
    </xf>
    <xf numFmtId="0" fontId="21" fillId="2" borderId="56" xfId="0" applyFont="1" applyFill="1" applyBorder="1" applyAlignment="1" applyProtection="1">
      <alignment vertical="center" wrapText="1"/>
    </xf>
    <xf numFmtId="0" fontId="21" fillId="2" borderId="30" xfId="0" applyFont="1" applyFill="1" applyBorder="1" applyAlignment="1" applyProtection="1">
      <alignment vertical="center" wrapText="1"/>
    </xf>
    <xf numFmtId="0" fontId="21" fillId="11" borderId="8" xfId="0" applyFont="1" applyFill="1" applyBorder="1" applyAlignment="1" applyProtection="1">
      <alignment vertical="center" wrapText="1"/>
    </xf>
    <xf numFmtId="0" fontId="21" fillId="11" borderId="41" xfId="0" applyFont="1" applyFill="1" applyBorder="1" applyAlignment="1" applyProtection="1">
      <alignment vertical="center" wrapText="1"/>
    </xf>
    <xf numFmtId="0" fontId="21" fillId="2" borderId="6" xfId="0" applyFont="1" applyFill="1" applyBorder="1" applyAlignment="1" applyProtection="1">
      <alignment vertical="center" wrapText="1"/>
    </xf>
    <xf numFmtId="0" fontId="21" fillId="11" borderId="6" xfId="0" applyFont="1" applyFill="1" applyBorder="1" applyAlignment="1" applyProtection="1">
      <alignment vertical="center" wrapText="1"/>
    </xf>
    <xf numFmtId="0" fontId="21" fillId="11" borderId="30" xfId="0" applyFont="1" applyFill="1" applyBorder="1" applyAlignment="1" applyProtection="1">
      <alignment vertical="center" wrapText="1"/>
    </xf>
    <xf numFmtId="0" fontId="21" fillId="2" borderId="72" xfId="0" applyFont="1" applyFill="1" applyBorder="1" applyAlignment="1" applyProtection="1">
      <alignment vertical="center" wrapText="1"/>
    </xf>
    <xf numFmtId="0" fontId="21" fillId="2" borderId="67" xfId="0" applyFont="1" applyFill="1" applyBorder="1" applyAlignment="1" applyProtection="1">
      <alignment vertical="center" wrapText="1"/>
    </xf>
    <xf numFmtId="0" fontId="23" fillId="0" borderId="43" xfId="0" applyFont="1" applyFill="1" applyBorder="1" applyAlignment="1">
      <alignment horizontal="center"/>
    </xf>
    <xf numFmtId="0" fontId="23" fillId="0" borderId="54" xfId="0" applyFont="1" applyFill="1" applyBorder="1" applyAlignment="1">
      <alignment horizontal="center"/>
    </xf>
    <xf numFmtId="0" fontId="26" fillId="3" borderId="25" xfId="0" applyFont="1" applyFill="1" applyBorder="1" applyAlignment="1">
      <alignment horizontal="center" wrapText="1"/>
    </xf>
    <xf numFmtId="0" fontId="56" fillId="3" borderId="20" xfId="0" applyFont="1" applyFill="1" applyBorder="1" applyAlignment="1">
      <alignment horizontal="left" vertical="top" wrapText="1"/>
    </xf>
    <xf numFmtId="0" fontId="26" fillId="3" borderId="25" xfId="0" applyFont="1" applyFill="1" applyBorder="1"/>
    <xf numFmtId="0" fontId="31" fillId="4" borderId="1" xfId="0" applyFont="1" applyFill="1" applyBorder="1" applyAlignment="1">
      <alignment horizontal="center"/>
    </xf>
    <xf numFmtId="0" fontId="46" fillId="4" borderId="1" xfId="0" applyFont="1" applyFill="1" applyBorder="1" applyAlignment="1">
      <alignment horizontal="center"/>
    </xf>
    <xf numFmtId="0" fontId="43" fillId="12" borderId="30" xfId="4" applyFont="1" applyFill="1" applyBorder="1" applyAlignment="1" applyProtection="1">
      <alignment horizontal="center" vertical="center"/>
      <protection locked="0"/>
    </xf>
    <xf numFmtId="0" fontId="43" fillId="12" borderId="56" xfId="4" applyFon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wrapText="1"/>
    </xf>
    <xf numFmtId="0" fontId="38" fillId="11" borderId="56" xfId="0" applyFont="1" applyFill="1" applyBorder="1" applyAlignment="1" applyProtection="1">
      <alignment horizontal="center" vertical="center" wrapText="1"/>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5" fillId="12" borderId="40" xfId="4" applyFill="1" applyBorder="1" applyAlignment="1" applyProtection="1">
      <alignment horizontal="center" vertical="center"/>
      <protection locked="0"/>
    </xf>
    <xf numFmtId="0" fontId="35" fillId="12" borderId="60" xfId="4" applyFill="1" applyBorder="1" applyAlignment="1" applyProtection="1">
      <alignment horizontal="center" vertical="center"/>
      <protection locked="0"/>
    </xf>
    <xf numFmtId="0" fontId="38" fillId="11" borderId="41" xfId="0" applyFont="1" applyFill="1" applyBorder="1" applyAlignment="1" applyProtection="1">
      <alignment horizontal="center" vertical="center"/>
    </xf>
    <xf numFmtId="0" fontId="38" fillId="11" borderId="50" xfId="0" applyFont="1" applyFill="1" applyBorder="1" applyAlignment="1" applyProtection="1">
      <alignment horizontal="center" vertical="center"/>
    </xf>
    <xf numFmtId="10" fontId="35" fillId="12" borderId="30" xfId="4" applyNumberFormat="1" applyFill="1" applyBorder="1" applyAlignment="1" applyProtection="1">
      <alignment horizontal="center" vertical="center"/>
      <protection locked="0"/>
    </xf>
    <xf numFmtId="10" fontId="35" fillId="12" borderId="56" xfId="4" applyNumberFormat="1" applyFill="1"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44" xfId="4" applyFill="1" applyBorder="1" applyAlignment="1" applyProtection="1">
      <alignment horizontal="center" vertical="center"/>
      <protection locked="0"/>
    </xf>
    <xf numFmtId="0" fontId="24"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2" xfId="0" applyFont="1" applyFill="1" applyBorder="1" applyAlignment="1">
      <alignment horizontal="center" vertical="center"/>
    </xf>
    <xf numFmtId="0" fontId="32" fillId="2" borderId="56" xfId="0" applyFont="1" applyFill="1" applyBorder="1" applyAlignment="1">
      <alignment horizontal="center" vertical="center"/>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43" fillId="8" borderId="30" xfId="4" applyFont="1" applyBorder="1" applyAlignment="1" applyProtection="1">
      <alignment horizontal="center" vertical="center"/>
      <protection locked="0"/>
    </xf>
    <xf numFmtId="0" fontId="43" fillId="8" borderId="56" xfId="4" applyFont="1" applyBorder="1" applyAlignment="1" applyProtection="1">
      <alignment horizontal="center" vertical="center"/>
      <protection locked="0"/>
    </xf>
    <xf numFmtId="0" fontId="38" fillId="11" borderId="49" xfId="0" applyFont="1" applyFill="1" applyBorder="1" applyAlignment="1" applyProtection="1">
      <alignment horizontal="center" vertical="center"/>
    </xf>
    <xf numFmtId="0" fontId="35" fillId="8" borderId="30" xfId="4" applyBorder="1" applyAlignment="1" applyProtection="1">
      <alignment horizontal="left" vertical="center" wrapText="1"/>
      <protection locked="0"/>
    </xf>
    <xf numFmtId="0" fontId="35" fillId="8" borderId="52"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0" fillId="0" borderId="57"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35" fillId="8" borderId="30"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0" fontId="35" fillId="8" borderId="40" xfId="4" applyBorder="1" applyAlignment="1" applyProtection="1">
      <alignment horizontal="center" vertical="center"/>
      <protection locked="0"/>
    </xf>
    <xf numFmtId="0" fontId="35" fillId="8" borderId="60"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0"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4"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38" fillId="11" borderId="59" xfId="0" applyFont="1" applyFill="1" applyBorder="1" applyAlignment="1" applyProtection="1">
      <alignment horizontal="center" vertical="center"/>
    </xf>
    <xf numFmtId="0" fontId="38" fillId="11" borderId="48" xfId="0" applyFont="1" applyFill="1" applyBorder="1" applyAlignment="1" applyProtection="1">
      <alignment horizontal="center" vertical="center"/>
    </xf>
    <xf numFmtId="0" fontId="35" fillId="8" borderId="30" xfId="4" applyBorder="1" applyAlignment="1" applyProtection="1">
      <alignment horizontal="center" vertical="center"/>
      <protection locked="0"/>
    </xf>
    <xf numFmtId="0" fontId="35" fillId="8" borderId="56" xfId="4" applyBorder="1" applyAlignment="1" applyProtection="1">
      <alignment horizontal="center" vertical="center"/>
      <protection locked="0"/>
    </xf>
    <xf numFmtId="0" fontId="35" fillId="12" borderId="30" xfId="4" applyFill="1"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5" fillId="12" borderId="30"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0" fillId="10" borderId="57" xfId="0" applyFill="1" applyBorder="1" applyAlignment="1" applyProtection="1">
      <alignment horizontal="left" vertical="center" wrapText="1"/>
    </xf>
    <xf numFmtId="0" fontId="35" fillId="8" borderId="30" xfId="4" applyBorder="1" applyAlignment="1" applyProtection="1">
      <alignment horizontal="center"/>
      <protection locked="0"/>
    </xf>
    <xf numFmtId="0" fontId="35" fillId="8" borderId="53" xfId="4" applyBorder="1" applyAlignment="1" applyProtection="1">
      <alignment horizontal="center"/>
      <protection locked="0"/>
    </xf>
    <xf numFmtId="0" fontId="38" fillId="11" borderId="53" xfId="0" applyFont="1" applyFill="1" applyBorder="1" applyAlignment="1" applyProtection="1">
      <alignment horizontal="center" vertical="center" wrapText="1"/>
    </xf>
    <xf numFmtId="0" fontId="38" fillId="11" borderId="48" xfId="0" applyFont="1" applyFill="1" applyBorder="1" applyAlignment="1" applyProtection="1">
      <alignment horizontal="center" vertical="center" wrapText="1"/>
    </xf>
    <xf numFmtId="0" fontId="38" fillId="11" borderId="59" xfId="0" applyFont="1" applyFill="1" applyBorder="1" applyAlignment="1" applyProtection="1">
      <alignment horizontal="center" vertical="center" wrapText="1"/>
    </xf>
    <xf numFmtId="0" fontId="35" fillId="12" borderId="51"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59" fillId="11" borderId="52" xfId="0" applyFont="1" applyFill="1" applyBorder="1" applyAlignment="1" applyProtection="1">
      <alignment horizontal="center" vertical="center" wrapText="1"/>
    </xf>
    <xf numFmtId="0" fontId="59" fillId="11" borderId="53" xfId="0" applyFont="1" applyFill="1" applyBorder="1" applyAlignment="1" applyProtection="1">
      <alignment horizontal="center" vertical="center" wrapText="1"/>
    </xf>
    <xf numFmtId="0" fontId="47" fillId="8" borderId="52" xfId="4" applyFont="1" applyBorder="1" applyAlignment="1" applyProtection="1">
      <alignment horizontal="center" vertical="center"/>
      <protection locked="0"/>
    </xf>
    <xf numFmtId="0" fontId="47" fillId="12" borderId="52"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35" fillId="8" borderId="52" xfId="4" applyBorder="1" applyAlignment="1" applyProtection="1">
      <alignment horizontal="center" vertical="center"/>
      <protection locked="0"/>
    </xf>
    <xf numFmtId="0" fontId="35" fillId="12" borderId="52"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6" xfId="4" applyNumberFormat="1"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0" fontId="38" fillId="11" borderId="41" xfId="0" applyFont="1" applyFill="1" applyBorder="1" applyAlignment="1" applyProtection="1">
      <alignment horizontal="center" vertical="center" wrapText="1"/>
    </xf>
    <xf numFmtId="0" fontId="35" fillId="8" borderId="40" xfId="4" applyBorder="1" applyAlignment="1" applyProtection="1">
      <alignment horizontal="center" wrapText="1"/>
      <protection locked="0"/>
    </xf>
    <xf numFmtId="0" fontId="35" fillId="8" borderId="60" xfId="4" applyBorder="1" applyAlignment="1" applyProtection="1">
      <alignment horizontal="center" wrapText="1"/>
      <protection locked="0"/>
    </xf>
    <xf numFmtId="0" fontId="35" fillId="8" borderId="37" xfId="4" applyBorder="1" applyAlignment="1" applyProtection="1">
      <alignment horizontal="center" wrapText="1"/>
      <protection locked="0"/>
    </xf>
    <xf numFmtId="0" fontId="35" fillId="8" borderId="44" xfId="4" applyBorder="1" applyAlignment="1" applyProtection="1">
      <alignment horizontal="center" wrapText="1"/>
      <protection locked="0"/>
    </xf>
    <xf numFmtId="0" fontId="35" fillId="12" borderId="40" xfId="4" applyFill="1" applyBorder="1" applyAlignment="1" applyProtection="1">
      <alignment horizontal="center" wrapText="1"/>
      <protection locked="0"/>
    </xf>
    <xf numFmtId="0" fontId="35" fillId="12" borderId="60"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4" xfId="4" applyFill="1" applyBorder="1" applyAlignment="1" applyProtection="1">
      <alignment horizontal="center" wrapText="1"/>
      <protection locked="0"/>
    </xf>
    <xf numFmtId="0" fontId="43" fillId="8" borderId="30" xfId="4" applyFont="1" applyBorder="1" applyAlignment="1" applyProtection="1">
      <alignment horizontal="center" vertical="center" wrapText="1"/>
      <protection locked="0"/>
    </xf>
    <xf numFmtId="0" fontId="43" fillId="8" borderId="53"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3" xfId="4" applyFont="1" applyFill="1" applyBorder="1" applyAlignment="1" applyProtection="1">
      <alignment horizontal="center" vertical="center" wrapText="1"/>
      <protection locked="0"/>
    </xf>
    <xf numFmtId="0" fontId="0" fillId="0" borderId="29" xfId="0" applyBorder="1" applyAlignment="1" applyProtection="1">
      <alignment horizontal="left" vertical="center" wrapText="1"/>
    </xf>
    <xf numFmtId="0" fontId="43" fillId="8" borderId="40" xfId="4" applyFont="1" applyBorder="1" applyAlignment="1" applyProtection="1">
      <alignment horizontal="center" vertical="center"/>
      <protection locked="0"/>
    </xf>
    <xf numFmtId="0" fontId="43" fillId="8" borderId="60" xfId="4" applyFont="1" applyBorder="1" applyAlignment="1" applyProtection="1">
      <alignment horizontal="center" vertical="center"/>
      <protection locked="0"/>
    </xf>
    <xf numFmtId="0" fontId="43" fillId="12" borderId="40" xfId="4" applyFont="1" applyFill="1" applyBorder="1" applyAlignment="1" applyProtection="1">
      <alignment horizontal="center" vertical="center"/>
      <protection locked="0"/>
    </xf>
    <xf numFmtId="0" fontId="43" fillId="12" borderId="60" xfId="4" applyFont="1" applyFill="1" applyBorder="1" applyAlignment="1" applyProtection="1">
      <alignment horizontal="center" vertical="center"/>
      <protection locked="0"/>
    </xf>
    <xf numFmtId="0" fontId="36" fillId="0" borderId="0" xfId="0" applyFont="1" applyAlignment="1" applyProtection="1">
      <alignment horizontal="left"/>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58" fillId="0" borderId="11" xfId="0" applyFont="1" applyBorder="1" applyAlignment="1" applyProtection="1">
      <alignment horizontal="left" vertical="center" wrapText="1"/>
    </xf>
    <xf numFmtId="0" fontId="58" fillId="10" borderId="40" xfId="0" applyFont="1" applyFill="1" applyBorder="1" applyAlignment="1" applyProtection="1">
      <alignment horizontal="left" vertical="center" wrapText="1"/>
    </xf>
    <xf numFmtId="0" fontId="58" fillId="10" borderId="60" xfId="0" applyFont="1" applyFill="1" applyBorder="1" applyAlignment="1" applyProtection="1">
      <alignment horizontal="left" vertical="center" wrapText="1"/>
    </xf>
    <xf numFmtId="0" fontId="59" fillId="11" borderId="60" xfId="0" applyFont="1" applyFill="1" applyBorder="1" applyAlignment="1" applyProtection="1">
      <alignment horizontal="center" vertical="center"/>
    </xf>
    <xf numFmtId="0" fontId="59" fillId="11" borderId="2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9"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59" fillId="11" borderId="50"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58" fillId="0" borderId="40" xfId="0" applyFont="1" applyBorder="1" applyAlignment="1" applyProtection="1">
      <alignment horizontal="left" vertical="center" wrapText="1"/>
    </xf>
    <xf numFmtId="0" fontId="58" fillId="0" borderId="60" xfId="0" applyFont="1" applyBorder="1" applyAlignment="1" applyProtection="1">
      <alignment horizontal="left" vertical="center" wrapText="1"/>
    </xf>
    <xf numFmtId="0" fontId="59" fillId="11" borderId="30" xfId="0" applyFont="1" applyFill="1" applyBorder="1" applyAlignment="1" applyProtection="1">
      <alignment horizontal="center" vertical="center" wrapText="1"/>
    </xf>
    <xf numFmtId="0" fontId="35" fillId="12" borderId="30" xfId="4" applyFill="1" applyBorder="1" applyAlignment="1" applyProtection="1">
      <alignment horizontal="center"/>
      <protection locked="0"/>
    </xf>
    <xf numFmtId="0" fontId="35" fillId="12" borderId="53" xfId="4" applyFill="1" applyBorder="1" applyAlignment="1" applyProtection="1">
      <alignment horizontal="center"/>
      <protection locked="0"/>
    </xf>
    <xf numFmtId="0" fontId="58" fillId="0" borderId="57" xfId="0" applyFont="1" applyBorder="1" applyAlignment="1" applyProtection="1">
      <alignment horizontal="left" vertical="center" wrapText="1"/>
    </xf>
    <xf numFmtId="0" fontId="59" fillId="11" borderId="56" xfId="0" applyFont="1" applyFill="1" applyBorder="1" applyAlignment="1" applyProtection="1">
      <alignment horizontal="center" vertical="center" wrapText="1"/>
    </xf>
    <xf numFmtId="0" fontId="52" fillId="8" borderId="30" xfId="4" applyFont="1" applyBorder="1" applyAlignment="1" applyProtection="1">
      <alignment horizontal="center" vertical="center"/>
      <protection locked="0"/>
    </xf>
    <xf numFmtId="0" fontId="52" fillId="8" borderId="56"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6" xfId="4" applyFont="1" applyFill="1" applyBorder="1" applyAlignment="1" applyProtection="1">
      <alignment horizontal="center" vertical="center"/>
      <protection locked="0"/>
    </xf>
    <xf numFmtId="0" fontId="59" fillId="11" borderId="49" xfId="0" applyFont="1" applyFill="1" applyBorder="1" applyAlignment="1" applyProtection="1">
      <alignment horizontal="center" vertical="center"/>
    </xf>
  </cellXfs>
  <cellStyles count="6">
    <cellStyle name="Bad" xfId="3" builtinId="27"/>
    <cellStyle name="Currency" xfId="5" builtinId="4"/>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6</xdr:col>
          <xdr:colOff>508000</xdr:colOff>
          <xdr:row>7</xdr:row>
          <xdr:rowOff>438150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50800</xdr:rowOff>
        </xdr:from>
        <xdr:to>
          <xdr:col>5</xdr:col>
          <xdr:colOff>1866900</xdr:colOff>
          <xdr:row>7</xdr:row>
          <xdr:rowOff>247650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21063" y="6135688"/>
              <a:ext cx="1066800" cy="2870200"/>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21063" y="8977313"/>
              <a:ext cx="1066800" cy="3052762"/>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21063" y="12001500"/>
              <a:ext cx="1066800" cy="269557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21063" y="14668500"/>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78500" y="3468688"/>
              <a:ext cx="1066800" cy="2695575"/>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78500" y="6140701"/>
              <a:ext cx="1066800" cy="2870200"/>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21063" y="15398750"/>
              <a:ext cx="1066800" cy="269557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21063" y="18065750"/>
              <a:ext cx="1066800" cy="1806575"/>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21063" y="19843750"/>
              <a:ext cx="1066800" cy="1806575"/>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21063" y="21621750"/>
              <a:ext cx="1066800" cy="3941763"/>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21063" y="25534938"/>
              <a:ext cx="1066800" cy="3052762"/>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0</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21063" y="28559125"/>
              <a:ext cx="1066800" cy="2667000"/>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21063" y="31226125"/>
              <a:ext cx="1066800" cy="2338388"/>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21063" y="33535938"/>
              <a:ext cx="1066800" cy="742950"/>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1063" y="34250313"/>
              <a:ext cx="1066800" cy="234632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78500" y="34250313"/>
              <a:ext cx="1066800" cy="234632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78500" y="33535938"/>
              <a:ext cx="1066800" cy="742950"/>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78500" y="31226125"/>
              <a:ext cx="1066800" cy="2338388"/>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0</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78500" y="28559125"/>
              <a:ext cx="1066800" cy="2667000"/>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78500" y="25534938"/>
              <a:ext cx="1066800" cy="3052762"/>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78500" y="21621750"/>
              <a:ext cx="1066800" cy="3941763"/>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78500" y="19843750"/>
              <a:ext cx="1066800" cy="1806575"/>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78500" y="18065750"/>
              <a:ext cx="1066800" cy="1806575"/>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78500" y="15398750"/>
              <a:ext cx="1066800" cy="269557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78500" y="14668500"/>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78500" y="8977313"/>
              <a:ext cx="1066800" cy="3052762"/>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78500" y="12001500"/>
              <a:ext cx="1066800" cy="269557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21063" y="3468688"/>
              <a:ext cx="1066800" cy="2695575"/>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49</xdr:row>
      <xdr:rowOff>0</xdr:rowOff>
    </xdr:from>
    <xdr:to>
      <xdr:col>3</xdr:col>
      <xdr:colOff>1855304</xdr:colOff>
      <xdr:row>49</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1063" y="44378563"/>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35</xdr:row>
          <xdr:rowOff>0</xdr:rowOff>
        </xdr:from>
        <xdr:to>
          <xdr:col>4</xdr:col>
          <xdr:colOff>1066800</xdr:colOff>
          <xdr:row>36</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78500" y="39846250"/>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49</xdr:row>
          <xdr:rowOff>161925</xdr:rowOff>
        </xdr:from>
        <xdr:to>
          <xdr:col>4</xdr:col>
          <xdr:colOff>2295525</xdr:colOff>
          <xdr:row>49</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16600" y="44540488"/>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68</xdr:row>
          <xdr:rowOff>0</xdr:rowOff>
        </xdr:from>
        <xdr:to>
          <xdr:col>4</xdr:col>
          <xdr:colOff>1855304</xdr:colOff>
          <xdr:row>69</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78500" y="60745688"/>
              <a:ext cx="1855304" cy="769937"/>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474179</xdr:colOff>
          <xdr:row>39</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790045" y="21387955"/>
              <a:ext cx="2459998" cy="571500"/>
              <a:chOff x="3048006" y="14817587"/>
              <a:chExt cx="1855294"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6" y="14817587"/>
                <a:ext cx="51435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2" y="14817587"/>
                <a:ext cx="797608"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577849</xdr:colOff>
          <xdr:row>37</xdr:row>
          <xdr:rowOff>0</xdr:rowOff>
        </xdr:from>
        <xdr:to>
          <xdr:col>4</xdr:col>
          <xdr:colOff>0</xdr:colOff>
          <xdr:row>37</xdr:row>
          <xdr:rowOff>333375</xdr:rowOff>
        </xdr:to>
        <xdr:grpSp>
          <xdr:nvGrpSpPr>
            <xdr:cNvPr id="5" name="Group 135">
              <a:extLst>
                <a:ext uri="{FF2B5EF4-FFF2-40B4-BE49-F238E27FC236}">
                  <a16:creationId xmlns:a16="http://schemas.microsoft.com/office/drawing/2014/main" id="{00000000-0008-0000-0900-000005000000}"/>
                </a:ext>
              </a:extLst>
            </xdr:cNvPr>
            <xdr:cNvGrpSpPr>
              <a:grpSpLocks/>
            </xdr:cNvGrpSpPr>
          </xdr:nvGrpSpPr>
          <xdr:grpSpPr bwMode="auto">
            <a:xfrm>
              <a:off x="744537" y="33432750"/>
              <a:ext cx="7065963" cy="333375"/>
              <a:chOff x="36008" y="0"/>
              <a:chExt cx="9033426" cy="333375"/>
            </a:xfrm>
          </xdr:grpSpPr>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900-000006880000}"/>
                  </a:ext>
                </a:extLst>
              </xdr:cNvPr>
              <xdr:cNvSpPr/>
            </xdr:nvSpPr>
            <xdr:spPr bwMode="auto">
              <a:xfrm>
                <a:off x="9064290" y="333375"/>
                <a:ext cx="5144"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900-000007880000}"/>
                  </a:ext>
                </a:extLst>
              </xdr:cNvPr>
              <xdr:cNvSpPr/>
            </xdr:nvSpPr>
            <xdr:spPr bwMode="auto">
              <a:xfrm>
                <a:off x="36008" y="0"/>
                <a:ext cx="5144"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facebook.com/DCDivision" TargetMode="External"/><Relationship Id="rId3" Type="http://schemas.openxmlformats.org/officeDocument/2006/relationships/hyperlink" Target="mailto:emily.pierre@cookislands.co.ck" TargetMode="External"/><Relationship Id="rId7" Type="http://schemas.openxmlformats.org/officeDocument/2006/relationships/hyperlink" Target="mailto:takili.tairi@cookislands.gov.ck" TargetMode="External"/><Relationship Id="rId2" Type="http://schemas.openxmlformats.org/officeDocument/2006/relationships/hyperlink" Target="mailto:tepaeru.herrmann@cookislands.gov.ck" TargetMode="External"/><Relationship Id="rId1" Type="http://schemas.openxmlformats.org/officeDocument/2006/relationships/hyperlink" Target="mailto:emily.pierre@cookislands.gov.ck" TargetMode="External"/><Relationship Id="rId6" Type="http://schemas.openxmlformats.org/officeDocument/2006/relationships/hyperlink" Target="mailto:otheniel.tangianau@cookislands.gov.ck" TargetMode="External"/><Relationship Id="rId5" Type="http://schemas.openxmlformats.org/officeDocument/2006/relationships/hyperlink" Target="mailto:timoti.tangiruaine@cookislands.gov.ck" TargetMode="External"/><Relationship Id="rId10" Type="http://schemas.openxmlformats.org/officeDocument/2006/relationships/drawing" Target="../drawings/drawing1.xml"/><Relationship Id="rId4" Type="http://schemas.openxmlformats.org/officeDocument/2006/relationships/hyperlink" Target="mailto:melina.tuiravakai@cookislands.gov.ck"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adaptation-fund.org/wp-content/uploads/2019/10/Results-Tracker-Guidance-Document-Updated_July-2019.docx" TargetMode="External"/><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69.xml"/><Relationship Id="rId5" Type="http://schemas.openxmlformats.org/officeDocument/2006/relationships/ctrlProp" Target="../ctrlProps/ctrlProp68.xml"/><Relationship Id="rId4" Type="http://schemas.openxmlformats.org/officeDocument/2006/relationships/ctrlProp" Target="../ctrlProps/ctrlProp6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timoti.tangiruaine@cookislands.gov.ck" TargetMode="External"/><Relationship Id="rId2" Type="http://schemas.openxmlformats.org/officeDocument/2006/relationships/hyperlink" Target="mailto:melina.tuiravakai@cookislands.gov.ck" TargetMode="External"/><Relationship Id="rId1" Type="http://schemas.openxmlformats.org/officeDocument/2006/relationships/hyperlink" Target="mailto:emily.pierre@cookislands.gov.ck" TargetMode="External"/><Relationship Id="rId6" Type="http://schemas.openxmlformats.org/officeDocument/2006/relationships/printerSettings" Target="../printerSettings/printerSettings7.bin"/><Relationship Id="rId5" Type="http://schemas.openxmlformats.org/officeDocument/2006/relationships/hyperlink" Target="mailto:takili.tairi@cookislands.gov.ck" TargetMode="External"/><Relationship Id="rId4" Type="http://schemas.openxmlformats.org/officeDocument/2006/relationships/hyperlink" Target="mailto:Otheniel.Tangianau@cookislands%20gov.ck"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ctrlProp" Target="../ctrlProps/ctrlProp71.xml"/><Relationship Id="rId4" Type="http://schemas.openxmlformats.org/officeDocument/2006/relationships/ctrlProp" Target="../ctrlProps/ctrlProp7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2"/>
  <sheetViews>
    <sheetView workbookViewId="0">
      <selection activeCell="D42" sqref="D42"/>
    </sheetView>
  </sheetViews>
  <sheetFormatPr defaultColWidth="102.26953125" defaultRowHeight="14" x14ac:dyDescent="0.3"/>
  <cols>
    <col min="1" max="1" width="2.453125" style="1" customWidth="1"/>
    <col min="2" max="2" width="12.453125" style="117" customWidth="1"/>
    <col min="3" max="3" width="15" style="117" customWidth="1"/>
    <col min="4" max="4" width="87.26953125" style="1" customWidth="1"/>
    <col min="5" max="5" width="4.7265625" style="1" customWidth="1"/>
    <col min="6" max="6" width="9.26953125" style="1" customWidth="1"/>
    <col min="7" max="7" width="12.26953125" style="2" customWidth="1"/>
    <col min="8" max="8" width="15.453125" style="2" hidden="1" customWidth="1"/>
    <col min="9" max="13" width="0" style="2" hidden="1" customWidth="1"/>
    <col min="14" max="15" width="9.26953125" style="2" hidden="1" customWidth="1"/>
    <col min="16" max="16" width="0" style="2" hidden="1" customWidth="1"/>
    <col min="17" max="251" width="9.26953125" style="1" customWidth="1"/>
    <col min="252" max="252" width="2.7265625" style="1" customWidth="1"/>
    <col min="253" max="254" width="9.26953125" style="1" customWidth="1"/>
    <col min="255" max="255" width="17.26953125" style="1" customWidth="1"/>
    <col min="256" max="16384" width="102.26953125" style="1"/>
  </cols>
  <sheetData>
    <row r="1" spans="2:16" ht="14.5" thickBot="1" x14ac:dyDescent="0.35"/>
    <row r="2" spans="2:16" ht="14.5" thickBot="1" x14ac:dyDescent="0.35">
      <c r="B2" s="118"/>
      <c r="C2" s="119"/>
      <c r="D2" s="67"/>
      <c r="E2" s="68"/>
    </row>
    <row r="3" spans="2:16" ht="18" thickBot="1" x14ac:dyDescent="0.4">
      <c r="B3" s="120"/>
      <c r="C3" s="121"/>
      <c r="D3" s="79" t="s">
        <v>737</v>
      </c>
      <c r="E3" s="70"/>
    </row>
    <row r="4" spans="2:16" ht="14.5" thickBot="1" x14ac:dyDescent="0.35">
      <c r="B4" s="120"/>
      <c r="C4" s="121"/>
      <c r="D4" s="69" t="s">
        <v>741</v>
      </c>
      <c r="E4" s="70"/>
    </row>
    <row r="5" spans="2:16" ht="14.5" thickBot="1" x14ac:dyDescent="0.35">
      <c r="B5" s="120"/>
      <c r="C5" s="124" t="s">
        <v>256</v>
      </c>
      <c r="D5" s="134" t="s">
        <v>1078</v>
      </c>
      <c r="E5" s="70"/>
    </row>
    <row r="6" spans="2:16" s="3" customFormat="1" ht="14.5" thickBot="1" x14ac:dyDescent="0.35">
      <c r="B6" s="122"/>
      <c r="C6" s="77"/>
      <c r="D6" s="39"/>
      <c r="E6" s="37"/>
      <c r="G6" s="2"/>
      <c r="H6" s="2"/>
      <c r="I6" s="2"/>
      <c r="J6" s="2"/>
      <c r="K6" s="2"/>
      <c r="L6" s="2"/>
      <c r="M6" s="2"/>
      <c r="N6" s="2"/>
      <c r="O6" s="2"/>
      <c r="P6" s="2"/>
    </row>
    <row r="7" spans="2:16" s="3" customFormat="1" ht="30.75" customHeight="1" thickBot="1" x14ac:dyDescent="0.35">
      <c r="B7" s="122"/>
      <c r="C7" s="71" t="s">
        <v>205</v>
      </c>
      <c r="D7" s="12" t="s">
        <v>901</v>
      </c>
      <c r="E7" s="37"/>
      <c r="G7" s="2"/>
      <c r="H7" s="2"/>
      <c r="I7" s="2"/>
      <c r="J7" s="2"/>
      <c r="K7" s="2"/>
      <c r="L7" s="2"/>
      <c r="M7" s="2"/>
      <c r="N7" s="2"/>
      <c r="O7" s="2"/>
      <c r="P7" s="2"/>
    </row>
    <row r="8" spans="2:16" s="3" customFormat="1" hidden="1" x14ac:dyDescent="0.3">
      <c r="B8" s="120"/>
      <c r="C8" s="121"/>
      <c r="D8" s="69"/>
      <c r="E8" s="37"/>
      <c r="G8" s="2"/>
      <c r="H8" s="2"/>
      <c r="I8" s="2"/>
      <c r="J8" s="2"/>
      <c r="K8" s="2"/>
      <c r="L8" s="2"/>
      <c r="M8" s="2"/>
      <c r="N8" s="2"/>
      <c r="O8" s="2"/>
      <c r="P8" s="2"/>
    </row>
    <row r="9" spans="2:16" s="3" customFormat="1" hidden="1" x14ac:dyDescent="0.3">
      <c r="B9" s="120"/>
      <c r="C9" s="121"/>
      <c r="D9" s="69"/>
      <c r="E9" s="37"/>
      <c r="G9" s="2"/>
      <c r="H9" s="2"/>
      <c r="I9" s="2"/>
      <c r="J9" s="2"/>
      <c r="K9" s="2"/>
      <c r="L9" s="2"/>
      <c r="M9" s="2"/>
      <c r="N9" s="2"/>
      <c r="O9" s="2"/>
      <c r="P9" s="2"/>
    </row>
    <row r="10" spans="2:16" s="3" customFormat="1" hidden="1" x14ac:dyDescent="0.3">
      <c r="B10" s="120"/>
      <c r="C10" s="121"/>
      <c r="D10" s="69"/>
      <c r="E10" s="37"/>
      <c r="G10" s="2"/>
      <c r="H10" s="2"/>
      <c r="I10" s="2"/>
      <c r="J10" s="2"/>
      <c r="K10" s="2"/>
      <c r="L10" s="2"/>
      <c r="M10" s="2"/>
      <c r="N10" s="2"/>
      <c r="O10" s="2"/>
      <c r="P10" s="2"/>
    </row>
    <row r="11" spans="2:16" s="3" customFormat="1" hidden="1" x14ac:dyDescent="0.3">
      <c r="B11" s="120"/>
      <c r="C11" s="121"/>
      <c r="D11" s="69"/>
      <c r="E11" s="37"/>
      <c r="G11" s="2"/>
      <c r="H11" s="2"/>
      <c r="I11" s="2"/>
      <c r="J11" s="2"/>
      <c r="K11" s="2"/>
      <c r="L11" s="2"/>
      <c r="M11" s="2"/>
      <c r="N11" s="2"/>
      <c r="O11" s="2"/>
      <c r="P11" s="2"/>
    </row>
    <row r="12" spans="2:16" s="3" customFormat="1" ht="14.5" thickBot="1" x14ac:dyDescent="0.35">
      <c r="B12" s="122"/>
      <c r="C12" s="77"/>
      <c r="D12" s="39"/>
      <c r="E12" s="37"/>
      <c r="G12" s="2"/>
      <c r="H12" s="2"/>
      <c r="I12" s="2"/>
      <c r="J12" s="2"/>
      <c r="K12" s="2"/>
      <c r="L12" s="2"/>
      <c r="M12" s="2"/>
      <c r="N12" s="2"/>
      <c r="O12" s="2"/>
      <c r="P12" s="2"/>
    </row>
    <row r="13" spans="2:16" s="3" customFormat="1" ht="147.75" customHeight="1" thickBot="1" x14ac:dyDescent="0.35">
      <c r="B13" s="122"/>
      <c r="C13" s="72" t="s">
        <v>0</v>
      </c>
      <c r="D13" s="12" t="s">
        <v>902</v>
      </c>
      <c r="E13" s="37"/>
      <c r="G13" s="2"/>
      <c r="H13" s="2"/>
      <c r="I13" s="2"/>
      <c r="J13" s="2"/>
      <c r="K13" s="2"/>
      <c r="L13" s="2"/>
      <c r="M13" s="2"/>
      <c r="N13" s="2"/>
      <c r="O13" s="2"/>
      <c r="P13" s="2"/>
    </row>
    <row r="14" spans="2:16" s="3" customFormat="1" ht="14.5" thickBot="1" x14ac:dyDescent="0.35">
      <c r="B14" s="122"/>
      <c r="C14" s="77"/>
      <c r="D14" s="39"/>
      <c r="E14" s="37"/>
      <c r="G14" s="2"/>
      <c r="H14" s="2" t="s">
        <v>1</v>
      </c>
      <c r="I14" s="2" t="s">
        <v>2</v>
      </c>
      <c r="J14" s="2"/>
      <c r="K14" s="2" t="s">
        <v>3</v>
      </c>
      <c r="L14" s="2" t="s">
        <v>4</v>
      </c>
      <c r="M14" s="2" t="s">
        <v>5</v>
      </c>
      <c r="N14" s="2" t="s">
        <v>6</v>
      </c>
      <c r="O14" s="2" t="s">
        <v>7</v>
      </c>
      <c r="P14" s="2" t="s">
        <v>8</v>
      </c>
    </row>
    <row r="15" spans="2:16" s="3" customFormat="1" ht="57.75" customHeight="1" x14ac:dyDescent="0.3">
      <c r="B15" s="122"/>
      <c r="C15" s="73" t="s">
        <v>197</v>
      </c>
      <c r="D15" s="13" t="s">
        <v>903</v>
      </c>
      <c r="E15" s="37"/>
      <c r="G15" s="2"/>
      <c r="H15" s="4" t="s">
        <v>9</v>
      </c>
      <c r="I15" s="2" t="s">
        <v>10</v>
      </c>
      <c r="J15" s="2" t="s">
        <v>11</v>
      </c>
      <c r="K15" s="2" t="s">
        <v>12</v>
      </c>
      <c r="L15" s="2">
        <v>1</v>
      </c>
      <c r="M15" s="2">
        <v>1</v>
      </c>
      <c r="N15" s="2" t="s">
        <v>13</v>
      </c>
      <c r="O15" s="2" t="s">
        <v>14</v>
      </c>
      <c r="P15" s="2" t="s">
        <v>15</v>
      </c>
    </row>
    <row r="16" spans="2:16" s="3" customFormat="1" ht="29.25" customHeight="1" x14ac:dyDescent="0.3">
      <c r="B16" s="586" t="s">
        <v>248</v>
      </c>
      <c r="C16" s="587"/>
      <c r="D16" s="3" t="s">
        <v>904</v>
      </c>
      <c r="E16" s="37"/>
      <c r="G16" s="2"/>
      <c r="H16" s="4" t="s">
        <v>16</v>
      </c>
      <c r="I16" s="2" t="s">
        <v>17</v>
      </c>
      <c r="J16" s="2" t="s">
        <v>18</v>
      </c>
      <c r="K16" s="2" t="s">
        <v>19</v>
      </c>
      <c r="L16" s="2">
        <v>2</v>
      </c>
      <c r="M16" s="2">
        <v>2</v>
      </c>
      <c r="N16" s="2" t="s">
        <v>20</v>
      </c>
      <c r="O16" s="2" t="s">
        <v>21</v>
      </c>
      <c r="P16" s="2" t="s">
        <v>22</v>
      </c>
    </row>
    <row r="17" spans="2:16" s="3" customFormat="1" x14ac:dyDescent="0.3">
      <c r="B17" s="122"/>
      <c r="C17" s="73" t="s">
        <v>202</v>
      </c>
      <c r="D17" s="14" t="s">
        <v>905</v>
      </c>
      <c r="E17" s="37"/>
      <c r="G17" s="2"/>
      <c r="H17" s="4" t="s">
        <v>23</v>
      </c>
      <c r="I17" s="2" t="s">
        <v>24</v>
      </c>
      <c r="J17" s="2"/>
      <c r="K17" s="2" t="s">
        <v>25</v>
      </c>
      <c r="L17" s="2">
        <v>3</v>
      </c>
      <c r="M17" s="2">
        <v>3</v>
      </c>
      <c r="N17" s="2" t="s">
        <v>26</v>
      </c>
      <c r="O17" s="2" t="s">
        <v>27</v>
      </c>
      <c r="P17" s="2" t="s">
        <v>28</v>
      </c>
    </row>
    <row r="18" spans="2:16" s="3" customFormat="1" x14ac:dyDescent="0.3">
      <c r="B18" s="123"/>
      <c r="C18" s="72" t="s">
        <v>198</v>
      </c>
      <c r="D18" s="14" t="s">
        <v>906</v>
      </c>
      <c r="E18" s="37"/>
      <c r="G18" s="2"/>
      <c r="H18" s="4" t="s">
        <v>29</v>
      </c>
      <c r="I18" s="2"/>
      <c r="J18" s="2"/>
      <c r="K18" s="2" t="s">
        <v>30</v>
      </c>
      <c r="L18" s="2">
        <v>5</v>
      </c>
      <c r="M18" s="2">
        <v>5</v>
      </c>
      <c r="N18" s="2" t="s">
        <v>31</v>
      </c>
      <c r="O18" s="2" t="s">
        <v>32</v>
      </c>
      <c r="P18" s="2" t="s">
        <v>33</v>
      </c>
    </row>
    <row r="19" spans="2:16" s="3" customFormat="1" ht="44.25" customHeight="1" thickBot="1" x14ac:dyDescent="0.35">
      <c r="B19" s="589" t="s">
        <v>199</v>
      </c>
      <c r="C19" s="590"/>
      <c r="D19" s="371" t="s">
        <v>1036</v>
      </c>
      <c r="E19" s="37"/>
      <c r="G19" s="2"/>
      <c r="H19" s="4" t="s">
        <v>34</v>
      </c>
      <c r="I19" s="2"/>
      <c r="J19" s="2"/>
      <c r="K19" s="2" t="s">
        <v>35</v>
      </c>
      <c r="L19" s="2"/>
      <c r="M19" s="2"/>
      <c r="N19" s="2"/>
      <c r="O19" s="2" t="s">
        <v>36</v>
      </c>
      <c r="P19" s="2" t="s">
        <v>37</v>
      </c>
    </row>
    <row r="20" spans="2:16" s="3" customFormat="1" x14ac:dyDescent="0.3">
      <c r="B20" s="122"/>
      <c r="C20" s="72"/>
      <c r="D20" s="39"/>
      <c r="E20" s="70"/>
      <c r="F20" s="4"/>
      <c r="G20" s="2"/>
      <c r="H20" s="2"/>
      <c r="J20" s="2"/>
      <c r="K20" s="2"/>
      <c r="L20" s="2"/>
      <c r="M20" s="2" t="s">
        <v>38</v>
      </c>
      <c r="N20" s="2" t="s">
        <v>39</v>
      </c>
    </row>
    <row r="21" spans="2:16" s="3" customFormat="1" ht="14.5" thickBot="1" x14ac:dyDescent="0.35">
      <c r="B21" s="122"/>
      <c r="C21" s="124" t="s">
        <v>201</v>
      </c>
      <c r="D21" s="39"/>
      <c r="E21" s="70"/>
      <c r="F21" s="4"/>
      <c r="G21" s="2"/>
      <c r="H21" s="2"/>
      <c r="J21" s="2"/>
      <c r="K21" s="2"/>
      <c r="L21" s="2"/>
      <c r="M21" s="2" t="s">
        <v>40</v>
      </c>
      <c r="N21" s="2" t="s">
        <v>41</v>
      </c>
    </row>
    <row r="22" spans="2:16" s="3" customFormat="1" x14ac:dyDescent="0.3">
      <c r="B22" s="586" t="s">
        <v>203</v>
      </c>
      <c r="C22" s="587"/>
      <c r="D22" s="584">
        <v>43181</v>
      </c>
      <c r="E22" s="37"/>
      <c r="G22" s="2"/>
      <c r="H22" s="4"/>
      <c r="I22" s="2"/>
      <c r="J22" s="2"/>
      <c r="L22" s="2"/>
      <c r="M22" s="2"/>
      <c r="N22" s="2"/>
      <c r="O22" s="2"/>
      <c r="P22" s="2"/>
    </row>
    <row r="23" spans="2:16" s="3" customFormat="1" ht="4.5" customHeight="1" x14ac:dyDescent="0.3">
      <c r="B23" s="586"/>
      <c r="C23" s="587"/>
      <c r="D23" s="585"/>
      <c r="E23" s="37"/>
      <c r="G23" s="2"/>
      <c r="H23" s="4"/>
      <c r="I23" s="2"/>
      <c r="J23" s="2"/>
      <c r="L23" s="2"/>
      <c r="M23" s="2"/>
      <c r="N23" s="2"/>
      <c r="O23" s="2"/>
      <c r="P23" s="2"/>
    </row>
    <row r="24" spans="2:16" s="3" customFormat="1" ht="27.75" customHeight="1" x14ac:dyDescent="0.3">
      <c r="B24" s="586" t="s">
        <v>251</v>
      </c>
      <c r="C24" s="587"/>
      <c r="D24" s="425">
        <v>43235</v>
      </c>
      <c r="E24" s="37"/>
      <c r="F24" s="2"/>
      <c r="G24" s="4"/>
      <c r="H24" s="2"/>
      <c r="I24" s="2"/>
      <c r="K24" s="2"/>
      <c r="L24" s="2"/>
      <c r="M24" s="2"/>
      <c r="N24" s="2" t="s">
        <v>42</v>
      </c>
      <c r="O24" s="2" t="s">
        <v>43</v>
      </c>
    </row>
    <row r="25" spans="2:16" s="3" customFormat="1" ht="32.25" customHeight="1" x14ac:dyDescent="0.3">
      <c r="B25" s="586" t="s">
        <v>204</v>
      </c>
      <c r="C25" s="587"/>
      <c r="D25" s="425">
        <v>43440</v>
      </c>
      <c r="E25" s="37"/>
      <c r="F25" s="2"/>
      <c r="G25" s="4"/>
      <c r="H25" s="2"/>
      <c r="I25" s="2"/>
      <c r="K25" s="2"/>
      <c r="L25" s="2"/>
      <c r="M25" s="2"/>
      <c r="N25" s="2" t="s">
        <v>44</v>
      </c>
      <c r="O25" s="2" t="s">
        <v>45</v>
      </c>
    </row>
    <row r="26" spans="2:16" s="3" customFormat="1" ht="28.5" customHeight="1" x14ac:dyDescent="0.3">
      <c r="B26" s="582" t="s">
        <v>730</v>
      </c>
      <c r="C26" s="588"/>
      <c r="D26" s="426"/>
      <c r="E26" s="74"/>
      <c r="F26" s="2"/>
      <c r="G26" s="4"/>
      <c r="H26" s="2"/>
      <c r="I26" s="2"/>
      <c r="J26" s="2"/>
      <c r="K26" s="2"/>
      <c r="L26" s="2"/>
      <c r="M26" s="2"/>
      <c r="N26" s="2"/>
      <c r="O26" s="2"/>
    </row>
    <row r="27" spans="2:16" s="3" customFormat="1" ht="13.9" customHeight="1" x14ac:dyDescent="0.3">
      <c r="B27" s="385"/>
      <c r="C27" s="386"/>
      <c r="D27" s="594">
        <v>44536</v>
      </c>
      <c r="E27" s="74"/>
      <c r="F27" s="2"/>
      <c r="G27" s="4"/>
      <c r="H27" s="2"/>
      <c r="I27" s="2"/>
      <c r="J27" s="2"/>
      <c r="K27" s="2"/>
      <c r="L27" s="2"/>
      <c r="M27" s="2"/>
      <c r="N27" s="2"/>
      <c r="O27" s="2"/>
    </row>
    <row r="28" spans="2:16" s="3" customFormat="1" ht="13.9" customHeight="1" x14ac:dyDescent="0.3">
      <c r="B28" s="387"/>
      <c r="C28" s="380" t="s">
        <v>729</v>
      </c>
      <c r="D28" s="585"/>
      <c r="E28" s="37"/>
      <c r="F28" s="2"/>
      <c r="G28" s="4"/>
      <c r="H28" s="2"/>
      <c r="I28" s="2"/>
      <c r="J28" s="2"/>
      <c r="K28" s="2"/>
      <c r="L28" s="2"/>
      <c r="M28" s="2"/>
      <c r="N28" s="2"/>
      <c r="O28" s="2"/>
    </row>
    <row r="29" spans="2:16" s="3" customFormat="1" ht="37.9" customHeight="1" x14ac:dyDescent="0.3">
      <c r="B29" s="582" t="s">
        <v>731</v>
      </c>
      <c r="C29" s="588"/>
      <c r="D29" s="591">
        <v>44718</v>
      </c>
      <c r="E29" s="370"/>
      <c r="F29" s="2"/>
      <c r="G29" s="4"/>
      <c r="H29" s="2"/>
      <c r="I29" s="2"/>
      <c r="J29" s="2"/>
      <c r="K29" s="2"/>
      <c r="L29" s="2"/>
      <c r="M29" s="2"/>
      <c r="N29" s="2"/>
      <c r="O29" s="2"/>
    </row>
    <row r="30" spans="2:16" s="3" customFormat="1" ht="14.5" thickBot="1" x14ac:dyDescent="0.35">
      <c r="B30" s="387"/>
      <c r="C30" s="388" t="s">
        <v>1160</v>
      </c>
      <c r="D30" s="592"/>
      <c r="E30" s="370"/>
      <c r="F30" s="2"/>
      <c r="G30" s="4"/>
      <c r="H30" s="2"/>
      <c r="I30" s="2"/>
      <c r="J30" s="2"/>
      <c r="K30" s="2"/>
      <c r="L30" s="2"/>
      <c r="M30" s="2"/>
      <c r="N30" s="2"/>
      <c r="O30" s="2"/>
    </row>
    <row r="31" spans="2:16" s="3" customFormat="1" x14ac:dyDescent="0.3">
      <c r="B31" s="368"/>
      <c r="C31" s="369"/>
      <c r="D31" s="75"/>
      <c r="E31" s="37"/>
      <c r="F31" s="2"/>
      <c r="G31" s="4"/>
      <c r="H31" s="2"/>
      <c r="I31" s="2"/>
      <c r="J31" s="2"/>
      <c r="K31" s="2"/>
      <c r="L31" s="2"/>
      <c r="M31" s="2"/>
      <c r="N31" s="2"/>
      <c r="O31" s="2"/>
    </row>
    <row r="32" spans="2:16" s="3" customFormat="1" ht="32.25" customHeight="1" thickBot="1" x14ac:dyDescent="0.35">
      <c r="B32" s="368"/>
      <c r="C32" s="369"/>
      <c r="D32" s="456" t="s">
        <v>776</v>
      </c>
      <c r="E32" s="37"/>
      <c r="F32" s="2"/>
      <c r="G32" s="4"/>
      <c r="H32" s="2"/>
      <c r="I32" s="2"/>
      <c r="J32" s="2"/>
      <c r="K32" s="2"/>
      <c r="L32" s="2"/>
      <c r="M32" s="2"/>
      <c r="N32" s="2"/>
      <c r="O32" s="2"/>
    </row>
    <row r="33" spans="2:16" s="3" customFormat="1" ht="25.15" customHeight="1" x14ac:dyDescent="0.3">
      <c r="B33" s="368"/>
      <c r="C33" s="389" t="s">
        <v>742</v>
      </c>
      <c r="D33" s="381" t="s">
        <v>254</v>
      </c>
      <c r="E33" s="37"/>
      <c r="F33" s="2"/>
      <c r="G33" s="4"/>
      <c r="H33" s="2"/>
      <c r="I33" s="2"/>
      <c r="J33" s="2"/>
      <c r="K33" s="2"/>
      <c r="L33" s="2"/>
      <c r="M33" s="2"/>
      <c r="N33" s="2"/>
      <c r="O33" s="2"/>
    </row>
    <row r="34" spans="2:16" s="3" customFormat="1" ht="26" x14ac:dyDescent="0.3">
      <c r="B34" s="368"/>
      <c r="C34" s="390" t="s">
        <v>738</v>
      </c>
      <c r="D34" s="379" t="s">
        <v>1115</v>
      </c>
      <c r="E34" s="37"/>
      <c r="F34" s="2"/>
      <c r="G34" s="4"/>
      <c r="H34" s="2"/>
      <c r="I34" s="2"/>
      <c r="J34" s="2"/>
      <c r="K34" s="2"/>
      <c r="L34" s="2"/>
      <c r="M34" s="2"/>
      <c r="N34" s="2"/>
      <c r="O34" s="2"/>
    </row>
    <row r="35" spans="2:16" s="3" customFormat="1" x14ac:dyDescent="0.3">
      <c r="B35" s="368"/>
      <c r="C35" s="391" t="s">
        <v>218</v>
      </c>
      <c r="D35" s="374" t="s">
        <v>1114</v>
      </c>
      <c r="E35" s="37"/>
      <c r="F35" s="2"/>
      <c r="G35" s="4"/>
      <c r="H35" s="2"/>
      <c r="I35" s="2"/>
      <c r="J35" s="2"/>
      <c r="K35" s="2"/>
      <c r="L35" s="2"/>
      <c r="M35" s="2"/>
      <c r="N35" s="2"/>
      <c r="O35" s="2"/>
    </row>
    <row r="36" spans="2:16" s="3" customFormat="1" ht="57.4" customHeight="1" thickBot="1" x14ac:dyDescent="0.35">
      <c r="B36" s="368"/>
      <c r="C36" s="392" t="s">
        <v>739</v>
      </c>
      <c r="D36" s="375" t="s">
        <v>1116</v>
      </c>
      <c r="E36" s="37"/>
      <c r="F36" s="2"/>
      <c r="G36" s="4"/>
      <c r="H36" s="2"/>
      <c r="I36" s="2"/>
      <c r="J36" s="2"/>
      <c r="K36" s="2"/>
      <c r="L36" s="2"/>
      <c r="M36" s="2"/>
      <c r="N36" s="2"/>
      <c r="O36" s="2"/>
    </row>
    <row r="37" spans="2:16" s="3" customFormat="1" x14ac:dyDescent="0.3">
      <c r="B37" s="368"/>
      <c r="C37" s="369"/>
      <c r="D37" s="75"/>
      <c r="E37" s="39"/>
      <c r="F37" s="376"/>
      <c r="G37" s="4"/>
      <c r="H37" s="2"/>
      <c r="I37" s="2"/>
      <c r="J37" s="2"/>
      <c r="K37" s="2"/>
      <c r="L37" s="2"/>
      <c r="M37" s="2"/>
      <c r="N37" s="2"/>
      <c r="O37" s="2"/>
    </row>
    <row r="38" spans="2:16" s="3" customFormat="1" ht="10.5" customHeight="1" x14ac:dyDescent="0.3">
      <c r="B38" s="368"/>
      <c r="C38" s="369"/>
      <c r="D38" s="75"/>
      <c r="E38" s="39"/>
      <c r="F38" s="376"/>
      <c r="G38" s="4"/>
      <c r="H38" s="2"/>
      <c r="I38" s="2"/>
      <c r="J38" s="2"/>
      <c r="K38" s="2"/>
      <c r="L38" s="2"/>
      <c r="M38" s="2"/>
      <c r="N38" s="2"/>
      <c r="O38" s="2"/>
    </row>
    <row r="39" spans="2:16" s="3" customFormat="1" ht="46.5" customHeight="1" thickBot="1" x14ac:dyDescent="0.35">
      <c r="B39" s="122"/>
      <c r="C39" s="77"/>
      <c r="D39" s="393" t="s">
        <v>1086</v>
      </c>
      <c r="E39" s="39"/>
      <c r="F39" s="376"/>
      <c r="G39" s="2"/>
      <c r="H39" s="4" t="s">
        <v>46</v>
      </c>
      <c r="I39" s="2"/>
      <c r="J39" s="2"/>
      <c r="K39" s="2"/>
      <c r="L39" s="2"/>
      <c r="M39" s="2"/>
      <c r="N39" s="2"/>
      <c r="O39" s="2"/>
      <c r="P39" s="2"/>
    </row>
    <row r="40" spans="2:16" s="3" customFormat="1" ht="79.900000000000006" customHeight="1" thickBot="1" x14ac:dyDescent="0.35">
      <c r="B40" s="122"/>
      <c r="C40" s="77"/>
      <c r="D40" s="15" t="s">
        <v>1117</v>
      </c>
      <c r="E40" s="37"/>
      <c r="F40" s="5"/>
      <c r="G40" s="2"/>
      <c r="H40" s="4" t="s">
        <v>47</v>
      </c>
      <c r="I40" s="2"/>
      <c r="J40" s="2"/>
      <c r="K40" s="2"/>
      <c r="L40" s="2"/>
      <c r="M40" s="2"/>
      <c r="N40" s="2"/>
      <c r="O40" s="2"/>
      <c r="P40" s="2"/>
    </row>
    <row r="41" spans="2:16" s="3" customFormat="1" ht="32.25" customHeight="1" thickBot="1" x14ac:dyDescent="0.35">
      <c r="B41" s="586" t="s">
        <v>777</v>
      </c>
      <c r="C41" s="593"/>
      <c r="D41" s="39"/>
      <c r="E41" s="37"/>
      <c r="G41" s="2"/>
      <c r="H41" s="4" t="s">
        <v>48</v>
      </c>
      <c r="I41" s="2"/>
      <c r="J41" s="2"/>
      <c r="K41" s="2"/>
      <c r="L41" s="2"/>
      <c r="M41" s="2"/>
      <c r="N41" s="2"/>
      <c r="O41" s="2"/>
      <c r="P41" s="2"/>
    </row>
    <row r="42" spans="2:16" s="3" customFormat="1" ht="17.25" customHeight="1" thickBot="1" x14ac:dyDescent="0.35">
      <c r="B42" s="586"/>
      <c r="C42" s="593"/>
      <c r="D42" s="551" t="s">
        <v>1236</v>
      </c>
      <c r="E42" s="37"/>
      <c r="G42" s="2"/>
      <c r="H42" s="4" t="s">
        <v>49</v>
      </c>
      <c r="I42" s="2"/>
      <c r="J42" s="2"/>
      <c r="K42" s="2"/>
      <c r="L42" s="2"/>
      <c r="M42" s="2"/>
      <c r="N42" s="2"/>
      <c r="O42" s="2"/>
      <c r="P42" s="2"/>
    </row>
    <row r="43" spans="2:16" s="3" customFormat="1" x14ac:dyDescent="0.3">
      <c r="B43" s="122"/>
      <c r="C43" s="77"/>
      <c r="D43" s="39"/>
      <c r="E43" s="37"/>
      <c r="F43" s="5"/>
      <c r="G43" s="2"/>
      <c r="H43" s="4" t="s">
        <v>50</v>
      </c>
      <c r="I43" s="2"/>
      <c r="J43" s="2"/>
      <c r="K43" s="2"/>
      <c r="L43" s="2"/>
      <c r="M43" s="2"/>
      <c r="N43" s="2"/>
      <c r="O43" s="2"/>
      <c r="P43" s="2"/>
    </row>
    <row r="44" spans="2:16" s="3" customFormat="1" x14ac:dyDescent="0.3">
      <c r="B44" s="122"/>
      <c r="C44" s="380" t="s">
        <v>51</v>
      </c>
      <c r="D44" s="39"/>
      <c r="E44" s="37"/>
      <c r="G44" s="2"/>
      <c r="H44" s="4" t="s">
        <v>52</v>
      </c>
      <c r="I44" s="2"/>
      <c r="J44" s="2"/>
      <c r="K44" s="2"/>
      <c r="L44" s="2"/>
      <c r="M44" s="2"/>
      <c r="N44" s="2"/>
      <c r="O44" s="2"/>
      <c r="P44" s="2"/>
    </row>
    <row r="45" spans="2:16" s="3" customFormat="1" ht="31.5" customHeight="1" thickBot="1" x14ac:dyDescent="0.35">
      <c r="B45" s="582" t="s">
        <v>787</v>
      </c>
      <c r="C45" s="583"/>
      <c r="D45" s="39"/>
      <c r="E45" s="37"/>
      <c r="G45" s="2"/>
      <c r="H45" s="4" t="s">
        <v>53</v>
      </c>
      <c r="I45" s="2"/>
      <c r="J45" s="2"/>
      <c r="K45" s="2"/>
      <c r="L45" s="2"/>
      <c r="M45" s="2"/>
      <c r="N45" s="2"/>
      <c r="O45" s="2"/>
      <c r="P45" s="2"/>
    </row>
    <row r="46" spans="2:16" s="3" customFormat="1" x14ac:dyDescent="0.3">
      <c r="B46" s="122"/>
      <c r="C46" s="77" t="s">
        <v>54</v>
      </c>
      <c r="D46" s="16" t="s">
        <v>1079</v>
      </c>
      <c r="E46" s="37"/>
      <c r="G46" s="2"/>
      <c r="H46" s="4" t="s">
        <v>55</v>
      </c>
      <c r="I46" s="2"/>
      <c r="J46" s="2"/>
      <c r="K46" s="2"/>
      <c r="L46" s="2"/>
      <c r="M46" s="2"/>
      <c r="N46" s="2"/>
      <c r="O46" s="2"/>
      <c r="P46" s="2"/>
    </row>
    <row r="47" spans="2:16" s="3" customFormat="1" ht="14.5" x14ac:dyDescent="0.35">
      <c r="B47" s="122"/>
      <c r="C47" s="77" t="s">
        <v>56</v>
      </c>
      <c r="D47" s="427" t="s">
        <v>1080</v>
      </c>
      <c r="E47" s="37"/>
      <c r="G47" s="2"/>
      <c r="H47" s="4" t="s">
        <v>57</v>
      </c>
      <c r="I47" s="2"/>
      <c r="J47" s="2"/>
      <c r="K47" s="2"/>
      <c r="L47" s="2"/>
      <c r="M47" s="2"/>
      <c r="N47" s="2"/>
      <c r="O47" s="2"/>
      <c r="P47" s="2"/>
    </row>
    <row r="48" spans="2:16" s="3" customFormat="1" ht="14.5" thickBot="1" x14ac:dyDescent="0.35">
      <c r="B48" s="122"/>
      <c r="C48" s="77" t="s">
        <v>58</v>
      </c>
      <c r="D48" s="17">
        <v>44292</v>
      </c>
      <c r="E48" s="37"/>
      <c r="G48" s="2"/>
      <c r="H48" s="4" t="s">
        <v>59</v>
      </c>
      <c r="I48" s="2"/>
      <c r="J48" s="2"/>
      <c r="K48" s="2"/>
      <c r="L48" s="2"/>
      <c r="M48" s="2"/>
      <c r="N48" s="2"/>
      <c r="O48" s="2"/>
      <c r="P48" s="2"/>
    </row>
    <row r="49" spans="1:16" s="3" customFormat="1" ht="3.4" customHeight="1" x14ac:dyDescent="0.3">
      <c r="B49" s="122"/>
      <c r="C49" s="77"/>
      <c r="D49" s="373"/>
      <c r="E49" s="37"/>
      <c r="G49" s="2"/>
      <c r="H49" s="4"/>
      <c r="I49" s="2"/>
      <c r="J49" s="2"/>
      <c r="K49" s="2"/>
      <c r="L49" s="2"/>
      <c r="M49" s="2"/>
      <c r="N49" s="2"/>
      <c r="O49" s="2"/>
      <c r="P49" s="2"/>
    </row>
    <row r="50" spans="1:16" s="3" customFormat="1" ht="27.4" customHeight="1" x14ac:dyDescent="0.3">
      <c r="B50" s="582" t="s">
        <v>788</v>
      </c>
      <c r="C50" s="583"/>
      <c r="D50" s="373"/>
      <c r="E50" s="37"/>
      <c r="G50" s="2"/>
      <c r="H50" s="4"/>
      <c r="I50" s="2"/>
      <c r="J50" s="2"/>
      <c r="K50" s="2"/>
      <c r="L50" s="2"/>
      <c r="M50" s="2"/>
      <c r="N50" s="2"/>
      <c r="O50" s="2"/>
      <c r="P50" s="2"/>
    </row>
    <row r="51" spans="1:16" s="3" customFormat="1" ht="15" customHeight="1" thickBot="1" x14ac:dyDescent="0.35">
      <c r="B51" s="582"/>
      <c r="C51" s="583"/>
      <c r="D51" s="39"/>
      <c r="E51" s="37"/>
      <c r="G51" s="2"/>
      <c r="H51" s="4" t="s">
        <v>60</v>
      </c>
      <c r="I51" s="2"/>
      <c r="J51" s="2"/>
      <c r="K51" s="2"/>
      <c r="L51" s="2"/>
      <c r="M51" s="2"/>
      <c r="N51" s="2"/>
      <c r="O51" s="2"/>
      <c r="P51" s="2"/>
    </row>
    <row r="52" spans="1:16" s="3" customFormat="1" x14ac:dyDescent="0.3">
      <c r="B52" s="122"/>
      <c r="C52" s="77" t="s">
        <v>54</v>
      </c>
      <c r="D52" s="16" t="s">
        <v>907</v>
      </c>
      <c r="E52" s="37"/>
      <c r="G52" s="2"/>
      <c r="H52" s="4" t="s">
        <v>603</v>
      </c>
      <c r="I52" s="2"/>
      <c r="J52" s="2"/>
      <c r="K52" s="2"/>
      <c r="L52" s="2"/>
      <c r="M52" s="2"/>
      <c r="N52" s="2"/>
      <c r="O52" s="2"/>
      <c r="P52" s="2"/>
    </row>
    <row r="53" spans="1:16" s="3" customFormat="1" ht="14.5" x14ac:dyDescent="0.35">
      <c r="B53" s="122"/>
      <c r="C53" s="77" t="s">
        <v>56</v>
      </c>
      <c r="D53" s="427" t="s">
        <v>908</v>
      </c>
      <c r="E53" s="37"/>
      <c r="G53" s="2"/>
      <c r="H53" s="4" t="s">
        <v>61</v>
      </c>
      <c r="I53" s="2"/>
      <c r="J53" s="2"/>
      <c r="K53" s="2"/>
      <c r="L53" s="2"/>
      <c r="M53" s="2"/>
      <c r="N53" s="2"/>
      <c r="O53" s="2"/>
      <c r="P53" s="2"/>
    </row>
    <row r="54" spans="1:16" s="3" customFormat="1" ht="14.5" thickBot="1" x14ac:dyDescent="0.35">
      <c r="B54" s="122"/>
      <c r="C54" s="77" t="s">
        <v>58</v>
      </c>
      <c r="D54" s="17">
        <v>44292</v>
      </c>
      <c r="E54" s="37"/>
      <c r="G54" s="2"/>
      <c r="H54" s="4" t="s">
        <v>62</v>
      </c>
      <c r="I54" s="2"/>
      <c r="J54" s="2"/>
      <c r="K54" s="2"/>
      <c r="L54" s="2"/>
      <c r="M54" s="2"/>
      <c r="N54" s="2"/>
      <c r="O54" s="2"/>
      <c r="P54" s="2"/>
    </row>
    <row r="55" spans="1:16" s="3" customFormat="1" ht="14.5" thickBot="1" x14ac:dyDescent="0.35">
      <c r="B55" s="122"/>
      <c r="C55" s="73" t="s">
        <v>252</v>
      </c>
      <c r="D55" s="39"/>
      <c r="E55" s="37"/>
      <c r="G55" s="2"/>
      <c r="H55" s="4" t="s">
        <v>63</v>
      </c>
      <c r="I55" s="2"/>
      <c r="J55" s="2"/>
      <c r="K55" s="2"/>
      <c r="L55" s="2"/>
      <c r="M55" s="2"/>
      <c r="N55" s="2"/>
      <c r="O55" s="2"/>
      <c r="P55" s="2"/>
    </row>
    <row r="56" spans="1:16" s="3" customFormat="1" x14ac:dyDescent="0.3">
      <c r="B56" s="122"/>
      <c r="C56" s="77" t="s">
        <v>54</v>
      </c>
      <c r="D56" s="16" t="s">
        <v>909</v>
      </c>
      <c r="E56" s="37"/>
      <c r="G56" s="2"/>
      <c r="H56" s="4" t="s">
        <v>64</v>
      </c>
      <c r="I56" s="2"/>
      <c r="J56" s="2"/>
      <c r="K56" s="2"/>
      <c r="L56" s="2"/>
      <c r="M56" s="2"/>
      <c r="N56" s="2"/>
      <c r="O56" s="2"/>
      <c r="P56" s="2"/>
    </row>
    <row r="57" spans="1:16" s="3" customFormat="1" ht="14.5" x14ac:dyDescent="0.35">
      <c r="B57" s="122"/>
      <c r="C57" s="77" t="s">
        <v>56</v>
      </c>
      <c r="D57" s="427" t="s">
        <v>1081</v>
      </c>
      <c r="E57" s="37"/>
      <c r="G57" s="2"/>
      <c r="H57" s="4" t="s">
        <v>65</v>
      </c>
      <c r="I57" s="2"/>
      <c r="J57" s="2"/>
      <c r="K57" s="2"/>
      <c r="L57" s="2"/>
      <c r="M57" s="2"/>
      <c r="N57" s="2"/>
      <c r="O57" s="2"/>
      <c r="P57" s="2"/>
    </row>
    <row r="58" spans="1:16" ht="14.5" thickBot="1" x14ac:dyDescent="0.35">
      <c r="A58" s="3"/>
      <c r="B58" s="122"/>
      <c r="C58" s="77" t="s">
        <v>58</v>
      </c>
      <c r="D58" s="17">
        <v>44292</v>
      </c>
      <c r="E58" s="37"/>
      <c r="H58" s="4" t="s">
        <v>66</v>
      </c>
    </row>
    <row r="59" spans="1:16" ht="14.5" thickBot="1" x14ac:dyDescent="0.35">
      <c r="B59" s="122"/>
      <c r="C59" s="73" t="s">
        <v>200</v>
      </c>
      <c r="D59" s="39"/>
      <c r="E59" s="37"/>
      <c r="H59" s="4" t="s">
        <v>67</v>
      </c>
    </row>
    <row r="60" spans="1:16" x14ac:dyDescent="0.3">
      <c r="B60" s="122"/>
      <c r="C60" s="77" t="s">
        <v>54</v>
      </c>
      <c r="D60" s="16" t="s">
        <v>910</v>
      </c>
      <c r="E60" s="37"/>
      <c r="H60" s="4" t="s">
        <v>68</v>
      </c>
    </row>
    <row r="61" spans="1:16" ht="14.5" x14ac:dyDescent="0.35">
      <c r="B61" s="122"/>
      <c r="C61" s="77" t="s">
        <v>56</v>
      </c>
      <c r="D61" s="427" t="s">
        <v>911</v>
      </c>
      <c r="E61" s="37"/>
      <c r="H61" s="4" t="s">
        <v>69</v>
      </c>
    </row>
    <row r="62" spans="1:16" ht="14.5" thickBot="1" x14ac:dyDescent="0.35">
      <c r="B62" s="122"/>
      <c r="C62" s="77" t="s">
        <v>58</v>
      </c>
      <c r="D62" s="17">
        <v>44292</v>
      </c>
      <c r="E62" s="37"/>
      <c r="H62" s="4" t="s">
        <v>70</v>
      </c>
    </row>
    <row r="63" spans="1:16" ht="14.5" thickBot="1" x14ac:dyDescent="0.35">
      <c r="B63" s="122"/>
      <c r="C63" s="73" t="s">
        <v>200</v>
      </c>
      <c r="D63" s="39"/>
      <c r="E63" s="37"/>
      <c r="H63" s="4" t="s">
        <v>71</v>
      </c>
    </row>
    <row r="64" spans="1:16" x14ac:dyDescent="0.3">
      <c r="B64" s="122"/>
      <c r="C64" s="77" t="s">
        <v>54</v>
      </c>
      <c r="D64" s="16" t="s">
        <v>912</v>
      </c>
      <c r="E64" s="37"/>
      <c r="H64" s="4" t="s">
        <v>72</v>
      </c>
    </row>
    <row r="65" spans="2:8" ht="14.5" x14ac:dyDescent="0.35">
      <c r="B65" s="122"/>
      <c r="C65" s="77" t="s">
        <v>56</v>
      </c>
      <c r="D65" s="427" t="s">
        <v>913</v>
      </c>
      <c r="E65" s="37"/>
      <c r="H65" s="4" t="s">
        <v>73</v>
      </c>
    </row>
    <row r="66" spans="2:8" ht="14.5" thickBot="1" x14ac:dyDescent="0.35">
      <c r="B66" s="122"/>
      <c r="C66" s="77" t="s">
        <v>58</v>
      </c>
      <c r="D66" s="17">
        <v>44292</v>
      </c>
      <c r="E66" s="37"/>
      <c r="H66" s="4" t="s">
        <v>74</v>
      </c>
    </row>
    <row r="67" spans="2:8" ht="14.5" thickBot="1" x14ac:dyDescent="0.35">
      <c r="B67" s="122"/>
      <c r="C67" s="73" t="s">
        <v>200</v>
      </c>
      <c r="D67" s="39"/>
      <c r="E67" s="37"/>
      <c r="H67" s="4" t="s">
        <v>75</v>
      </c>
    </row>
    <row r="68" spans="2:8" x14ac:dyDescent="0.3">
      <c r="B68" s="122"/>
      <c r="C68" s="77" t="s">
        <v>54</v>
      </c>
      <c r="D68" s="16" t="s">
        <v>914</v>
      </c>
      <c r="E68" s="37"/>
      <c r="H68" s="4" t="s">
        <v>76</v>
      </c>
    </row>
    <row r="69" spans="2:8" ht="14.5" x14ac:dyDescent="0.35">
      <c r="B69" s="122"/>
      <c r="C69" s="77" t="s">
        <v>56</v>
      </c>
      <c r="D69" s="427" t="s">
        <v>1082</v>
      </c>
      <c r="E69" s="37"/>
      <c r="H69" s="4" t="s">
        <v>77</v>
      </c>
    </row>
    <row r="70" spans="2:8" ht="14.5" thickBot="1" x14ac:dyDescent="0.35">
      <c r="B70" s="122"/>
      <c r="C70" s="77" t="s">
        <v>58</v>
      </c>
      <c r="D70" s="17">
        <v>44292</v>
      </c>
      <c r="E70" s="37"/>
      <c r="H70" s="4" t="s">
        <v>78</v>
      </c>
    </row>
    <row r="71" spans="2:8" ht="14.5" thickBot="1" x14ac:dyDescent="0.35">
      <c r="B71" s="122"/>
      <c r="C71" s="73" t="s">
        <v>200</v>
      </c>
      <c r="D71" s="39"/>
      <c r="E71" s="37"/>
      <c r="H71" s="4" t="s">
        <v>75</v>
      </c>
    </row>
    <row r="72" spans="2:8" x14ac:dyDescent="0.3">
      <c r="B72" s="122"/>
      <c r="C72" s="77" t="s">
        <v>54</v>
      </c>
      <c r="D72" s="16" t="s">
        <v>915</v>
      </c>
      <c r="E72" s="37"/>
      <c r="H72" s="4" t="s">
        <v>76</v>
      </c>
    </row>
    <row r="73" spans="2:8" ht="14.5" x14ac:dyDescent="0.35">
      <c r="B73" s="122"/>
      <c r="C73" s="77" t="s">
        <v>56</v>
      </c>
      <c r="D73" s="427" t="s">
        <v>916</v>
      </c>
      <c r="E73" s="37"/>
      <c r="H73" s="4" t="s">
        <v>77</v>
      </c>
    </row>
    <row r="74" spans="2:8" ht="14.5" thickBot="1" x14ac:dyDescent="0.35">
      <c r="B74" s="122"/>
      <c r="C74" s="77" t="s">
        <v>58</v>
      </c>
      <c r="D74" s="17">
        <v>44292</v>
      </c>
      <c r="E74" s="37"/>
      <c r="H74" s="4" t="s">
        <v>78</v>
      </c>
    </row>
    <row r="75" spans="2:8" ht="14.5" thickBot="1" x14ac:dyDescent="0.35">
      <c r="B75" s="125"/>
      <c r="C75" s="126"/>
      <c r="D75" s="78"/>
      <c r="E75" s="49"/>
      <c r="H75" s="4" t="s">
        <v>79</v>
      </c>
    </row>
    <row r="76" spans="2:8" x14ac:dyDescent="0.3">
      <c r="H76" s="4" t="s">
        <v>80</v>
      </c>
    </row>
    <row r="77" spans="2:8" ht="14.65" customHeight="1" x14ac:dyDescent="0.3">
      <c r="H77" s="4" t="s">
        <v>81</v>
      </c>
    </row>
    <row r="78" spans="2:8" x14ac:dyDescent="0.3">
      <c r="H78" s="4" t="s">
        <v>82</v>
      </c>
    </row>
    <row r="79" spans="2:8" ht="13.9" customHeight="1" x14ac:dyDescent="0.3">
      <c r="H79" s="4" t="s">
        <v>83</v>
      </c>
    </row>
    <row r="80" spans="2:8" x14ac:dyDescent="0.3">
      <c r="H80" s="4" t="s">
        <v>84</v>
      </c>
    </row>
    <row r="81" spans="8:8" x14ac:dyDescent="0.3">
      <c r="H81" s="4" t="s">
        <v>85</v>
      </c>
    </row>
    <row r="82" spans="8:8" ht="13.9" customHeight="1" x14ac:dyDescent="0.3">
      <c r="H82" s="4" t="s">
        <v>86</v>
      </c>
    </row>
    <row r="83" spans="8:8" x14ac:dyDescent="0.3">
      <c r="H83" s="4" t="s">
        <v>87</v>
      </c>
    </row>
    <row r="84" spans="8:8" x14ac:dyDescent="0.3">
      <c r="H84" s="4" t="s">
        <v>88</v>
      </c>
    </row>
    <row r="85" spans="8:8" x14ac:dyDescent="0.3">
      <c r="H85" s="4" t="s">
        <v>89</v>
      </c>
    </row>
    <row r="86" spans="8:8" x14ac:dyDescent="0.3">
      <c r="H86" s="4" t="s">
        <v>90</v>
      </c>
    </row>
    <row r="87" spans="8:8" x14ac:dyDescent="0.3">
      <c r="H87" s="4" t="s">
        <v>91</v>
      </c>
    </row>
    <row r="88" spans="8:8" x14ac:dyDescent="0.3">
      <c r="H88" s="4" t="s">
        <v>92</v>
      </c>
    </row>
    <row r="89" spans="8:8" x14ac:dyDescent="0.3">
      <c r="H89" s="4" t="s">
        <v>93</v>
      </c>
    </row>
    <row r="90" spans="8:8" x14ac:dyDescent="0.3">
      <c r="H90" s="4" t="s">
        <v>94</v>
      </c>
    </row>
    <row r="91" spans="8:8" x14ac:dyDescent="0.3">
      <c r="H91" s="4" t="s">
        <v>95</v>
      </c>
    </row>
    <row r="92" spans="8:8" x14ac:dyDescent="0.3">
      <c r="H92" s="4" t="s">
        <v>96</v>
      </c>
    </row>
    <row r="93" spans="8:8" x14ac:dyDescent="0.3">
      <c r="H93" s="4" t="s">
        <v>97</v>
      </c>
    </row>
    <row r="94" spans="8:8" x14ac:dyDescent="0.3">
      <c r="H94" s="4" t="s">
        <v>98</v>
      </c>
    </row>
    <row r="95" spans="8:8" x14ac:dyDescent="0.3">
      <c r="H95" s="4" t="s">
        <v>99</v>
      </c>
    </row>
    <row r="96" spans="8:8" x14ac:dyDescent="0.3">
      <c r="H96" s="4" t="s">
        <v>100</v>
      </c>
    </row>
    <row r="97" spans="8:8" x14ac:dyDescent="0.3">
      <c r="H97" s="4" t="s">
        <v>101</v>
      </c>
    </row>
    <row r="98" spans="8:8" x14ac:dyDescent="0.3">
      <c r="H98" s="4" t="s">
        <v>102</v>
      </c>
    </row>
    <row r="99" spans="8:8" x14ac:dyDescent="0.3">
      <c r="H99" s="4" t="s">
        <v>103</v>
      </c>
    </row>
    <row r="100" spans="8:8" x14ac:dyDescent="0.3">
      <c r="H100" s="4" t="s">
        <v>104</v>
      </c>
    </row>
    <row r="101" spans="8:8" x14ac:dyDescent="0.3">
      <c r="H101" s="4" t="s">
        <v>105</v>
      </c>
    </row>
    <row r="102" spans="8:8" x14ac:dyDescent="0.3">
      <c r="H102" s="4" t="s">
        <v>106</v>
      </c>
    </row>
    <row r="103" spans="8:8" x14ac:dyDescent="0.3">
      <c r="H103" s="4" t="s">
        <v>107</v>
      </c>
    </row>
    <row r="104" spans="8:8" x14ac:dyDescent="0.3">
      <c r="H104" s="4" t="s">
        <v>108</v>
      </c>
    </row>
    <row r="105" spans="8:8" x14ac:dyDescent="0.3">
      <c r="H105" s="4" t="s">
        <v>109</v>
      </c>
    </row>
    <row r="106" spans="8:8" x14ac:dyDescent="0.3">
      <c r="H106" s="4" t="s">
        <v>110</v>
      </c>
    </row>
    <row r="107" spans="8:8" x14ac:dyDescent="0.3">
      <c r="H107" s="4" t="s">
        <v>111</v>
      </c>
    </row>
    <row r="108" spans="8:8" x14ac:dyDescent="0.3">
      <c r="H108" s="4" t="s">
        <v>112</v>
      </c>
    </row>
    <row r="109" spans="8:8" x14ac:dyDescent="0.3">
      <c r="H109" s="4" t="s">
        <v>113</v>
      </c>
    </row>
    <row r="110" spans="8:8" x14ac:dyDescent="0.3">
      <c r="H110" s="4" t="s">
        <v>114</v>
      </c>
    </row>
    <row r="111" spans="8:8" x14ac:dyDescent="0.3">
      <c r="H111" s="4" t="s">
        <v>115</v>
      </c>
    </row>
    <row r="112" spans="8:8" x14ac:dyDescent="0.3">
      <c r="H112" s="4" t="s">
        <v>116</v>
      </c>
    </row>
    <row r="113" spans="8:8" x14ac:dyDescent="0.3">
      <c r="H113" s="4" t="s">
        <v>117</v>
      </c>
    </row>
    <row r="114" spans="8:8" x14ac:dyDescent="0.3">
      <c r="H114" s="4" t="s">
        <v>118</v>
      </c>
    </row>
    <row r="115" spans="8:8" x14ac:dyDescent="0.3">
      <c r="H115" s="4" t="s">
        <v>119</v>
      </c>
    </row>
    <row r="116" spans="8:8" x14ac:dyDescent="0.3">
      <c r="H116" s="4" t="s">
        <v>120</v>
      </c>
    </row>
    <row r="117" spans="8:8" x14ac:dyDescent="0.3">
      <c r="H117" s="4" t="s">
        <v>121</v>
      </c>
    </row>
    <row r="118" spans="8:8" x14ac:dyDescent="0.3">
      <c r="H118" s="4" t="s">
        <v>122</v>
      </c>
    </row>
    <row r="119" spans="8:8" x14ac:dyDescent="0.3">
      <c r="H119" s="4" t="s">
        <v>123</v>
      </c>
    </row>
    <row r="120" spans="8:8" x14ac:dyDescent="0.3">
      <c r="H120" s="4" t="s">
        <v>124</v>
      </c>
    </row>
    <row r="121" spans="8:8" x14ac:dyDescent="0.3">
      <c r="H121" s="4" t="s">
        <v>125</v>
      </c>
    </row>
    <row r="122" spans="8:8" x14ac:dyDescent="0.3">
      <c r="H122" s="4" t="s">
        <v>126</v>
      </c>
    </row>
    <row r="123" spans="8:8" x14ac:dyDescent="0.3">
      <c r="H123" s="4" t="s">
        <v>127</v>
      </c>
    </row>
    <row r="124" spans="8:8" x14ac:dyDescent="0.3">
      <c r="H124" s="4" t="s">
        <v>128</v>
      </c>
    </row>
    <row r="125" spans="8:8" x14ac:dyDescent="0.3">
      <c r="H125" s="4" t="s">
        <v>129</v>
      </c>
    </row>
    <row r="126" spans="8:8" x14ac:dyDescent="0.3">
      <c r="H126" s="4" t="s">
        <v>130</v>
      </c>
    </row>
    <row r="127" spans="8:8" x14ac:dyDescent="0.3">
      <c r="H127" s="4" t="s">
        <v>131</v>
      </c>
    </row>
    <row r="128" spans="8:8" x14ac:dyDescent="0.3">
      <c r="H128" s="4" t="s">
        <v>132</v>
      </c>
    </row>
    <row r="129" spans="8:8" x14ac:dyDescent="0.3">
      <c r="H129" s="4" t="s">
        <v>133</v>
      </c>
    </row>
    <row r="130" spans="8:8" x14ac:dyDescent="0.3">
      <c r="H130" s="4" t="s">
        <v>134</v>
      </c>
    </row>
    <row r="131" spans="8:8" x14ac:dyDescent="0.3">
      <c r="H131" s="4" t="s">
        <v>135</v>
      </c>
    </row>
    <row r="132" spans="8:8" x14ac:dyDescent="0.3">
      <c r="H132" s="4" t="s">
        <v>136</v>
      </c>
    </row>
    <row r="133" spans="8:8" x14ac:dyDescent="0.3">
      <c r="H133" s="4" t="s">
        <v>137</v>
      </c>
    </row>
    <row r="134" spans="8:8" x14ac:dyDescent="0.3">
      <c r="H134" s="4" t="s">
        <v>138</v>
      </c>
    </row>
    <row r="135" spans="8:8" x14ac:dyDescent="0.3">
      <c r="H135" s="4" t="s">
        <v>139</v>
      </c>
    </row>
    <row r="136" spans="8:8" x14ac:dyDescent="0.3">
      <c r="H136" s="4" t="s">
        <v>140</v>
      </c>
    </row>
    <row r="137" spans="8:8" x14ac:dyDescent="0.3">
      <c r="H137" s="4" t="s">
        <v>141</v>
      </c>
    </row>
    <row r="138" spans="8:8" x14ac:dyDescent="0.3">
      <c r="H138" s="4" t="s">
        <v>142</v>
      </c>
    </row>
    <row r="139" spans="8:8" x14ac:dyDescent="0.3">
      <c r="H139" s="4" t="s">
        <v>143</v>
      </c>
    </row>
    <row r="140" spans="8:8" x14ac:dyDescent="0.3">
      <c r="H140" s="4" t="s">
        <v>144</v>
      </c>
    </row>
    <row r="141" spans="8:8" x14ac:dyDescent="0.3">
      <c r="H141" s="4" t="s">
        <v>145</v>
      </c>
    </row>
    <row r="142" spans="8:8" x14ac:dyDescent="0.3">
      <c r="H142" s="4" t="s">
        <v>146</v>
      </c>
    </row>
    <row r="143" spans="8:8" x14ac:dyDescent="0.3">
      <c r="H143" s="4" t="s">
        <v>147</v>
      </c>
    </row>
    <row r="144" spans="8:8" x14ac:dyDescent="0.3">
      <c r="H144" s="4" t="s">
        <v>148</v>
      </c>
    </row>
    <row r="145" spans="8:8" x14ac:dyDescent="0.3">
      <c r="H145" s="4" t="s">
        <v>149</v>
      </c>
    </row>
    <row r="146" spans="8:8" x14ac:dyDescent="0.3">
      <c r="H146" s="4" t="s">
        <v>150</v>
      </c>
    </row>
    <row r="147" spans="8:8" x14ac:dyDescent="0.3">
      <c r="H147" s="4" t="s">
        <v>151</v>
      </c>
    </row>
    <row r="148" spans="8:8" x14ac:dyDescent="0.3">
      <c r="H148" s="4" t="s">
        <v>152</v>
      </c>
    </row>
    <row r="149" spans="8:8" x14ac:dyDescent="0.3">
      <c r="H149" s="4" t="s">
        <v>153</v>
      </c>
    </row>
    <row r="150" spans="8:8" x14ac:dyDescent="0.3">
      <c r="H150" s="4" t="s">
        <v>154</v>
      </c>
    </row>
    <row r="151" spans="8:8" x14ac:dyDescent="0.3">
      <c r="H151" s="4" t="s">
        <v>155</v>
      </c>
    </row>
    <row r="152" spans="8:8" x14ac:dyDescent="0.3">
      <c r="H152" s="4" t="s">
        <v>156</v>
      </c>
    </row>
    <row r="153" spans="8:8" x14ac:dyDescent="0.3">
      <c r="H153" s="4" t="s">
        <v>157</v>
      </c>
    </row>
    <row r="154" spans="8:8" x14ac:dyDescent="0.3">
      <c r="H154" s="4" t="s">
        <v>158</v>
      </c>
    </row>
    <row r="155" spans="8:8" x14ac:dyDescent="0.3">
      <c r="H155" s="4" t="s">
        <v>159</v>
      </c>
    </row>
    <row r="156" spans="8:8" x14ac:dyDescent="0.3">
      <c r="H156" s="4" t="s">
        <v>160</v>
      </c>
    </row>
    <row r="157" spans="8:8" x14ac:dyDescent="0.3">
      <c r="H157" s="4" t="s">
        <v>161</v>
      </c>
    </row>
    <row r="158" spans="8:8" x14ac:dyDescent="0.3">
      <c r="H158" s="4" t="s">
        <v>162</v>
      </c>
    </row>
    <row r="159" spans="8:8" x14ac:dyDescent="0.3">
      <c r="H159" s="4" t="s">
        <v>163</v>
      </c>
    </row>
    <row r="160" spans="8:8" x14ac:dyDescent="0.3">
      <c r="H160" s="4" t="s">
        <v>164</v>
      </c>
    </row>
    <row r="161" spans="8:8" x14ac:dyDescent="0.3">
      <c r="H161" s="4" t="s">
        <v>165</v>
      </c>
    </row>
    <row r="162" spans="8:8" x14ac:dyDescent="0.3">
      <c r="H162" s="4" t="s">
        <v>166</v>
      </c>
    </row>
    <row r="163" spans="8:8" x14ac:dyDescent="0.3">
      <c r="H163" s="4" t="s">
        <v>167</v>
      </c>
    </row>
    <row r="164" spans="8:8" x14ac:dyDescent="0.3">
      <c r="H164" s="4" t="s">
        <v>168</v>
      </c>
    </row>
    <row r="165" spans="8:8" x14ac:dyDescent="0.3">
      <c r="H165" s="4" t="s">
        <v>169</v>
      </c>
    </row>
    <row r="166" spans="8:8" x14ac:dyDescent="0.3">
      <c r="H166" s="4" t="s">
        <v>170</v>
      </c>
    </row>
    <row r="167" spans="8:8" x14ac:dyDescent="0.3">
      <c r="H167" s="4" t="s">
        <v>171</v>
      </c>
    </row>
    <row r="168" spans="8:8" x14ac:dyDescent="0.3">
      <c r="H168" s="4" t="s">
        <v>172</v>
      </c>
    </row>
    <row r="169" spans="8:8" x14ac:dyDescent="0.3">
      <c r="H169" s="4" t="s">
        <v>173</v>
      </c>
    </row>
    <row r="170" spans="8:8" x14ac:dyDescent="0.3">
      <c r="H170" s="4" t="s">
        <v>174</v>
      </c>
    </row>
    <row r="171" spans="8:8" x14ac:dyDescent="0.3">
      <c r="H171" s="4" t="s">
        <v>175</v>
      </c>
    </row>
    <row r="172" spans="8:8" x14ac:dyDescent="0.3">
      <c r="H172" s="4" t="s">
        <v>176</v>
      </c>
    </row>
    <row r="173" spans="8:8" x14ac:dyDescent="0.3">
      <c r="H173" s="4" t="s">
        <v>177</v>
      </c>
    </row>
    <row r="174" spans="8:8" x14ac:dyDescent="0.3">
      <c r="H174" s="4" t="s">
        <v>178</v>
      </c>
    </row>
    <row r="175" spans="8:8" x14ac:dyDescent="0.3">
      <c r="H175" s="4" t="s">
        <v>179</v>
      </c>
    </row>
    <row r="176" spans="8:8" x14ac:dyDescent="0.3">
      <c r="H176" s="4" t="s">
        <v>180</v>
      </c>
    </row>
    <row r="177" spans="8:8" x14ac:dyDescent="0.3">
      <c r="H177" s="4" t="s">
        <v>181</v>
      </c>
    </row>
    <row r="178" spans="8:8" x14ac:dyDescent="0.3">
      <c r="H178" s="4" t="s">
        <v>182</v>
      </c>
    </row>
    <row r="179" spans="8:8" x14ac:dyDescent="0.3">
      <c r="H179" s="4" t="s">
        <v>183</v>
      </c>
    </row>
    <row r="180" spans="8:8" x14ac:dyDescent="0.3">
      <c r="H180" s="4" t="s">
        <v>184</v>
      </c>
    </row>
    <row r="181" spans="8:8" x14ac:dyDescent="0.3">
      <c r="H181" s="4" t="s">
        <v>185</v>
      </c>
    </row>
    <row r="182" spans="8:8" x14ac:dyDescent="0.3">
      <c r="H182" s="4" t="s">
        <v>186</v>
      </c>
    </row>
    <row r="183" spans="8:8" x14ac:dyDescent="0.3">
      <c r="H183" s="4" t="s">
        <v>187</v>
      </c>
    </row>
    <row r="184" spans="8:8" x14ac:dyDescent="0.3">
      <c r="H184" s="4" t="s">
        <v>188</v>
      </c>
    </row>
    <row r="185" spans="8:8" x14ac:dyDescent="0.3">
      <c r="H185" s="4" t="s">
        <v>189</v>
      </c>
    </row>
    <row r="186" spans="8:8" x14ac:dyDescent="0.3">
      <c r="H186" s="4" t="s">
        <v>190</v>
      </c>
    </row>
    <row r="187" spans="8:8" x14ac:dyDescent="0.3">
      <c r="H187" s="4" t="s">
        <v>191</v>
      </c>
    </row>
    <row r="188" spans="8:8" x14ac:dyDescent="0.3">
      <c r="H188" s="4" t="s">
        <v>192</v>
      </c>
    </row>
    <row r="189" spans="8:8" x14ac:dyDescent="0.3">
      <c r="H189" s="4" t="s">
        <v>193</v>
      </c>
    </row>
    <row r="190" spans="8:8" x14ac:dyDescent="0.3">
      <c r="H190" s="4" t="s">
        <v>194</v>
      </c>
    </row>
    <row r="191" spans="8:8" x14ac:dyDescent="0.3">
      <c r="H191" s="4" t="s">
        <v>195</v>
      </c>
    </row>
    <row r="192" spans="8:8" x14ac:dyDescent="0.3">
      <c r="H192" s="4" t="s">
        <v>196</v>
      </c>
    </row>
  </sheetData>
  <mergeCells count="13">
    <mergeCell ref="B50:C51"/>
    <mergeCell ref="D22:D23"/>
    <mergeCell ref="B16:C16"/>
    <mergeCell ref="B26:C26"/>
    <mergeCell ref="B45:C45"/>
    <mergeCell ref="B25:C25"/>
    <mergeCell ref="B19:C19"/>
    <mergeCell ref="B22:C23"/>
    <mergeCell ref="B24:C24"/>
    <mergeCell ref="D29:D30"/>
    <mergeCell ref="B29:C29"/>
    <mergeCell ref="B41:C42"/>
    <mergeCell ref="D27:D28"/>
  </mergeCells>
  <dataValidations count="8">
    <dataValidation type="list" allowBlank="1" showInputMessage="1" showErrorMessage="1" sqref="D65549" xr:uid="{00000000-0002-0000-0000-000000000000}">
      <formula1>$P$15:$P$25</formula1>
    </dataValidation>
    <dataValidation type="list" allowBlank="1" showInputMessage="1" showErrorMessage="1" sqref="IV65547" xr:uid="{00000000-0002-0000-0000-000001000000}">
      <formula1>$K$15:$K$19</formula1>
    </dataValidation>
    <dataValidation type="list" allowBlank="1" showInputMessage="1" showErrorMessage="1" sqref="D65548" xr:uid="{00000000-0002-0000-0000-000002000000}">
      <formula1>$O$15:$O$25</formula1>
    </dataValidation>
    <dataValidation type="list" allowBlank="1" showInputMessage="1" showErrorMessage="1" sqref="IV65540 D65540" xr:uid="{00000000-0002-0000-0000-000003000000}">
      <formula1>$I$15:$I$17</formula1>
    </dataValidation>
    <dataValidation type="list" allowBlank="1" showInputMessage="1" showErrorMessage="1" sqref="IV65541:IV65545 D65541:D65545" xr:uid="{00000000-0002-0000-0000-000004000000}">
      <formula1>$H$15:$H$192</formula1>
    </dataValidation>
    <dataValidation type="list" allowBlank="1" showInputMessage="1" showErrorMessage="1" prompt="Please use drop down menu on the right side of the cell " sqref="D33" xr:uid="{00000000-0002-0000-0000-000005000000}">
      <formula1>"Environmental and Social Safeguards, Gender, Monitoring &amp; Evaluation, Budget, Other"</formula1>
    </dataValidation>
    <dataValidation allowBlank="1" showInputMessage="1" showErrorMessage="1" prompt="Please provide a description, world limit = 100" sqref="D34" xr:uid="{00000000-0002-0000-0000-000006000000}"/>
    <dataValidation type="list" allowBlank="1" showInputMessage="1" showErrorMessage="1" prompt="Please use drop down menu on the right side of the cell " sqref="D35" xr:uid="{00000000-0002-0000-0000-000007000000}">
      <formula1>"Condition met and cleared by the AFB Sec, Condition met but clearance pending by AFB Sec, Condition not met"</formula1>
    </dataValidation>
  </dataValidations>
  <hyperlinks>
    <hyperlink ref="D47" r:id="rId1" xr:uid="{00000000-0004-0000-0000-000000000000}"/>
    <hyperlink ref="D53" r:id="rId2" xr:uid="{00000000-0004-0000-0000-000001000000}"/>
    <hyperlink ref="D57" r:id="rId3" xr:uid="{00000000-0004-0000-0000-000002000000}"/>
    <hyperlink ref="D61" r:id="rId4" xr:uid="{00000000-0004-0000-0000-000003000000}"/>
    <hyperlink ref="D65" r:id="rId5" xr:uid="{00000000-0004-0000-0000-000004000000}"/>
    <hyperlink ref="D69" r:id="rId6" xr:uid="{00000000-0004-0000-0000-000005000000}"/>
    <hyperlink ref="D73" r:id="rId7" xr:uid="{00000000-0004-0000-0000-000006000000}"/>
    <hyperlink ref="D42" r:id="rId8" location="developcookislands, #AdaptationFund" xr:uid="{00000000-0004-0000-0000-000007000000}"/>
  </hyperlinks>
  <pageMargins left="0.7" right="0.7" top="0.75" bottom="0.75" header="0.3" footer="0.3"/>
  <pageSetup orientation="landscape" r:id="rId9"/>
  <drawing r:id="rId1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T333"/>
  <sheetViews>
    <sheetView showGridLines="0" topLeftCell="F71" zoomScale="75" zoomScaleNormal="75" zoomScalePageLayoutView="85" workbookViewId="0">
      <selection activeCell="C72" sqref="C72:C73"/>
    </sheetView>
  </sheetViews>
  <sheetFormatPr defaultColWidth="8.7265625" defaultRowHeight="14.5" outlineLevelRow="1" x14ac:dyDescent="0.35"/>
  <cols>
    <col min="1" max="1" width="3" style="141" customWidth="1"/>
    <col min="2" max="2" width="28.453125" style="141" customWidth="1"/>
    <col min="3" max="3" width="50.453125" style="141" customWidth="1"/>
    <col min="4" max="4" width="34.26953125" style="141" customWidth="1"/>
    <col min="5" max="5" width="32" style="141" customWidth="1"/>
    <col min="6" max="6" width="26.7265625" style="141" customWidth="1"/>
    <col min="7" max="7" width="26.453125" style="141" bestFit="1" customWidth="1"/>
    <col min="8" max="8" width="30" style="141" customWidth="1"/>
    <col min="9" max="9" width="26.26953125" style="141" customWidth="1"/>
    <col min="10" max="10" width="25.7265625" style="141" customWidth="1"/>
    <col min="11" max="11" width="31" style="141" bestFit="1" customWidth="1"/>
    <col min="12" max="12" width="30.26953125" style="141" customWidth="1"/>
    <col min="13" max="13" width="27.26953125" style="141" bestFit="1" customWidth="1"/>
    <col min="14" max="14" width="25" style="141" customWidth="1"/>
    <col min="15" max="15" width="25.7265625" style="141" bestFit="1" customWidth="1"/>
    <col min="16" max="16" width="30.26953125" style="141" customWidth="1"/>
    <col min="17" max="17" width="27.26953125" style="141" bestFit="1" customWidth="1"/>
    <col min="18" max="18" width="24.26953125" style="141" customWidth="1"/>
    <col min="19" max="19" width="23.26953125" style="141" bestFit="1" customWidth="1"/>
    <col min="20" max="20" width="27.7265625" style="141" customWidth="1"/>
    <col min="21" max="16384" width="8.7265625" style="141"/>
  </cols>
  <sheetData>
    <row r="1" spans="2:19" ht="15" thickBot="1" x14ac:dyDescent="0.4"/>
    <row r="2" spans="2:19" ht="26" x14ac:dyDescent="0.35">
      <c r="B2" s="87"/>
      <c r="C2" s="924"/>
      <c r="D2" s="924"/>
      <c r="E2" s="924"/>
      <c r="F2" s="924"/>
      <c r="G2" s="924"/>
      <c r="H2" s="81"/>
      <c r="I2" s="81"/>
      <c r="J2" s="81"/>
      <c r="K2" s="81"/>
      <c r="L2" s="81"/>
      <c r="M2" s="81"/>
      <c r="N2" s="81"/>
      <c r="O2" s="81"/>
      <c r="P2" s="81"/>
      <c r="Q2" s="81"/>
      <c r="R2" s="81"/>
      <c r="S2" s="82"/>
    </row>
    <row r="3" spans="2:19" ht="26" x14ac:dyDescent="0.35">
      <c r="B3" s="88"/>
      <c r="C3" s="931" t="s">
        <v>258</v>
      </c>
      <c r="D3" s="932"/>
      <c r="E3" s="932"/>
      <c r="F3" s="932"/>
      <c r="G3" s="933"/>
      <c r="H3" s="84"/>
      <c r="I3" s="84"/>
      <c r="J3" s="84"/>
      <c r="K3" s="84"/>
      <c r="L3" s="84"/>
      <c r="M3" s="84"/>
      <c r="N3" s="84"/>
      <c r="O3" s="84"/>
      <c r="P3" s="84"/>
      <c r="Q3" s="84"/>
      <c r="R3" s="84"/>
      <c r="S3" s="86"/>
    </row>
    <row r="4" spans="2:19" ht="26" x14ac:dyDescent="0.35">
      <c r="B4" s="88"/>
      <c r="C4" s="89"/>
      <c r="D4" s="89"/>
      <c r="E4" s="89"/>
      <c r="F4" s="89"/>
      <c r="G4" s="89"/>
      <c r="H4" s="84"/>
      <c r="I4" s="84"/>
      <c r="J4" s="84"/>
      <c r="K4" s="84"/>
      <c r="L4" s="84"/>
      <c r="M4" s="84"/>
      <c r="N4" s="84"/>
      <c r="O4" s="84"/>
      <c r="P4" s="84"/>
      <c r="Q4" s="84"/>
      <c r="R4" s="84"/>
      <c r="S4" s="86"/>
    </row>
    <row r="5" spans="2:19" ht="15" thickBot="1" x14ac:dyDescent="0.4">
      <c r="B5" s="83"/>
      <c r="C5" s="84"/>
      <c r="D5" s="84"/>
      <c r="E5" s="84"/>
      <c r="F5" s="84"/>
      <c r="G5" s="84"/>
      <c r="H5" s="84"/>
      <c r="I5" s="84"/>
      <c r="J5" s="84"/>
      <c r="K5" s="84"/>
      <c r="L5" s="84"/>
      <c r="M5" s="84"/>
      <c r="N5" s="84"/>
      <c r="O5" s="84"/>
      <c r="P5" s="84"/>
      <c r="Q5" s="84"/>
      <c r="R5" s="84"/>
      <c r="S5" s="86"/>
    </row>
    <row r="6" spans="2:19" ht="34.5" customHeight="1" thickBot="1" x14ac:dyDescent="0.4">
      <c r="B6" s="925" t="s">
        <v>789</v>
      </c>
      <c r="C6" s="926"/>
      <c r="D6" s="926"/>
      <c r="E6" s="926"/>
      <c r="F6" s="926"/>
      <c r="G6" s="926"/>
      <c r="H6" s="236"/>
      <c r="I6" s="236"/>
      <c r="J6" s="236"/>
      <c r="K6" s="236"/>
      <c r="L6" s="236"/>
      <c r="M6" s="236"/>
      <c r="N6" s="236"/>
      <c r="O6" s="236"/>
      <c r="P6" s="236"/>
      <c r="Q6" s="236"/>
      <c r="R6" s="236"/>
      <c r="S6" s="237"/>
    </row>
    <row r="7" spans="2:19" ht="15.75" customHeight="1" x14ac:dyDescent="0.35">
      <c r="B7" s="927" t="s">
        <v>621</v>
      </c>
      <c r="C7" s="928"/>
      <c r="D7" s="928"/>
      <c r="E7" s="928"/>
      <c r="F7" s="928"/>
      <c r="G7" s="928"/>
      <c r="H7" s="236"/>
      <c r="I7" s="236"/>
      <c r="J7" s="236"/>
      <c r="K7" s="236"/>
      <c r="L7" s="236"/>
      <c r="M7" s="236"/>
      <c r="N7" s="236"/>
      <c r="O7" s="236"/>
      <c r="P7" s="236"/>
      <c r="Q7" s="236"/>
      <c r="R7" s="236"/>
      <c r="S7" s="237"/>
    </row>
    <row r="8" spans="2:19" ht="15.75" customHeight="1" thickBot="1" x14ac:dyDescent="0.4">
      <c r="B8" s="929" t="s">
        <v>791</v>
      </c>
      <c r="C8" s="930"/>
      <c r="D8" s="930"/>
      <c r="E8" s="930"/>
      <c r="F8" s="930"/>
      <c r="G8" s="930"/>
      <c r="H8" s="238"/>
      <c r="I8" s="238"/>
      <c r="J8" s="238"/>
      <c r="K8" s="238"/>
      <c r="L8" s="238"/>
      <c r="M8" s="238"/>
      <c r="N8" s="238"/>
      <c r="O8" s="238"/>
      <c r="P8" s="238"/>
      <c r="Q8" s="238"/>
      <c r="R8" s="238"/>
      <c r="S8" s="239"/>
    </row>
    <row r="10" spans="2:19" ht="21" x14ac:dyDescent="0.5">
      <c r="B10" s="1016" t="s">
        <v>280</v>
      </c>
      <c r="C10" s="1016"/>
    </row>
    <row r="11" spans="2:19" ht="15" thickBot="1" x14ac:dyDescent="0.4"/>
    <row r="12" spans="2:19" ht="15" customHeight="1" thickBot="1" x14ac:dyDescent="0.4">
      <c r="B12" s="242" t="s">
        <v>281</v>
      </c>
      <c r="C12" s="142" t="s">
        <v>903</v>
      </c>
    </row>
    <row r="13" spans="2:19" ht="15.75" customHeight="1" thickBot="1" x14ac:dyDescent="0.4">
      <c r="B13" s="242" t="s">
        <v>252</v>
      </c>
      <c r="C13" s="142" t="s">
        <v>909</v>
      </c>
    </row>
    <row r="14" spans="2:19" ht="15.75" customHeight="1" thickBot="1" x14ac:dyDescent="0.4">
      <c r="B14" s="242" t="s">
        <v>622</v>
      </c>
      <c r="C14" s="142" t="s">
        <v>562</v>
      </c>
    </row>
    <row r="15" spans="2:19" ht="57.75" customHeight="1" thickBot="1" x14ac:dyDescent="0.4">
      <c r="B15" s="242" t="s">
        <v>282</v>
      </c>
      <c r="C15" s="142" t="s">
        <v>593</v>
      </c>
      <c r="L15" s="579"/>
      <c r="M15" s="579"/>
      <c r="N15" s="579"/>
      <c r="O15" s="579"/>
    </row>
    <row r="16" spans="2:19" ht="15" thickBot="1" x14ac:dyDescent="0.4">
      <c r="B16" s="242" t="s">
        <v>283</v>
      </c>
      <c r="C16" s="142" t="s">
        <v>563</v>
      </c>
      <c r="L16" s="579"/>
      <c r="M16" s="579"/>
      <c r="N16" s="579"/>
      <c r="O16" s="579"/>
    </row>
    <row r="17" spans="2:19" ht="15" thickBot="1" x14ac:dyDescent="0.4">
      <c r="B17" s="242" t="s">
        <v>284</v>
      </c>
      <c r="C17" s="142" t="s">
        <v>455</v>
      </c>
      <c r="L17" s="579"/>
      <c r="M17" s="579"/>
      <c r="N17" s="579"/>
      <c r="O17" s="579"/>
    </row>
    <row r="18" spans="2:19" ht="15" thickBot="1" x14ac:dyDescent="0.4">
      <c r="L18" s="579"/>
      <c r="M18" s="579"/>
      <c r="N18" s="579"/>
      <c r="O18" s="579"/>
    </row>
    <row r="19" spans="2:19" ht="15" thickBot="1" x14ac:dyDescent="0.4">
      <c r="D19" s="953" t="s">
        <v>285</v>
      </c>
      <c r="E19" s="954"/>
      <c r="F19" s="954"/>
      <c r="G19" s="955"/>
      <c r="H19" s="953" t="s">
        <v>286</v>
      </c>
      <c r="I19" s="954"/>
      <c r="J19" s="954"/>
      <c r="K19" s="955"/>
      <c r="L19" s="953" t="s">
        <v>1251</v>
      </c>
      <c r="M19" s="954"/>
      <c r="N19" s="954"/>
      <c r="O19" s="955"/>
      <c r="P19" s="953" t="s">
        <v>287</v>
      </c>
      <c r="Q19" s="954"/>
      <c r="R19" s="954"/>
      <c r="S19" s="955"/>
    </row>
    <row r="20" spans="2:19" ht="45" customHeight="1" thickBot="1" x14ac:dyDescent="0.4">
      <c r="B20" s="946" t="s">
        <v>288</v>
      </c>
      <c r="C20" s="1017" t="s">
        <v>289</v>
      </c>
      <c r="D20" s="143"/>
      <c r="E20" s="144" t="s">
        <v>290</v>
      </c>
      <c r="F20" s="145" t="s">
        <v>291</v>
      </c>
      <c r="G20" s="146" t="s">
        <v>292</v>
      </c>
      <c r="H20" s="143"/>
      <c r="I20" s="144" t="s">
        <v>290</v>
      </c>
      <c r="J20" s="145" t="s">
        <v>291</v>
      </c>
      <c r="K20" s="146" t="s">
        <v>292</v>
      </c>
      <c r="L20" s="143"/>
      <c r="M20" s="144" t="s">
        <v>290</v>
      </c>
      <c r="N20" s="145" t="s">
        <v>291</v>
      </c>
      <c r="O20" s="146" t="s">
        <v>292</v>
      </c>
      <c r="P20" s="143"/>
      <c r="Q20" s="144" t="s">
        <v>290</v>
      </c>
      <c r="R20" s="145" t="s">
        <v>291</v>
      </c>
      <c r="S20" s="146" t="s">
        <v>292</v>
      </c>
    </row>
    <row r="21" spans="2:19" ht="40.5" customHeight="1" x14ac:dyDescent="0.35">
      <c r="B21" s="978"/>
      <c r="C21" s="1018"/>
      <c r="D21" s="147" t="s">
        <v>293</v>
      </c>
      <c r="E21" s="148">
        <v>0</v>
      </c>
      <c r="F21" s="149">
        <v>0</v>
      </c>
      <c r="G21" s="150">
        <v>0</v>
      </c>
      <c r="H21" s="151" t="s">
        <v>293</v>
      </c>
      <c r="I21" s="148">
        <v>5000</v>
      </c>
      <c r="J21" s="149">
        <v>550</v>
      </c>
      <c r="K21" s="150">
        <f>I21-J21</f>
        <v>4450</v>
      </c>
      <c r="L21" s="147" t="s">
        <v>293</v>
      </c>
      <c r="M21" s="152">
        <v>3000</v>
      </c>
      <c r="N21" s="153">
        <v>330</v>
      </c>
      <c r="O21" s="154">
        <v>2670</v>
      </c>
      <c r="P21" s="147" t="s">
        <v>293</v>
      </c>
      <c r="Q21" s="152"/>
      <c r="R21" s="153"/>
      <c r="S21" s="154"/>
    </row>
    <row r="22" spans="2:19" ht="37.5" customHeight="1" x14ac:dyDescent="0.35">
      <c r="B22" s="947"/>
      <c r="C22" s="1019"/>
      <c r="D22" s="155" t="s">
        <v>294</v>
      </c>
      <c r="E22" s="156">
        <v>0</v>
      </c>
      <c r="F22" s="156">
        <v>0</v>
      </c>
      <c r="G22" s="157">
        <v>0</v>
      </c>
      <c r="H22" s="158" t="s">
        <v>294</v>
      </c>
      <c r="I22" s="156">
        <v>0.2</v>
      </c>
      <c r="J22" s="156">
        <v>0.2</v>
      </c>
      <c r="K22" s="157">
        <v>0.2</v>
      </c>
      <c r="L22" s="155" t="s">
        <v>294</v>
      </c>
      <c r="M22" s="159">
        <v>0.15</v>
      </c>
      <c r="N22" s="159">
        <v>0.15</v>
      </c>
      <c r="O22" s="160">
        <v>0.15</v>
      </c>
      <c r="P22" s="155" t="s">
        <v>294</v>
      </c>
      <c r="Q22" s="159"/>
      <c r="R22" s="159"/>
      <c r="S22" s="160"/>
    </row>
    <row r="23" spans="2:19" ht="14.65" customHeight="1" thickBot="1" x14ac:dyDescent="0.4">
      <c r="B23" s="161"/>
      <c r="C23" s="161"/>
      <c r="L23" s="155"/>
      <c r="M23" s="159"/>
      <c r="N23" s="159"/>
      <c r="O23" s="160"/>
      <c r="Q23" s="162"/>
      <c r="R23" s="162"/>
      <c r="S23" s="162"/>
    </row>
    <row r="24" spans="2:19" ht="30" customHeight="1" thickBot="1" x14ac:dyDescent="0.4">
      <c r="B24" s="161"/>
      <c r="C24" s="161"/>
      <c r="D24" s="953" t="s">
        <v>285</v>
      </c>
      <c r="E24" s="954"/>
      <c r="F24" s="954"/>
      <c r="G24" s="955"/>
      <c r="H24" s="953" t="s">
        <v>286</v>
      </c>
      <c r="I24" s="954"/>
      <c r="J24" s="954"/>
      <c r="K24" s="955"/>
      <c r="L24" s="953" t="s">
        <v>1251</v>
      </c>
      <c r="M24" s="954"/>
      <c r="N24" s="954"/>
      <c r="O24" s="955"/>
      <c r="P24" s="953" t="s">
        <v>287</v>
      </c>
      <c r="Q24" s="954"/>
      <c r="R24" s="954"/>
      <c r="S24" s="955"/>
    </row>
    <row r="25" spans="2:19" ht="47.25" customHeight="1" x14ac:dyDescent="0.35">
      <c r="B25" s="946" t="s">
        <v>295</v>
      </c>
      <c r="C25" s="946" t="s">
        <v>296</v>
      </c>
      <c r="D25" s="998" t="s">
        <v>297</v>
      </c>
      <c r="E25" s="983"/>
      <c r="F25" s="163" t="s">
        <v>298</v>
      </c>
      <c r="G25" s="164" t="s">
        <v>299</v>
      </c>
      <c r="H25" s="998" t="s">
        <v>297</v>
      </c>
      <c r="I25" s="983"/>
      <c r="J25" s="163" t="s">
        <v>298</v>
      </c>
      <c r="K25" s="164" t="s">
        <v>299</v>
      </c>
      <c r="L25" s="998" t="s">
        <v>297</v>
      </c>
      <c r="M25" s="983"/>
      <c r="N25" s="163" t="s">
        <v>298</v>
      </c>
      <c r="O25" s="164" t="s">
        <v>299</v>
      </c>
      <c r="P25" s="998" t="s">
        <v>297</v>
      </c>
      <c r="Q25" s="983"/>
      <c r="R25" s="163" t="s">
        <v>298</v>
      </c>
      <c r="S25" s="164" t="s">
        <v>299</v>
      </c>
    </row>
    <row r="26" spans="2:19" ht="51" customHeight="1" x14ac:dyDescent="0.35">
      <c r="B26" s="978"/>
      <c r="C26" s="978"/>
      <c r="D26" s="165" t="s">
        <v>293</v>
      </c>
      <c r="E26" s="166">
        <v>0</v>
      </c>
      <c r="F26" s="999" t="s">
        <v>406</v>
      </c>
      <c r="G26" s="1001" t="s">
        <v>485</v>
      </c>
      <c r="H26" s="165" t="s">
        <v>293</v>
      </c>
      <c r="I26" s="167">
        <v>5000</v>
      </c>
      <c r="J26" s="1003" t="s">
        <v>406</v>
      </c>
      <c r="K26" s="1005" t="s">
        <v>479</v>
      </c>
      <c r="L26" s="165" t="s">
        <v>293</v>
      </c>
      <c r="M26" s="167">
        <v>3000</v>
      </c>
      <c r="N26" s="1003" t="s">
        <v>406</v>
      </c>
      <c r="O26" s="1005" t="s">
        <v>479</v>
      </c>
      <c r="P26" s="165" t="s">
        <v>293</v>
      </c>
      <c r="Q26" s="167"/>
      <c r="R26" s="1003"/>
      <c r="S26" s="1005"/>
    </row>
    <row r="27" spans="2:19" ht="51" customHeight="1" x14ac:dyDescent="0.35">
      <c r="B27" s="947"/>
      <c r="C27" s="947"/>
      <c r="D27" s="168" t="s">
        <v>300</v>
      </c>
      <c r="E27" s="169">
        <v>0</v>
      </c>
      <c r="F27" s="1000"/>
      <c r="G27" s="1002"/>
      <c r="H27" s="168" t="s">
        <v>300</v>
      </c>
      <c r="I27" s="170">
        <v>0.5</v>
      </c>
      <c r="J27" s="1004"/>
      <c r="K27" s="1006"/>
      <c r="L27" s="168" t="s">
        <v>300</v>
      </c>
      <c r="M27" s="170">
        <v>0.5</v>
      </c>
      <c r="N27" s="1004"/>
      <c r="O27" s="1006"/>
      <c r="P27" s="168" t="s">
        <v>300</v>
      </c>
      <c r="Q27" s="170"/>
      <c r="R27" s="1004"/>
      <c r="S27" s="1006"/>
    </row>
    <row r="28" spans="2:19" ht="45.4" customHeight="1" x14ac:dyDescent="0.35">
      <c r="B28" s="934" t="s">
        <v>301</v>
      </c>
      <c r="C28" s="948" t="s">
        <v>302</v>
      </c>
      <c r="D28" s="171" t="s">
        <v>303</v>
      </c>
      <c r="E28" s="172" t="s">
        <v>284</v>
      </c>
      <c r="F28" s="172" t="s">
        <v>304</v>
      </c>
      <c r="G28" s="173" t="s">
        <v>305</v>
      </c>
      <c r="H28" s="171" t="s">
        <v>303</v>
      </c>
      <c r="I28" s="172" t="s">
        <v>284</v>
      </c>
      <c r="J28" s="172" t="s">
        <v>304</v>
      </c>
      <c r="K28" s="173" t="s">
        <v>305</v>
      </c>
      <c r="L28" s="561" t="s">
        <v>303</v>
      </c>
      <c r="M28" s="172" t="s">
        <v>284</v>
      </c>
      <c r="N28" s="172" t="s">
        <v>304</v>
      </c>
      <c r="O28" s="173" t="s">
        <v>305</v>
      </c>
      <c r="P28" s="171" t="s">
        <v>303</v>
      </c>
      <c r="Q28" s="172" t="s">
        <v>284</v>
      </c>
      <c r="R28" s="172" t="s">
        <v>304</v>
      </c>
      <c r="S28" s="173" t="s">
        <v>305</v>
      </c>
    </row>
    <row r="29" spans="2:19" ht="30" customHeight="1" x14ac:dyDescent="0.35">
      <c r="B29" s="945"/>
      <c r="C29" s="949"/>
      <c r="D29" s="174">
        <v>0</v>
      </c>
      <c r="E29" s="175" t="s">
        <v>452</v>
      </c>
      <c r="F29" s="175" t="s">
        <v>450</v>
      </c>
      <c r="G29" s="176" t="s">
        <v>504</v>
      </c>
      <c r="H29" s="177">
        <v>3</v>
      </c>
      <c r="I29" s="178" t="s">
        <v>452</v>
      </c>
      <c r="J29" s="177" t="s">
        <v>445</v>
      </c>
      <c r="K29" s="179" t="s">
        <v>504</v>
      </c>
      <c r="L29" s="177">
        <v>3</v>
      </c>
      <c r="M29" s="178" t="s">
        <v>452</v>
      </c>
      <c r="N29" s="177" t="s">
        <v>445</v>
      </c>
      <c r="O29" s="179" t="s">
        <v>504</v>
      </c>
      <c r="P29" s="177"/>
      <c r="Q29" s="178"/>
      <c r="R29" s="177"/>
      <c r="S29" s="179"/>
    </row>
    <row r="30" spans="2:19" ht="36.75" hidden="1" customHeight="1" outlineLevel="1" x14ac:dyDescent="0.35">
      <c r="B30" s="945"/>
      <c r="C30" s="949"/>
      <c r="D30" s="171" t="s">
        <v>303</v>
      </c>
      <c r="E30" s="172" t="s">
        <v>284</v>
      </c>
      <c r="F30" s="172" t="s">
        <v>304</v>
      </c>
      <c r="G30" s="173" t="s">
        <v>305</v>
      </c>
      <c r="H30" s="171" t="s">
        <v>303</v>
      </c>
      <c r="I30" s="172" t="s">
        <v>284</v>
      </c>
      <c r="J30" s="172" t="s">
        <v>304</v>
      </c>
      <c r="K30" s="173" t="s">
        <v>305</v>
      </c>
      <c r="L30" s="561" t="s">
        <v>303</v>
      </c>
      <c r="M30" s="172" t="s">
        <v>284</v>
      </c>
      <c r="N30" s="172" t="s">
        <v>304</v>
      </c>
      <c r="O30" s="173" t="s">
        <v>305</v>
      </c>
      <c r="P30" s="171" t="s">
        <v>303</v>
      </c>
      <c r="Q30" s="172" t="s">
        <v>284</v>
      </c>
      <c r="R30" s="172" t="s">
        <v>304</v>
      </c>
      <c r="S30" s="173" t="s">
        <v>305</v>
      </c>
    </row>
    <row r="31" spans="2:19" ht="30" hidden="1" customHeight="1" outlineLevel="1" x14ac:dyDescent="0.35">
      <c r="B31" s="945"/>
      <c r="C31" s="949"/>
      <c r="D31" s="174"/>
      <c r="E31" s="175"/>
      <c r="F31" s="175"/>
      <c r="G31" s="176"/>
      <c r="H31" s="177"/>
      <c r="I31" s="178"/>
      <c r="J31" s="177"/>
      <c r="K31" s="179"/>
      <c r="L31" s="177"/>
      <c r="M31" s="178"/>
      <c r="N31" s="177"/>
      <c r="O31" s="179"/>
      <c r="P31" s="177"/>
      <c r="Q31" s="178"/>
      <c r="R31" s="177"/>
      <c r="S31" s="179"/>
    </row>
    <row r="32" spans="2:19" ht="36" hidden="1" customHeight="1" outlineLevel="1" x14ac:dyDescent="0.35">
      <c r="B32" s="945"/>
      <c r="C32" s="949"/>
      <c r="D32" s="171" t="s">
        <v>303</v>
      </c>
      <c r="E32" s="172" t="s">
        <v>284</v>
      </c>
      <c r="F32" s="172" t="s">
        <v>304</v>
      </c>
      <c r="G32" s="173" t="s">
        <v>305</v>
      </c>
      <c r="H32" s="171" t="s">
        <v>303</v>
      </c>
      <c r="I32" s="172" t="s">
        <v>284</v>
      </c>
      <c r="J32" s="172" t="s">
        <v>304</v>
      </c>
      <c r="K32" s="173" t="s">
        <v>305</v>
      </c>
      <c r="L32" s="561" t="s">
        <v>303</v>
      </c>
      <c r="M32" s="172" t="s">
        <v>284</v>
      </c>
      <c r="N32" s="172" t="s">
        <v>304</v>
      </c>
      <c r="O32" s="173" t="s">
        <v>305</v>
      </c>
      <c r="P32" s="171" t="s">
        <v>303</v>
      </c>
      <c r="Q32" s="172" t="s">
        <v>284</v>
      </c>
      <c r="R32" s="172" t="s">
        <v>304</v>
      </c>
      <c r="S32" s="173" t="s">
        <v>305</v>
      </c>
    </row>
    <row r="33" spans="2:19" ht="30" hidden="1" customHeight="1" outlineLevel="1" x14ac:dyDescent="0.35">
      <c r="B33" s="945"/>
      <c r="C33" s="949"/>
      <c r="D33" s="174"/>
      <c r="E33" s="175"/>
      <c r="F33" s="175"/>
      <c r="G33" s="176"/>
      <c r="H33" s="177"/>
      <c r="I33" s="178"/>
      <c r="J33" s="177"/>
      <c r="K33" s="179"/>
      <c r="L33" s="177"/>
      <c r="M33" s="178"/>
      <c r="N33" s="177"/>
      <c r="O33" s="179"/>
      <c r="P33" s="177"/>
      <c r="Q33" s="178"/>
      <c r="R33" s="177"/>
      <c r="S33" s="179"/>
    </row>
    <row r="34" spans="2:19" ht="39" hidden="1" customHeight="1" outlineLevel="1" x14ac:dyDescent="0.35">
      <c r="B34" s="945"/>
      <c r="C34" s="949"/>
      <c r="D34" s="171" t="s">
        <v>303</v>
      </c>
      <c r="E34" s="172" t="s">
        <v>284</v>
      </c>
      <c r="F34" s="172" t="s">
        <v>304</v>
      </c>
      <c r="G34" s="173" t="s">
        <v>305</v>
      </c>
      <c r="H34" s="171" t="s">
        <v>303</v>
      </c>
      <c r="I34" s="172" t="s">
        <v>284</v>
      </c>
      <c r="J34" s="172" t="s">
        <v>304</v>
      </c>
      <c r="K34" s="173" t="s">
        <v>305</v>
      </c>
      <c r="L34" s="561" t="s">
        <v>303</v>
      </c>
      <c r="M34" s="172" t="s">
        <v>284</v>
      </c>
      <c r="N34" s="172" t="s">
        <v>304</v>
      </c>
      <c r="O34" s="173" t="s">
        <v>305</v>
      </c>
      <c r="P34" s="171" t="s">
        <v>303</v>
      </c>
      <c r="Q34" s="172" t="s">
        <v>284</v>
      </c>
      <c r="R34" s="172" t="s">
        <v>304</v>
      </c>
      <c r="S34" s="173" t="s">
        <v>305</v>
      </c>
    </row>
    <row r="35" spans="2:19" ht="30" hidden="1" customHeight="1" outlineLevel="1" x14ac:dyDescent="0.35">
      <c r="B35" s="945"/>
      <c r="C35" s="949"/>
      <c r="D35" s="174"/>
      <c r="E35" s="175"/>
      <c r="F35" s="175"/>
      <c r="G35" s="176"/>
      <c r="H35" s="177"/>
      <c r="I35" s="178"/>
      <c r="J35" s="177"/>
      <c r="K35" s="179"/>
      <c r="L35" s="177"/>
      <c r="M35" s="178"/>
      <c r="N35" s="177"/>
      <c r="O35" s="179"/>
      <c r="P35" s="177"/>
      <c r="Q35" s="178"/>
      <c r="R35" s="177"/>
      <c r="S35" s="179"/>
    </row>
    <row r="36" spans="2:19" ht="36.75" hidden="1" customHeight="1" outlineLevel="1" x14ac:dyDescent="0.35">
      <c r="B36" s="945"/>
      <c r="C36" s="949"/>
      <c r="D36" s="171" t="s">
        <v>303</v>
      </c>
      <c r="E36" s="172" t="s">
        <v>284</v>
      </c>
      <c r="F36" s="172" t="s">
        <v>304</v>
      </c>
      <c r="G36" s="173" t="s">
        <v>305</v>
      </c>
      <c r="H36" s="171" t="s">
        <v>303</v>
      </c>
      <c r="I36" s="172" t="s">
        <v>284</v>
      </c>
      <c r="J36" s="172" t="s">
        <v>304</v>
      </c>
      <c r="K36" s="173" t="s">
        <v>305</v>
      </c>
      <c r="L36" s="561" t="s">
        <v>303</v>
      </c>
      <c r="M36" s="172" t="s">
        <v>284</v>
      </c>
      <c r="N36" s="172" t="s">
        <v>304</v>
      </c>
      <c r="O36" s="173" t="s">
        <v>305</v>
      </c>
      <c r="P36" s="171" t="s">
        <v>303</v>
      </c>
      <c r="Q36" s="172" t="s">
        <v>284</v>
      </c>
      <c r="R36" s="172" t="s">
        <v>304</v>
      </c>
      <c r="S36" s="173" t="s">
        <v>305</v>
      </c>
    </row>
    <row r="37" spans="2:19" ht="30" hidden="1" customHeight="1" outlineLevel="1" x14ac:dyDescent="0.35">
      <c r="B37" s="935"/>
      <c r="C37" s="950"/>
      <c r="D37" s="174"/>
      <c r="E37" s="175"/>
      <c r="F37" s="175"/>
      <c r="G37" s="176"/>
      <c r="H37" s="177"/>
      <c r="I37" s="178"/>
      <c r="J37" s="177"/>
      <c r="K37" s="179"/>
      <c r="L37" s="177"/>
      <c r="M37" s="178"/>
      <c r="N37" s="177"/>
      <c r="O37" s="179"/>
      <c r="P37" s="177"/>
      <c r="Q37" s="178"/>
      <c r="R37" s="177"/>
      <c r="S37" s="179"/>
    </row>
    <row r="38" spans="2:19" ht="30" customHeight="1" collapsed="1" x14ac:dyDescent="0.35">
      <c r="B38" s="934" t="s">
        <v>306</v>
      </c>
      <c r="C38" s="934" t="s">
        <v>307</v>
      </c>
      <c r="D38" s="172" t="s">
        <v>308</v>
      </c>
      <c r="E38" s="172" t="s">
        <v>309</v>
      </c>
      <c r="F38" s="145" t="s">
        <v>310</v>
      </c>
      <c r="G38" s="180" t="s">
        <v>385</v>
      </c>
      <c r="H38" s="172" t="s">
        <v>308</v>
      </c>
      <c r="I38" s="172" t="s">
        <v>309</v>
      </c>
      <c r="J38" s="145" t="s">
        <v>310</v>
      </c>
      <c r="K38" s="181" t="s">
        <v>385</v>
      </c>
      <c r="L38" s="172" t="s">
        <v>308</v>
      </c>
      <c r="M38" s="172" t="s">
        <v>309</v>
      </c>
      <c r="N38" s="145" t="s">
        <v>310</v>
      </c>
      <c r="O38" s="181" t="s">
        <v>385</v>
      </c>
      <c r="P38" s="172" t="s">
        <v>308</v>
      </c>
      <c r="Q38" s="172" t="s">
        <v>309</v>
      </c>
      <c r="R38" s="145" t="s">
        <v>310</v>
      </c>
      <c r="S38" s="181"/>
    </row>
    <row r="39" spans="2:19" ht="30" customHeight="1" x14ac:dyDescent="0.35">
      <c r="B39" s="945"/>
      <c r="C39" s="945"/>
      <c r="D39" s="1012">
        <v>10</v>
      </c>
      <c r="E39" s="1012" t="s">
        <v>503</v>
      </c>
      <c r="F39" s="145" t="s">
        <v>311</v>
      </c>
      <c r="G39" s="182" t="s">
        <v>445</v>
      </c>
      <c r="H39" s="1014">
        <v>10</v>
      </c>
      <c r="I39" s="1014" t="s">
        <v>503</v>
      </c>
      <c r="J39" s="145" t="s">
        <v>311</v>
      </c>
      <c r="K39" s="183" t="s">
        <v>445</v>
      </c>
      <c r="L39" s="1014">
        <v>10</v>
      </c>
      <c r="M39" s="1014" t="s">
        <v>503</v>
      </c>
      <c r="N39" s="145" t="s">
        <v>311</v>
      </c>
      <c r="O39" s="183" t="s">
        <v>445</v>
      </c>
      <c r="P39" s="1014"/>
      <c r="Q39" s="1014"/>
      <c r="R39" s="145" t="s">
        <v>311</v>
      </c>
      <c r="S39" s="183"/>
    </row>
    <row r="40" spans="2:19" ht="30" customHeight="1" x14ac:dyDescent="0.35">
      <c r="B40" s="945"/>
      <c r="C40" s="945"/>
      <c r="D40" s="1013"/>
      <c r="E40" s="1013"/>
      <c r="F40" s="145" t="s">
        <v>312</v>
      </c>
      <c r="G40" s="176">
        <v>9</v>
      </c>
      <c r="H40" s="1015"/>
      <c r="I40" s="1015"/>
      <c r="J40" s="145" t="s">
        <v>312</v>
      </c>
      <c r="K40" s="179">
        <v>12</v>
      </c>
      <c r="L40" s="1015"/>
      <c r="M40" s="1015"/>
      <c r="N40" s="145" t="s">
        <v>312</v>
      </c>
      <c r="O40" s="179">
        <v>12</v>
      </c>
      <c r="P40" s="1015"/>
      <c r="Q40" s="1015"/>
      <c r="R40" s="145" t="s">
        <v>312</v>
      </c>
      <c r="S40" s="179"/>
    </row>
    <row r="41" spans="2:19" ht="30" customHeight="1" outlineLevel="1" x14ac:dyDescent="0.35">
      <c r="B41" s="945"/>
      <c r="C41" s="945"/>
      <c r="D41" s="172" t="s">
        <v>308</v>
      </c>
      <c r="E41" s="172" t="s">
        <v>309</v>
      </c>
      <c r="F41" s="145" t="s">
        <v>310</v>
      </c>
      <c r="G41" s="180"/>
      <c r="H41" s="172" t="s">
        <v>308</v>
      </c>
      <c r="I41" s="172" t="s">
        <v>309</v>
      </c>
      <c r="J41" s="145" t="s">
        <v>310</v>
      </c>
      <c r="K41" s="181"/>
      <c r="L41" s="172" t="s">
        <v>308</v>
      </c>
      <c r="M41" s="172" t="s">
        <v>309</v>
      </c>
      <c r="N41" s="145" t="s">
        <v>310</v>
      </c>
      <c r="O41" s="181"/>
      <c r="P41" s="172" t="s">
        <v>308</v>
      </c>
      <c r="Q41" s="172" t="s">
        <v>309</v>
      </c>
      <c r="R41" s="145" t="s">
        <v>310</v>
      </c>
      <c r="S41" s="181"/>
    </row>
    <row r="42" spans="2:19" ht="30" customHeight="1" outlineLevel="1" x14ac:dyDescent="0.35">
      <c r="B42" s="945"/>
      <c r="C42" s="945"/>
      <c r="D42" s="1012"/>
      <c r="E42" s="1012"/>
      <c r="F42" s="145" t="s">
        <v>311</v>
      </c>
      <c r="G42" s="182"/>
      <c r="H42" s="1014"/>
      <c r="I42" s="1014"/>
      <c r="J42" s="145" t="s">
        <v>311</v>
      </c>
      <c r="K42" s="183"/>
      <c r="L42" s="1014"/>
      <c r="M42" s="1014"/>
      <c r="N42" s="145" t="s">
        <v>311</v>
      </c>
      <c r="O42" s="183"/>
      <c r="P42" s="1014"/>
      <c r="Q42" s="1014"/>
      <c r="R42" s="145" t="s">
        <v>311</v>
      </c>
      <c r="S42" s="183"/>
    </row>
    <row r="43" spans="2:19" ht="30" customHeight="1" outlineLevel="1" x14ac:dyDescent="0.35">
      <c r="B43" s="945"/>
      <c r="C43" s="945"/>
      <c r="D43" s="1013"/>
      <c r="E43" s="1013"/>
      <c r="F43" s="145" t="s">
        <v>312</v>
      </c>
      <c r="G43" s="176"/>
      <c r="H43" s="1015"/>
      <c r="I43" s="1015"/>
      <c r="J43" s="145" t="s">
        <v>312</v>
      </c>
      <c r="K43" s="179"/>
      <c r="L43" s="1015"/>
      <c r="M43" s="1015"/>
      <c r="N43" s="145" t="s">
        <v>312</v>
      </c>
      <c r="O43" s="179"/>
      <c r="P43" s="1015"/>
      <c r="Q43" s="1015"/>
      <c r="R43" s="145" t="s">
        <v>312</v>
      </c>
      <c r="S43" s="179"/>
    </row>
    <row r="44" spans="2:19" ht="30" customHeight="1" outlineLevel="1" x14ac:dyDescent="0.35">
      <c r="B44" s="945"/>
      <c r="C44" s="945"/>
      <c r="D44" s="172" t="s">
        <v>308</v>
      </c>
      <c r="E44" s="172" t="s">
        <v>309</v>
      </c>
      <c r="F44" s="145" t="s">
        <v>310</v>
      </c>
      <c r="G44" s="180"/>
      <c r="H44" s="172" t="s">
        <v>308</v>
      </c>
      <c r="I44" s="172" t="s">
        <v>309</v>
      </c>
      <c r="J44" s="145" t="s">
        <v>310</v>
      </c>
      <c r="K44" s="181"/>
      <c r="L44" s="172" t="s">
        <v>308</v>
      </c>
      <c r="M44" s="172" t="s">
        <v>309</v>
      </c>
      <c r="N44" s="145" t="s">
        <v>310</v>
      </c>
      <c r="O44" s="181"/>
      <c r="P44" s="172" t="s">
        <v>308</v>
      </c>
      <c r="Q44" s="172" t="s">
        <v>309</v>
      </c>
      <c r="R44" s="145" t="s">
        <v>310</v>
      </c>
      <c r="S44" s="181"/>
    </row>
    <row r="45" spans="2:19" ht="30" customHeight="1" outlineLevel="1" x14ac:dyDescent="0.35">
      <c r="B45" s="945"/>
      <c r="C45" s="945"/>
      <c r="D45" s="1012"/>
      <c r="E45" s="1012"/>
      <c r="F45" s="145" t="s">
        <v>311</v>
      </c>
      <c r="G45" s="182"/>
      <c r="H45" s="1014"/>
      <c r="I45" s="1014"/>
      <c r="J45" s="145" t="s">
        <v>311</v>
      </c>
      <c r="K45" s="183"/>
      <c r="L45" s="1014"/>
      <c r="M45" s="1014"/>
      <c r="N45" s="145" t="s">
        <v>311</v>
      </c>
      <c r="O45" s="183"/>
      <c r="P45" s="1014"/>
      <c r="Q45" s="1014"/>
      <c r="R45" s="145" t="s">
        <v>311</v>
      </c>
      <c r="S45" s="183"/>
    </row>
    <row r="46" spans="2:19" ht="30" customHeight="1" outlineLevel="1" x14ac:dyDescent="0.35">
      <c r="B46" s="945"/>
      <c r="C46" s="945"/>
      <c r="D46" s="1013"/>
      <c r="E46" s="1013"/>
      <c r="F46" s="145" t="s">
        <v>312</v>
      </c>
      <c r="G46" s="176"/>
      <c r="H46" s="1015"/>
      <c r="I46" s="1015"/>
      <c r="J46" s="145" t="s">
        <v>312</v>
      </c>
      <c r="K46" s="179"/>
      <c r="L46" s="1015"/>
      <c r="M46" s="1015"/>
      <c r="N46" s="145" t="s">
        <v>312</v>
      </c>
      <c r="O46" s="179"/>
      <c r="P46" s="1015"/>
      <c r="Q46" s="1015"/>
      <c r="R46" s="145" t="s">
        <v>312</v>
      </c>
      <c r="S46" s="179"/>
    </row>
    <row r="47" spans="2:19" ht="30" customHeight="1" outlineLevel="1" x14ac:dyDescent="0.35">
      <c r="B47" s="945"/>
      <c r="C47" s="945"/>
      <c r="D47" s="172" t="s">
        <v>308</v>
      </c>
      <c r="E47" s="172" t="s">
        <v>309</v>
      </c>
      <c r="F47" s="145" t="s">
        <v>310</v>
      </c>
      <c r="G47" s="180"/>
      <c r="H47" s="172" t="s">
        <v>308</v>
      </c>
      <c r="I47" s="172" t="s">
        <v>309</v>
      </c>
      <c r="J47" s="145" t="s">
        <v>310</v>
      </c>
      <c r="K47" s="181"/>
      <c r="L47" s="172" t="s">
        <v>308</v>
      </c>
      <c r="M47" s="172" t="s">
        <v>309</v>
      </c>
      <c r="N47" s="145" t="s">
        <v>310</v>
      </c>
      <c r="O47" s="181"/>
      <c r="P47" s="172" t="s">
        <v>308</v>
      </c>
      <c r="Q47" s="172" t="s">
        <v>309</v>
      </c>
      <c r="R47" s="145" t="s">
        <v>310</v>
      </c>
      <c r="S47" s="181"/>
    </row>
    <row r="48" spans="2:19" ht="30" customHeight="1" outlineLevel="1" x14ac:dyDescent="0.35">
      <c r="B48" s="945"/>
      <c r="C48" s="945"/>
      <c r="D48" s="1012"/>
      <c r="E48" s="1012"/>
      <c r="F48" s="145" t="s">
        <v>311</v>
      </c>
      <c r="G48" s="182"/>
      <c r="H48" s="1014"/>
      <c r="I48" s="1014"/>
      <c r="J48" s="145" t="s">
        <v>311</v>
      </c>
      <c r="K48" s="183"/>
      <c r="L48" s="1014"/>
      <c r="M48" s="1014"/>
      <c r="N48" s="145" t="s">
        <v>311</v>
      </c>
      <c r="O48" s="183"/>
      <c r="P48" s="1014"/>
      <c r="Q48" s="1014"/>
      <c r="R48" s="145" t="s">
        <v>311</v>
      </c>
      <c r="S48" s="183"/>
    </row>
    <row r="49" spans="2:19" ht="30" customHeight="1" outlineLevel="1" x14ac:dyDescent="0.35">
      <c r="B49" s="935"/>
      <c r="C49" s="935"/>
      <c r="D49" s="1013"/>
      <c r="E49" s="1013"/>
      <c r="F49" s="145" t="s">
        <v>312</v>
      </c>
      <c r="G49" s="176"/>
      <c r="H49" s="1015"/>
      <c r="I49" s="1015"/>
      <c r="J49" s="145" t="s">
        <v>312</v>
      </c>
      <c r="K49" s="179"/>
      <c r="L49" s="1015"/>
      <c r="M49" s="1015"/>
      <c r="N49" s="145" t="s">
        <v>312</v>
      </c>
      <c r="O49" s="179"/>
      <c r="P49" s="1015"/>
      <c r="Q49" s="1015"/>
      <c r="R49" s="145" t="s">
        <v>312</v>
      </c>
      <c r="S49" s="179"/>
    </row>
    <row r="50" spans="2:19" ht="30" customHeight="1" thickBot="1" x14ac:dyDescent="0.4">
      <c r="C50" s="184"/>
      <c r="D50" s="185"/>
    </row>
    <row r="51" spans="2:19" ht="30" customHeight="1" thickBot="1" x14ac:dyDescent="0.4">
      <c r="D51" s="953" t="s">
        <v>285</v>
      </c>
      <c r="E51" s="954"/>
      <c r="F51" s="954"/>
      <c r="G51" s="955"/>
      <c r="H51" s="953" t="s">
        <v>286</v>
      </c>
      <c r="I51" s="954"/>
      <c r="J51" s="954"/>
      <c r="K51" s="955"/>
      <c r="L51" s="953" t="s">
        <v>1251</v>
      </c>
      <c r="M51" s="954"/>
      <c r="N51" s="954"/>
      <c r="O51" s="955"/>
      <c r="P51" s="953" t="s">
        <v>287</v>
      </c>
      <c r="Q51" s="954"/>
      <c r="R51" s="954"/>
      <c r="S51" s="955"/>
    </row>
    <row r="52" spans="2:19" ht="30" customHeight="1" x14ac:dyDescent="0.35">
      <c r="B52" s="946" t="s">
        <v>313</v>
      </c>
      <c r="C52" s="946" t="s">
        <v>314</v>
      </c>
      <c r="D52" s="918" t="s">
        <v>315</v>
      </c>
      <c r="E52" s="968"/>
      <c r="F52" s="186" t="s">
        <v>284</v>
      </c>
      <c r="G52" s="187" t="s">
        <v>316</v>
      </c>
      <c r="H52" s="918" t="s">
        <v>315</v>
      </c>
      <c r="I52" s="968"/>
      <c r="J52" s="186" t="s">
        <v>284</v>
      </c>
      <c r="K52" s="187" t="s">
        <v>316</v>
      </c>
      <c r="L52" s="918" t="s">
        <v>315</v>
      </c>
      <c r="M52" s="968"/>
      <c r="N52" s="186" t="s">
        <v>284</v>
      </c>
      <c r="O52" s="187" t="s">
        <v>316</v>
      </c>
      <c r="P52" s="918" t="s">
        <v>315</v>
      </c>
      <c r="Q52" s="968"/>
      <c r="R52" s="186" t="s">
        <v>284</v>
      </c>
      <c r="S52" s="187" t="s">
        <v>316</v>
      </c>
    </row>
    <row r="53" spans="2:19" ht="45" customHeight="1" x14ac:dyDescent="0.35">
      <c r="B53" s="978"/>
      <c r="C53" s="978"/>
      <c r="D53" s="165" t="s">
        <v>293</v>
      </c>
      <c r="E53" s="166">
        <v>0</v>
      </c>
      <c r="F53" s="999"/>
      <c r="G53" s="1001"/>
      <c r="H53" s="165" t="s">
        <v>293</v>
      </c>
      <c r="I53" s="167"/>
      <c r="J53" s="1003"/>
      <c r="K53" s="1005"/>
      <c r="L53" s="165" t="s">
        <v>293</v>
      </c>
      <c r="M53" s="167"/>
      <c r="N53" s="1003"/>
      <c r="O53" s="1005"/>
      <c r="P53" s="165" t="s">
        <v>293</v>
      </c>
      <c r="Q53" s="167"/>
      <c r="R53" s="1003"/>
      <c r="S53" s="1005"/>
    </row>
    <row r="54" spans="2:19" ht="45" customHeight="1" x14ac:dyDescent="0.35">
      <c r="B54" s="947"/>
      <c r="C54" s="947"/>
      <c r="D54" s="168" t="s">
        <v>300</v>
      </c>
      <c r="E54" s="169">
        <v>0</v>
      </c>
      <c r="F54" s="1000"/>
      <c r="G54" s="1002"/>
      <c r="H54" s="168" t="s">
        <v>300</v>
      </c>
      <c r="I54" s="170"/>
      <c r="J54" s="1004"/>
      <c r="K54" s="1006"/>
      <c r="L54" s="168" t="s">
        <v>300</v>
      </c>
      <c r="M54" s="170"/>
      <c r="N54" s="1004"/>
      <c r="O54" s="1006"/>
      <c r="P54" s="168" t="s">
        <v>300</v>
      </c>
      <c r="Q54" s="170"/>
      <c r="R54" s="1004"/>
      <c r="S54" s="1006"/>
    </row>
    <row r="55" spans="2:19" ht="30" customHeight="1" x14ac:dyDescent="0.35">
      <c r="B55" s="934" t="s">
        <v>317</v>
      </c>
      <c r="C55" s="934" t="s">
        <v>318</v>
      </c>
      <c r="D55" s="172" t="s">
        <v>319</v>
      </c>
      <c r="E55" s="188" t="s">
        <v>320</v>
      </c>
      <c r="F55" s="911" t="s">
        <v>321</v>
      </c>
      <c r="G55" s="981"/>
      <c r="H55" s="172" t="s">
        <v>319</v>
      </c>
      <c r="I55" s="188" t="s">
        <v>320</v>
      </c>
      <c r="J55" s="911" t="s">
        <v>321</v>
      </c>
      <c r="K55" s="981"/>
      <c r="L55" s="172" t="s">
        <v>319</v>
      </c>
      <c r="M55" s="564" t="s">
        <v>320</v>
      </c>
      <c r="N55" s="911" t="s">
        <v>321</v>
      </c>
      <c r="O55" s="981"/>
      <c r="P55" s="172" t="s">
        <v>319</v>
      </c>
      <c r="Q55" s="188" t="s">
        <v>320</v>
      </c>
      <c r="R55" s="911" t="s">
        <v>321</v>
      </c>
      <c r="S55" s="981"/>
    </row>
    <row r="56" spans="2:19" ht="30" customHeight="1" x14ac:dyDescent="0.35">
      <c r="B56" s="945"/>
      <c r="C56" s="935"/>
      <c r="D56" s="189">
        <v>0</v>
      </c>
      <c r="E56" s="190">
        <v>0</v>
      </c>
      <c r="F56" s="1007" t="s">
        <v>428</v>
      </c>
      <c r="G56" s="1008"/>
      <c r="H56" s="191">
        <v>539</v>
      </c>
      <c r="I56" s="192">
        <v>0.5</v>
      </c>
      <c r="J56" s="1009" t="s">
        <v>428</v>
      </c>
      <c r="K56" s="1010"/>
      <c r="L56" s="191">
        <v>485</v>
      </c>
      <c r="M56" s="192">
        <v>0.5</v>
      </c>
      <c r="N56" s="1009" t="s">
        <v>428</v>
      </c>
      <c r="O56" s="1010"/>
      <c r="P56" s="191"/>
      <c r="Q56" s="192"/>
      <c r="R56" s="1009"/>
      <c r="S56" s="1010"/>
    </row>
    <row r="57" spans="2:19" ht="30" customHeight="1" x14ac:dyDescent="0.35">
      <c r="B57" s="945"/>
      <c r="C57" s="934" t="s">
        <v>322</v>
      </c>
      <c r="D57" s="193" t="s">
        <v>321</v>
      </c>
      <c r="E57" s="194" t="s">
        <v>304</v>
      </c>
      <c r="F57" s="172" t="s">
        <v>284</v>
      </c>
      <c r="G57" s="195" t="s">
        <v>316</v>
      </c>
      <c r="H57" s="193" t="s">
        <v>321</v>
      </c>
      <c r="I57" s="194" t="s">
        <v>304</v>
      </c>
      <c r="J57" s="172" t="s">
        <v>284</v>
      </c>
      <c r="K57" s="195" t="s">
        <v>316</v>
      </c>
      <c r="L57" s="193" t="s">
        <v>321</v>
      </c>
      <c r="M57" s="557" t="s">
        <v>304</v>
      </c>
      <c r="N57" s="172" t="s">
        <v>284</v>
      </c>
      <c r="O57" s="558" t="s">
        <v>316</v>
      </c>
      <c r="P57" s="193" t="s">
        <v>321</v>
      </c>
      <c r="Q57" s="194" t="s">
        <v>304</v>
      </c>
      <c r="R57" s="172" t="s">
        <v>284</v>
      </c>
      <c r="S57" s="195" t="s">
        <v>316</v>
      </c>
    </row>
    <row r="58" spans="2:19" ht="30" customHeight="1" x14ac:dyDescent="0.35">
      <c r="B58" s="935"/>
      <c r="C58" s="1011"/>
      <c r="D58" s="196" t="s">
        <v>428</v>
      </c>
      <c r="E58" s="197" t="s">
        <v>434</v>
      </c>
      <c r="F58" s="175" t="s">
        <v>254</v>
      </c>
      <c r="G58" s="198" t="s">
        <v>474</v>
      </c>
      <c r="H58" s="199" t="s">
        <v>428</v>
      </c>
      <c r="I58" s="200" t="s">
        <v>434</v>
      </c>
      <c r="J58" s="177" t="s">
        <v>254</v>
      </c>
      <c r="K58" s="201" t="s">
        <v>466</v>
      </c>
      <c r="L58" s="199" t="s">
        <v>428</v>
      </c>
      <c r="M58" s="200" t="s">
        <v>434</v>
      </c>
      <c r="N58" s="177" t="s">
        <v>254</v>
      </c>
      <c r="O58" s="201" t="s">
        <v>466</v>
      </c>
      <c r="P58" s="199"/>
      <c r="Q58" s="200"/>
      <c r="R58" s="177"/>
      <c r="S58" s="201"/>
    </row>
    <row r="59" spans="2:19" ht="30" customHeight="1" x14ac:dyDescent="0.35">
      <c r="B59" s="1020" t="s">
        <v>702</v>
      </c>
      <c r="C59" s="1020" t="s">
        <v>790</v>
      </c>
      <c r="D59" s="402" t="s">
        <v>784</v>
      </c>
      <c r="E59" s="403" t="s">
        <v>304</v>
      </c>
      <c r="F59" s="404" t="s">
        <v>284</v>
      </c>
      <c r="G59" s="405" t="s">
        <v>316</v>
      </c>
      <c r="H59" s="402" t="s">
        <v>784</v>
      </c>
      <c r="I59" s="403" t="s">
        <v>304</v>
      </c>
      <c r="J59" s="404" t="s">
        <v>284</v>
      </c>
      <c r="K59" s="405" t="s">
        <v>316</v>
      </c>
      <c r="L59" s="402" t="s">
        <v>784</v>
      </c>
      <c r="M59" s="552" t="s">
        <v>304</v>
      </c>
      <c r="N59" s="404" t="s">
        <v>284</v>
      </c>
      <c r="O59" s="554" t="s">
        <v>316</v>
      </c>
      <c r="P59" s="402" t="s">
        <v>784</v>
      </c>
      <c r="Q59" s="403" t="s">
        <v>304</v>
      </c>
      <c r="R59" s="404" t="s">
        <v>284</v>
      </c>
      <c r="S59" s="405" t="s">
        <v>316</v>
      </c>
    </row>
    <row r="60" spans="2:19" ht="52.15" customHeight="1" x14ac:dyDescent="0.35">
      <c r="B60" s="1020"/>
      <c r="C60" s="1020"/>
      <c r="D60" s="342">
        <v>0</v>
      </c>
      <c r="E60" s="343" t="s">
        <v>434</v>
      </c>
      <c r="F60" s="344" t="s">
        <v>254</v>
      </c>
      <c r="G60" s="345" t="s">
        <v>474</v>
      </c>
      <c r="H60" s="346">
        <v>550</v>
      </c>
      <c r="I60" s="347" t="s">
        <v>434</v>
      </c>
      <c r="J60" s="348" t="s">
        <v>254</v>
      </c>
      <c r="K60" s="349" t="s">
        <v>466</v>
      </c>
      <c r="L60" s="346">
        <v>220</v>
      </c>
      <c r="M60" s="347" t="s">
        <v>434</v>
      </c>
      <c r="N60" s="348" t="s">
        <v>254</v>
      </c>
      <c r="O60" s="349" t="s">
        <v>466</v>
      </c>
      <c r="P60" s="346"/>
      <c r="Q60" s="347"/>
      <c r="R60" s="348"/>
      <c r="S60" s="349"/>
    </row>
    <row r="61" spans="2:19" ht="30" customHeight="1" thickBot="1" x14ac:dyDescent="0.4">
      <c r="B61" s="161"/>
      <c r="C61" s="202"/>
      <c r="D61" s="185"/>
    </row>
    <row r="62" spans="2:19" ht="30" customHeight="1" thickBot="1" x14ac:dyDescent="0.4">
      <c r="B62" s="161"/>
      <c r="C62" s="161"/>
      <c r="D62" s="953" t="s">
        <v>285</v>
      </c>
      <c r="E62" s="954"/>
      <c r="F62" s="954"/>
      <c r="G62" s="954"/>
      <c r="H62" s="953" t="s">
        <v>286</v>
      </c>
      <c r="I62" s="954"/>
      <c r="J62" s="954"/>
      <c r="K62" s="955"/>
      <c r="L62" s="954" t="s">
        <v>1251</v>
      </c>
      <c r="M62" s="954"/>
      <c r="N62" s="954"/>
      <c r="O62" s="954"/>
      <c r="P62" s="953" t="s">
        <v>287</v>
      </c>
      <c r="Q62" s="954"/>
      <c r="R62" s="954"/>
      <c r="S62" s="955"/>
    </row>
    <row r="63" spans="2:19" ht="30" customHeight="1" x14ac:dyDescent="0.35">
      <c r="B63" s="946" t="s">
        <v>1161</v>
      </c>
      <c r="C63" s="946" t="s">
        <v>323</v>
      </c>
      <c r="D63" s="998" t="s">
        <v>324</v>
      </c>
      <c r="E63" s="983"/>
      <c r="F63" s="918" t="s">
        <v>284</v>
      </c>
      <c r="G63" s="938"/>
      <c r="H63" s="982" t="s">
        <v>324</v>
      </c>
      <c r="I63" s="983"/>
      <c r="J63" s="918" t="s">
        <v>284</v>
      </c>
      <c r="K63" s="919"/>
      <c r="L63" s="982" t="s">
        <v>324</v>
      </c>
      <c r="M63" s="983"/>
      <c r="N63" s="918" t="s">
        <v>284</v>
      </c>
      <c r="O63" s="919"/>
      <c r="P63" s="982" t="s">
        <v>324</v>
      </c>
      <c r="Q63" s="983"/>
      <c r="R63" s="918" t="s">
        <v>284</v>
      </c>
      <c r="S63" s="919"/>
    </row>
    <row r="64" spans="2:19" ht="36.75" customHeight="1" x14ac:dyDescent="0.35">
      <c r="B64" s="947"/>
      <c r="C64" s="947"/>
      <c r="D64" s="995">
        <v>0</v>
      </c>
      <c r="E64" s="996"/>
      <c r="F64" s="959" t="s">
        <v>254</v>
      </c>
      <c r="G64" s="997"/>
      <c r="H64" s="984">
        <v>50</v>
      </c>
      <c r="I64" s="985"/>
      <c r="J64" s="976" t="s">
        <v>254</v>
      </c>
      <c r="K64" s="977"/>
      <c r="L64" s="984">
        <v>30</v>
      </c>
      <c r="M64" s="985"/>
      <c r="N64" s="976" t="s">
        <v>254</v>
      </c>
      <c r="O64" s="977"/>
      <c r="P64" s="984"/>
      <c r="Q64" s="985"/>
      <c r="R64" s="976"/>
      <c r="S64" s="977"/>
    </row>
    <row r="65" spans="2:19" ht="45" customHeight="1" x14ac:dyDescent="0.35">
      <c r="B65" s="934" t="s">
        <v>325</v>
      </c>
      <c r="C65" s="934" t="s">
        <v>625</v>
      </c>
      <c r="D65" s="172" t="s">
        <v>326</v>
      </c>
      <c r="E65" s="172" t="s">
        <v>327</v>
      </c>
      <c r="F65" s="911" t="s">
        <v>328</v>
      </c>
      <c r="G65" s="981"/>
      <c r="H65" s="203" t="s">
        <v>326</v>
      </c>
      <c r="I65" s="172" t="s">
        <v>327</v>
      </c>
      <c r="J65" s="986" t="s">
        <v>328</v>
      </c>
      <c r="K65" s="981"/>
      <c r="L65" s="203" t="s">
        <v>326</v>
      </c>
      <c r="M65" s="172" t="s">
        <v>327</v>
      </c>
      <c r="N65" s="986" t="s">
        <v>328</v>
      </c>
      <c r="O65" s="981"/>
      <c r="P65" s="203" t="s">
        <v>326</v>
      </c>
      <c r="Q65" s="172" t="s">
        <v>327</v>
      </c>
      <c r="R65" s="986" t="s">
        <v>328</v>
      </c>
      <c r="S65" s="981"/>
    </row>
    <row r="66" spans="2:19" ht="27" customHeight="1" x14ac:dyDescent="0.35">
      <c r="B66" s="935"/>
      <c r="C66" s="935"/>
      <c r="D66" s="189">
        <v>0</v>
      </c>
      <c r="E66" s="190">
        <v>0</v>
      </c>
      <c r="F66" s="992" t="s">
        <v>475</v>
      </c>
      <c r="G66" s="992"/>
      <c r="H66" s="191">
        <v>550</v>
      </c>
      <c r="I66" s="192">
        <v>0.5</v>
      </c>
      <c r="J66" s="993" t="s">
        <v>467</v>
      </c>
      <c r="K66" s="994"/>
      <c r="L66" s="191">
        <v>400</v>
      </c>
      <c r="M66" s="192">
        <v>0.5</v>
      </c>
      <c r="N66" s="993" t="s">
        <v>467</v>
      </c>
      <c r="O66" s="994"/>
      <c r="P66" s="191"/>
      <c r="Q66" s="192"/>
      <c r="R66" s="993"/>
      <c r="S66" s="994"/>
    </row>
    <row r="67" spans="2:19" ht="33.75" customHeight="1" x14ac:dyDescent="0.35">
      <c r="B67" s="1020" t="s">
        <v>1162</v>
      </c>
      <c r="C67" s="1033" t="s">
        <v>703</v>
      </c>
      <c r="D67" s="404" t="s">
        <v>704</v>
      </c>
      <c r="E67" s="404" t="s">
        <v>1163</v>
      </c>
      <c r="F67" s="1035" t="s">
        <v>328</v>
      </c>
      <c r="G67" s="988"/>
      <c r="H67" s="406" t="s">
        <v>705</v>
      </c>
      <c r="I67" s="404" t="s">
        <v>1163</v>
      </c>
      <c r="J67" s="987" t="s">
        <v>328</v>
      </c>
      <c r="K67" s="988"/>
      <c r="L67" s="406" t="s">
        <v>705</v>
      </c>
      <c r="M67" s="404" t="s">
        <v>1252</v>
      </c>
      <c r="N67" s="987" t="s">
        <v>328</v>
      </c>
      <c r="O67" s="988"/>
      <c r="P67" s="406" t="s">
        <v>705</v>
      </c>
      <c r="Q67" s="404" t="s">
        <v>1163</v>
      </c>
      <c r="R67" s="987" t="s">
        <v>328</v>
      </c>
      <c r="S67" s="988"/>
    </row>
    <row r="68" spans="2:19" ht="33.75" customHeight="1" x14ac:dyDescent="0.35">
      <c r="B68" s="1020"/>
      <c r="C68" s="1034"/>
      <c r="D68" s="350">
        <v>0</v>
      </c>
      <c r="E68" s="351" t="s">
        <v>1053</v>
      </c>
      <c r="F68" s="989" t="s">
        <v>475</v>
      </c>
      <c r="G68" s="989"/>
      <c r="H68" s="352">
        <v>2</v>
      </c>
      <c r="I68" s="353" t="s">
        <v>1053</v>
      </c>
      <c r="J68" s="990" t="s">
        <v>475</v>
      </c>
      <c r="K68" s="991"/>
      <c r="L68" s="352">
        <v>2</v>
      </c>
      <c r="M68" s="353" t="s">
        <v>1053</v>
      </c>
      <c r="N68" s="990" t="s">
        <v>467</v>
      </c>
      <c r="O68" s="991"/>
      <c r="P68" s="352"/>
      <c r="Q68" s="353"/>
      <c r="R68" s="990"/>
      <c r="S68" s="991"/>
    </row>
    <row r="69" spans="2:19" ht="33.75" customHeight="1" x14ac:dyDescent="0.35">
      <c r="B69" s="1020"/>
      <c r="C69" s="1033" t="s">
        <v>706</v>
      </c>
      <c r="D69" s="404" t="s">
        <v>707</v>
      </c>
      <c r="E69" s="404" t="s">
        <v>321</v>
      </c>
      <c r="F69" s="1035" t="s">
        <v>709</v>
      </c>
      <c r="G69" s="988"/>
      <c r="H69" s="406" t="s">
        <v>707</v>
      </c>
      <c r="I69" s="404" t="s">
        <v>708</v>
      </c>
      <c r="J69" s="987" t="s">
        <v>304</v>
      </c>
      <c r="K69" s="988"/>
      <c r="L69" s="406" t="s">
        <v>707</v>
      </c>
      <c r="M69" s="404" t="s">
        <v>708</v>
      </c>
      <c r="N69" s="987" t="s">
        <v>304</v>
      </c>
      <c r="O69" s="988"/>
      <c r="P69" s="406" t="s">
        <v>707</v>
      </c>
      <c r="Q69" s="404" t="s">
        <v>708</v>
      </c>
      <c r="R69" s="987" t="s">
        <v>304</v>
      </c>
      <c r="S69" s="988"/>
    </row>
    <row r="70" spans="2:19" ht="33.75" customHeight="1" thickBot="1" x14ac:dyDescent="0.4">
      <c r="B70" s="1020"/>
      <c r="C70" s="1034"/>
      <c r="D70" s="350">
        <v>0</v>
      </c>
      <c r="E70" s="351" t="s">
        <v>1054</v>
      </c>
      <c r="F70" s="989" t="s">
        <v>434</v>
      </c>
      <c r="G70" s="989"/>
      <c r="H70" s="352">
        <v>10</v>
      </c>
      <c r="I70" s="353" t="s">
        <v>1055</v>
      </c>
      <c r="J70" s="990" t="s">
        <v>434</v>
      </c>
      <c r="K70" s="991"/>
      <c r="L70" s="352">
        <v>4</v>
      </c>
      <c r="M70" s="353" t="s">
        <v>1055</v>
      </c>
      <c r="N70" s="990" t="s">
        <v>445</v>
      </c>
      <c r="O70" s="991"/>
      <c r="P70" s="352"/>
      <c r="Q70" s="353"/>
      <c r="R70" s="990"/>
      <c r="S70" s="991"/>
    </row>
    <row r="71" spans="2:19" ht="37.5" customHeight="1" thickBot="1" x14ac:dyDescent="0.4">
      <c r="B71" s="161"/>
      <c r="C71" s="161"/>
      <c r="D71" s="953" t="s">
        <v>285</v>
      </c>
      <c r="E71" s="954"/>
      <c r="F71" s="954"/>
      <c r="G71" s="955"/>
      <c r="H71" s="953" t="s">
        <v>286</v>
      </c>
      <c r="I71" s="954"/>
      <c r="J71" s="954"/>
      <c r="K71" s="955"/>
      <c r="L71" s="953" t="s">
        <v>1251</v>
      </c>
      <c r="M71" s="954"/>
      <c r="N71" s="954"/>
      <c r="O71" s="954"/>
      <c r="P71" s="954" t="s">
        <v>286</v>
      </c>
      <c r="Q71" s="954"/>
      <c r="R71" s="954"/>
      <c r="S71" s="955"/>
    </row>
    <row r="72" spans="2:19" ht="37.5" customHeight="1" x14ac:dyDescent="0.35">
      <c r="B72" s="946" t="s">
        <v>329</v>
      </c>
      <c r="C72" s="946" t="s">
        <v>330</v>
      </c>
      <c r="D72" s="204" t="s">
        <v>331</v>
      </c>
      <c r="E72" s="186" t="s">
        <v>332</v>
      </c>
      <c r="F72" s="918" t="s">
        <v>333</v>
      </c>
      <c r="G72" s="919"/>
      <c r="H72" s="204" t="s">
        <v>331</v>
      </c>
      <c r="I72" s="186" t="s">
        <v>332</v>
      </c>
      <c r="J72" s="918" t="s">
        <v>333</v>
      </c>
      <c r="K72" s="919"/>
      <c r="L72" s="204" t="s">
        <v>331</v>
      </c>
      <c r="M72" s="186" t="s">
        <v>332</v>
      </c>
      <c r="N72" s="918" t="s">
        <v>333</v>
      </c>
      <c r="O72" s="919"/>
      <c r="P72" s="204" t="s">
        <v>331</v>
      </c>
      <c r="Q72" s="186" t="s">
        <v>332</v>
      </c>
      <c r="R72" s="918" t="s">
        <v>333</v>
      </c>
      <c r="S72" s="919"/>
    </row>
    <row r="73" spans="2:19" ht="44.25" customHeight="1" x14ac:dyDescent="0.35">
      <c r="B73" s="978"/>
      <c r="C73" s="947"/>
      <c r="D73" s="205" t="s">
        <v>254</v>
      </c>
      <c r="E73" s="206" t="s">
        <v>434</v>
      </c>
      <c r="F73" s="979" t="s">
        <v>482</v>
      </c>
      <c r="G73" s="980"/>
      <c r="H73" s="207" t="s">
        <v>254</v>
      </c>
      <c r="I73" s="208" t="s">
        <v>434</v>
      </c>
      <c r="J73" s="1036" t="s">
        <v>468</v>
      </c>
      <c r="K73" s="1037"/>
      <c r="L73" s="207" t="s">
        <v>254</v>
      </c>
      <c r="M73" s="208" t="s">
        <v>434</v>
      </c>
      <c r="N73" s="1036" t="s">
        <v>476</v>
      </c>
      <c r="O73" s="1037"/>
      <c r="P73" s="207"/>
      <c r="Q73" s="208"/>
      <c r="R73" s="1036"/>
      <c r="S73" s="1037"/>
    </row>
    <row r="74" spans="2:19" ht="36.75" customHeight="1" x14ac:dyDescent="0.35">
      <c r="B74" s="978"/>
      <c r="C74" s="946" t="s">
        <v>623</v>
      </c>
      <c r="D74" s="172" t="s">
        <v>284</v>
      </c>
      <c r="E74" s="171" t="s">
        <v>334</v>
      </c>
      <c r="F74" s="911" t="s">
        <v>335</v>
      </c>
      <c r="G74" s="981"/>
      <c r="H74" s="172" t="s">
        <v>284</v>
      </c>
      <c r="I74" s="171" t="s">
        <v>334</v>
      </c>
      <c r="J74" s="911" t="s">
        <v>335</v>
      </c>
      <c r="K74" s="981"/>
      <c r="L74" s="172" t="s">
        <v>284</v>
      </c>
      <c r="M74" s="561" t="s">
        <v>334</v>
      </c>
      <c r="N74" s="911" t="s">
        <v>335</v>
      </c>
      <c r="O74" s="981"/>
      <c r="P74" s="172" t="s">
        <v>284</v>
      </c>
      <c r="Q74" s="171" t="s">
        <v>334</v>
      </c>
      <c r="R74" s="911" t="s">
        <v>335</v>
      </c>
      <c r="S74" s="981"/>
    </row>
    <row r="75" spans="2:19" ht="30" customHeight="1" x14ac:dyDescent="0.35">
      <c r="B75" s="978"/>
      <c r="C75" s="978"/>
      <c r="D75" s="175" t="s">
        <v>452</v>
      </c>
      <c r="E75" s="206" t="s">
        <v>1164</v>
      </c>
      <c r="F75" s="959" t="s">
        <v>483</v>
      </c>
      <c r="G75" s="960"/>
      <c r="H75" s="177" t="s">
        <v>452</v>
      </c>
      <c r="I75" s="208" t="s">
        <v>1164</v>
      </c>
      <c r="J75" s="976" t="s">
        <v>469</v>
      </c>
      <c r="K75" s="977"/>
      <c r="L75" s="177" t="s">
        <v>452</v>
      </c>
      <c r="M75" s="208" t="s">
        <v>1164</v>
      </c>
      <c r="N75" s="976" t="s">
        <v>477</v>
      </c>
      <c r="O75" s="977"/>
      <c r="P75" s="177"/>
      <c r="Q75" s="208"/>
      <c r="R75" s="976"/>
      <c r="S75" s="977"/>
    </row>
    <row r="76" spans="2:19" ht="30" customHeight="1" outlineLevel="1" x14ac:dyDescent="0.35">
      <c r="B76" s="978"/>
      <c r="C76" s="978"/>
      <c r="D76" s="175" t="s">
        <v>439</v>
      </c>
      <c r="E76" s="206" t="s">
        <v>1164</v>
      </c>
      <c r="F76" s="959" t="s">
        <v>483</v>
      </c>
      <c r="G76" s="960"/>
      <c r="H76" s="177" t="s">
        <v>439</v>
      </c>
      <c r="I76" s="208" t="s">
        <v>1164</v>
      </c>
      <c r="J76" s="976" t="s">
        <v>477</v>
      </c>
      <c r="K76" s="977"/>
      <c r="L76" s="177" t="s">
        <v>439</v>
      </c>
      <c r="M76" s="208" t="s">
        <v>1164</v>
      </c>
      <c r="N76" s="976" t="s">
        <v>483</v>
      </c>
      <c r="O76" s="977"/>
      <c r="P76" s="177"/>
      <c r="Q76" s="208"/>
      <c r="R76" s="976"/>
      <c r="S76" s="977"/>
    </row>
    <row r="77" spans="2:19" ht="30" customHeight="1" outlineLevel="1" x14ac:dyDescent="0.35">
      <c r="B77" s="978"/>
      <c r="C77" s="978"/>
      <c r="D77" s="175" t="s">
        <v>435</v>
      </c>
      <c r="E77" s="206" t="s">
        <v>1164</v>
      </c>
      <c r="F77" s="959" t="s">
        <v>483</v>
      </c>
      <c r="G77" s="960"/>
      <c r="H77" s="177" t="s">
        <v>435</v>
      </c>
      <c r="I77" s="208" t="s">
        <v>1164</v>
      </c>
      <c r="J77" s="976" t="s">
        <v>477</v>
      </c>
      <c r="K77" s="977"/>
      <c r="L77" s="177" t="s">
        <v>435</v>
      </c>
      <c r="M77" s="208" t="s">
        <v>1164</v>
      </c>
      <c r="N77" s="976" t="s">
        <v>483</v>
      </c>
      <c r="O77" s="977"/>
      <c r="P77" s="177"/>
      <c r="Q77" s="208"/>
      <c r="R77" s="976"/>
      <c r="S77" s="977"/>
    </row>
    <row r="78" spans="2:19" ht="30" customHeight="1" outlineLevel="1" x14ac:dyDescent="0.35">
      <c r="B78" s="978"/>
      <c r="C78" s="978"/>
      <c r="D78" s="175"/>
      <c r="E78" s="206"/>
      <c r="F78" s="959"/>
      <c r="G78" s="960"/>
      <c r="H78" s="177"/>
      <c r="I78" s="208"/>
      <c r="J78" s="976"/>
      <c r="K78" s="977"/>
      <c r="L78" s="177"/>
      <c r="M78" s="208"/>
      <c r="N78" s="976"/>
      <c r="O78" s="977"/>
      <c r="P78" s="177"/>
      <c r="Q78" s="208"/>
      <c r="R78" s="976"/>
      <c r="S78" s="977"/>
    </row>
    <row r="79" spans="2:19" ht="30" customHeight="1" outlineLevel="1" x14ac:dyDescent="0.35">
      <c r="B79" s="978"/>
      <c r="C79" s="978"/>
      <c r="D79" s="175"/>
      <c r="E79" s="206"/>
      <c r="F79" s="959"/>
      <c r="G79" s="960"/>
      <c r="H79" s="177"/>
      <c r="I79" s="208"/>
      <c r="J79" s="976"/>
      <c r="K79" s="977"/>
      <c r="L79" s="177"/>
      <c r="M79" s="208"/>
      <c r="N79" s="976"/>
      <c r="O79" s="977"/>
      <c r="P79" s="177"/>
      <c r="Q79" s="208"/>
      <c r="R79" s="976"/>
      <c r="S79" s="977"/>
    </row>
    <row r="80" spans="2:19" ht="30" customHeight="1" outlineLevel="1" x14ac:dyDescent="0.35">
      <c r="B80" s="947"/>
      <c r="C80" s="947"/>
      <c r="D80" s="175"/>
      <c r="E80" s="206"/>
      <c r="F80" s="959"/>
      <c r="G80" s="960"/>
      <c r="H80" s="177"/>
      <c r="I80" s="208"/>
      <c r="J80" s="976"/>
      <c r="K80" s="977"/>
      <c r="L80" s="177"/>
      <c r="M80" s="208"/>
      <c r="N80" s="976"/>
      <c r="O80" s="977"/>
      <c r="P80" s="177"/>
      <c r="Q80" s="208"/>
      <c r="R80" s="976"/>
      <c r="S80" s="977"/>
    </row>
    <row r="81" spans="2:19" ht="35.25" customHeight="1" x14ac:dyDescent="0.35">
      <c r="B81" s="934" t="s">
        <v>336</v>
      </c>
      <c r="C81" s="975" t="s">
        <v>624</v>
      </c>
      <c r="D81" s="188" t="s">
        <v>337</v>
      </c>
      <c r="E81" s="911" t="s">
        <v>321</v>
      </c>
      <c r="F81" s="912"/>
      <c r="G81" s="173" t="s">
        <v>284</v>
      </c>
      <c r="H81" s="188" t="s">
        <v>337</v>
      </c>
      <c r="I81" s="911" t="s">
        <v>321</v>
      </c>
      <c r="J81" s="912"/>
      <c r="K81" s="173" t="s">
        <v>284</v>
      </c>
      <c r="L81" s="564" t="s">
        <v>337</v>
      </c>
      <c r="M81" s="911" t="s">
        <v>321</v>
      </c>
      <c r="N81" s="912"/>
      <c r="O81" s="173" t="s">
        <v>284</v>
      </c>
      <c r="P81" s="188" t="s">
        <v>337</v>
      </c>
      <c r="Q81" s="911" t="s">
        <v>321</v>
      </c>
      <c r="R81" s="912"/>
      <c r="S81" s="173" t="s">
        <v>284</v>
      </c>
    </row>
    <row r="82" spans="2:19" ht="35.25" customHeight="1" x14ac:dyDescent="0.35">
      <c r="B82" s="945"/>
      <c r="C82" s="975"/>
      <c r="D82" s="209">
        <v>0</v>
      </c>
      <c r="E82" s="970" t="s">
        <v>424</v>
      </c>
      <c r="F82" s="971"/>
      <c r="G82" s="210" t="s">
        <v>452</v>
      </c>
      <c r="H82" s="211">
        <v>2</v>
      </c>
      <c r="I82" s="972" t="s">
        <v>424</v>
      </c>
      <c r="J82" s="973"/>
      <c r="K82" s="212" t="s">
        <v>452</v>
      </c>
      <c r="L82" s="563">
        <v>0</v>
      </c>
      <c r="M82" s="972" t="s">
        <v>424</v>
      </c>
      <c r="N82" s="973"/>
      <c r="O82" s="212" t="s">
        <v>452</v>
      </c>
      <c r="P82" s="211"/>
      <c r="Q82" s="972"/>
      <c r="R82" s="973"/>
      <c r="S82" s="212"/>
    </row>
    <row r="83" spans="2:19" ht="35.25" customHeight="1" outlineLevel="1" x14ac:dyDescent="0.35">
      <c r="B83" s="945"/>
      <c r="C83" s="975"/>
      <c r="D83" s="209">
        <v>0</v>
      </c>
      <c r="E83" s="970" t="s">
        <v>434</v>
      </c>
      <c r="F83" s="971"/>
      <c r="G83" s="210" t="s">
        <v>435</v>
      </c>
      <c r="H83" s="211">
        <v>11</v>
      </c>
      <c r="I83" s="972" t="s">
        <v>434</v>
      </c>
      <c r="J83" s="973"/>
      <c r="K83" s="212" t="s">
        <v>435</v>
      </c>
      <c r="L83" s="563">
        <v>7</v>
      </c>
      <c r="M83" s="972" t="s">
        <v>434</v>
      </c>
      <c r="N83" s="973"/>
      <c r="O83" s="212" t="s">
        <v>435</v>
      </c>
      <c r="P83" s="211"/>
      <c r="Q83" s="972"/>
      <c r="R83" s="973"/>
      <c r="S83" s="212"/>
    </row>
    <row r="84" spans="2:19" ht="35.25" customHeight="1" outlineLevel="1" x14ac:dyDescent="0.35">
      <c r="B84" s="945"/>
      <c r="C84" s="975"/>
      <c r="D84" s="209"/>
      <c r="E84" s="970"/>
      <c r="F84" s="971"/>
      <c r="G84" s="210"/>
      <c r="H84" s="211"/>
      <c r="I84" s="972"/>
      <c r="J84" s="973"/>
      <c r="K84" s="212"/>
      <c r="L84" s="563"/>
      <c r="M84" s="972"/>
      <c r="N84" s="973"/>
      <c r="O84" s="212"/>
      <c r="P84" s="211"/>
      <c r="Q84" s="972"/>
      <c r="R84" s="973"/>
      <c r="S84" s="212"/>
    </row>
    <row r="85" spans="2:19" ht="35.25" customHeight="1" outlineLevel="1" x14ac:dyDescent="0.35">
      <c r="B85" s="945"/>
      <c r="C85" s="975"/>
      <c r="D85" s="209"/>
      <c r="E85" s="970"/>
      <c r="F85" s="971"/>
      <c r="G85" s="210"/>
      <c r="H85" s="211"/>
      <c r="I85" s="972"/>
      <c r="J85" s="973"/>
      <c r="K85" s="212"/>
      <c r="L85" s="563"/>
      <c r="M85" s="972"/>
      <c r="N85" s="973"/>
      <c r="O85" s="212"/>
      <c r="P85" s="211"/>
      <c r="Q85" s="972"/>
      <c r="R85" s="973"/>
      <c r="S85" s="212"/>
    </row>
    <row r="86" spans="2:19" ht="35.25" customHeight="1" outlineLevel="1" x14ac:dyDescent="0.35">
      <c r="B86" s="945"/>
      <c r="C86" s="975"/>
      <c r="D86" s="209"/>
      <c r="E86" s="970"/>
      <c r="F86" s="971"/>
      <c r="G86" s="210"/>
      <c r="H86" s="211"/>
      <c r="I86" s="972"/>
      <c r="J86" s="973"/>
      <c r="K86" s="212"/>
      <c r="L86" s="563"/>
      <c r="M86" s="972"/>
      <c r="N86" s="973"/>
      <c r="O86" s="212"/>
      <c r="P86" s="211"/>
      <c r="Q86" s="972"/>
      <c r="R86" s="973"/>
      <c r="S86" s="212"/>
    </row>
    <row r="87" spans="2:19" ht="33" customHeight="1" outlineLevel="1" x14ac:dyDescent="0.35">
      <c r="B87" s="935"/>
      <c r="C87" s="975"/>
      <c r="D87" s="209"/>
      <c r="E87" s="970"/>
      <c r="F87" s="971"/>
      <c r="G87" s="210"/>
      <c r="H87" s="211"/>
      <c r="I87" s="972"/>
      <c r="J87" s="973"/>
      <c r="K87" s="212"/>
      <c r="L87" s="563"/>
      <c r="M87" s="972"/>
      <c r="N87" s="973"/>
      <c r="O87" s="212"/>
      <c r="P87" s="211"/>
      <c r="Q87" s="972"/>
      <c r="R87" s="973"/>
      <c r="S87" s="212"/>
    </row>
    <row r="88" spans="2:19" ht="31.5" customHeight="1" thickBot="1" x14ac:dyDescent="0.4">
      <c r="B88" s="161"/>
      <c r="C88" s="213"/>
      <c r="D88" s="185"/>
    </row>
    <row r="89" spans="2:19" ht="30.75" customHeight="1" thickBot="1" x14ac:dyDescent="0.4">
      <c r="B89" s="161"/>
      <c r="C89" s="161"/>
      <c r="D89" s="953" t="s">
        <v>285</v>
      </c>
      <c r="E89" s="954"/>
      <c r="F89" s="954"/>
      <c r="G89" s="955"/>
      <c r="H89" s="913" t="s">
        <v>285</v>
      </c>
      <c r="I89" s="914"/>
      <c r="J89" s="914"/>
      <c r="K89" s="915"/>
      <c r="L89" s="954" t="s">
        <v>1251</v>
      </c>
      <c r="M89" s="954"/>
      <c r="N89" s="954"/>
      <c r="O89" s="954"/>
      <c r="P89" s="954" t="s">
        <v>286</v>
      </c>
      <c r="Q89" s="954"/>
      <c r="R89" s="954"/>
      <c r="S89" s="955"/>
    </row>
    <row r="90" spans="2:19" ht="30.75" customHeight="1" x14ac:dyDescent="0.35">
      <c r="B90" s="946" t="s">
        <v>338</v>
      </c>
      <c r="C90" s="946" t="s">
        <v>339</v>
      </c>
      <c r="D90" s="918" t="s">
        <v>340</v>
      </c>
      <c r="E90" s="968"/>
      <c r="F90" s="186" t="s">
        <v>284</v>
      </c>
      <c r="G90" s="214" t="s">
        <v>321</v>
      </c>
      <c r="H90" s="969" t="s">
        <v>340</v>
      </c>
      <c r="I90" s="968"/>
      <c r="J90" s="186" t="s">
        <v>284</v>
      </c>
      <c r="K90" s="214" t="s">
        <v>321</v>
      </c>
      <c r="L90" s="969" t="s">
        <v>340</v>
      </c>
      <c r="M90" s="968"/>
      <c r="N90" s="186" t="s">
        <v>284</v>
      </c>
      <c r="O90" s="214" t="s">
        <v>321</v>
      </c>
      <c r="P90" s="969" t="s">
        <v>340</v>
      </c>
      <c r="Q90" s="968"/>
      <c r="R90" s="186" t="s">
        <v>284</v>
      </c>
      <c r="S90" s="214" t="s">
        <v>321</v>
      </c>
    </row>
    <row r="91" spans="2:19" ht="29.25" customHeight="1" x14ac:dyDescent="0.35">
      <c r="B91" s="947"/>
      <c r="C91" s="947"/>
      <c r="D91" s="959"/>
      <c r="E91" s="974"/>
      <c r="F91" s="205"/>
      <c r="G91" s="215"/>
      <c r="H91" s="216"/>
      <c r="I91" s="217"/>
      <c r="J91" s="207"/>
      <c r="K91" s="218"/>
      <c r="L91" s="560"/>
      <c r="M91" s="559"/>
      <c r="N91" s="207"/>
      <c r="O91" s="218"/>
      <c r="P91" s="216"/>
      <c r="Q91" s="217"/>
      <c r="R91" s="207"/>
      <c r="S91" s="218"/>
    </row>
    <row r="92" spans="2:19" ht="45" customHeight="1" x14ac:dyDescent="0.35">
      <c r="B92" s="967" t="s">
        <v>1165</v>
      </c>
      <c r="C92" s="934" t="s">
        <v>341</v>
      </c>
      <c r="D92" s="172" t="s">
        <v>342</v>
      </c>
      <c r="E92" s="172" t="s">
        <v>343</v>
      </c>
      <c r="F92" s="188" t="s">
        <v>344</v>
      </c>
      <c r="G92" s="173" t="s">
        <v>345</v>
      </c>
      <c r="H92" s="172" t="s">
        <v>342</v>
      </c>
      <c r="I92" s="172" t="s">
        <v>343</v>
      </c>
      <c r="J92" s="188" t="s">
        <v>344</v>
      </c>
      <c r="K92" s="173" t="s">
        <v>345</v>
      </c>
      <c r="L92" s="172" t="s">
        <v>342</v>
      </c>
      <c r="M92" s="172" t="s">
        <v>343</v>
      </c>
      <c r="N92" s="564" t="s">
        <v>344</v>
      </c>
      <c r="O92" s="173" t="s">
        <v>345</v>
      </c>
      <c r="P92" s="172" t="s">
        <v>342</v>
      </c>
      <c r="Q92" s="172" t="s">
        <v>343</v>
      </c>
      <c r="R92" s="188" t="s">
        <v>344</v>
      </c>
      <c r="S92" s="173" t="s">
        <v>345</v>
      </c>
    </row>
    <row r="93" spans="2:19" ht="29.25" customHeight="1" x14ac:dyDescent="0.35">
      <c r="B93" s="967"/>
      <c r="C93" s="945"/>
      <c r="D93" s="961"/>
      <c r="E93" s="963"/>
      <c r="F93" s="961"/>
      <c r="G93" s="965"/>
      <c r="H93" s="916"/>
      <c r="I93" s="916"/>
      <c r="J93" s="916"/>
      <c r="K93" s="922"/>
      <c r="L93" s="916"/>
      <c r="M93" s="916"/>
      <c r="N93" s="916"/>
      <c r="O93" s="922"/>
      <c r="P93" s="916"/>
      <c r="Q93" s="916"/>
      <c r="R93" s="916"/>
      <c r="S93" s="922"/>
    </row>
    <row r="94" spans="2:19" ht="29.25" customHeight="1" x14ac:dyDescent="0.35">
      <c r="B94" s="967"/>
      <c r="C94" s="945"/>
      <c r="D94" s="962"/>
      <c r="E94" s="964"/>
      <c r="F94" s="962"/>
      <c r="G94" s="966"/>
      <c r="H94" s="917"/>
      <c r="I94" s="917"/>
      <c r="J94" s="917"/>
      <c r="K94" s="923"/>
      <c r="L94" s="917"/>
      <c r="M94" s="917"/>
      <c r="N94" s="917"/>
      <c r="O94" s="923"/>
      <c r="P94" s="917"/>
      <c r="Q94" s="917"/>
      <c r="R94" s="917"/>
      <c r="S94" s="923"/>
    </row>
    <row r="95" spans="2:19" ht="24" outlineLevel="1" x14ac:dyDescent="0.35">
      <c r="B95" s="967"/>
      <c r="C95" s="945"/>
      <c r="D95" s="172" t="s">
        <v>342</v>
      </c>
      <c r="E95" s="172" t="s">
        <v>343</v>
      </c>
      <c r="F95" s="188" t="s">
        <v>344</v>
      </c>
      <c r="G95" s="173" t="s">
        <v>345</v>
      </c>
      <c r="H95" s="172" t="s">
        <v>342</v>
      </c>
      <c r="I95" s="172" t="s">
        <v>343</v>
      </c>
      <c r="J95" s="188" t="s">
        <v>344</v>
      </c>
      <c r="K95" s="173" t="s">
        <v>345</v>
      </c>
      <c r="L95" s="172" t="s">
        <v>342</v>
      </c>
      <c r="M95" s="172" t="s">
        <v>343</v>
      </c>
      <c r="N95" s="564" t="s">
        <v>344</v>
      </c>
      <c r="O95" s="173" t="s">
        <v>345</v>
      </c>
      <c r="P95" s="172" t="s">
        <v>342</v>
      </c>
      <c r="Q95" s="172" t="s">
        <v>343</v>
      </c>
      <c r="R95" s="188" t="s">
        <v>344</v>
      </c>
      <c r="S95" s="173" t="s">
        <v>345</v>
      </c>
    </row>
    <row r="96" spans="2:19" ht="29.25" customHeight="1" outlineLevel="1" x14ac:dyDescent="0.35">
      <c r="B96" s="967"/>
      <c r="C96" s="945"/>
      <c r="D96" s="961"/>
      <c r="E96" s="963"/>
      <c r="F96" s="961"/>
      <c r="G96" s="965"/>
      <c r="H96" s="916"/>
      <c r="I96" s="916"/>
      <c r="J96" s="916"/>
      <c r="K96" s="922"/>
      <c r="L96" s="916"/>
      <c r="M96" s="916"/>
      <c r="N96" s="916"/>
      <c r="O96" s="922"/>
      <c r="P96" s="916"/>
      <c r="Q96" s="916"/>
      <c r="R96" s="916"/>
      <c r="S96" s="922"/>
    </row>
    <row r="97" spans="2:19" ht="29.25" customHeight="1" outlineLevel="1" x14ac:dyDescent="0.35">
      <c r="B97" s="967"/>
      <c r="C97" s="945"/>
      <c r="D97" s="962"/>
      <c r="E97" s="964"/>
      <c r="F97" s="962"/>
      <c r="G97" s="966"/>
      <c r="H97" s="917"/>
      <c r="I97" s="917"/>
      <c r="J97" s="917"/>
      <c r="K97" s="923"/>
      <c r="L97" s="917"/>
      <c r="M97" s="917"/>
      <c r="N97" s="917"/>
      <c r="O97" s="923"/>
      <c r="P97" s="917"/>
      <c r="Q97" s="917"/>
      <c r="R97" s="917"/>
      <c r="S97" s="923"/>
    </row>
    <row r="98" spans="2:19" ht="24" outlineLevel="1" x14ac:dyDescent="0.35">
      <c r="B98" s="967"/>
      <c r="C98" s="945"/>
      <c r="D98" s="172" t="s">
        <v>342</v>
      </c>
      <c r="E98" s="172" t="s">
        <v>343</v>
      </c>
      <c r="F98" s="188" t="s">
        <v>344</v>
      </c>
      <c r="G98" s="173" t="s">
        <v>345</v>
      </c>
      <c r="H98" s="172" t="s">
        <v>342</v>
      </c>
      <c r="I98" s="172" t="s">
        <v>343</v>
      </c>
      <c r="J98" s="188" t="s">
        <v>344</v>
      </c>
      <c r="K98" s="173" t="s">
        <v>345</v>
      </c>
      <c r="L98" s="172" t="s">
        <v>342</v>
      </c>
      <c r="M98" s="172" t="s">
        <v>343</v>
      </c>
      <c r="N98" s="564" t="s">
        <v>344</v>
      </c>
      <c r="O98" s="173" t="s">
        <v>345</v>
      </c>
      <c r="P98" s="172" t="s">
        <v>342</v>
      </c>
      <c r="Q98" s="172" t="s">
        <v>343</v>
      </c>
      <c r="R98" s="188" t="s">
        <v>344</v>
      </c>
      <c r="S98" s="173" t="s">
        <v>345</v>
      </c>
    </row>
    <row r="99" spans="2:19" ht="29.25" customHeight="1" outlineLevel="1" x14ac:dyDescent="0.35">
      <c r="B99" s="967"/>
      <c r="C99" s="945"/>
      <c r="D99" s="961"/>
      <c r="E99" s="963"/>
      <c r="F99" s="961"/>
      <c r="G99" s="965"/>
      <c r="H99" s="916"/>
      <c r="I99" s="916"/>
      <c r="J99" s="916"/>
      <c r="K99" s="922"/>
      <c r="L99" s="916"/>
      <c r="M99" s="916"/>
      <c r="N99" s="916"/>
      <c r="O99" s="922"/>
      <c r="P99" s="916"/>
      <c r="Q99" s="916"/>
      <c r="R99" s="916"/>
      <c r="S99" s="922"/>
    </row>
    <row r="100" spans="2:19" ht="29.25" customHeight="1" outlineLevel="1" x14ac:dyDescent="0.35">
      <c r="B100" s="967"/>
      <c r="C100" s="945"/>
      <c r="D100" s="962"/>
      <c r="E100" s="964"/>
      <c r="F100" s="962"/>
      <c r="G100" s="966"/>
      <c r="H100" s="917"/>
      <c r="I100" s="917"/>
      <c r="J100" s="917"/>
      <c r="K100" s="923"/>
      <c r="L100" s="917"/>
      <c r="M100" s="917"/>
      <c r="N100" s="917"/>
      <c r="O100" s="923"/>
      <c r="P100" s="917"/>
      <c r="Q100" s="917"/>
      <c r="R100" s="917"/>
      <c r="S100" s="923"/>
    </row>
    <row r="101" spans="2:19" ht="24" outlineLevel="1" x14ac:dyDescent="0.35">
      <c r="B101" s="967"/>
      <c r="C101" s="945"/>
      <c r="D101" s="172" t="s">
        <v>342</v>
      </c>
      <c r="E101" s="172" t="s">
        <v>343</v>
      </c>
      <c r="F101" s="188" t="s">
        <v>344</v>
      </c>
      <c r="G101" s="173" t="s">
        <v>345</v>
      </c>
      <c r="H101" s="172" t="s">
        <v>342</v>
      </c>
      <c r="I101" s="172" t="s">
        <v>343</v>
      </c>
      <c r="J101" s="188" t="s">
        <v>344</v>
      </c>
      <c r="K101" s="173" t="s">
        <v>345</v>
      </c>
      <c r="L101" s="172" t="s">
        <v>342</v>
      </c>
      <c r="M101" s="172" t="s">
        <v>343</v>
      </c>
      <c r="N101" s="564" t="s">
        <v>344</v>
      </c>
      <c r="O101" s="173" t="s">
        <v>345</v>
      </c>
      <c r="P101" s="172" t="s">
        <v>342</v>
      </c>
      <c r="Q101" s="172" t="s">
        <v>343</v>
      </c>
      <c r="R101" s="188" t="s">
        <v>344</v>
      </c>
      <c r="S101" s="173" t="s">
        <v>345</v>
      </c>
    </row>
    <row r="102" spans="2:19" ht="29.25" customHeight="1" outlineLevel="1" x14ac:dyDescent="0.35">
      <c r="B102" s="967"/>
      <c r="C102" s="945"/>
      <c r="D102" s="961"/>
      <c r="E102" s="963"/>
      <c r="F102" s="961"/>
      <c r="G102" s="965"/>
      <c r="H102" s="916"/>
      <c r="I102" s="916"/>
      <c r="J102" s="916"/>
      <c r="K102" s="922"/>
      <c r="L102" s="916"/>
      <c r="M102" s="916"/>
      <c r="N102" s="916"/>
      <c r="O102" s="922"/>
      <c r="P102" s="916"/>
      <c r="Q102" s="916"/>
      <c r="R102" s="916"/>
      <c r="S102" s="922"/>
    </row>
    <row r="103" spans="2:19" ht="29.25" customHeight="1" outlineLevel="1" x14ac:dyDescent="0.35">
      <c r="B103" s="967"/>
      <c r="C103" s="935"/>
      <c r="D103" s="962"/>
      <c r="E103" s="964"/>
      <c r="F103" s="962"/>
      <c r="G103" s="966"/>
      <c r="H103" s="917"/>
      <c r="I103" s="917"/>
      <c r="J103" s="917"/>
      <c r="K103" s="923"/>
      <c r="L103" s="917"/>
      <c r="M103" s="917"/>
      <c r="N103" s="917"/>
      <c r="O103" s="923"/>
      <c r="P103" s="917"/>
      <c r="Q103" s="917"/>
      <c r="R103" s="917"/>
      <c r="S103" s="923"/>
    </row>
    <row r="104" spans="2:19" ht="15" thickBot="1" x14ac:dyDescent="0.4">
      <c r="B104" s="161"/>
      <c r="C104" s="161"/>
    </row>
    <row r="105" spans="2:19" ht="15" thickBot="1" x14ac:dyDescent="0.4">
      <c r="B105" s="161"/>
      <c r="C105" s="161"/>
      <c r="D105" s="953" t="s">
        <v>285</v>
      </c>
      <c r="E105" s="954"/>
      <c r="F105" s="954"/>
      <c r="G105" s="955"/>
      <c r="H105" s="913" t="s">
        <v>346</v>
      </c>
      <c r="I105" s="914"/>
      <c r="J105" s="914"/>
      <c r="K105" s="915"/>
      <c r="L105" s="913" t="s">
        <v>1251</v>
      </c>
      <c r="M105" s="914"/>
      <c r="N105" s="914"/>
      <c r="O105" s="915"/>
      <c r="P105" s="913" t="s">
        <v>287</v>
      </c>
      <c r="Q105" s="914"/>
      <c r="R105" s="914"/>
      <c r="S105" s="915"/>
    </row>
    <row r="106" spans="2:19" ht="33.75" customHeight="1" x14ac:dyDescent="0.35">
      <c r="B106" s="956" t="s">
        <v>347</v>
      </c>
      <c r="C106" s="946" t="s">
        <v>348</v>
      </c>
      <c r="D106" s="219" t="s">
        <v>349</v>
      </c>
      <c r="E106" s="220" t="s">
        <v>350</v>
      </c>
      <c r="F106" s="918" t="s">
        <v>351</v>
      </c>
      <c r="G106" s="919"/>
      <c r="H106" s="219" t="s">
        <v>349</v>
      </c>
      <c r="I106" s="220" t="s">
        <v>350</v>
      </c>
      <c r="J106" s="918" t="s">
        <v>351</v>
      </c>
      <c r="K106" s="919"/>
      <c r="L106" s="556" t="s">
        <v>349</v>
      </c>
      <c r="M106" s="220" t="s">
        <v>350</v>
      </c>
      <c r="N106" s="918" t="s">
        <v>351</v>
      </c>
      <c r="O106" s="919"/>
      <c r="P106" s="219" t="s">
        <v>349</v>
      </c>
      <c r="Q106" s="220" t="s">
        <v>350</v>
      </c>
      <c r="R106" s="918" t="s">
        <v>351</v>
      </c>
      <c r="S106" s="919"/>
    </row>
    <row r="107" spans="2:19" ht="30" customHeight="1" x14ac:dyDescent="0.35">
      <c r="B107" s="957"/>
      <c r="C107" s="947"/>
      <c r="D107" s="221">
        <v>0</v>
      </c>
      <c r="E107" s="222">
        <v>0</v>
      </c>
      <c r="F107" s="959" t="s">
        <v>454</v>
      </c>
      <c r="G107" s="960"/>
      <c r="H107" s="223">
        <v>1000</v>
      </c>
      <c r="I107" s="224">
        <v>0.5</v>
      </c>
      <c r="J107" s="920" t="s">
        <v>451</v>
      </c>
      <c r="K107" s="921"/>
      <c r="L107" s="223">
        <v>500</v>
      </c>
      <c r="M107" s="224">
        <v>0.5</v>
      </c>
      <c r="N107" s="920" t="s">
        <v>451</v>
      </c>
      <c r="O107" s="921"/>
      <c r="P107" s="223"/>
      <c r="Q107" s="224"/>
      <c r="R107" s="920"/>
      <c r="S107" s="921"/>
    </row>
    <row r="108" spans="2:19" ht="32.25" customHeight="1" x14ac:dyDescent="0.35">
      <c r="B108" s="957"/>
      <c r="C108" s="956" t="s">
        <v>352</v>
      </c>
      <c r="D108" s="225" t="s">
        <v>349</v>
      </c>
      <c r="E108" s="172" t="s">
        <v>350</v>
      </c>
      <c r="F108" s="172" t="s">
        <v>353</v>
      </c>
      <c r="G108" s="195" t="s">
        <v>354</v>
      </c>
      <c r="H108" s="225" t="s">
        <v>349</v>
      </c>
      <c r="I108" s="172" t="s">
        <v>350</v>
      </c>
      <c r="J108" s="172" t="s">
        <v>353</v>
      </c>
      <c r="K108" s="195" t="s">
        <v>354</v>
      </c>
      <c r="L108" s="225" t="s">
        <v>349</v>
      </c>
      <c r="M108" s="172" t="s">
        <v>350</v>
      </c>
      <c r="N108" s="172" t="s">
        <v>353</v>
      </c>
      <c r="O108" s="558" t="s">
        <v>354</v>
      </c>
      <c r="P108" s="225" t="s">
        <v>349</v>
      </c>
      <c r="Q108" s="172" t="s">
        <v>350</v>
      </c>
      <c r="R108" s="172" t="s">
        <v>353</v>
      </c>
      <c r="S108" s="195" t="s">
        <v>354</v>
      </c>
    </row>
    <row r="109" spans="2:19" ht="27.75" customHeight="1" x14ac:dyDescent="0.35">
      <c r="B109" s="957"/>
      <c r="C109" s="957"/>
      <c r="D109" s="221">
        <v>0</v>
      </c>
      <c r="E109" s="190">
        <v>0</v>
      </c>
      <c r="F109" s="206"/>
      <c r="G109" s="215"/>
      <c r="H109" s="223">
        <v>539</v>
      </c>
      <c r="I109" s="192">
        <v>0.5</v>
      </c>
      <c r="J109" s="208" t="s">
        <v>531</v>
      </c>
      <c r="K109" s="218" t="s">
        <v>394</v>
      </c>
      <c r="L109" s="223">
        <v>260</v>
      </c>
      <c r="M109" s="192">
        <v>0.5</v>
      </c>
      <c r="N109" s="208" t="s">
        <v>531</v>
      </c>
      <c r="O109" s="218" t="s">
        <v>394</v>
      </c>
      <c r="P109" s="223"/>
      <c r="Q109" s="192"/>
      <c r="R109" s="208"/>
      <c r="S109" s="218"/>
    </row>
    <row r="110" spans="2:19" ht="27.75" customHeight="1" outlineLevel="1" x14ac:dyDescent="0.35">
      <c r="B110" s="957"/>
      <c r="C110" s="957"/>
      <c r="D110" s="225" t="s">
        <v>349</v>
      </c>
      <c r="E110" s="172" t="s">
        <v>350</v>
      </c>
      <c r="F110" s="172" t="s">
        <v>353</v>
      </c>
      <c r="G110" s="195" t="s">
        <v>354</v>
      </c>
      <c r="H110" s="225" t="s">
        <v>349</v>
      </c>
      <c r="I110" s="172" t="s">
        <v>350</v>
      </c>
      <c r="J110" s="172" t="s">
        <v>353</v>
      </c>
      <c r="K110" s="195" t="s">
        <v>354</v>
      </c>
      <c r="L110" s="225" t="s">
        <v>349</v>
      </c>
      <c r="M110" s="172" t="s">
        <v>350</v>
      </c>
      <c r="N110" s="172" t="s">
        <v>353</v>
      </c>
      <c r="O110" s="558" t="s">
        <v>354</v>
      </c>
      <c r="P110" s="225" t="s">
        <v>349</v>
      </c>
      <c r="Q110" s="172" t="s">
        <v>350</v>
      </c>
      <c r="R110" s="172" t="s">
        <v>353</v>
      </c>
      <c r="S110" s="195" t="s">
        <v>354</v>
      </c>
    </row>
    <row r="111" spans="2:19" ht="27.75" customHeight="1" outlineLevel="1" x14ac:dyDescent="0.35">
      <c r="B111" s="957"/>
      <c r="C111" s="957"/>
      <c r="D111" s="221"/>
      <c r="E111" s="190"/>
      <c r="F111" s="206"/>
      <c r="G111" s="215"/>
      <c r="H111" s="223"/>
      <c r="I111" s="192"/>
      <c r="J111" s="208"/>
      <c r="K111" s="218"/>
      <c r="L111" s="223"/>
      <c r="M111" s="192"/>
      <c r="N111" s="208"/>
      <c r="O111" s="218"/>
      <c r="P111" s="223"/>
      <c r="Q111" s="192"/>
      <c r="R111" s="208"/>
      <c r="S111" s="218"/>
    </row>
    <row r="112" spans="2:19" ht="27.75" customHeight="1" outlineLevel="1" x14ac:dyDescent="0.35">
      <c r="B112" s="957"/>
      <c r="C112" s="957"/>
      <c r="D112" s="225" t="s">
        <v>349</v>
      </c>
      <c r="E112" s="172" t="s">
        <v>350</v>
      </c>
      <c r="F112" s="172" t="s">
        <v>353</v>
      </c>
      <c r="G112" s="195" t="s">
        <v>354</v>
      </c>
      <c r="H112" s="225" t="s">
        <v>349</v>
      </c>
      <c r="I112" s="172" t="s">
        <v>350</v>
      </c>
      <c r="J112" s="172" t="s">
        <v>353</v>
      </c>
      <c r="K112" s="195" t="s">
        <v>354</v>
      </c>
      <c r="L112" s="225" t="s">
        <v>349</v>
      </c>
      <c r="M112" s="172" t="s">
        <v>350</v>
      </c>
      <c r="N112" s="172" t="s">
        <v>353</v>
      </c>
      <c r="O112" s="558" t="s">
        <v>354</v>
      </c>
      <c r="P112" s="225" t="s">
        <v>349</v>
      </c>
      <c r="Q112" s="172" t="s">
        <v>350</v>
      </c>
      <c r="R112" s="172" t="s">
        <v>353</v>
      </c>
      <c r="S112" s="195" t="s">
        <v>354</v>
      </c>
    </row>
    <row r="113" spans="2:19" ht="27.75" customHeight="1" outlineLevel="1" x14ac:dyDescent="0.35">
      <c r="B113" s="957"/>
      <c r="C113" s="957"/>
      <c r="D113" s="221"/>
      <c r="E113" s="190"/>
      <c r="F113" s="206"/>
      <c r="G113" s="215"/>
      <c r="H113" s="223"/>
      <c r="I113" s="192"/>
      <c r="J113" s="208"/>
      <c r="K113" s="218"/>
      <c r="L113" s="223"/>
      <c r="M113" s="192"/>
      <c r="N113" s="208"/>
      <c r="O113" s="218"/>
      <c r="P113" s="223"/>
      <c r="Q113" s="192"/>
      <c r="R113" s="208"/>
      <c r="S113" s="218"/>
    </row>
    <row r="114" spans="2:19" ht="27.75" customHeight="1" outlineLevel="1" x14ac:dyDescent="0.35">
      <c r="B114" s="957"/>
      <c r="C114" s="957"/>
      <c r="D114" s="225" t="s">
        <v>349</v>
      </c>
      <c r="E114" s="172" t="s">
        <v>350</v>
      </c>
      <c r="F114" s="172" t="s">
        <v>353</v>
      </c>
      <c r="G114" s="195" t="s">
        <v>354</v>
      </c>
      <c r="H114" s="225" t="s">
        <v>349</v>
      </c>
      <c r="I114" s="172" t="s">
        <v>350</v>
      </c>
      <c r="J114" s="172" t="s">
        <v>353</v>
      </c>
      <c r="K114" s="195" t="s">
        <v>354</v>
      </c>
      <c r="L114" s="225" t="s">
        <v>349</v>
      </c>
      <c r="M114" s="172" t="s">
        <v>350</v>
      </c>
      <c r="N114" s="172" t="s">
        <v>353</v>
      </c>
      <c r="O114" s="558" t="s">
        <v>354</v>
      </c>
      <c r="P114" s="225" t="s">
        <v>349</v>
      </c>
      <c r="Q114" s="172" t="s">
        <v>350</v>
      </c>
      <c r="R114" s="172" t="s">
        <v>353</v>
      </c>
      <c r="S114" s="195" t="s">
        <v>354</v>
      </c>
    </row>
    <row r="115" spans="2:19" ht="27.75" customHeight="1" outlineLevel="1" x14ac:dyDescent="0.35">
      <c r="B115" s="958"/>
      <c r="C115" s="958"/>
      <c r="D115" s="221"/>
      <c r="E115" s="190"/>
      <c r="F115" s="206"/>
      <c r="G115" s="215"/>
      <c r="H115" s="223"/>
      <c r="I115" s="192"/>
      <c r="J115" s="208"/>
      <c r="K115" s="218"/>
      <c r="L115" s="223"/>
      <c r="M115" s="192"/>
      <c r="N115" s="208"/>
      <c r="O115" s="218"/>
      <c r="P115" s="223"/>
      <c r="Q115" s="192"/>
      <c r="R115" s="208"/>
      <c r="S115" s="218"/>
    </row>
    <row r="116" spans="2:19" ht="26.25" customHeight="1" x14ac:dyDescent="0.35">
      <c r="B116" s="948" t="s">
        <v>355</v>
      </c>
      <c r="C116" s="951" t="s">
        <v>356</v>
      </c>
      <c r="D116" s="226" t="s">
        <v>357</v>
      </c>
      <c r="E116" s="226" t="s">
        <v>358</v>
      </c>
      <c r="F116" s="226" t="s">
        <v>284</v>
      </c>
      <c r="G116" s="227" t="s">
        <v>359</v>
      </c>
      <c r="H116" s="228" t="s">
        <v>357</v>
      </c>
      <c r="I116" s="226" t="s">
        <v>358</v>
      </c>
      <c r="J116" s="226" t="s">
        <v>284</v>
      </c>
      <c r="K116" s="227" t="s">
        <v>359</v>
      </c>
      <c r="L116" s="226" t="s">
        <v>357</v>
      </c>
      <c r="M116" s="226" t="s">
        <v>358</v>
      </c>
      <c r="N116" s="226" t="s">
        <v>284</v>
      </c>
      <c r="O116" s="227" t="s">
        <v>359</v>
      </c>
      <c r="P116" s="226" t="s">
        <v>357</v>
      </c>
      <c r="Q116" s="226" t="s">
        <v>358</v>
      </c>
      <c r="R116" s="226" t="s">
        <v>284</v>
      </c>
      <c r="S116" s="227" t="s">
        <v>359</v>
      </c>
    </row>
    <row r="117" spans="2:19" ht="32.25" customHeight="1" x14ac:dyDescent="0.35">
      <c r="B117" s="949"/>
      <c r="C117" s="952"/>
      <c r="D117" s="189">
        <v>0</v>
      </c>
      <c r="E117" s="189" t="s">
        <v>409</v>
      </c>
      <c r="F117" s="189" t="s">
        <v>455</v>
      </c>
      <c r="G117" s="189" t="s">
        <v>525</v>
      </c>
      <c r="H117" s="211">
        <v>20</v>
      </c>
      <c r="I117" s="191" t="s">
        <v>409</v>
      </c>
      <c r="J117" s="191" t="s">
        <v>455</v>
      </c>
      <c r="K117" s="212" t="s">
        <v>525</v>
      </c>
      <c r="L117" s="191">
        <v>10</v>
      </c>
      <c r="M117" s="191" t="s">
        <v>409</v>
      </c>
      <c r="N117" s="191" t="s">
        <v>455</v>
      </c>
      <c r="O117" s="212" t="s">
        <v>525</v>
      </c>
      <c r="P117" s="191"/>
      <c r="Q117" s="191"/>
      <c r="R117" s="191"/>
      <c r="S117" s="212"/>
    </row>
    <row r="118" spans="2:19" ht="32.25" customHeight="1" x14ac:dyDescent="0.35">
      <c r="B118" s="949"/>
      <c r="C118" s="948" t="s">
        <v>360</v>
      </c>
      <c r="D118" s="172" t="s">
        <v>361</v>
      </c>
      <c r="E118" s="911" t="s">
        <v>362</v>
      </c>
      <c r="F118" s="912"/>
      <c r="G118" s="173" t="s">
        <v>363</v>
      </c>
      <c r="H118" s="172" t="s">
        <v>361</v>
      </c>
      <c r="I118" s="911" t="s">
        <v>362</v>
      </c>
      <c r="J118" s="912"/>
      <c r="K118" s="173" t="s">
        <v>363</v>
      </c>
      <c r="L118" s="172" t="s">
        <v>361</v>
      </c>
      <c r="M118" s="911" t="s">
        <v>362</v>
      </c>
      <c r="N118" s="912"/>
      <c r="O118" s="173" t="s">
        <v>363</v>
      </c>
      <c r="P118" s="172" t="s">
        <v>361</v>
      </c>
      <c r="Q118" s="172" t="s">
        <v>362</v>
      </c>
      <c r="R118" s="911" t="s">
        <v>362</v>
      </c>
      <c r="S118" s="912"/>
    </row>
    <row r="119" spans="2:19" ht="23.25" customHeight="1" x14ac:dyDescent="0.35">
      <c r="B119" s="949"/>
      <c r="C119" s="949"/>
      <c r="D119" s="229"/>
      <c r="E119" s="936"/>
      <c r="F119" s="937"/>
      <c r="G119" s="176"/>
      <c r="H119" s="230"/>
      <c r="I119" s="909"/>
      <c r="J119" s="910"/>
      <c r="K119" s="201"/>
      <c r="L119" s="230"/>
      <c r="M119" s="909"/>
      <c r="N119" s="910"/>
      <c r="O119" s="179"/>
      <c r="P119" s="230"/>
      <c r="Q119" s="177"/>
      <c r="R119" s="909"/>
      <c r="S119" s="910"/>
    </row>
    <row r="120" spans="2:19" ht="23.25" customHeight="1" outlineLevel="1" x14ac:dyDescent="0.35">
      <c r="B120" s="949"/>
      <c r="C120" s="949"/>
      <c r="D120" s="172" t="s">
        <v>361</v>
      </c>
      <c r="E120" s="911" t="s">
        <v>362</v>
      </c>
      <c r="F120" s="912"/>
      <c r="G120" s="173" t="s">
        <v>363</v>
      </c>
      <c r="H120" s="172" t="s">
        <v>361</v>
      </c>
      <c r="I120" s="911" t="s">
        <v>362</v>
      </c>
      <c r="J120" s="912"/>
      <c r="K120" s="173" t="s">
        <v>363</v>
      </c>
      <c r="L120" s="172" t="s">
        <v>361</v>
      </c>
      <c r="M120" s="911" t="s">
        <v>362</v>
      </c>
      <c r="N120" s="912"/>
      <c r="O120" s="173" t="s">
        <v>363</v>
      </c>
      <c r="P120" s="172" t="s">
        <v>361</v>
      </c>
      <c r="Q120" s="172" t="s">
        <v>362</v>
      </c>
      <c r="R120" s="911" t="s">
        <v>362</v>
      </c>
      <c r="S120" s="912"/>
    </row>
    <row r="121" spans="2:19" ht="23.25" customHeight="1" outlineLevel="1" x14ac:dyDescent="0.35">
      <c r="B121" s="949"/>
      <c r="C121" s="949"/>
      <c r="D121" s="229"/>
      <c r="E121" s="936"/>
      <c r="F121" s="937"/>
      <c r="G121" s="176"/>
      <c r="H121" s="230"/>
      <c r="I121" s="909"/>
      <c r="J121" s="910"/>
      <c r="K121" s="179"/>
      <c r="L121" s="230"/>
      <c r="M121" s="909"/>
      <c r="N121" s="910"/>
      <c r="O121" s="179"/>
      <c r="P121" s="230"/>
      <c r="Q121" s="177"/>
      <c r="R121" s="909"/>
      <c r="S121" s="910"/>
    </row>
    <row r="122" spans="2:19" ht="23.25" customHeight="1" outlineLevel="1" x14ac:dyDescent="0.35">
      <c r="B122" s="949"/>
      <c r="C122" s="949"/>
      <c r="D122" s="172" t="s">
        <v>361</v>
      </c>
      <c r="E122" s="911" t="s">
        <v>362</v>
      </c>
      <c r="F122" s="912"/>
      <c r="G122" s="173" t="s">
        <v>363</v>
      </c>
      <c r="H122" s="172" t="s">
        <v>361</v>
      </c>
      <c r="I122" s="911" t="s">
        <v>362</v>
      </c>
      <c r="J122" s="912"/>
      <c r="K122" s="173" t="s">
        <v>363</v>
      </c>
      <c r="L122" s="172" t="s">
        <v>361</v>
      </c>
      <c r="M122" s="911" t="s">
        <v>362</v>
      </c>
      <c r="N122" s="912"/>
      <c r="O122" s="173" t="s">
        <v>363</v>
      </c>
      <c r="P122" s="172" t="s">
        <v>361</v>
      </c>
      <c r="Q122" s="172" t="s">
        <v>362</v>
      </c>
      <c r="R122" s="911" t="s">
        <v>362</v>
      </c>
      <c r="S122" s="912"/>
    </row>
    <row r="123" spans="2:19" ht="23.25" customHeight="1" outlineLevel="1" x14ac:dyDescent="0.35">
      <c r="B123" s="949"/>
      <c r="C123" s="949"/>
      <c r="D123" s="229"/>
      <c r="E123" s="936"/>
      <c r="F123" s="937"/>
      <c r="G123" s="176"/>
      <c r="H123" s="230"/>
      <c r="I123" s="909"/>
      <c r="J123" s="910"/>
      <c r="K123" s="179"/>
      <c r="L123" s="230"/>
      <c r="M123" s="909"/>
      <c r="N123" s="910"/>
      <c r="O123" s="179"/>
      <c r="P123" s="230"/>
      <c r="Q123" s="177"/>
      <c r="R123" s="909"/>
      <c r="S123" s="910"/>
    </row>
    <row r="124" spans="2:19" ht="23.25" customHeight="1" outlineLevel="1" x14ac:dyDescent="0.35">
      <c r="B124" s="949"/>
      <c r="C124" s="949"/>
      <c r="D124" s="172" t="s">
        <v>361</v>
      </c>
      <c r="E124" s="911" t="s">
        <v>362</v>
      </c>
      <c r="F124" s="912"/>
      <c r="G124" s="173" t="s">
        <v>363</v>
      </c>
      <c r="H124" s="172" t="s">
        <v>361</v>
      </c>
      <c r="I124" s="911" t="s">
        <v>362</v>
      </c>
      <c r="J124" s="912"/>
      <c r="K124" s="173" t="s">
        <v>363</v>
      </c>
      <c r="L124" s="172" t="s">
        <v>361</v>
      </c>
      <c r="M124" s="911" t="s">
        <v>362</v>
      </c>
      <c r="N124" s="912"/>
      <c r="O124" s="173" t="s">
        <v>363</v>
      </c>
      <c r="P124" s="172" t="s">
        <v>361</v>
      </c>
      <c r="Q124" s="172" t="s">
        <v>362</v>
      </c>
      <c r="R124" s="911" t="s">
        <v>362</v>
      </c>
      <c r="S124" s="912"/>
    </row>
    <row r="125" spans="2:19" ht="23.25" customHeight="1" outlineLevel="1" x14ac:dyDescent="0.35">
      <c r="B125" s="950"/>
      <c r="C125" s="950"/>
      <c r="D125" s="229"/>
      <c r="E125" s="936"/>
      <c r="F125" s="937"/>
      <c r="G125" s="176"/>
      <c r="H125" s="230"/>
      <c r="I125" s="909"/>
      <c r="J125" s="910"/>
      <c r="K125" s="179"/>
      <c r="L125" s="230"/>
      <c r="M125" s="909"/>
      <c r="N125" s="910"/>
      <c r="O125" s="179"/>
      <c r="P125" s="230"/>
      <c r="Q125" s="177"/>
      <c r="R125" s="909"/>
      <c r="S125" s="910"/>
    </row>
    <row r="126" spans="2:19" ht="15" thickBot="1" x14ac:dyDescent="0.4">
      <c r="B126" s="161"/>
      <c r="C126" s="161"/>
    </row>
    <row r="127" spans="2:19" ht="15" thickBot="1" x14ac:dyDescent="0.4">
      <c r="B127" s="161"/>
      <c r="C127" s="161"/>
      <c r="D127" s="953" t="s">
        <v>285</v>
      </c>
      <c r="E127" s="954"/>
      <c r="F127" s="954"/>
      <c r="G127" s="955"/>
      <c r="H127" s="953" t="s">
        <v>286</v>
      </c>
      <c r="I127" s="954"/>
      <c r="J127" s="954"/>
      <c r="K127" s="955"/>
      <c r="L127" s="954" t="s">
        <v>1251</v>
      </c>
      <c r="M127" s="954"/>
      <c r="N127" s="954"/>
      <c r="O127" s="954"/>
      <c r="P127" s="953" t="s">
        <v>287</v>
      </c>
      <c r="Q127" s="954"/>
      <c r="R127" s="954"/>
      <c r="S127" s="955"/>
    </row>
    <row r="128" spans="2:19" x14ac:dyDescent="0.35">
      <c r="B128" s="946" t="s">
        <v>364</v>
      </c>
      <c r="C128" s="946" t="s">
        <v>365</v>
      </c>
      <c r="D128" s="918" t="s">
        <v>366</v>
      </c>
      <c r="E128" s="938"/>
      <c r="F128" s="938"/>
      <c r="G128" s="919"/>
      <c r="H128" s="918" t="s">
        <v>366</v>
      </c>
      <c r="I128" s="938"/>
      <c r="J128" s="938"/>
      <c r="K128" s="919"/>
      <c r="L128" s="918" t="s">
        <v>366</v>
      </c>
      <c r="M128" s="938"/>
      <c r="N128" s="938"/>
      <c r="O128" s="919"/>
      <c r="P128" s="918" t="s">
        <v>366</v>
      </c>
      <c r="Q128" s="938"/>
      <c r="R128" s="938"/>
      <c r="S128" s="919"/>
    </row>
    <row r="129" spans="2:19" ht="45" customHeight="1" x14ac:dyDescent="0.35">
      <c r="B129" s="947"/>
      <c r="C129" s="947"/>
      <c r="D129" s="939" t="s">
        <v>413</v>
      </c>
      <c r="E129" s="940"/>
      <c r="F129" s="940"/>
      <c r="G129" s="941"/>
      <c r="H129" s="942" t="s">
        <v>411</v>
      </c>
      <c r="I129" s="943"/>
      <c r="J129" s="943"/>
      <c r="K129" s="944"/>
      <c r="L129" s="942" t="s">
        <v>413</v>
      </c>
      <c r="M129" s="943"/>
      <c r="N129" s="943"/>
      <c r="O129" s="944"/>
      <c r="P129" s="942"/>
      <c r="Q129" s="943"/>
      <c r="R129" s="943"/>
      <c r="S129" s="944"/>
    </row>
    <row r="130" spans="2:19" ht="32.25" customHeight="1" x14ac:dyDescent="0.35">
      <c r="B130" s="934" t="s">
        <v>367</v>
      </c>
      <c r="C130" s="934" t="s">
        <v>368</v>
      </c>
      <c r="D130" s="226" t="s">
        <v>369</v>
      </c>
      <c r="E130" s="194" t="s">
        <v>284</v>
      </c>
      <c r="F130" s="172" t="s">
        <v>304</v>
      </c>
      <c r="G130" s="173" t="s">
        <v>321</v>
      </c>
      <c r="H130" s="226" t="s">
        <v>369</v>
      </c>
      <c r="I130" s="240" t="s">
        <v>284</v>
      </c>
      <c r="J130" s="172" t="s">
        <v>304</v>
      </c>
      <c r="K130" s="173" t="s">
        <v>321</v>
      </c>
      <c r="L130" s="226" t="s">
        <v>369</v>
      </c>
      <c r="M130" s="557" t="s">
        <v>284</v>
      </c>
      <c r="N130" s="172" t="s">
        <v>304</v>
      </c>
      <c r="O130" s="173" t="s">
        <v>321</v>
      </c>
      <c r="P130" s="226" t="s">
        <v>369</v>
      </c>
      <c r="Q130" s="240" t="s">
        <v>284</v>
      </c>
      <c r="R130" s="172" t="s">
        <v>304</v>
      </c>
      <c r="S130" s="173" t="s">
        <v>321</v>
      </c>
    </row>
    <row r="131" spans="2:19" ht="23.25" customHeight="1" x14ac:dyDescent="0.35">
      <c r="B131" s="945"/>
      <c r="C131" s="935"/>
      <c r="D131" s="189">
        <v>11</v>
      </c>
      <c r="E131" s="231" t="s">
        <v>254</v>
      </c>
      <c r="F131" s="175" t="s">
        <v>434</v>
      </c>
      <c r="G131" s="210" t="s">
        <v>549</v>
      </c>
      <c r="H131" s="191">
        <v>11</v>
      </c>
      <c r="I131" s="243" t="s">
        <v>254</v>
      </c>
      <c r="J131" s="191" t="s">
        <v>434</v>
      </c>
      <c r="K131" s="241"/>
      <c r="L131" s="191">
        <v>11</v>
      </c>
      <c r="M131" s="243" t="s">
        <v>254</v>
      </c>
      <c r="N131" s="191" t="s">
        <v>434</v>
      </c>
      <c r="O131" s="562"/>
      <c r="P131" s="191"/>
      <c r="Q131" s="243"/>
      <c r="R131" s="191"/>
      <c r="S131" s="241"/>
    </row>
    <row r="132" spans="2:19" ht="29.25" customHeight="1" x14ac:dyDescent="0.35">
      <c r="B132" s="945"/>
      <c r="C132" s="934" t="s">
        <v>370</v>
      </c>
      <c r="D132" s="172" t="s">
        <v>371</v>
      </c>
      <c r="E132" s="911" t="s">
        <v>372</v>
      </c>
      <c r="F132" s="912"/>
      <c r="G132" s="173" t="s">
        <v>373</v>
      </c>
      <c r="H132" s="172" t="s">
        <v>371</v>
      </c>
      <c r="I132" s="911" t="s">
        <v>372</v>
      </c>
      <c r="J132" s="912"/>
      <c r="K132" s="173" t="s">
        <v>373</v>
      </c>
      <c r="L132" s="172" t="s">
        <v>371</v>
      </c>
      <c r="M132" s="911" t="s">
        <v>372</v>
      </c>
      <c r="N132" s="912"/>
      <c r="O132" s="173" t="s">
        <v>373</v>
      </c>
      <c r="P132" s="172" t="s">
        <v>371</v>
      </c>
      <c r="Q132" s="911" t="s">
        <v>372</v>
      </c>
      <c r="R132" s="912"/>
      <c r="S132" s="173" t="s">
        <v>373</v>
      </c>
    </row>
    <row r="133" spans="2:19" ht="39" customHeight="1" x14ac:dyDescent="0.35">
      <c r="B133" s="935"/>
      <c r="C133" s="935"/>
      <c r="D133" s="229">
        <v>11</v>
      </c>
      <c r="E133" s="936" t="s">
        <v>389</v>
      </c>
      <c r="F133" s="937"/>
      <c r="G133" s="176" t="s">
        <v>479</v>
      </c>
      <c r="H133" s="230">
        <v>11</v>
      </c>
      <c r="I133" s="909" t="s">
        <v>384</v>
      </c>
      <c r="J133" s="910"/>
      <c r="K133" s="179" t="s">
        <v>479</v>
      </c>
      <c r="L133" s="230">
        <v>11</v>
      </c>
      <c r="M133" s="909" t="s">
        <v>384</v>
      </c>
      <c r="N133" s="910"/>
      <c r="O133" s="179" t="s">
        <v>479</v>
      </c>
      <c r="P133" s="230"/>
      <c r="Q133" s="909"/>
      <c r="R133" s="910"/>
      <c r="S133" s="179"/>
    </row>
    <row r="134" spans="2:19" ht="15" thickBot="1" x14ac:dyDescent="0.4"/>
    <row r="135" spans="2:19" hidden="1" x14ac:dyDescent="0.35"/>
    <row r="136" spans="2:19" hidden="1" x14ac:dyDescent="0.35"/>
    <row r="137" spans="2:19" hidden="1" x14ac:dyDescent="0.35"/>
    <row r="138" spans="2:19" hidden="1" x14ac:dyDescent="0.35"/>
    <row r="139" spans="2:19" hidden="1" x14ac:dyDescent="0.35">
      <c r="D139" s="141" t="s">
        <v>374</v>
      </c>
    </row>
    <row r="140" spans="2:19" hidden="1" x14ac:dyDescent="0.35">
      <c r="D140" s="141" t="s">
        <v>375</v>
      </c>
      <c r="E140" s="141" t="s">
        <v>376</v>
      </c>
      <c r="F140" s="141" t="s">
        <v>377</v>
      </c>
      <c r="H140" s="141" t="s">
        <v>378</v>
      </c>
      <c r="I140" s="141" t="s">
        <v>379</v>
      </c>
    </row>
    <row r="141" spans="2:19" hidden="1" x14ac:dyDescent="0.35">
      <c r="D141" s="141" t="s">
        <v>380</v>
      </c>
      <c r="E141" s="141" t="s">
        <v>381</v>
      </c>
      <c r="F141" s="141" t="s">
        <v>382</v>
      </c>
      <c r="H141" s="141" t="s">
        <v>383</v>
      </c>
      <c r="I141" s="141" t="s">
        <v>384</v>
      </c>
    </row>
    <row r="142" spans="2:19" hidden="1" x14ac:dyDescent="0.35">
      <c r="D142" s="141" t="s">
        <v>385</v>
      </c>
      <c r="E142" s="141" t="s">
        <v>386</v>
      </c>
      <c r="F142" s="141" t="s">
        <v>387</v>
      </c>
      <c r="H142" s="141" t="s">
        <v>388</v>
      </c>
      <c r="I142" s="141" t="s">
        <v>389</v>
      </c>
    </row>
    <row r="143" spans="2:19" hidden="1" x14ac:dyDescent="0.35">
      <c r="D143" s="141" t="s">
        <v>390</v>
      </c>
      <c r="F143" s="141" t="s">
        <v>391</v>
      </c>
      <c r="G143" s="141" t="s">
        <v>1166</v>
      </c>
      <c r="H143" s="141" t="s">
        <v>392</v>
      </c>
      <c r="I143" s="141" t="s">
        <v>393</v>
      </c>
      <c r="K143" s="141" t="s">
        <v>394</v>
      </c>
    </row>
    <row r="144" spans="2:19" hidden="1" x14ac:dyDescent="0.35">
      <c r="D144" s="141" t="s">
        <v>395</v>
      </c>
      <c r="F144" s="141" t="s">
        <v>396</v>
      </c>
      <c r="G144" s="141" t="s">
        <v>397</v>
      </c>
      <c r="H144" s="141" t="s">
        <v>398</v>
      </c>
      <c r="I144" s="141" t="s">
        <v>399</v>
      </c>
      <c r="K144" s="141" t="s">
        <v>400</v>
      </c>
      <c r="L144" s="141" t="s">
        <v>1253</v>
      </c>
    </row>
    <row r="145" spans="2:12" hidden="1" x14ac:dyDescent="0.35">
      <c r="D145" s="141" t="s">
        <v>401</v>
      </c>
      <c r="E145" s="232" t="s">
        <v>402</v>
      </c>
      <c r="G145" s="141" t="s">
        <v>403</v>
      </c>
      <c r="H145" s="141" t="s">
        <v>404</v>
      </c>
      <c r="K145" s="141" t="s">
        <v>405</v>
      </c>
      <c r="L145" s="141" t="s">
        <v>1254</v>
      </c>
    </row>
    <row r="146" spans="2:12" hidden="1" x14ac:dyDescent="0.35">
      <c r="D146" s="141" t="s">
        <v>406</v>
      </c>
      <c r="E146" s="233" t="s">
        <v>407</v>
      </c>
      <c r="K146" s="141" t="s">
        <v>408</v>
      </c>
      <c r="L146" s="141" t="s">
        <v>409</v>
      </c>
    </row>
    <row r="147" spans="2:12" hidden="1" x14ac:dyDescent="0.35">
      <c r="E147" s="234" t="s">
        <v>410</v>
      </c>
      <c r="H147" s="141" t="s">
        <v>411</v>
      </c>
      <c r="K147" s="141" t="s">
        <v>412</v>
      </c>
      <c r="L147" s="141" t="s">
        <v>1255</v>
      </c>
    </row>
    <row r="148" spans="2:12" hidden="1" x14ac:dyDescent="0.35">
      <c r="H148" s="141" t="s">
        <v>413</v>
      </c>
      <c r="K148" s="141" t="s">
        <v>414</v>
      </c>
      <c r="L148" s="141" t="s">
        <v>1256</v>
      </c>
    </row>
    <row r="149" spans="2:12" hidden="1" x14ac:dyDescent="0.35">
      <c r="H149" s="141" t="s">
        <v>415</v>
      </c>
      <c r="K149" s="141" t="s">
        <v>416</v>
      </c>
      <c r="L149" s="141" t="s">
        <v>1257</v>
      </c>
    </row>
    <row r="150" spans="2:12" hidden="1" x14ac:dyDescent="0.35">
      <c r="B150" s="141" t="s">
        <v>417</v>
      </c>
      <c r="C150" s="141" t="s">
        <v>418</v>
      </c>
      <c r="D150" s="141" t="s">
        <v>417</v>
      </c>
      <c r="G150" s="141" t="s">
        <v>419</v>
      </c>
      <c r="H150" s="141" t="s">
        <v>420</v>
      </c>
      <c r="J150" s="141" t="s">
        <v>254</v>
      </c>
      <c r="K150" s="141" t="s">
        <v>421</v>
      </c>
      <c r="L150" s="141" t="s">
        <v>1258</v>
      </c>
    </row>
    <row r="151" spans="2:12" hidden="1" x14ac:dyDescent="0.35">
      <c r="B151" s="141">
        <v>1</v>
      </c>
      <c r="C151" s="141" t="s">
        <v>422</v>
      </c>
      <c r="D151" s="141" t="s">
        <v>423</v>
      </c>
      <c r="E151" s="141" t="s">
        <v>321</v>
      </c>
      <c r="F151" s="141" t="s">
        <v>11</v>
      </c>
      <c r="G151" s="141" t="s">
        <v>424</v>
      </c>
      <c r="H151" s="141" t="s">
        <v>425</v>
      </c>
      <c r="J151" s="141" t="s">
        <v>405</v>
      </c>
      <c r="K151" s="141" t="s">
        <v>426</v>
      </c>
    </row>
    <row r="152" spans="2:12" hidden="1" x14ac:dyDescent="0.35">
      <c r="B152" s="141">
        <v>2</v>
      </c>
      <c r="C152" s="141" t="s">
        <v>427</v>
      </c>
      <c r="D152" s="141" t="s">
        <v>428</v>
      </c>
      <c r="E152" s="141" t="s">
        <v>304</v>
      </c>
      <c r="F152" s="141" t="s">
        <v>18</v>
      </c>
      <c r="G152" s="141" t="s">
        <v>429</v>
      </c>
      <c r="J152" s="141" t="s">
        <v>430</v>
      </c>
      <c r="K152" s="141" t="s">
        <v>431</v>
      </c>
    </row>
    <row r="153" spans="2:12" hidden="1" x14ac:dyDescent="0.35">
      <c r="B153" s="141">
        <v>3</v>
      </c>
      <c r="C153" s="141" t="s">
        <v>432</v>
      </c>
      <c r="D153" s="141" t="s">
        <v>433</v>
      </c>
      <c r="E153" s="141" t="s">
        <v>284</v>
      </c>
      <c r="G153" s="141" t="s">
        <v>434</v>
      </c>
      <c r="J153" s="141" t="s">
        <v>435</v>
      </c>
      <c r="K153" s="141" t="s">
        <v>436</v>
      </c>
    </row>
    <row r="154" spans="2:12" hidden="1" x14ac:dyDescent="0.35">
      <c r="B154" s="141">
        <v>4</v>
      </c>
      <c r="C154" s="141" t="s">
        <v>425</v>
      </c>
      <c r="H154" s="141" t="s">
        <v>437</v>
      </c>
      <c r="I154" s="141" t="s">
        <v>438</v>
      </c>
      <c r="J154" s="141" t="s">
        <v>439</v>
      </c>
      <c r="K154" s="141" t="s">
        <v>440</v>
      </c>
    </row>
    <row r="155" spans="2:12" hidden="1" x14ac:dyDescent="0.35">
      <c r="D155" s="141" t="s">
        <v>434</v>
      </c>
      <c r="H155" s="141" t="s">
        <v>441</v>
      </c>
      <c r="I155" s="141" t="s">
        <v>442</v>
      </c>
      <c r="J155" s="141" t="s">
        <v>443</v>
      </c>
      <c r="K155" s="141" t="s">
        <v>444</v>
      </c>
    </row>
    <row r="156" spans="2:12" hidden="1" x14ac:dyDescent="0.35">
      <c r="D156" s="141" t="s">
        <v>445</v>
      </c>
      <c r="H156" s="141" t="s">
        <v>446</v>
      </c>
      <c r="I156" s="141" t="s">
        <v>447</v>
      </c>
      <c r="J156" s="141" t="s">
        <v>448</v>
      </c>
      <c r="K156" s="141" t="s">
        <v>449</v>
      </c>
    </row>
    <row r="157" spans="2:12" hidden="1" x14ac:dyDescent="0.35">
      <c r="D157" s="141" t="s">
        <v>450</v>
      </c>
      <c r="H157" s="141" t="s">
        <v>451</v>
      </c>
      <c r="J157" s="141" t="s">
        <v>452</v>
      </c>
      <c r="K157" s="141" t="s">
        <v>453</v>
      </c>
    </row>
    <row r="158" spans="2:12" hidden="1" x14ac:dyDescent="0.35">
      <c r="H158" s="141" t="s">
        <v>454</v>
      </c>
      <c r="J158" s="141" t="s">
        <v>455</v>
      </c>
    </row>
    <row r="159" spans="2:12" ht="58" hidden="1" x14ac:dyDescent="0.35">
      <c r="D159" s="235" t="s">
        <v>456</v>
      </c>
      <c r="E159" s="141" t="s">
        <v>457</v>
      </c>
      <c r="F159" s="141" t="s">
        <v>458</v>
      </c>
      <c r="G159" s="141" t="s">
        <v>459</v>
      </c>
      <c r="H159" s="141" t="s">
        <v>460</v>
      </c>
      <c r="I159" s="141" t="s">
        <v>461</v>
      </c>
      <c r="J159" s="141" t="s">
        <v>462</v>
      </c>
      <c r="K159" s="141" t="s">
        <v>463</v>
      </c>
    </row>
    <row r="160" spans="2:12" ht="72.5" hidden="1" x14ac:dyDescent="0.35">
      <c r="B160" s="141" t="s">
        <v>563</v>
      </c>
      <c r="C160" s="141" t="s">
        <v>562</v>
      </c>
      <c r="D160" s="235" t="s">
        <v>464</v>
      </c>
      <c r="E160" s="141" t="s">
        <v>465</v>
      </c>
      <c r="F160" s="141" t="s">
        <v>466</v>
      </c>
      <c r="G160" s="141" t="s">
        <v>467</v>
      </c>
      <c r="H160" s="141" t="s">
        <v>468</v>
      </c>
      <c r="I160" s="141" t="s">
        <v>469</v>
      </c>
      <c r="J160" s="141" t="s">
        <v>470</v>
      </c>
      <c r="K160" s="141" t="s">
        <v>471</v>
      </c>
    </row>
    <row r="161" spans="2:11" ht="43.5" hidden="1" x14ac:dyDescent="0.35">
      <c r="B161" s="141" t="s">
        <v>564</v>
      </c>
      <c r="C161" s="141" t="s">
        <v>561</v>
      </c>
      <c r="D161" s="235" t="s">
        <v>472</v>
      </c>
      <c r="E161" s="141" t="s">
        <v>473</v>
      </c>
      <c r="F161" s="141" t="s">
        <v>474</v>
      </c>
      <c r="G161" s="141" t="s">
        <v>475</v>
      </c>
      <c r="H161" s="141" t="s">
        <v>476</v>
      </c>
      <c r="I161" s="141" t="s">
        <v>477</v>
      </c>
      <c r="J161" s="141" t="s">
        <v>478</v>
      </c>
      <c r="K161" s="141" t="s">
        <v>479</v>
      </c>
    </row>
    <row r="162" spans="2:11" hidden="1" x14ac:dyDescent="0.35">
      <c r="B162" s="141" t="s">
        <v>565</v>
      </c>
      <c r="C162" s="141" t="s">
        <v>560</v>
      </c>
      <c r="F162" s="141" t="s">
        <v>480</v>
      </c>
      <c r="G162" s="141" t="s">
        <v>481</v>
      </c>
      <c r="H162" s="141" t="s">
        <v>482</v>
      </c>
      <c r="I162" s="141" t="s">
        <v>483</v>
      </c>
      <c r="J162" s="141" t="s">
        <v>484</v>
      </c>
      <c r="K162" s="141" t="s">
        <v>485</v>
      </c>
    </row>
    <row r="163" spans="2:11" hidden="1" x14ac:dyDescent="0.35">
      <c r="B163" s="141" t="s">
        <v>566</v>
      </c>
      <c r="G163" s="141" t="s">
        <v>486</v>
      </c>
      <c r="H163" s="141" t="s">
        <v>487</v>
      </c>
      <c r="I163" s="141" t="s">
        <v>488</v>
      </c>
      <c r="J163" s="141" t="s">
        <v>489</v>
      </c>
      <c r="K163" s="141" t="s">
        <v>490</v>
      </c>
    </row>
    <row r="164" spans="2:11" hidden="1" x14ac:dyDescent="0.35">
      <c r="C164" s="141" t="s">
        <v>491</v>
      </c>
      <c r="J164" s="141" t="s">
        <v>492</v>
      </c>
    </row>
    <row r="165" spans="2:11" hidden="1" x14ac:dyDescent="0.35">
      <c r="C165" s="141" t="s">
        <v>493</v>
      </c>
      <c r="I165" s="141" t="s">
        <v>494</v>
      </c>
      <c r="J165" s="141" t="s">
        <v>495</v>
      </c>
    </row>
    <row r="166" spans="2:11" hidden="1" x14ac:dyDescent="0.35">
      <c r="B166" s="244" t="s">
        <v>567</v>
      </c>
      <c r="C166" s="141" t="s">
        <v>496</v>
      </c>
      <c r="I166" s="141" t="s">
        <v>497</v>
      </c>
      <c r="J166" s="141" t="s">
        <v>498</v>
      </c>
    </row>
    <row r="167" spans="2:11" hidden="1" x14ac:dyDescent="0.35">
      <c r="B167" s="244" t="s">
        <v>29</v>
      </c>
      <c r="C167" s="141" t="s">
        <v>499</v>
      </c>
      <c r="D167" s="141" t="s">
        <v>500</v>
      </c>
      <c r="E167" s="141" t="s">
        <v>501</v>
      </c>
      <c r="I167" s="141" t="s">
        <v>502</v>
      </c>
      <c r="J167" s="141" t="s">
        <v>254</v>
      </c>
    </row>
    <row r="168" spans="2:11" hidden="1" x14ac:dyDescent="0.35">
      <c r="B168" s="244" t="s">
        <v>16</v>
      </c>
      <c r="D168" s="141" t="s">
        <v>503</v>
      </c>
      <c r="E168" s="141" t="s">
        <v>504</v>
      </c>
      <c r="H168" s="141" t="s">
        <v>383</v>
      </c>
      <c r="I168" s="141" t="s">
        <v>505</v>
      </c>
    </row>
    <row r="169" spans="2:11" hidden="1" x14ac:dyDescent="0.35">
      <c r="B169" s="244" t="s">
        <v>34</v>
      </c>
      <c r="D169" s="141" t="s">
        <v>506</v>
      </c>
      <c r="E169" s="141" t="s">
        <v>1167</v>
      </c>
      <c r="H169" s="141" t="s">
        <v>392</v>
      </c>
      <c r="I169" s="141" t="s">
        <v>507</v>
      </c>
      <c r="J169" s="141" t="s">
        <v>508</v>
      </c>
    </row>
    <row r="170" spans="2:11" hidden="1" x14ac:dyDescent="0.35">
      <c r="B170" s="244" t="s">
        <v>568</v>
      </c>
      <c r="C170" s="141" t="s">
        <v>509</v>
      </c>
      <c r="D170" s="141" t="s">
        <v>510</v>
      </c>
      <c r="H170" s="141" t="s">
        <v>398</v>
      </c>
      <c r="I170" s="141" t="s">
        <v>511</v>
      </c>
      <c r="J170" s="141" t="s">
        <v>1168</v>
      </c>
    </row>
    <row r="171" spans="2:11" hidden="1" x14ac:dyDescent="0.35">
      <c r="B171" s="244" t="s">
        <v>569</v>
      </c>
      <c r="C171" s="141" t="s">
        <v>512</v>
      </c>
      <c r="H171" s="141" t="s">
        <v>404</v>
      </c>
      <c r="I171" s="141" t="s">
        <v>513</v>
      </c>
    </row>
    <row r="172" spans="2:11" hidden="1" x14ac:dyDescent="0.35">
      <c r="B172" s="244" t="s">
        <v>570</v>
      </c>
      <c r="C172" s="141" t="s">
        <v>514</v>
      </c>
      <c r="E172" s="141" t="s">
        <v>515</v>
      </c>
      <c r="H172" s="141" t="s">
        <v>516</v>
      </c>
      <c r="I172" s="141" t="s">
        <v>517</v>
      </c>
    </row>
    <row r="173" spans="2:11" hidden="1" x14ac:dyDescent="0.35">
      <c r="B173" s="244" t="s">
        <v>571</v>
      </c>
      <c r="C173" s="141" t="s">
        <v>518</v>
      </c>
      <c r="E173" s="141" t="s">
        <v>519</v>
      </c>
      <c r="H173" s="141" t="s">
        <v>520</v>
      </c>
      <c r="I173" s="141" t="s">
        <v>521</v>
      </c>
    </row>
    <row r="174" spans="2:11" hidden="1" x14ac:dyDescent="0.35">
      <c r="B174" s="244" t="s">
        <v>572</v>
      </c>
      <c r="C174" s="141" t="s">
        <v>522</v>
      </c>
      <c r="E174" s="141" t="s">
        <v>523</v>
      </c>
      <c r="H174" s="141" t="s">
        <v>524</v>
      </c>
      <c r="I174" s="141" t="s">
        <v>525</v>
      </c>
    </row>
    <row r="175" spans="2:11" hidden="1" x14ac:dyDescent="0.35">
      <c r="B175" s="244" t="s">
        <v>573</v>
      </c>
      <c r="C175" s="141" t="s">
        <v>526</v>
      </c>
      <c r="E175" s="141" t="s">
        <v>527</v>
      </c>
      <c r="H175" s="141" t="s">
        <v>528</v>
      </c>
      <c r="I175" s="141" t="s">
        <v>529</v>
      </c>
    </row>
    <row r="176" spans="2:11" hidden="1" x14ac:dyDescent="0.35">
      <c r="B176" s="244" t="s">
        <v>574</v>
      </c>
      <c r="C176" s="141" t="s">
        <v>530</v>
      </c>
      <c r="E176" s="141" t="s">
        <v>531</v>
      </c>
      <c r="H176" s="141" t="s">
        <v>532</v>
      </c>
      <c r="I176" s="141" t="s">
        <v>533</v>
      </c>
    </row>
    <row r="177" spans="2:9" hidden="1" x14ac:dyDescent="0.35">
      <c r="B177" s="244" t="s">
        <v>575</v>
      </c>
      <c r="C177" s="141" t="s">
        <v>254</v>
      </c>
      <c r="E177" s="141" t="s">
        <v>534</v>
      </c>
      <c r="H177" s="141" t="s">
        <v>535</v>
      </c>
      <c r="I177" s="141" t="s">
        <v>536</v>
      </c>
    </row>
    <row r="178" spans="2:9" hidden="1" x14ac:dyDescent="0.35">
      <c r="B178" s="244" t="s">
        <v>576</v>
      </c>
      <c r="E178" s="141" t="s">
        <v>537</v>
      </c>
      <c r="H178" s="141" t="s">
        <v>538</v>
      </c>
      <c r="I178" s="141" t="s">
        <v>539</v>
      </c>
    </row>
    <row r="179" spans="2:9" hidden="1" x14ac:dyDescent="0.35">
      <c r="B179" s="244" t="s">
        <v>577</v>
      </c>
      <c r="E179" s="141" t="s">
        <v>540</v>
      </c>
      <c r="H179" s="141" t="s">
        <v>541</v>
      </c>
      <c r="I179" s="141" t="s">
        <v>542</v>
      </c>
    </row>
    <row r="180" spans="2:9" hidden="1" x14ac:dyDescent="0.35">
      <c r="B180" s="244" t="s">
        <v>578</v>
      </c>
      <c r="E180" s="141" t="s">
        <v>543</v>
      </c>
      <c r="H180" s="141" t="s">
        <v>544</v>
      </c>
      <c r="I180" s="141" t="s">
        <v>545</v>
      </c>
    </row>
    <row r="181" spans="2:9" hidden="1" x14ac:dyDescent="0.35">
      <c r="B181" s="244" t="s">
        <v>579</v>
      </c>
      <c r="H181" s="141" t="s">
        <v>546</v>
      </c>
      <c r="I181" s="141" t="s">
        <v>547</v>
      </c>
    </row>
    <row r="182" spans="2:9" hidden="1" x14ac:dyDescent="0.35">
      <c r="B182" s="244" t="s">
        <v>580</v>
      </c>
      <c r="H182" s="141" t="s">
        <v>548</v>
      </c>
    </row>
    <row r="183" spans="2:9" hidden="1" x14ac:dyDescent="0.35">
      <c r="B183" s="244" t="s">
        <v>581</v>
      </c>
      <c r="H183" s="141" t="s">
        <v>549</v>
      </c>
    </row>
    <row r="184" spans="2:9" hidden="1" x14ac:dyDescent="0.35">
      <c r="B184" s="244" t="s">
        <v>582</v>
      </c>
      <c r="H184" s="141" t="s">
        <v>550</v>
      </c>
    </row>
    <row r="185" spans="2:9" hidden="1" x14ac:dyDescent="0.35">
      <c r="B185" s="244" t="s">
        <v>583</v>
      </c>
      <c r="H185" s="141" t="s">
        <v>551</v>
      </c>
    </row>
    <row r="186" spans="2:9" hidden="1" x14ac:dyDescent="0.35">
      <c r="B186" s="244" t="s">
        <v>584</v>
      </c>
      <c r="D186" t="s">
        <v>552</v>
      </c>
      <c r="H186" s="141" t="s">
        <v>553</v>
      </c>
    </row>
    <row r="187" spans="2:9" hidden="1" x14ac:dyDescent="0.35">
      <c r="B187" s="244" t="s">
        <v>585</v>
      </c>
      <c r="D187" t="s">
        <v>554</v>
      </c>
      <c r="H187" s="141" t="s">
        <v>555</v>
      </c>
    </row>
    <row r="188" spans="2:9" hidden="1" x14ac:dyDescent="0.35">
      <c r="B188" s="244" t="s">
        <v>586</v>
      </c>
      <c r="D188" t="s">
        <v>556</v>
      </c>
      <c r="H188" s="141" t="s">
        <v>557</v>
      </c>
    </row>
    <row r="189" spans="2:9" hidden="1" x14ac:dyDescent="0.35">
      <c r="B189" s="244" t="s">
        <v>587</v>
      </c>
      <c r="D189" t="s">
        <v>554</v>
      </c>
      <c r="H189" s="141" t="s">
        <v>558</v>
      </c>
    </row>
    <row r="190" spans="2:9" hidden="1" x14ac:dyDescent="0.35">
      <c r="B190" s="244" t="s">
        <v>588</v>
      </c>
      <c r="D190" t="s">
        <v>559</v>
      </c>
    </row>
    <row r="191" spans="2:9" hidden="1" x14ac:dyDescent="0.35">
      <c r="B191" s="244" t="s">
        <v>589</v>
      </c>
      <c r="D191" t="s">
        <v>554</v>
      </c>
    </row>
    <row r="192" spans="2:9" hidden="1" x14ac:dyDescent="0.35">
      <c r="B192" s="244" t="s">
        <v>590</v>
      </c>
    </row>
    <row r="193" spans="2:2" hidden="1" x14ac:dyDescent="0.35">
      <c r="B193" s="244" t="s">
        <v>591</v>
      </c>
    </row>
    <row r="194" spans="2:2" hidden="1" x14ac:dyDescent="0.35">
      <c r="B194" s="244" t="s">
        <v>592</v>
      </c>
    </row>
    <row r="195" spans="2:2" hidden="1" x14ac:dyDescent="0.35">
      <c r="B195" s="244" t="s">
        <v>593</v>
      </c>
    </row>
    <row r="196" spans="2:2" hidden="1" x14ac:dyDescent="0.35">
      <c r="B196" s="244" t="s">
        <v>594</v>
      </c>
    </row>
    <row r="197" spans="2:2" hidden="1" x14ac:dyDescent="0.35">
      <c r="B197" s="244" t="s">
        <v>595</v>
      </c>
    </row>
    <row r="198" spans="2:2" hidden="1" x14ac:dyDescent="0.35">
      <c r="B198" s="244" t="s">
        <v>596</v>
      </c>
    </row>
    <row r="199" spans="2:2" hidden="1" x14ac:dyDescent="0.35">
      <c r="B199" s="244" t="s">
        <v>597</v>
      </c>
    </row>
    <row r="200" spans="2:2" hidden="1" x14ac:dyDescent="0.35">
      <c r="B200" s="244" t="s">
        <v>598</v>
      </c>
    </row>
    <row r="201" spans="2:2" hidden="1" x14ac:dyDescent="0.35">
      <c r="B201" s="244" t="s">
        <v>47</v>
      </c>
    </row>
    <row r="202" spans="2:2" hidden="1" x14ac:dyDescent="0.35">
      <c r="B202" s="244" t="s">
        <v>52</v>
      </c>
    </row>
    <row r="203" spans="2:2" hidden="1" x14ac:dyDescent="0.35">
      <c r="B203" s="244" t="s">
        <v>53</v>
      </c>
    </row>
    <row r="204" spans="2:2" hidden="1" x14ac:dyDescent="0.35">
      <c r="B204" s="244" t="s">
        <v>55</v>
      </c>
    </row>
    <row r="205" spans="2:2" hidden="1" x14ac:dyDescent="0.35">
      <c r="B205" s="244" t="s">
        <v>23</v>
      </c>
    </row>
    <row r="206" spans="2:2" hidden="1" x14ac:dyDescent="0.35">
      <c r="B206" s="244" t="s">
        <v>57</v>
      </c>
    </row>
    <row r="207" spans="2:2" hidden="1" x14ac:dyDescent="0.35">
      <c r="B207" s="244" t="s">
        <v>59</v>
      </c>
    </row>
    <row r="208" spans="2:2" hidden="1" x14ac:dyDescent="0.35">
      <c r="B208" s="244" t="s">
        <v>61</v>
      </c>
    </row>
    <row r="209" spans="2:2" hidden="1" x14ac:dyDescent="0.35">
      <c r="B209" s="244" t="s">
        <v>62</v>
      </c>
    </row>
    <row r="210" spans="2:2" hidden="1" x14ac:dyDescent="0.35">
      <c r="B210" s="244" t="s">
        <v>63</v>
      </c>
    </row>
    <row r="211" spans="2:2" hidden="1" x14ac:dyDescent="0.35">
      <c r="B211" s="244" t="s">
        <v>64</v>
      </c>
    </row>
    <row r="212" spans="2:2" hidden="1" x14ac:dyDescent="0.35">
      <c r="B212" s="244" t="s">
        <v>599</v>
      </c>
    </row>
    <row r="213" spans="2:2" hidden="1" x14ac:dyDescent="0.35">
      <c r="B213" s="244" t="s">
        <v>600</v>
      </c>
    </row>
    <row r="214" spans="2:2" hidden="1" x14ac:dyDescent="0.35">
      <c r="B214" s="244" t="s">
        <v>68</v>
      </c>
    </row>
    <row r="215" spans="2:2" hidden="1" x14ac:dyDescent="0.35">
      <c r="B215" s="244" t="s">
        <v>70</v>
      </c>
    </row>
    <row r="216" spans="2:2" hidden="1" x14ac:dyDescent="0.35">
      <c r="B216" s="244" t="s">
        <v>74</v>
      </c>
    </row>
    <row r="217" spans="2:2" hidden="1" x14ac:dyDescent="0.35">
      <c r="B217" s="244" t="s">
        <v>601</v>
      </c>
    </row>
    <row r="218" spans="2:2" hidden="1" x14ac:dyDescent="0.35">
      <c r="B218" s="244" t="s">
        <v>602</v>
      </c>
    </row>
    <row r="219" spans="2:2" hidden="1" x14ac:dyDescent="0.35">
      <c r="B219" s="244" t="s">
        <v>603</v>
      </c>
    </row>
    <row r="220" spans="2:2" hidden="1" x14ac:dyDescent="0.35">
      <c r="B220" s="244" t="s">
        <v>72</v>
      </c>
    </row>
    <row r="221" spans="2:2" hidden="1" x14ac:dyDescent="0.35">
      <c r="B221" s="244" t="s">
        <v>73</v>
      </c>
    </row>
    <row r="222" spans="2:2" hidden="1" x14ac:dyDescent="0.35">
      <c r="B222" s="244" t="s">
        <v>76</v>
      </c>
    </row>
    <row r="223" spans="2:2" hidden="1" x14ac:dyDescent="0.35">
      <c r="B223" s="244" t="s">
        <v>78</v>
      </c>
    </row>
    <row r="224" spans="2:2" hidden="1" x14ac:dyDescent="0.35">
      <c r="B224" s="244" t="s">
        <v>604</v>
      </c>
    </row>
    <row r="225" spans="2:2" hidden="1" x14ac:dyDescent="0.35">
      <c r="B225" s="244" t="s">
        <v>77</v>
      </c>
    </row>
    <row r="226" spans="2:2" hidden="1" x14ac:dyDescent="0.35">
      <c r="B226" s="244" t="s">
        <v>79</v>
      </c>
    </row>
    <row r="227" spans="2:2" hidden="1" x14ac:dyDescent="0.35">
      <c r="B227" s="244" t="s">
        <v>82</v>
      </c>
    </row>
    <row r="228" spans="2:2" hidden="1" x14ac:dyDescent="0.35">
      <c r="B228" s="244" t="s">
        <v>81</v>
      </c>
    </row>
    <row r="229" spans="2:2" hidden="1" x14ac:dyDescent="0.35">
      <c r="B229" s="244" t="s">
        <v>605</v>
      </c>
    </row>
    <row r="230" spans="2:2" hidden="1" x14ac:dyDescent="0.35">
      <c r="B230" s="244" t="s">
        <v>88</v>
      </c>
    </row>
    <row r="231" spans="2:2" hidden="1" x14ac:dyDescent="0.35">
      <c r="B231" s="244" t="s">
        <v>90</v>
      </c>
    </row>
    <row r="232" spans="2:2" hidden="1" x14ac:dyDescent="0.35">
      <c r="B232" s="244" t="s">
        <v>91</v>
      </c>
    </row>
    <row r="233" spans="2:2" hidden="1" x14ac:dyDescent="0.35">
      <c r="B233" s="244" t="s">
        <v>92</v>
      </c>
    </row>
    <row r="234" spans="2:2" hidden="1" x14ac:dyDescent="0.35">
      <c r="B234" s="244" t="s">
        <v>606</v>
      </c>
    </row>
    <row r="235" spans="2:2" hidden="1" x14ac:dyDescent="0.35">
      <c r="B235" s="244" t="s">
        <v>607</v>
      </c>
    </row>
    <row r="236" spans="2:2" hidden="1" x14ac:dyDescent="0.35">
      <c r="B236" s="244" t="s">
        <v>93</v>
      </c>
    </row>
    <row r="237" spans="2:2" hidden="1" x14ac:dyDescent="0.35">
      <c r="B237" s="244" t="s">
        <v>147</v>
      </c>
    </row>
    <row r="238" spans="2:2" hidden="1" x14ac:dyDescent="0.35">
      <c r="B238" s="244" t="s">
        <v>608</v>
      </c>
    </row>
    <row r="239" spans="2:2" ht="29" hidden="1" x14ac:dyDescent="0.35">
      <c r="B239" s="244" t="s">
        <v>609</v>
      </c>
    </row>
    <row r="240" spans="2:2" hidden="1" x14ac:dyDescent="0.35">
      <c r="B240" s="244" t="s">
        <v>98</v>
      </c>
    </row>
    <row r="241" spans="2:2" hidden="1" x14ac:dyDescent="0.35">
      <c r="B241" s="244" t="s">
        <v>100</v>
      </c>
    </row>
    <row r="242" spans="2:2" hidden="1" x14ac:dyDescent="0.35">
      <c r="B242" s="244" t="s">
        <v>610</v>
      </c>
    </row>
    <row r="243" spans="2:2" hidden="1" x14ac:dyDescent="0.35">
      <c r="B243" s="244" t="s">
        <v>148</v>
      </c>
    </row>
    <row r="244" spans="2:2" hidden="1" x14ac:dyDescent="0.35">
      <c r="B244" s="244" t="s">
        <v>165</v>
      </c>
    </row>
    <row r="245" spans="2:2" hidden="1" x14ac:dyDescent="0.35">
      <c r="B245" s="244" t="s">
        <v>99</v>
      </c>
    </row>
    <row r="246" spans="2:2" hidden="1" x14ac:dyDescent="0.35">
      <c r="B246" s="244" t="s">
        <v>103</v>
      </c>
    </row>
    <row r="247" spans="2:2" hidden="1" x14ac:dyDescent="0.35">
      <c r="B247" s="244" t="s">
        <v>97</v>
      </c>
    </row>
    <row r="248" spans="2:2" hidden="1" x14ac:dyDescent="0.35">
      <c r="B248" s="244" t="s">
        <v>119</v>
      </c>
    </row>
    <row r="249" spans="2:2" hidden="1" x14ac:dyDescent="0.35">
      <c r="B249" s="244" t="s">
        <v>611</v>
      </c>
    </row>
    <row r="250" spans="2:2" hidden="1" x14ac:dyDescent="0.35">
      <c r="B250" s="244" t="s">
        <v>105</v>
      </c>
    </row>
    <row r="251" spans="2:2" hidden="1" x14ac:dyDescent="0.35">
      <c r="B251" s="244" t="s">
        <v>108</v>
      </c>
    </row>
    <row r="252" spans="2:2" hidden="1" x14ac:dyDescent="0.35">
      <c r="B252" s="244" t="s">
        <v>114</v>
      </c>
    </row>
    <row r="253" spans="2:2" hidden="1" x14ac:dyDescent="0.35">
      <c r="B253" s="244" t="s">
        <v>111</v>
      </c>
    </row>
    <row r="254" spans="2:2" ht="29" hidden="1" x14ac:dyDescent="0.35">
      <c r="B254" s="244" t="s">
        <v>612</v>
      </c>
    </row>
    <row r="255" spans="2:2" hidden="1" x14ac:dyDescent="0.35">
      <c r="B255" s="244" t="s">
        <v>109</v>
      </c>
    </row>
    <row r="256" spans="2:2" hidden="1" x14ac:dyDescent="0.35">
      <c r="B256" s="244" t="s">
        <v>110</v>
      </c>
    </row>
    <row r="257" spans="2:2" hidden="1" x14ac:dyDescent="0.35">
      <c r="B257" s="244" t="s">
        <v>121</v>
      </c>
    </row>
    <row r="258" spans="2:2" hidden="1" x14ac:dyDescent="0.35">
      <c r="B258" s="244" t="s">
        <v>118</v>
      </c>
    </row>
    <row r="259" spans="2:2" hidden="1" x14ac:dyDescent="0.35">
      <c r="B259" s="244" t="s">
        <v>117</v>
      </c>
    </row>
    <row r="260" spans="2:2" hidden="1" x14ac:dyDescent="0.35">
      <c r="B260" s="244" t="s">
        <v>120</v>
      </c>
    </row>
    <row r="261" spans="2:2" hidden="1" x14ac:dyDescent="0.35">
      <c r="B261" s="244" t="s">
        <v>112</v>
      </c>
    </row>
    <row r="262" spans="2:2" hidden="1" x14ac:dyDescent="0.35">
      <c r="B262" s="244" t="s">
        <v>113</v>
      </c>
    </row>
    <row r="263" spans="2:2" hidden="1" x14ac:dyDescent="0.35">
      <c r="B263" s="244" t="s">
        <v>106</v>
      </c>
    </row>
    <row r="264" spans="2:2" hidden="1" x14ac:dyDescent="0.35">
      <c r="B264" s="244" t="s">
        <v>107</v>
      </c>
    </row>
    <row r="265" spans="2:2" hidden="1" x14ac:dyDescent="0.35">
      <c r="B265" s="244" t="s">
        <v>122</v>
      </c>
    </row>
    <row r="266" spans="2:2" hidden="1" x14ac:dyDescent="0.35">
      <c r="B266" s="244" t="s">
        <v>128</v>
      </c>
    </row>
    <row r="267" spans="2:2" hidden="1" x14ac:dyDescent="0.35">
      <c r="B267" s="244" t="s">
        <v>129</v>
      </c>
    </row>
    <row r="268" spans="2:2" hidden="1" x14ac:dyDescent="0.35">
      <c r="B268" s="244" t="s">
        <v>127</v>
      </c>
    </row>
    <row r="269" spans="2:2" hidden="1" x14ac:dyDescent="0.35">
      <c r="B269" s="244" t="s">
        <v>613</v>
      </c>
    </row>
    <row r="270" spans="2:2" hidden="1" x14ac:dyDescent="0.35">
      <c r="B270" s="244" t="s">
        <v>124</v>
      </c>
    </row>
    <row r="271" spans="2:2" hidden="1" x14ac:dyDescent="0.35">
      <c r="B271" s="244" t="s">
        <v>123</v>
      </c>
    </row>
    <row r="272" spans="2:2" hidden="1" x14ac:dyDescent="0.35">
      <c r="B272" s="244" t="s">
        <v>131</v>
      </c>
    </row>
    <row r="273" spans="2:2" hidden="1" x14ac:dyDescent="0.35">
      <c r="B273" s="244" t="s">
        <v>132</v>
      </c>
    </row>
    <row r="274" spans="2:2" hidden="1" x14ac:dyDescent="0.35">
      <c r="B274" s="244" t="s">
        <v>134</v>
      </c>
    </row>
    <row r="275" spans="2:2" hidden="1" x14ac:dyDescent="0.35">
      <c r="B275" s="244" t="s">
        <v>137</v>
      </c>
    </row>
    <row r="276" spans="2:2" hidden="1" x14ac:dyDescent="0.35">
      <c r="B276" s="244" t="s">
        <v>138</v>
      </c>
    </row>
    <row r="277" spans="2:2" hidden="1" x14ac:dyDescent="0.35">
      <c r="B277" s="244" t="s">
        <v>133</v>
      </c>
    </row>
    <row r="278" spans="2:2" hidden="1" x14ac:dyDescent="0.35">
      <c r="B278" s="244" t="s">
        <v>135</v>
      </c>
    </row>
    <row r="279" spans="2:2" hidden="1" x14ac:dyDescent="0.35">
      <c r="B279" s="244" t="s">
        <v>139</v>
      </c>
    </row>
    <row r="280" spans="2:2" hidden="1" x14ac:dyDescent="0.35">
      <c r="B280" s="244" t="s">
        <v>614</v>
      </c>
    </row>
    <row r="281" spans="2:2" hidden="1" x14ac:dyDescent="0.35">
      <c r="B281" s="244" t="s">
        <v>136</v>
      </c>
    </row>
    <row r="282" spans="2:2" hidden="1" x14ac:dyDescent="0.35">
      <c r="B282" s="244" t="s">
        <v>144</v>
      </c>
    </row>
    <row r="283" spans="2:2" hidden="1" x14ac:dyDescent="0.35">
      <c r="B283" s="244" t="s">
        <v>145</v>
      </c>
    </row>
    <row r="284" spans="2:2" hidden="1" x14ac:dyDescent="0.35">
      <c r="B284" s="244" t="s">
        <v>146</v>
      </c>
    </row>
    <row r="285" spans="2:2" hidden="1" x14ac:dyDescent="0.35">
      <c r="B285" s="244" t="s">
        <v>153</v>
      </c>
    </row>
    <row r="286" spans="2:2" hidden="1" x14ac:dyDescent="0.35">
      <c r="B286" s="244" t="s">
        <v>166</v>
      </c>
    </row>
    <row r="287" spans="2:2" hidden="1" x14ac:dyDescent="0.35">
      <c r="B287" s="244" t="s">
        <v>154</v>
      </c>
    </row>
    <row r="288" spans="2:2" hidden="1" x14ac:dyDescent="0.35">
      <c r="B288" s="244" t="s">
        <v>161</v>
      </c>
    </row>
    <row r="289" spans="2:2" hidden="1" x14ac:dyDescent="0.35">
      <c r="B289" s="244" t="s">
        <v>157</v>
      </c>
    </row>
    <row r="290" spans="2:2" hidden="1" x14ac:dyDescent="0.35">
      <c r="B290" s="244" t="s">
        <v>60</v>
      </c>
    </row>
    <row r="291" spans="2:2" hidden="1" x14ac:dyDescent="0.35">
      <c r="B291" s="244" t="s">
        <v>151</v>
      </c>
    </row>
    <row r="292" spans="2:2" hidden="1" x14ac:dyDescent="0.35">
      <c r="B292" s="244" t="s">
        <v>155</v>
      </c>
    </row>
    <row r="293" spans="2:2" hidden="1" x14ac:dyDescent="0.35">
      <c r="B293" s="244" t="s">
        <v>152</v>
      </c>
    </row>
    <row r="294" spans="2:2" hidden="1" x14ac:dyDescent="0.35">
      <c r="B294" s="244" t="s">
        <v>167</v>
      </c>
    </row>
    <row r="295" spans="2:2" hidden="1" x14ac:dyDescent="0.35">
      <c r="B295" s="244" t="s">
        <v>615</v>
      </c>
    </row>
    <row r="296" spans="2:2" hidden="1" x14ac:dyDescent="0.35">
      <c r="B296" s="244" t="s">
        <v>160</v>
      </c>
    </row>
    <row r="297" spans="2:2" hidden="1" x14ac:dyDescent="0.35">
      <c r="B297" s="244" t="s">
        <v>168</v>
      </c>
    </row>
    <row r="298" spans="2:2" hidden="1" x14ac:dyDescent="0.35">
      <c r="B298" s="244" t="s">
        <v>156</v>
      </c>
    </row>
    <row r="299" spans="2:2" hidden="1" x14ac:dyDescent="0.35">
      <c r="B299" s="244" t="s">
        <v>171</v>
      </c>
    </row>
    <row r="300" spans="2:2" hidden="1" x14ac:dyDescent="0.35">
      <c r="B300" s="244" t="s">
        <v>616</v>
      </c>
    </row>
    <row r="301" spans="2:2" hidden="1" x14ac:dyDescent="0.35">
      <c r="B301" s="244" t="s">
        <v>176</v>
      </c>
    </row>
    <row r="302" spans="2:2" hidden="1" x14ac:dyDescent="0.35">
      <c r="B302" s="244" t="s">
        <v>173</v>
      </c>
    </row>
    <row r="303" spans="2:2" hidden="1" x14ac:dyDescent="0.35">
      <c r="B303" s="244" t="s">
        <v>172</v>
      </c>
    </row>
    <row r="304" spans="2:2" hidden="1" x14ac:dyDescent="0.35">
      <c r="B304" s="244" t="s">
        <v>181</v>
      </c>
    </row>
    <row r="305" spans="2:2" hidden="1" x14ac:dyDescent="0.35">
      <c r="B305" s="244" t="s">
        <v>177</v>
      </c>
    </row>
    <row r="306" spans="2:2" hidden="1" x14ac:dyDescent="0.35">
      <c r="B306" s="244" t="s">
        <v>178</v>
      </c>
    </row>
    <row r="307" spans="2:2" hidden="1" x14ac:dyDescent="0.35">
      <c r="B307" s="244" t="s">
        <v>179</v>
      </c>
    </row>
    <row r="308" spans="2:2" hidden="1" x14ac:dyDescent="0.35">
      <c r="B308" s="244" t="s">
        <v>180</v>
      </c>
    </row>
    <row r="309" spans="2:2" hidden="1" x14ac:dyDescent="0.35">
      <c r="B309" s="244" t="s">
        <v>182</v>
      </c>
    </row>
    <row r="310" spans="2:2" hidden="1" x14ac:dyDescent="0.35">
      <c r="B310" s="244" t="s">
        <v>617</v>
      </c>
    </row>
    <row r="311" spans="2:2" hidden="1" x14ac:dyDescent="0.35">
      <c r="B311" s="244" t="s">
        <v>183</v>
      </c>
    </row>
    <row r="312" spans="2:2" hidden="1" x14ac:dyDescent="0.35">
      <c r="B312" s="244" t="s">
        <v>184</v>
      </c>
    </row>
    <row r="313" spans="2:2" hidden="1" x14ac:dyDescent="0.35">
      <c r="B313" s="244" t="s">
        <v>189</v>
      </c>
    </row>
    <row r="314" spans="2:2" hidden="1" x14ac:dyDescent="0.35">
      <c r="B314" s="244" t="s">
        <v>190</v>
      </c>
    </row>
    <row r="315" spans="2:2" ht="29" hidden="1" x14ac:dyDescent="0.35">
      <c r="B315" s="244" t="s">
        <v>149</v>
      </c>
    </row>
    <row r="316" spans="2:2" hidden="1" x14ac:dyDescent="0.35">
      <c r="B316" s="244" t="s">
        <v>618</v>
      </c>
    </row>
    <row r="317" spans="2:2" hidden="1" x14ac:dyDescent="0.35">
      <c r="B317" s="244" t="s">
        <v>619</v>
      </c>
    </row>
    <row r="318" spans="2:2" hidden="1" x14ac:dyDescent="0.35">
      <c r="B318" s="244" t="s">
        <v>191</v>
      </c>
    </row>
    <row r="319" spans="2:2" hidden="1" x14ac:dyDescent="0.35">
      <c r="B319" s="244" t="s">
        <v>150</v>
      </c>
    </row>
    <row r="320" spans="2:2" hidden="1" x14ac:dyDescent="0.35">
      <c r="B320" s="244" t="s">
        <v>620</v>
      </c>
    </row>
    <row r="321" spans="2:20" hidden="1" x14ac:dyDescent="0.35">
      <c r="B321" s="244" t="s">
        <v>163</v>
      </c>
    </row>
    <row r="322" spans="2:20" hidden="1" x14ac:dyDescent="0.35">
      <c r="B322" s="244" t="s">
        <v>195</v>
      </c>
    </row>
    <row r="323" spans="2:20" hidden="1" x14ac:dyDescent="0.35">
      <c r="B323" s="244" t="s">
        <v>196</v>
      </c>
    </row>
    <row r="324" spans="2:20" hidden="1" x14ac:dyDescent="0.35">
      <c r="B324" s="244" t="s">
        <v>175</v>
      </c>
    </row>
    <row r="325" spans="2:20" hidden="1" x14ac:dyDescent="0.35"/>
    <row r="326" spans="2:20" ht="15" hidden="1" thickBot="1" x14ac:dyDescent="0.4"/>
    <row r="327" spans="2:20" ht="15" thickBot="1" x14ac:dyDescent="0.4">
      <c r="B327" s="161"/>
      <c r="C327" s="161"/>
      <c r="D327" s="953" t="s">
        <v>285</v>
      </c>
      <c r="E327" s="954"/>
      <c r="F327" s="954"/>
      <c r="G327" s="955"/>
      <c r="H327" s="953" t="s">
        <v>286</v>
      </c>
      <c r="I327" s="954"/>
      <c r="J327" s="954"/>
      <c r="K327" s="955"/>
      <c r="L327" s="954" t="s">
        <v>1251</v>
      </c>
      <c r="M327" s="954"/>
      <c r="N327" s="954"/>
      <c r="O327" s="954"/>
      <c r="P327" s="953" t="s">
        <v>287</v>
      </c>
      <c r="Q327" s="954"/>
      <c r="R327" s="954"/>
      <c r="S327" s="955"/>
    </row>
    <row r="328" spans="2:20" x14ac:dyDescent="0.35">
      <c r="B328" s="1021" t="s">
        <v>710</v>
      </c>
      <c r="C328" s="1021" t="s">
        <v>711</v>
      </c>
      <c r="D328" s="407" t="s">
        <v>712</v>
      </c>
      <c r="E328" s="407" t="s">
        <v>713</v>
      </c>
      <c r="F328" s="1023" t="s">
        <v>321</v>
      </c>
      <c r="G328" s="1024"/>
      <c r="H328" s="408" t="s">
        <v>714</v>
      </c>
      <c r="I328" s="407" t="s">
        <v>715</v>
      </c>
      <c r="J328" s="1025" t="s">
        <v>321</v>
      </c>
      <c r="K328" s="1026"/>
      <c r="L328" s="578" t="s">
        <v>714</v>
      </c>
      <c r="M328" s="553" t="s">
        <v>715</v>
      </c>
      <c r="N328" s="1044" t="s">
        <v>321</v>
      </c>
      <c r="O328" s="1028"/>
      <c r="P328" s="409" t="s">
        <v>714</v>
      </c>
      <c r="Q328" s="409" t="s">
        <v>716</v>
      </c>
      <c r="R328" s="1027" t="s">
        <v>321</v>
      </c>
      <c r="S328" s="1028"/>
    </row>
    <row r="329" spans="2:20" ht="43.15" customHeight="1" x14ac:dyDescent="0.35">
      <c r="B329" s="1022"/>
      <c r="C329" s="1022"/>
      <c r="D329" s="355"/>
      <c r="E329" s="356" t="s">
        <v>434</v>
      </c>
      <c r="F329" s="1029"/>
      <c r="G329" s="1030"/>
      <c r="H329" s="357"/>
      <c r="I329" s="358"/>
      <c r="J329" s="1031"/>
      <c r="K329" s="1032"/>
      <c r="L329" s="357"/>
      <c r="M329" s="358"/>
      <c r="N329" s="1031"/>
      <c r="O329" s="1032"/>
      <c r="P329" s="357"/>
      <c r="Q329" s="358"/>
      <c r="R329" s="1031"/>
      <c r="S329" s="1032"/>
      <c r="T329" s="366"/>
    </row>
    <row r="330" spans="2:20" ht="24" x14ac:dyDescent="0.35">
      <c r="B330" s="1033" t="s">
        <v>1169</v>
      </c>
      <c r="C330" s="1033" t="s">
        <v>717</v>
      </c>
      <c r="D330" s="410" t="s">
        <v>718</v>
      </c>
      <c r="E330" s="403" t="s">
        <v>284</v>
      </c>
      <c r="F330" s="404" t="s">
        <v>305</v>
      </c>
      <c r="G330" s="411" t="s">
        <v>373</v>
      </c>
      <c r="H330" s="404" t="s">
        <v>718</v>
      </c>
      <c r="I330" s="403" t="s">
        <v>284</v>
      </c>
      <c r="J330" s="404" t="s">
        <v>305</v>
      </c>
      <c r="K330" s="411" t="s">
        <v>373</v>
      </c>
      <c r="L330" s="404" t="s">
        <v>718</v>
      </c>
      <c r="M330" s="552" t="s">
        <v>284</v>
      </c>
      <c r="N330" s="404" t="s">
        <v>305</v>
      </c>
      <c r="O330" s="411" t="s">
        <v>373</v>
      </c>
      <c r="P330" s="404" t="s">
        <v>718</v>
      </c>
      <c r="Q330" s="403" t="s">
        <v>284</v>
      </c>
      <c r="R330" s="404" t="s">
        <v>305</v>
      </c>
      <c r="S330" s="411" t="s">
        <v>373</v>
      </c>
    </row>
    <row r="331" spans="2:20" ht="28.15" customHeight="1" x14ac:dyDescent="0.35">
      <c r="B331" s="1038"/>
      <c r="C331" s="1034"/>
      <c r="D331" s="350">
        <v>0</v>
      </c>
      <c r="E331" s="359" t="s">
        <v>435</v>
      </c>
      <c r="F331" s="344" t="s">
        <v>1056</v>
      </c>
      <c r="G331" s="360" t="s">
        <v>485</v>
      </c>
      <c r="H331" s="352">
        <v>3</v>
      </c>
      <c r="I331" s="361" t="s">
        <v>435</v>
      </c>
      <c r="J331" s="483" t="s">
        <v>1056</v>
      </c>
      <c r="K331" s="354" t="s">
        <v>479</v>
      </c>
      <c r="L331" s="352">
        <v>3</v>
      </c>
      <c r="M331" s="361" t="s">
        <v>435</v>
      </c>
      <c r="N331" s="352" t="s">
        <v>1056</v>
      </c>
      <c r="O331" s="555" t="s">
        <v>471</v>
      </c>
      <c r="P331" s="352"/>
      <c r="Q331" s="361"/>
      <c r="R331" s="352"/>
      <c r="S331" s="354"/>
    </row>
    <row r="332" spans="2:20" x14ac:dyDescent="0.35">
      <c r="B332" s="1038"/>
      <c r="C332" s="1033" t="s">
        <v>736</v>
      </c>
      <c r="D332" s="404" t="s">
        <v>719</v>
      </c>
      <c r="E332" s="1035" t="s">
        <v>321</v>
      </c>
      <c r="F332" s="1039"/>
      <c r="G332" s="411" t="s">
        <v>373</v>
      </c>
      <c r="H332" s="404" t="s">
        <v>719</v>
      </c>
      <c r="I332" s="1035" t="s">
        <v>321</v>
      </c>
      <c r="J332" s="1039"/>
      <c r="K332" s="411" t="s">
        <v>373</v>
      </c>
      <c r="L332" s="404" t="s">
        <v>719</v>
      </c>
      <c r="M332" s="1035" t="s">
        <v>708</v>
      </c>
      <c r="N332" s="1039"/>
      <c r="O332" s="411" t="s">
        <v>373</v>
      </c>
      <c r="P332" s="404" t="s">
        <v>719</v>
      </c>
      <c r="Q332" s="1035" t="s">
        <v>708</v>
      </c>
      <c r="R332" s="1039"/>
      <c r="S332" s="411" t="s">
        <v>373</v>
      </c>
    </row>
    <row r="333" spans="2:20" ht="37.5" customHeight="1" x14ac:dyDescent="0.35">
      <c r="B333" s="1034"/>
      <c r="C333" s="1034"/>
      <c r="D333" s="362"/>
      <c r="E333" s="1040"/>
      <c r="F333" s="1041"/>
      <c r="G333" s="363"/>
      <c r="H333" s="364"/>
      <c r="I333" s="1042"/>
      <c r="J333" s="1043"/>
      <c r="K333" s="365"/>
      <c r="L333" s="364"/>
      <c r="M333" s="1042"/>
      <c r="N333" s="1043"/>
      <c r="O333" s="365"/>
      <c r="P333" s="364"/>
      <c r="Q333" s="1042"/>
      <c r="R333" s="1043"/>
      <c r="S333" s="365"/>
    </row>
  </sheetData>
  <dataConsolidate/>
  <mergeCells count="398">
    <mergeCell ref="L128:O128"/>
    <mergeCell ref="L129:O129"/>
    <mergeCell ref="M132:N132"/>
    <mergeCell ref="M133:N133"/>
    <mergeCell ref="L327:O327"/>
    <mergeCell ref="N328:O328"/>
    <mergeCell ref="N329:O329"/>
    <mergeCell ref="M332:N332"/>
    <mergeCell ref="L105:O105"/>
    <mergeCell ref="N106:O106"/>
    <mergeCell ref="N107:O107"/>
    <mergeCell ref="M118:N118"/>
    <mergeCell ref="M119:N119"/>
    <mergeCell ref="M120:N120"/>
    <mergeCell ref="M121:N121"/>
    <mergeCell ref="M122:N122"/>
    <mergeCell ref="M123:N123"/>
    <mergeCell ref="L71:O71"/>
    <mergeCell ref="N72:O72"/>
    <mergeCell ref="N73:O73"/>
    <mergeCell ref="N74:O74"/>
    <mergeCell ref="L99:L100"/>
    <mergeCell ref="M99:M100"/>
    <mergeCell ref="N99:N100"/>
    <mergeCell ref="O99:O100"/>
    <mergeCell ref="L102:L103"/>
    <mergeCell ref="M102:M103"/>
    <mergeCell ref="N102:N103"/>
    <mergeCell ref="O102:O103"/>
    <mergeCell ref="L25:M25"/>
    <mergeCell ref="N26:N27"/>
    <mergeCell ref="O26:O27"/>
    <mergeCell ref="L39:L40"/>
    <mergeCell ref="M39:M40"/>
    <mergeCell ref="L42:L43"/>
    <mergeCell ref="M42:M43"/>
    <mergeCell ref="L45:L46"/>
    <mergeCell ref="M45:M46"/>
    <mergeCell ref="B330:B333"/>
    <mergeCell ref="C330:C331"/>
    <mergeCell ref="C332:C333"/>
    <mergeCell ref="E332:F332"/>
    <mergeCell ref="I332:J332"/>
    <mergeCell ref="Q332:R332"/>
    <mergeCell ref="E333:F333"/>
    <mergeCell ref="I333:J333"/>
    <mergeCell ref="Q333:R333"/>
    <mergeCell ref="M333:N333"/>
    <mergeCell ref="B328:B329"/>
    <mergeCell ref="C328:C329"/>
    <mergeCell ref="F328:G328"/>
    <mergeCell ref="J328:K328"/>
    <mergeCell ref="R328:S328"/>
    <mergeCell ref="F329:G329"/>
    <mergeCell ref="J329:K329"/>
    <mergeCell ref="R329:S329"/>
    <mergeCell ref="C67:C68"/>
    <mergeCell ref="F67:G67"/>
    <mergeCell ref="J67:K67"/>
    <mergeCell ref="B67:B70"/>
    <mergeCell ref="R67:S67"/>
    <mergeCell ref="R68:S68"/>
    <mergeCell ref="C69:C70"/>
    <mergeCell ref="F69:G69"/>
    <mergeCell ref="J72:K72"/>
    <mergeCell ref="J73:K73"/>
    <mergeCell ref="R72:S72"/>
    <mergeCell ref="R73:S73"/>
    <mergeCell ref="J74:K74"/>
    <mergeCell ref="R74:S74"/>
    <mergeCell ref="D71:G71"/>
    <mergeCell ref="H71:K71"/>
    <mergeCell ref="D39:D40"/>
    <mergeCell ref="E39:E40"/>
    <mergeCell ref="H39:H40"/>
    <mergeCell ref="I39:I40"/>
    <mergeCell ref="P64:Q64"/>
    <mergeCell ref="B59:B60"/>
    <mergeCell ref="C59:C60"/>
    <mergeCell ref="D327:G327"/>
    <mergeCell ref="H327:K327"/>
    <mergeCell ref="P327:S327"/>
    <mergeCell ref="R63:S63"/>
    <mergeCell ref="R64:S64"/>
    <mergeCell ref="B65:B66"/>
    <mergeCell ref="D62:G62"/>
    <mergeCell ref="H62:K62"/>
    <mergeCell ref="P62:S62"/>
    <mergeCell ref="R56:S56"/>
    <mergeCell ref="P45:P46"/>
    <mergeCell ref="Q45:Q46"/>
    <mergeCell ref="P48:P49"/>
    <mergeCell ref="Q48:Q49"/>
    <mergeCell ref="D51:G51"/>
    <mergeCell ref="H51:K51"/>
    <mergeCell ref="P51:S51"/>
    <mergeCell ref="B10:C10"/>
    <mergeCell ref="D19:G19"/>
    <mergeCell ref="H19:K19"/>
    <mergeCell ref="P19:S19"/>
    <mergeCell ref="B20:B22"/>
    <mergeCell ref="C20:C22"/>
    <mergeCell ref="D24:G24"/>
    <mergeCell ref="H24:K24"/>
    <mergeCell ref="P24:S24"/>
    <mergeCell ref="L19:O19"/>
    <mergeCell ref="L24:O24"/>
    <mergeCell ref="P25:Q25"/>
    <mergeCell ref="R26:R27"/>
    <mergeCell ref="S26:S27"/>
    <mergeCell ref="B28:B37"/>
    <mergeCell ref="C28:C37"/>
    <mergeCell ref="K26:K27"/>
    <mergeCell ref="B38:B49"/>
    <mergeCell ref="Q39:Q40"/>
    <mergeCell ref="D42:D43"/>
    <mergeCell ref="E42:E43"/>
    <mergeCell ref="H42:H43"/>
    <mergeCell ref="I42:I43"/>
    <mergeCell ref="F26:F27"/>
    <mergeCell ref="C38:C49"/>
    <mergeCell ref="B25:B27"/>
    <mergeCell ref="C25:C27"/>
    <mergeCell ref="D25:E25"/>
    <mergeCell ref="H25:I25"/>
    <mergeCell ref="P39:P40"/>
    <mergeCell ref="P42:P43"/>
    <mergeCell ref="G26:G27"/>
    <mergeCell ref="J26:J27"/>
    <mergeCell ref="I45:I46"/>
    <mergeCell ref="Q42:Q43"/>
    <mergeCell ref="D48:D49"/>
    <mergeCell ref="E48:E49"/>
    <mergeCell ref="H48:H49"/>
    <mergeCell ref="I48:I49"/>
    <mergeCell ref="D45:D46"/>
    <mergeCell ref="E45:E46"/>
    <mergeCell ref="H45:H46"/>
    <mergeCell ref="R53:R54"/>
    <mergeCell ref="S53:S54"/>
    <mergeCell ref="L48:L49"/>
    <mergeCell ref="M48:M49"/>
    <mergeCell ref="L51:O51"/>
    <mergeCell ref="L52:M52"/>
    <mergeCell ref="N53:N54"/>
    <mergeCell ref="O53:O54"/>
    <mergeCell ref="B55:B58"/>
    <mergeCell ref="C55:C56"/>
    <mergeCell ref="F55:G55"/>
    <mergeCell ref="J55:K55"/>
    <mergeCell ref="R55:S55"/>
    <mergeCell ref="B52:B54"/>
    <mergeCell ref="C52:C54"/>
    <mergeCell ref="D52:E52"/>
    <mergeCell ref="H52:I52"/>
    <mergeCell ref="P52:Q52"/>
    <mergeCell ref="F53:F54"/>
    <mergeCell ref="G53:G54"/>
    <mergeCell ref="J53:J54"/>
    <mergeCell ref="K53:K54"/>
    <mergeCell ref="F56:G56"/>
    <mergeCell ref="J56:K56"/>
    <mergeCell ref="C57:C58"/>
    <mergeCell ref="N55:O55"/>
    <mergeCell ref="N56:O56"/>
    <mergeCell ref="C65:C66"/>
    <mergeCell ref="F65:G65"/>
    <mergeCell ref="J65:K65"/>
    <mergeCell ref="R65:S65"/>
    <mergeCell ref="F66:G66"/>
    <mergeCell ref="J66:K66"/>
    <mergeCell ref="B63:B64"/>
    <mergeCell ref="C63:C64"/>
    <mergeCell ref="D64:E64"/>
    <mergeCell ref="F64:G64"/>
    <mergeCell ref="H64:I64"/>
    <mergeCell ref="J64:K64"/>
    <mergeCell ref="D63:E63"/>
    <mergeCell ref="F63:G63"/>
    <mergeCell ref="H63:I63"/>
    <mergeCell ref="J63:K63"/>
    <mergeCell ref="P63:Q63"/>
    <mergeCell ref="R66:S66"/>
    <mergeCell ref="N66:O66"/>
    <mergeCell ref="L62:O62"/>
    <mergeCell ref="L63:M63"/>
    <mergeCell ref="N63:O63"/>
    <mergeCell ref="L64:M64"/>
    <mergeCell ref="N64:O64"/>
    <mergeCell ref="N65:O65"/>
    <mergeCell ref="J69:K69"/>
    <mergeCell ref="R69:S69"/>
    <mergeCell ref="F70:G70"/>
    <mergeCell ref="J70:K70"/>
    <mergeCell ref="R70:S70"/>
    <mergeCell ref="F68:G68"/>
    <mergeCell ref="J68:K68"/>
    <mergeCell ref="N67:O67"/>
    <mergeCell ref="N68:O68"/>
    <mergeCell ref="N69:O69"/>
    <mergeCell ref="N70:O70"/>
    <mergeCell ref="J78:K78"/>
    <mergeCell ref="R78:S78"/>
    <mergeCell ref="J79:K79"/>
    <mergeCell ref="R79:S79"/>
    <mergeCell ref="J76:K76"/>
    <mergeCell ref="B72:B80"/>
    <mergeCell ref="C72:C73"/>
    <mergeCell ref="F72:G72"/>
    <mergeCell ref="F73:G73"/>
    <mergeCell ref="C74:C80"/>
    <mergeCell ref="F74:G74"/>
    <mergeCell ref="F76:G76"/>
    <mergeCell ref="F78:G78"/>
    <mergeCell ref="F80:G80"/>
    <mergeCell ref="F79:G79"/>
    <mergeCell ref="P71:S71"/>
    <mergeCell ref="E86:F86"/>
    <mergeCell ref="I86:J86"/>
    <mergeCell ref="Q86:R86"/>
    <mergeCell ref="N75:O75"/>
    <mergeCell ref="N76:O76"/>
    <mergeCell ref="N77:O77"/>
    <mergeCell ref="N78:O78"/>
    <mergeCell ref="N79:O79"/>
    <mergeCell ref="N80:O80"/>
    <mergeCell ref="M81:N81"/>
    <mergeCell ref="M82:N82"/>
    <mergeCell ref="M83:N83"/>
    <mergeCell ref="M84:N84"/>
    <mergeCell ref="M85:N85"/>
    <mergeCell ref="R76:S76"/>
    <mergeCell ref="F77:G77"/>
    <mergeCell ref="J77:K77"/>
    <mergeCell ref="R77:S77"/>
    <mergeCell ref="J80:K80"/>
    <mergeCell ref="R80:S80"/>
    <mergeCell ref="F75:G75"/>
    <mergeCell ref="J75:K75"/>
    <mergeCell ref="R75:S75"/>
    <mergeCell ref="E87:F87"/>
    <mergeCell ref="I87:J87"/>
    <mergeCell ref="Q87:R87"/>
    <mergeCell ref="D91:E91"/>
    <mergeCell ref="B81:B87"/>
    <mergeCell ref="C81:C87"/>
    <mergeCell ref="E81:F81"/>
    <mergeCell ref="I81:J81"/>
    <mergeCell ref="Q81:R81"/>
    <mergeCell ref="E82:F82"/>
    <mergeCell ref="E84:F84"/>
    <mergeCell ref="I84:J84"/>
    <mergeCell ref="Q84:R84"/>
    <mergeCell ref="E85:F85"/>
    <mergeCell ref="I85:J85"/>
    <mergeCell ref="Q85:R85"/>
    <mergeCell ref="E83:F83"/>
    <mergeCell ref="I83:J83"/>
    <mergeCell ref="Q83:R83"/>
    <mergeCell ref="I82:J82"/>
    <mergeCell ref="Q82:R82"/>
    <mergeCell ref="M86:N86"/>
    <mergeCell ref="M87:N87"/>
    <mergeCell ref="L89:O89"/>
    <mergeCell ref="H93:H94"/>
    <mergeCell ref="I93:I94"/>
    <mergeCell ref="J93:J94"/>
    <mergeCell ref="K93:K94"/>
    <mergeCell ref="S96:S97"/>
    <mergeCell ref="Q96:Q97"/>
    <mergeCell ref="R96:R97"/>
    <mergeCell ref="B90:B91"/>
    <mergeCell ref="C90:C91"/>
    <mergeCell ref="D90:E90"/>
    <mergeCell ref="H90:I90"/>
    <mergeCell ref="P90:Q90"/>
    <mergeCell ref="L90:M90"/>
    <mergeCell ref="L93:L94"/>
    <mergeCell ref="M93:M94"/>
    <mergeCell ref="N93:N94"/>
    <mergeCell ref="O93:O94"/>
    <mergeCell ref="L96:L97"/>
    <mergeCell ref="M96:M97"/>
    <mergeCell ref="N96:N97"/>
    <mergeCell ref="O96:O97"/>
    <mergeCell ref="H99:H100"/>
    <mergeCell ref="I99:I100"/>
    <mergeCell ref="J99:J100"/>
    <mergeCell ref="K99:K100"/>
    <mergeCell ref="P96:P97"/>
    <mergeCell ref="D89:G89"/>
    <mergeCell ref="H89:K89"/>
    <mergeCell ref="P89:S89"/>
    <mergeCell ref="D93:D94"/>
    <mergeCell ref="E93:E94"/>
    <mergeCell ref="F93:F94"/>
    <mergeCell ref="S93:S94"/>
    <mergeCell ref="D96:D97"/>
    <mergeCell ref="E96:E97"/>
    <mergeCell ref="F96:F97"/>
    <mergeCell ref="G96:G97"/>
    <mergeCell ref="H96:H97"/>
    <mergeCell ref="I96:I97"/>
    <mergeCell ref="J96:J97"/>
    <mergeCell ref="K96:K97"/>
    <mergeCell ref="P93:P94"/>
    <mergeCell ref="Q93:Q94"/>
    <mergeCell ref="R93:R94"/>
    <mergeCell ref="G93:G94"/>
    <mergeCell ref="B106:B115"/>
    <mergeCell ref="C106:C107"/>
    <mergeCell ref="F106:G106"/>
    <mergeCell ref="J106:K106"/>
    <mergeCell ref="P102:P103"/>
    <mergeCell ref="F107:G107"/>
    <mergeCell ref="J107:K107"/>
    <mergeCell ref="C108:C115"/>
    <mergeCell ref="D105:G105"/>
    <mergeCell ref="H105:K105"/>
    <mergeCell ref="D102:D103"/>
    <mergeCell ref="E102:E103"/>
    <mergeCell ref="F102:F103"/>
    <mergeCell ref="G102:G103"/>
    <mergeCell ref="H102:H103"/>
    <mergeCell ref="I102:I103"/>
    <mergeCell ref="J102:J103"/>
    <mergeCell ref="K102:K103"/>
    <mergeCell ref="B92:B103"/>
    <mergeCell ref="C92:C103"/>
    <mergeCell ref="D99:D100"/>
    <mergeCell ref="E99:E100"/>
    <mergeCell ref="F99:F100"/>
    <mergeCell ref="G99:G100"/>
    <mergeCell ref="D127:G127"/>
    <mergeCell ref="H127:K127"/>
    <mergeCell ref="P127:S127"/>
    <mergeCell ref="R120:S120"/>
    <mergeCell ref="R121:S121"/>
    <mergeCell ref="R122:S122"/>
    <mergeCell ref="R123:S123"/>
    <mergeCell ref="R124:S124"/>
    <mergeCell ref="R125:S125"/>
    <mergeCell ref="M125:N125"/>
    <mergeCell ref="M124:N124"/>
    <mergeCell ref="L127:O127"/>
    <mergeCell ref="C118:C125"/>
    <mergeCell ref="E118:F118"/>
    <mergeCell ref="E119:F119"/>
    <mergeCell ref="E120:F120"/>
    <mergeCell ref="E121:F121"/>
    <mergeCell ref="E122:F122"/>
    <mergeCell ref="E123:F123"/>
    <mergeCell ref="E124:F124"/>
    <mergeCell ref="I120:J120"/>
    <mergeCell ref="I121:J121"/>
    <mergeCell ref="I122:J122"/>
    <mergeCell ref="I123:J123"/>
    <mergeCell ref="I124:J124"/>
    <mergeCell ref="I125:J125"/>
    <mergeCell ref="E125:F125"/>
    <mergeCell ref="I118:J118"/>
    <mergeCell ref="I119:J119"/>
    <mergeCell ref="C2:G2"/>
    <mergeCell ref="B6:G6"/>
    <mergeCell ref="B7:G7"/>
    <mergeCell ref="B8:G8"/>
    <mergeCell ref="C3:G3"/>
    <mergeCell ref="Q133:R133"/>
    <mergeCell ref="C132:C133"/>
    <mergeCell ref="E132:F132"/>
    <mergeCell ref="I132:J132"/>
    <mergeCell ref="Q132:R132"/>
    <mergeCell ref="E133:F133"/>
    <mergeCell ref="I133:J133"/>
    <mergeCell ref="P128:S128"/>
    <mergeCell ref="D129:G129"/>
    <mergeCell ref="H129:K129"/>
    <mergeCell ref="P129:S129"/>
    <mergeCell ref="B130:B133"/>
    <mergeCell ref="C130:C131"/>
    <mergeCell ref="B128:B129"/>
    <mergeCell ref="C128:C129"/>
    <mergeCell ref="D128:G128"/>
    <mergeCell ref="H128:K128"/>
    <mergeCell ref="B116:B125"/>
    <mergeCell ref="C116:C117"/>
    <mergeCell ref="R119:S119"/>
    <mergeCell ref="R118:S118"/>
    <mergeCell ref="P105:S105"/>
    <mergeCell ref="Q102:Q103"/>
    <mergeCell ref="R102:R103"/>
    <mergeCell ref="P99:P100"/>
    <mergeCell ref="Q99:Q100"/>
    <mergeCell ref="R99:R100"/>
    <mergeCell ref="R106:S106"/>
    <mergeCell ref="R107:S107"/>
    <mergeCell ref="S102:S103"/>
    <mergeCell ref="S99:S100"/>
  </mergeCells>
  <conditionalFormatting sqref="E140">
    <cfRule type="iconSet" priority="1">
      <iconSet iconSet="4ArrowsGray">
        <cfvo type="percent" val="0"/>
        <cfvo type="percent" val="25"/>
        <cfvo type="percent" val="50"/>
        <cfvo type="percent" val="75"/>
      </iconSet>
    </cfRule>
  </conditionalFormatting>
  <dataValidations xWindow="633" yWindow="580" count="122">
    <dataValidation type="list" allowBlank="1" showInputMessage="1" showErrorMessage="1" prompt="Select type of policy" sqref="G131" xr:uid="{00000000-0002-0000-0A00-000000000000}">
      <formula1>$H$168:$H$189</formula1>
    </dataValidation>
    <dataValidation type="list" allowBlank="1" showInputMessage="1" showErrorMessage="1" prompt="Select type of assets" sqref="Q117 I117 E117" xr:uid="{00000000-0002-0000-0A00-000001000000}">
      <formula1>#REF!</formula1>
    </dataValidation>
    <dataValidation type="whole" allowBlank="1" showInputMessage="1" showErrorMessage="1" error="Please enter a number here" prompt="Enter No. of development strategies" sqref="D133 H133 P133 L133" xr:uid="{00000000-0002-0000-0A00-000002000000}">
      <formula1>0</formula1>
      <formula2>999999999</formula2>
    </dataValidation>
    <dataValidation type="whole" allowBlank="1" showInputMessage="1" showErrorMessage="1" error="Please enter a number" prompt="Enter No. of policy introduced or adjusted" sqref="D131 H131 P131 L131" xr:uid="{00000000-0002-0000-0A00-000003000000}">
      <formula1>0</formula1>
      <formula2>999999999999</formula2>
    </dataValidation>
    <dataValidation type="decimal" allowBlank="1" showInputMessage="1" showErrorMessage="1" error="Please enter a number" prompt="Enter income level of households" sqref="G125 K119 G119 G121 G123 K121 K123 K125 O125 O119 O121 O123" xr:uid="{00000000-0002-0000-0A00-000004000000}">
      <formula1>0</formula1>
      <formula2>9999999999999</formula2>
    </dataValidation>
    <dataValidation type="whole" allowBlank="1" showInputMessage="1" showErrorMessage="1" prompt="Enter number of households" sqref="D125 H125 D119 D121 D123 H119 H121 H123 P119 P121 P123 P125 L125 L119 L121 L123" xr:uid="{00000000-0002-0000-0A00-000005000000}">
      <formula1>0</formula1>
      <formula2>999999999999</formula2>
    </dataValidation>
    <dataValidation type="whole" allowBlank="1" showInputMessage="1" showErrorMessage="1" prompt="Enter number of assets" sqref="D117 P117 H117 L117" xr:uid="{00000000-0002-0000-0A00-000006000000}">
      <formula1>0</formula1>
      <formula2>9999999999999</formula2>
    </dataValidation>
    <dataValidation type="whole" allowBlank="1" showInputMessage="1" showErrorMessage="1" error="Please enter a number here" prompt="Please enter the No. of targeted households" sqref="D107 H107 D115 H115 P107 D109 D111 D113 H109 H111 H113 P109 P111 P113 P115 L115 L107 L109 L111 L113"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3:E94 E96:E97 E99:E100 E102:E103 I93:I94 I96:I97 I99:I100 I102:I103 Q93:Q94 Q96:Q97 Q99:Q100 Q102:Q103 M96:M97 M102:M103 M99:M100 M93:M94" xr:uid="{00000000-0002-0000-0A00-000008000000}">
      <formula1>0</formula1>
    </dataValidation>
    <dataValidation type="whole" allowBlank="1" showInputMessage="1" showErrorMessage="1" error="Please enter a number here" prompt="Please enter a number" sqref="D82:D87 H82:H87 P82:P87 L82:L87" xr:uid="{00000000-0002-0000-0A00-000009000000}">
      <formula1>0</formula1>
      <formula2>9999999999999990</formula2>
    </dataValidation>
    <dataValidation type="decimal" allowBlank="1" showInputMessage="1" showErrorMessage="1" errorTitle="Invalid data" error="Please enter a number" prompt="Please enter a number here" sqref="E53 I53 D66 H66 P66 H68 P68 D68 H70 P70 D70 L66 L68 L70" xr:uid="{00000000-0002-0000-0A00-00000A000000}">
      <formula1>0</formula1>
      <formula2>9999999999</formula2>
    </dataValidation>
    <dataValidation type="decimal" allowBlank="1" showInputMessage="1" showErrorMessage="1" errorTitle="Invalid data" error="Please enter a number" prompt="Enter total number of staff trained" sqref="D56" xr:uid="{00000000-0002-0000-0A00-00000B000000}">
      <formula1>0</formula1>
      <formula2>9999999999</formula2>
    </dataValidation>
    <dataValidation type="decimal" allowBlank="1" showInputMessage="1" showErrorMessage="1" errorTitle="Invalid data" error="Please enter a number" sqref="Q53 P56 H56 L56 M53"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0 G43 G46 G49 K43 K46 K49 S49 S40 S43 S46 K40 O40 O43 O46 O49" xr:uid="{00000000-0002-0000-0A00-00000D000000}">
      <formula1>0</formula1>
      <formula2>9999999</formula2>
    </dataValidation>
    <dataValidation type="list" allowBlank="1" showInputMessage="1" showErrorMessage="1" error="Select from the drop-down list" prompt="Select the geographical coverage of the Early Warning System" sqref="G39 S48 S45 S42 S39 K45 K42 K39 G42 G48 G45 K48" xr:uid="{00000000-0002-0000-0A00-00000E000000}">
      <formula1>$D$155:$D$157</formula1>
    </dataValidation>
    <dataValidation type="decimal" allowBlank="1" showInputMessage="1" showErrorMessage="1" errorTitle="Invalid data" error="Please enter a number here" prompt="Enter the number of adopted Early Warning Systems" sqref="D39:D40 D42:D43 D45:D46 D48:D49 H39:H40 H42:H43 H45:H46 H48:H49 P39:P40 P42:P43 P45:P46 P48:P49 L39:L40 L42:L43 L45:L46 L48:L49" xr:uid="{00000000-0002-0000-0A00-00000F000000}">
      <formula1>0</formula1>
      <formula2>9999999999</formula2>
    </dataValidation>
    <dataValidation type="list" allowBlank="1" showInputMessage="1" showErrorMessage="1" prompt="Select income source" sqref="E119:F119 R125 R123 R121 I125 I123 I121 R119 I119 E121:F121 E123:F123 E125:F125" xr:uid="{00000000-0002-0000-0A00-000010000000}">
      <formula1>$K$143:$K$157</formula1>
    </dataValidation>
    <dataValidation type="list" allowBlank="1" showInputMessage="1" showErrorMessage="1" prompt="Please select the alternate source" sqref="G115 S115 S113 S111 S109 K111 K109 K115 G113 G111 G109 K113 O109" xr:uid="{00000000-0002-0000-0A00-000011000000}">
      <formula1>$K$143:$K$157</formula1>
    </dataValidation>
    <dataValidation type="list" allowBlank="1" showInputMessage="1" showErrorMessage="1" prompt="Select % increase in income level" sqref="F115 R115 R113 R111 R109 J113 J111 J109 F113 F111 J115 F109" xr:uid="{00000000-0002-0000-0A00-000012000000}">
      <formula1>$E$172:$E$180</formula1>
    </dataValidation>
    <dataValidation type="list" allowBlank="1" showInputMessage="1" showErrorMessage="1" prompt="Select type of natural assets protected or rehabilitated" sqref="D93:D94 D96:D97 D99:D100 D102:D103 H93:H94 H96:H97 H99:H100 H102:H103 P96:P97 P99:P100 P102:P103 P93:P94" xr:uid="{00000000-0002-0000-0A00-000013000000}">
      <formula1>$C$170:$C$177</formula1>
    </dataValidation>
    <dataValidation type="list" allowBlank="1" showInputMessage="1" showErrorMessage="1" prompt="Enter the unit and type of the natural asset of ecosystem restored" sqref="F93:F94 J96:J97 J99:J100 J102:J103 F102:F103 F99:F100 F96:F97 J93:J94" xr:uid="{00000000-0002-0000-0A00-000014000000}">
      <formula1>$C$164:$C$167</formula1>
    </dataValidation>
    <dataValidation type="list" allowBlank="1" showInputMessage="1" showErrorMessage="1" prompt="Select targeted asset" sqref="E75:E80 I75:I80 Q75:Q80 M75" xr:uid="{00000000-0002-0000-0A00-000015000000}">
      <formula1>$J$169:$J$170</formula1>
    </dataValidation>
    <dataValidation type="list" allowBlank="1" showInputMessage="1" showErrorMessage="1" error="Select from the drop-down list" prompt="Select category of early warning systems_x000a__x000a_" sqref="E39:E40 Q45:Q46 Q48:Q49 Q42:Q43 Q39:Q40 E45:E46 E48:E49 I45:I46 E42:E43 I48:I49 I42:I43 I39:I40" xr:uid="{00000000-0002-0000-0A00-000016000000}">
      <formula1>$D$167:$D$170</formula1>
    </dataValidation>
    <dataValidation type="list" allowBlank="1" showInputMessage="1" showErrorMessage="1" prompt="Select status" sqref="K35 S37 S35 S33 S31 S29 K33 K31 K29 G35 G37 G33 G31 G29 K37" xr:uid="{00000000-0002-0000-0A00-000017000000}">
      <formula1>$E$167:$E$169</formula1>
    </dataValidation>
    <dataValidation type="list" allowBlank="1" showInputMessage="1" showErrorMessage="1" sqref="E146:E147" xr:uid="{00000000-0002-0000-0A00-000018000000}">
      <formula1>$D$16:$D$18</formula1>
    </dataValidation>
    <dataValidation type="list" allowBlank="1" showInputMessage="1" showErrorMessage="1" prompt="Select effectiveness" sqref="G133 S133 K133" xr:uid="{00000000-0002-0000-0A00-000019000000}">
      <formula1>$K$159:$K$163</formula1>
    </dataValidation>
    <dataValidation type="list" allowBlank="1" showInputMessage="1" showErrorMessage="1" prompt="Select a sector" sqref="F64:G64 R64:S64 J64:K64 N64:O64" xr:uid="{00000000-0002-0000-0A00-00001A000000}">
      <formula1>$J$150:$J$158</formula1>
    </dataValidation>
    <dataValidation type="decimal" allowBlank="1" showInputMessage="1" showErrorMessage="1" errorTitle="Invalid data" error="Please enter a number between 0 and 9999999" prompt="Enter a number here" sqref="Q26 I26 E21:G21 Q21:S21 E26 I21:K21 M26 M21:O21" xr:uid="{00000000-0002-0000-0A00-00001B000000}">
      <formula1>0</formula1>
      <formula2>99999999999</formula2>
    </dataValidation>
    <dataValidation type="decimal" allowBlank="1" showInputMessage="1" showErrorMessage="1" errorTitle="Invalid data" error="Please enter a number between 0 and 100" prompt="Enter a percentage between 0 and 100" sqref="P64:Q64 E66 E27 E54 E107 I54 I56 Q27 E56 Q56 I66 Q66 Q107 I115 I107 E115 Q54 D64:E64 E109 E111 E113 I109 I111 I113 Q109 Q111 Q113 Q115 H64:I64 I27 I22 Q22 E22 M22:M23 M27 M54 M56 M66 M115 M107 M109 M111 M113 L64:M64" xr:uid="{00000000-0002-0000-0A00-00001C000000}">
      <formula1>0</formula1>
      <formula2>100</formula2>
    </dataValidation>
    <dataValidation type="list" allowBlank="1" showInputMessage="1" showErrorMessage="1" prompt="Select type of policy" sqref="S131 K131 O131" xr:uid="{00000000-0002-0000-0A00-00001D000000}">
      <formula1>policy</formula1>
    </dataValidation>
    <dataValidation type="list" allowBlank="1" showInputMessage="1" showErrorMessage="1" prompt="Select income source" sqref="Q119 Q123 Q125 Q121" xr:uid="{00000000-0002-0000-0A00-00001E000000}">
      <formula1>incomesource</formula1>
    </dataValidation>
    <dataValidation type="list" allowBlank="1" showInputMessage="1" showErrorMessage="1" prompt="Select the effectiveness of protection/rehabilitation" sqref="S102 S96 S99 S93" xr:uid="{00000000-0002-0000-0A00-00001F000000}">
      <formula1>effectiveness</formula1>
    </dataValidation>
    <dataValidation type="list" allowBlank="1" showInputMessage="1" showErrorMessage="1" prompt="Select programme/sector" sqref="F91 R91 J91" xr:uid="{00000000-0002-0000-0A00-000020000000}">
      <formula1>$J$150:$J$158</formula1>
    </dataValidation>
    <dataValidation type="list" allowBlank="1" showInputMessage="1" showErrorMessage="1" prompt="Select level of improvements" sqref="I91 Q91 M91" xr:uid="{00000000-0002-0000-0A00-000021000000}">
      <formula1>effectiveness</formula1>
    </dataValidation>
    <dataValidation type="list" allowBlank="1" showInputMessage="1" showErrorMessage="1" prompt="Select changes in asset" sqref="F75:G80 R75:S80 J75:K80" xr:uid="{00000000-0002-0000-0A00-000022000000}">
      <formula1>$I$159:$I$163</formula1>
    </dataValidation>
    <dataValidation type="list" allowBlank="1" showInputMessage="1" showErrorMessage="1" prompt="Select response level" sqref="F73 R73 J73" xr:uid="{00000000-0002-0000-0A00-000023000000}">
      <formula1>$H$159:$H$163</formula1>
    </dataValidation>
    <dataValidation type="list" allowBlank="1" showInputMessage="1" showErrorMessage="1" prompt="Select geographical scale" sqref="E73 Q73 I73 M73" xr:uid="{00000000-0002-0000-0A00-000024000000}">
      <formula1>$D$155:$D$157</formula1>
    </dataValidation>
    <dataValidation type="list" allowBlank="1" showInputMessage="1" showErrorMessage="1" prompt="Select project/programme sector" sqref="D73 Q29 Q31 Q33 Q35 Q37 I29 I31 I33 I35 I37 E37 E35 E33 E31 E29 P73 H73 L73" xr:uid="{00000000-0002-0000-0A00-000025000000}">
      <formula1>$J$150:$J$158</formula1>
    </dataValidation>
    <dataValidation type="list" allowBlank="1" showInputMessage="1" showErrorMessage="1" prompt="Select level of awarness" sqref="F66:G66 R66:S66 J66:K66" xr:uid="{00000000-0002-0000-0A00-000026000000}">
      <formula1>$G$159:$G$163</formula1>
    </dataValidation>
    <dataValidation type="list" allowBlank="1" showInputMessage="1" showErrorMessage="1" prompt="Select scale" sqref="G58 S58 K58" xr:uid="{00000000-0002-0000-0A00-000027000000}">
      <formula1>$F$159:$F$162</formula1>
    </dataValidation>
    <dataValidation type="list" allowBlank="1" showInputMessage="1" showErrorMessage="1" prompt="Select scale" sqref="F131 Q58 I58 E58 R37 R35 R33 R31 R29 J37 J35 J33 J31 J29 F37 F35 F33 F31 F29 R131 J131 N131" xr:uid="{00000000-0002-0000-0A00-000028000000}">
      <formula1>$D$155:$D$157</formula1>
    </dataValidation>
    <dataValidation type="list" allowBlank="1" showInputMessage="1" showErrorMessage="1" prompt="Select capacity level" sqref="G53 S53 K53" xr:uid="{00000000-0002-0000-0A00-000029000000}">
      <formula1>$F$159:$F$162</formula1>
    </dataValidation>
    <dataValidation type="list" allowBlank="1" showInputMessage="1" showErrorMessage="1" prompt="Select sector" sqref="F53 Q131 R53 R117 J117 F117 R58 E131 S82:S87 P75:P80 F58 H75:H80 G82:G87 D75:D80 J58 I131 J53 K82:K87 N58 M131" xr:uid="{00000000-0002-0000-0A00-00002A000000}">
      <formula1>$J$150:$J$158</formula1>
    </dataValidation>
    <dataValidation type="list" allowBlank="1" showInputMessage="1" showErrorMessage="1" sqref="I130 K130 I81 G81 K116 Q81 S81 E130 F116 G130 S116 K330 S130 Q130 I330 Q330 E330 G330 S330 K81 O116 M130 O130 O81 M81 M330 O330" xr:uid="{00000000-0002-0000-0A00-00002B000000}">
      <formula1>group</formula1>
    </dataValidation>
    <dataValidation type="list" allowBlank="1" showInputMessage="1" showErrorMessage="1" sqref="B67:B69" xr:uid="{00000000-0002-0000-0A00-00002C000000}">
      <formula1>selectyn</formula1>
    </dataValidation>
    <dataValidation type="list" allowBlank="1" showInputMessage="1" showErrorMessage="1" error="Select from the drop-down list" prompt="Select type of hazards information generated from the drop-down list_x000a_" sqref="R26:R27 J26:J27 F26:F27" xr:uid="{00000000-0002-0000-0A00-00002D000000}">
      <formula1>$D$139:$D$146</formula1>
    </dataValidation>
    <dataValidation type="whole" allowBlank="1" showInputMessage="1" showErrorMessage="1" errorTitle="Please enter a number here" error="Please enter a number here" promptTitle="Please enter a number here" sqref="D29 D31 D33 D35 D37 H37 H35 H33 H31 H29 P37 P35 P33 P31 P29 L29 L31 L33 L35 L37" xr:uid="{00000000-0002-0000-0A00-00002E000000}">
      <formula1>0</formula1>
      <formula2>99999</formula2>
    </dataValidation>
    <dataValidation type="list" allowBlank="1" showInputMessage="1" showErrorMessage="1" errorTitle="Select from the list" error="Select from the list" prompt="Select hazard addressed by the Early Warning System" sqref="S38 G38 G41 G44 G47 K44 K41 K38 S41 S47 S44 K47" xr:uid="{00000000-0002-0000-0A00-00002F000000}">
      <formula1>$D$139:$D$146</formula1>
    </dataValidation>
    <dataValidation type="list" allowBlank="1" showInputMessage="1" showErrorMessage="1" prompt="Select type" sqref="F56:G56 P58 H58 D58 R56:S56 J56:K56" xr:uid="{00000000-0002-0000-0A00-000030000000}">
      <formula1>$D$151:$D$153</formula1>
    </dataValidation>
    <dataValidation type="list" allowBlank="1" showInputMessage="1" showErrorMessage="1" sqref="E82:F87 I82:J87 Q82:R87 M82:N87" xr:uid="{00000000-0002-0000-0A00-000031000000}">
      <formula1>type1</formula1>
    </dataValidation>
    <dataValidation type="list" allowBlank="1" showInputMessage="1" showErrorMessage="1" prompt="Select level of improvements" sqref="D91:E91 P91 H91" xr:uid="{00000000-0002-0000-0A00-000032000000}">
      <formula1>$K$159:$K$163</formula1>
    </dataValidation>
    <dataValidation type="list" allowBlank="1" showInputMessage="1" showErrorMessage="1" prompt="Select type" sqref="G91 S91 K91" xr:uid="{00000000-0002-0000-0A00-000033000000}">
      <formula1>$F$140:$F$144</formula1>
    </dataValidation>
    <dataValidation type="list" allowBlank="1" showInputMessage="1" showErrorMessage="1" error="Please select a level of effectiveness from the drop-down list" prompt="Select the level of effectiveness of protection/rehabilitation" sqref="G93:G94 R93:R94 R96:R97 R99:R100 R102:R103 K96:K97 K99:K100 K102:K103 G96:G97 G102:G103 G99:G100 K93:K94" xr:uid="{00000000-0002-0000-0A00-000034000000}">
      <formula1>$K$159:$K$163</formula1>
    </dataValidation>
    <dataValidation type="list" allowBlank="1" showInputMessage="1" showErrorMessage="1" error="Please select improvement level from the drop-down list" prompt="Select improvement level" sqref="F107:G107 R107:S107 J107:K107" xr:uid="{00000000-0002-0000-0A00-000035000000}">
      <formula1>$H$154:$H$158</formula1>
    </dataValidation>
    <dataValidation type="list" allowBlank="1" showInputMessage="1" showErrorMessage="1" prompt="Select adaptation strategy" sqref="G117 S117 K117 O117" xr:uid="{00000000-0002-0000-0A00-000036000000}">
      <formula1>$I$165:$I$181</formula1>
    </dataValidation>
    <dataValidation type="list" allowBlank="1" showInputMessage="1" showErrorMessage="1" prompt="Select state of enforcement" sqref="E133:F133 Q133:R133 I133:J133" xr:uid="{00000000-0002-0000-0A00-000037000000}">
      <formula1>$I$140:$I$144</formula1>
    </dataValidation>
    <dataValidation type="list" allowBlank="1" showInputMessage="1" showErrorMessage="1" error="Please select the from the drop-down list_x000a_" prompt="Please select from the drop-down list" sqref="C17" xr:uid="{00000000-0002-0000-0A00-000038000000}">
      <formula1>$J$151:$J$158</formula1>
    </dataValidation>
    <dataValidation type="list" allowBlank="1" showInputMessage="1" showErrorMessage="1" error="Please select from the drop-down list" prompt="Please select from the drop-down list" sqref="C14" xr:uid="{00000000-0002-0000-0A00-000039000000}">
      <formula1>$C$160:$C$162</formula1>
    </dataValidation>
    <dataValidation type="list" allowBlank="1" showInputMessage="1" showErrorMessage="1" error="Select from the drop-down list" prompt="Select from the drop-down list" sqref="C16" xr:uid="{00000000-0002-0000-0A00-00003A000000}">
      <formula1>$B$160:$B$163</formula1>
    </dataValidation>
    <dataValidation type="list" allowBlank="1" showInputMessage="1" showErrorMessage="1" error="Select from the drop-down list" prompt="Select from the drop-down list" sqref="C15" xr:uid="{00000000-0002-0000-0A00-00003B000000}">
      <formula1>$B$166:$B$324</formula1>
    </dataValidation>
    <dataValidation allowBlank="1" showInputMessage="1" showErrorMessage="1" prompt="Please enter your project ID" sqref="C12" xr:uid="{00000000-0002-0000-0A00-00003C000000}"/>
    <dataValidation allowBlank="1" showInputMessage="1" showErrorMessage="1" prompt="Enter the name of the Implementing Entity_x000a_" sqref="C13" xr:uid="{00000000-0002-0000-0A00-00003D000000}"/>
    <dataValidation type="list" allowBlank="1" showInputMessage="1" showErrorMessage="1" error="Select from the drop-down list._x000a_" prompt="Select overall effectiveness" sqref="G26:G27 S26:S27 K26:K27" xr:uid="{00000000-0002-0000-0A00-00003E000000}">
      <formula1>$K$159:$K$163</formula1>
    </dataValidation>
    <dataValidation allowBlank="1" showInputMessage="1" showErrorMessage="1" prompt="Please include number of institutions" sqref="P60 D60 H60 L60" xr:uid="{00000000-0002-0000-0A00-00003F000000}"/>
    <dataValidation type="list" allowBlank="1" showInputMessage="1" showErrorMessage="1" prompt="Select scale" sqref="G60 S60 K60 O60" xr:uid="{00000000-0002-0000-0A00-000040000000}">
      <formula1>"4: High capacity, 3: Medium capacity, 2: Low capacity, 1: No capacity"</formula1>
    </dataValidation>
    <dataValidation type="list" allowBlank="1" showInputMessage="1" showErrorMessage="1" prompt="Select scale" sqref="E60 I60 Q60 M60" xr:uid="{00000000-0002-0000-0A00-000041000000}">
      <formula1>"National, Local"</formula1>
    </dataValidation>
    <dataValidation type="list" allowBlank="1" showInputMessage="1" showErrorMessage="1" prompt="Select sector" sqref="R60" xr:uid="{00000000-0002-0000-0A00-000042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0" xr:uid="{00000000-0002-0000-0A00-000043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0" xr:uid="{00000000-0002-0000-0A00-000044000000}">
      <formula1>"Agriculture, Costal Management, DRR, Food Security, Urban development, Water management, Multi-sector, DRR and Early Warning Systems, Innovation, Forests, Other"</formula1>
    </dataValidation>
    <dataValidation type="list" allowBlank="1" showInputMessage="1" showErrorMessage="1" errorTitle="Invalid data" error="Please enter a number between 0 and 100" sqref="E70" xr:uid="{00000000-0002-0000-0A00-000045000000}">
      <formula1>"Training manuals, handbooks, technical guidelines"</formula1>
    </dataValidation>
    <dataValidation type="list" allowBlank="1" showInputMessage="1" showErrorMessage="1" prompt="Select level of awarness" sqref="F68:G68 R68:S68 J68:K68 N68:O68" xr:uid="{00000000-0002-0000-0A00-000046000000}">
      <formula1>"5: Fully aware, 4: Mostly aware, 3: Partially aware, 2: Partially not aware, 1: Aware of neither"</formula1>
    </dataValidation>
    <dataValidation type="list" allowBlank="1" showInputMessage="1" showErrorMessage="1" prompt="Select level of awarness" sqref="F70:G70" xr:uid="{00000000-0002-0000-0A00-000047000000}">
      <formula1>"Regional, National, Sub-national, Local"</formula1>
    </dataValidation>
    <dataValidation type="list" allowBlank="1" showInputMessage="1" showErrorMessage="1" errorTitle="Invalid data" error="Please enter a number between 0 and 100" sqref="I70 Q70 M70" xr:uid="{00000000-0002-0000-0A00-000048000000}">
      <formula1>"Training manuals, Handbooks, Technical guidelines"</formula1>
    </dataValidation>
    <dataValidation type="list" allowBlank="1" showInputMessage="1" showErrorMessage="1" sqref="R70:S70 J70:K70 N70:O70" xr:uid="{00000000-0002-0000-0A00-000049000000}">
      <formula1>"Regional, National, Sub-national, Local"</formula1>
    </dataValidation>
    <dataValidation type="list" allowBlank="1" showInputMessage="1" showErrorMessage="1" prompt="Select type" sqref="E333:F333 I333:J333 Q333:R333 M333:N333" xr:uid="{00000000-0002-0000-0A00-00004A000000}">
      <formula1>"Innovative practice, Innovative product, Innovative technology "</formula1>
    </dataValidation>
    <dataValidation type="list" allowBlank="1" showInputMessage="1" showErrorMessage="1" prompt="Select status" sqref="J331 F331 R331 N331" xr:uid="{00000000-0002-0000-0A00-00004B000000}">
      <formula1>"No innovative practices, Undertaking innovative practices, Completed innovation practices"</formula1>
    </dataValidation>
    <dataValidation type="list" allowBlank="1" showInputMessage="1" showErrorMessage="1" prompt="Select integration level" sqref="R329:S329 N329:O329" xr:uid="{00000000-0002-0000-0A00-00004C000000}">
      <formula1>"Innovation rolled out, Innovation accelerated, Innovation scaled-up, Innovation replicated"</formula1>
    </dataValidation>
    <dataValidation type="list" allowBlank="1" showInputMessage="1" showErrorMessage="1" prompt="Select integration level" sqref="P329 H329 L329" xr:uid="{00000000-0002-0000-0A00-00004D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29" xr:uid="{00000000-0002-0000-0A00-00004E000000}">
      <formula1>"Regional, National, Subnational, Community"</formula1>
    </dataValidation>
    <dataValidation type="list" allowBlank="1" showInputMessage="1" showErrorMessage="1" prompt="Select sector" sqref="Q331 E331 I331 M331" xr:uid="{00000000-0002-0000-0A00-00004F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3 G333 G331 K333 S331 K331 O331 O333" xr:uid="{00000000-0002-0000-0A00-000050000000}">
      <formula1>"5: Very effective, 4: Effective, 3: Moderately effective, 2: Partially effective, 1: Ineffective"</formula1>
    </dataValidation>
    <dataValidation type="list" allowBlank="1" showInputMessage="1" showErrorMessage="1" prompt="Select integration level" sqref="I329 Q329 M329" xr:uid="{00000000-0002-0000-0A00-000051000000}">
      <formula1>"Regional, National, Sub-national, Community"</formula1>
    </dataValidation>
    <dataValidation type="list" allowBlank="1" showInputMessage="1" showErrorMessage="1" sqref="J329:K329" xr:uid="{00000000-0002-0000-0A00-000052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1 P331 L331" xr:uid="{00000000-0002-0000-0A00-000053000000}">
      <formula1>0</formula1>
      <formula2>999999999999</formula2>
    </dataValidation>
    <dataValidation type="list" allowBlank="1" showInputMessage="1" showErrorMessage="1" sqref="D329" xr:uid="{00000000-0002-0000-0A00-000054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1" xr:uid="{00000000-0002-0000-0A00-000055000000}">
      <formula1>0</formula1>
      <formula2>999999999999</formula2>
    </dataValidation>
    <dataValidation type="whole" allowBlank="1" showInputMessage="1" showErrorMessage="1" error="Please enter a number here" prompt="Enter number of key findings" sqref="D333 H333 P333 L333" xr:uid="{00000000-0002-0000-0A00-000056000000}">
      <formula1>0</formula1>
      <formula2>999999999</formula2>
    </dataValidation>
    <dataValidation type="list" allowBlank="1" showInputMessage="1" showErrorMessage="1" errorTitle="Invalid data" error="Please enter a number between 0 and 100" prompt="Enter a percentage using the drop down menu" sqref="Q68 E68 I68 M68" xr:uid="{00000000-0002-0000-0A00-000057000000}">
      <formula1>"20% to 39%, 40% to 60%, 61% to 80%"</formula1>
    </dataValidation>
    <dataValidation type="list" allowBlank="1" showInputMessage="1" showErrorMessage="1" prompt="Select integration level" sqref="F329:G329" xr:uid="{00000000-0002-0000-0A00-000058000000}">
      <formula1>"Innovation rolled out,Innovation accelerated, Innovation scaled-up, Innovation replicated"</formula1>
    </dataValidation>
    <dataValidation type="list" allowBlank="1" showInputMessage="1" showErrorMessage="1" prompt="Select integration level" sqref="D129:S129" xr:uid="{00000000-0002-0000-0A00-000059000000}">
      <formula1>$H$147:$H$151</formula1>
    </dataValidation>
    <dataValidation type="decimal" allowBlank="1" showInputMessage="1" showErrorMessage="1" errorTitle="Invalid data" error="Enter a percentage between 0 and 100" prompt="Enter a percentage (between 0 and 100)" sqref="F22:G22 R22:S22 J22:K22 N22:O23" xr:uid="{00000000-0002-0000-0A00-00005A000000}">
      <formula1>0</formula1>
      <formula2>100</formula2>
    </dataValidation>
    <dataValidation type="list" allowBlank="1" showInputMessage="1" showErrorMessage="1" prompt="Select sector" sqref="N60" xr:uid="{00000000-0002-0000-0A00-00005B000000}">
      <formula1>"Agriculture, Coastal Management, DRR, Food security, Urban development, Water management, Multi-sector, DRR and Early Warning System, Forests, Innovation, Other"</formula1>
    </dataValidation>
    <dataValidation type="list" allowBlank="1" showInputMessage="1" showErrorMessage="1" error="Select from the drop-down list._x000a_" prompt="Select overall effectiveness" sqref="O26:O27" xr:uid="{00000000-0002-0000-0A00-00005C000000}">
      <formula1>$K$160:$K$164</formula1>
    </dataValidation>
    <dataValidation type="list" allowBlank="1" showInputMessage="1" showErrorMessage="1" prompt="Select state of enforcement" sqref="M133:N133" xr:uid="{00000000-0002-0000-0A00-00005D000000}">
      <formula1>$I$141:$I$145</formula1>
    </dataValidation>
    <dataValidation type="list" allowBlank="1" showInputMessage="1" showErrorMessage="1" error="Please select improvement level from the drop-down list" prompt="Select improvement level" sqref="N107:O107" xr:uid="{00000000-0002-0000-0A00-000060000000}">
      <formula1>$H$155:$H$159</formula1>
    </dataValidation>
    <dataValidation type="list" allowBlank="1" showInputMessage="1" showErrorMessage="1" error="Please select a level of effectiveness from the drop-down list" prompt="Select the level of effectiveness of protection/rehabilitation" sqref="O93:O94 O96:O97 O99:O100 O102:O103" xr:uid="{00000000-0002-0000-0A00-000061000000}">
      <formula1>$K$160:$K$164</formula1>
    </dataValidation>
    <dataValidation type="list" allowBlank="1" showInputMessage="1" showErrorMessage="1" prompt="Select type" sqref="O91" xr:uid="{00000000-0002-0000-0A00-000062000000}">
      <formula1>$F$141:$F$145</formula1>
    </dataValidation>
    <dataValidation type="list" allowBlank="1" showInputMessage="1" showErrorMessage="1" prompt="Select level of improvements" sqref="L91" xr:uid="{00000000-0002-0000-0A00-000063000000}">
      <formula1>$K$160:$K$164</formula1>
    </dataValidation>
    <dataValidation type="list" allowBlank="1" showInputMessage="1" showErrorMessage="1" prompt="Select type" sqref="N56:O56 L58" xr:uid="{00000000-0002-0000-0A00-000064000000}">
      <formula1>$D$152:$D$154</formula1>
    </dataValidation>
    <dataValidation type="list" allowBlank="1" showInputMessage="1" showErrorMessage="1" errorTitle="Select from the list" error="Select from the list" prompt="Select hazard addressed by the Early Warning System" sqref="O47 O44 O41 O38" xr:uid="{00000000-0002-0000-0A00-000065000000}">
      <formula1>$D$140:$D$147</formula1>
    </dataValidation>
    <dataValidation type="list" allowBlank="1" showInputMessage="1" showErrorMessage="1" error="Select from the drop-down list" prompt="Select type of hazards information generated from the drop-down list_x000a_" sqref="N26:N27" xr:uid="{00000000-0002-0000-0A00-000066000000}">
      <formula1>$D$140:$D$147</formula1>
    </dataValidation>
    <dataValidation type="list" allowBlank="1" showInputMessage="1" showErrorMessage="1" prompt="Select sector" sqref="O82:O87 N53 N117 L75:L80" xr:uid="{00000000-0002-0000-0A00-000067000000}">
      <formula1>$J$151:$J$159</formula1>
    </dataValidation>
    <dataValidation type="list" allowBlank="1" showInputMessage="1" showErrorMessage="1" prompt="Select capacity level" sqref="O53" xr:uid="{00000000-0002-0000-0A00-000068000000}">
      <formula1>$F$160:$F$163</formula1>
    </dataValidation>
    <dataValidation type="list" allowBlank="1" showInputMessage="1" showErrorMessage="1" prompt="Select scale" sqref="N29 N37 N35 N33 N31" xr:uid="{00000000-0002-0000-0A00-000069000000}">
      <formula1>$D$156:$D$158</formula1>
    </dataValidation>
    <dataValidation type="list" allowBlank="1" showInputMessage="1" showErrorMessage="1" prompt="Select scale" sqref="O58" xr:uid="{00000000-0002-0000-0A00-00006A000000}">
      <formula1>$F$160:$F$163</formula1>
    </dataValidation>
    <dataValidation type="list" allowBlank="1" showInputMessage="1" showErrorMessage="1" prompt="Select level of awarness" sqref="N66:O66" xr:uid="{00000000-0002-0000-0A00-00006B000000}">
      <formula1>$G$160:$G$164</formula1>
    </dataValidation>
    <dataValidation type="list" allowBlank="1" showInputMessage="1" showErrorMessage="1" prompt="Select project/programme sector" sqref="M37 M29 M31 M33 M35" xr:uid="{00000000-0002-0000-0A00-00006C000000}">
      <formula1>$J$151:$J$159</formula1>
    </dataValidation>
    <dataValidation type="list" allowBlank="1" showInputMessage="1" showErrorMessage="1" prompt="Select response level" sqref="N73" xr:uid="{00000000-0002-0000-0A00-00006E000000}">
      <formula1>$H$160:$H$164</formula1>
    </dataValidation>
    <dataValidation type="list" allowBlank="1" showInputMessage="1" showErrorMessage="1" prompt="Select changes in asset" sqref="N75:O80" xr:uid="{00000000-0002-0000-0A00-00006F000000}">
      <formula1>$I$160:$I$164</formula1>
    </dataValidation>
    <dataValidation type="list" allowBlank="1" showInputMessage="1" showErrorMessage="1" prompt="Select programme/sector" sqref="N91" xr:uid="{00000000-0002-0000-0A00-000070000000}">
      <formula1>$J$151:$J$159</formula1>
    </dataValidation>
    <dataValidation type="list" allowBlank="1" showInputMessage="1" showErrorMessage="1" prompt="Select effectiveness" sqref="O133" xr:uid="{00000000-0002-0000-0A00-000072000000}">
      <formula1>$K$160:$K$164</formula1>
    </dataValidation>
    <dataValidation type="list" allowBlank="1" showInputMessage="1" showErrorMessage="1" prompt="Select status" sqref="O37 O29 O31 O33 O35" xr:uid="{00000000-0002-0000-0A00-000073000000}">
      <formula1>$E$168:$E$170</formula1>
    </dataValidation>
    <dataValidation type="list" allowBlank="1" showInputMessage="1" showErrorMessage="1" error="Select from the drop-down list" prompt="Select category of early warning systems_x000a__x000a_" sqref="M39:M40 M42:M43 M48:M49 M45:M46" xr:uid="{00000000-0002-0000-0A00-000074000000}">
      <formula1>$D$168:$D$171</formula1>
    </dataValidation>
    <dataValidation type="list" allowBlank="1" showInputMessage="1" showErrorMessage="1" prompt="Select targeted asset" sqref="M76:M80" xr:uid="{00000000-0002-0000-0A00-000075000000}">
      <formula1>$J$170:$J$171</formula1>
    </dataValidation>
    <dataValidation type="list" allowBlank="1" showInputMessage="1" showErrorMessage="1" prompt="Enter the unit and type of the natural asset of ecosystem restored" sqref="N93:N94 N102:N103 N99:N100 N96:N97" xr:uid="{00000000-0002-0000-0A00-000076000000}">
      <formula1>$C$165:$C$168</formula1>
    </dataValidation>
    <dataValidation type="list" allowBlank="1" showInputMessage="1" showErrorMessage="1" prompt="Select type of natural assets protected or rehabilitated" sqref="L93:L94 L102:L103 L99:L100 L96:L97" xr:uid="{00000000-0002-0000-0A00-000077000000}">
      <formula1>$C$171:$C$178</formula1>
    </dataValidation>
    <dataValidation type="list" allowBlank="1" showInputMessage="1" showErrorMessage="1" prompt="Select % increase in income level" sqref="N115 N109 N111 N113" xr:uid="{00000000-0002-0000-0A00-000078000000}">
      <formula1>$E$173:$E$181</formula1>
    </dataValidation>
    <dataValidation type="list" allowBlank="1" showInputMessage="1" showErrorMessage="1" prompt="Please select the alternate source" sqref="O115 O113 O111" xr:uid="{00000000-0002-0000-0A00-000079000000}">
      <formula1>$K$144:$K$158</formula1>
    </dataValidation>
    <dataValidation type="list" allowBlank="1" showInputMessage="1" showErrorMessage="1" prompt="Select income source" sqref="M119 M121 M123 M125" xr:uid="{00000000-0002-0000-0A00-00007A000000}">
      <formula1>$K$144:$K$158</formula1>
    </dataValidation>
    <dataValidation type="list" allowBlank="1" showInputMessage="1" showErrorMessage="1" error="Select from the drop-down list" prompt="Select the geographical coverage of the Early Warning System" sqref="O39 O42 O45 O48" xr:uid="{00000000-0002-0000-0A00-00007B000000}">
      <formula1>$D$156:$D$158</formula1>
    </dataValidation>
    <dataValidation type="list" allowBlank="1" showInputMessage="1" showErrorMessage="1" prompt="Select type of assets" sqref="M117" xr:uid="{00000000-0002-0000-0A00-00007C000000}">
      <formula1>$L$144:$L$150</formula1>
    </dataValidation>
    <dataValidation type="list" allowBlank="1" showInputMessage="1" showErrorMessage="1" prompt="Select scale" sqref="M58" xr:uid="{00000000-0002-0000-0A00-00007D000000}">
      <formula1>$D$155:$D$158</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129"/>
  <sheetViews>
    <sheetView topLeftCell="A88" workbookViewId="0">
      <selection activeCell="M115" sqref="M115:N115"/>
    </sheetView>
  </sheetViews>
  <sheetFormatPr defaultColWidth="8.7265625" defaultRowHeight="14" x14ac:dyDescent="0.3"/>
  <cols>
    <col min="1" max="1" width="1.453125" style="19" customWidth="1"/>
    <col min="2" max="2" width="1.453125" style="18" customWidth="1"/>
    <col min="3" max="3" width="10.26953125" style="18" customWidth="1"/>
    <col min="4" max="4" width="21" style="18" customWidth="1"/>
    <col min="5" max="5" width="45.7265625" style="19" customWidth="1"/>
    <col min="6" max="6" width="25.7265625" style="19" customWidth="1"/>
    <col min="7" max="7" width="14.26953125" style="19" customWidth="1"/>
    <col min="8" max="8" width="1.81640625" style="19" customWidth="1"/>
    <col min="9" max="9" width="11.26953125" style="19" customWidth="1"/>
    <col min="10" max="10" width="6.1796875" style="19" customWidth="1"/>
    <col min="11" max="11" width="18.1796875" style="19" customWidth="1"/>
    <col min="12" max="12" width="19.1796875" style="19" customWidth="1"/>
    <col min="13" max="13" width="31.1796875" style="19" customWidth="1"/>
    <col min="14" max="14" width="24.1796875" style="19" customWidth="1"/>
    <col min="15" max="15" width="16.7265625" style="19" customWidth="1"/>
    <col min="16" max="16" width="1.7265625" style="19" customWidth="1"/>
    <col min="17" max="17" width="14.81640625" style="19" customWidth="1"/>
    <col min="18" max="16384" width="8.7265625" style="19"/>
  </cols>
  <sheetData>
    <row r="1" spans="2:17" ht="14.5" thickBot="1" x14ac:dyDescent="0.35"/>
    <row r="2" spans="2:17" ht="14.5" thickBot="1" x14ac:dyDescent="0.35">
      <c r="B2" s="56"/>
      <c r="C2" s="57"/>
      <c r="D2" s="57"/>
      <c r="E2" s="58"/>
      <c r="F2" s="58"/>
      <c r="G2" s="58"/>
      <c r="H2" s="59"/>
      <c r="J2" s="56"/>
      <c r="K2" s="57"/>
      <c r="L2" s="57"/>
      <c r="M2" s="58"/>
      <c r="N2" s="58"/>
      <c r="O2" s="58"/>
      <c r="P2" s="59"/>
    </row>
    <row r="3" spans="2:17" s="534" customFormat="1" ht="51.75" customHeight="1" thickBot="1" x14ac:dyDescent="0.4">
      <c r="B3" s="60"/>
      <c r="C3" s="625" t="s">
        <v>859</v>
      </c>
      <c r="D3" s="626"/>
      <c r="E3" s="626"/>
      <c r="F3" s="626"/>
      <c r="G3" s="627"/>
      <c r="H3" s="533"/>
      <c r="J3" s="60"/>
      <c r="K3" s="625" t="s">
        <v>1113</v>
      </c>
      <c r="L3" s="626"/>
      <c r="M3" s="626"/>
      <c r="N3" s="626"/>
      <c r="O3" s="627"/>
      <c r="P3" s="533"/>
    </row>
    <row r="4" spans="2:17" ht="14.65" customHeight="1" x14ac:dyDescent="0.3">
      <c r="B4" s="628"/>
      <c r="C4" s="629"/>
      <c r="D4" s="629"/>
      <c r="E4" s="629"/>
      <c r="F4" s="629"/>
      <c r="G4" s="63"/>
      <c r="H4" s="61"/>
      <c r="J4" s="630"/>
      <c r="K4" s="629"/>
      <c r="L4" s="629"/>
      <c r="M4" s="629"/>
      <c r="N4" s="629"/>
      <c r="O4" s="63"/>
      <c r="P4" s="61"/>
    </row>
    <row r="5" spans="2:17" x14ac:dyDescent="0.3">
      <c r="B5" s="62"/>
      <c r="C5" s="631"/>
      <c r="D5" s="631"/>
      <c r="E5" s="631"/>
      <c r="F5" s="631"/>
      <c r="G5" s="63"/>
      <c r="H5" s="61"/>
      <c r="J5" s="62"/>
      <c r="K5" s="631"/>
      <c r="L5" s="631"/>
      <c r="M5" s="631"/>
      <c r="N5" s="631"/>
      <c r="O5" s="63"/>
      <c r="P5" s="61"/>
    </row>
    <row r="6" spans="2:17" x14ac:dyDescent="0.3">
      <c r="B6" s="62"/>
      <c r="C6" s="38"/>
      <c r="D6" s="43"/>
      <c r="E6" s="39"/>
      <c r="F6" s="63"/>
      <c r="G6" s="63"/>
      <c r="H6" s="61"/>
      <c r="J6" s="62"/>
      <c r="K6" s="38"/>
      <c r="L6" s="43"/>
      <c r="M6" s="39"/>
      <c r="N6" s="63"/>
      <c r="O6" s="63"/>
      <c r="P6" s="61"/>
    </row>
    <row r="7" spans="2:17" ht="13.9" customHeight="1" x14ac:dyDescent="0.3">
      <c r="B7" s="62"/>
      <c r="C7" s="602" t="s">
        <v>220</v>
      </c>
      <c r="D7" s="602"/>
      <c r="E7" s="40"/>
      <c r="F7" s="63"/>
      <c r="G7" s="63"/>
      <c r="H7" s="61"/>
      <c r="J7" s="62"/>
      <c r="K7" s="602" t="s">
        <v>220</v>
      </c>
      <c r="L7" s="602"/>
      <c r="M7" s="40"/>
      <c r="N7" s="63"/>
      <c r="O7" s="63"/>
      <c r="P7" s="61"/>
    </row>
    <row r="8" spans="2:17" ht="27.75" customHeight="1" thickBot="1" x14ac:dyDescent="0.35">
      <c r="B8" s="62"/>
      <c r="C8" s="619" t="s">
        <v>228</v>
      </c>
      <c r="D8" s="619"/>
      <c r="E8" s="619"/>
      <c r="F8" s="619"/>
      <c r="G8" s="63"/>
      <c r="H8" s="61"/>
      <c r="I8" s="550"/>
      <c r="J8" s="62"/>
      <c r="K8" s="619" t="s">
        <v>228</v>
      </c>
      <c r="L8" s="619"/>
      <c r="M8" s="619"/>
      <c r="N8" s="619"/>
      <c r="O8" s="63"/>
      <c r="P8" s="61"/>
    </row>
    <row r="9" spans="2:17" ht="49.9" customHeight="1" thickBot="1" x14ac:dyDescent="0.35">
      <c r="B9" s="62"/>
      <c r="C9" s="620" t="s">
        <v>1037</v>
      </c>
      <c r="D9" s="620"/>
      <c r="E9" s="621">
        <v>581595</v>
      </c>
      <c r="F9" s="622"/>
      <c r="G9" s="63"/>
      <c r="H9" s="61"/>
      <c r="J9" s="62"/>
      <c r="K9" s="620" t="s">
        <v>1235</v>
      </c>
      <c r="L9" s="620"/>
      <c r="M9" s="623">
        <v>1286170.3</v>
      </c>
      <c r="N9" s="624"/>
      <c r="O9" s="63"/>
      <c r="P9" s="61"/>
      <c r="Q9" s="549"/>
    </row>
    <row r="10" spans="2:17" ht="390" customHeight="1" thickBot="1" x14ac:dyDescent="0.35">
      <c r="B10" s="62"/>
      <c r="C10" s="602" t="s">
        <v>221</v>
      </c>
      <c r="D10" s="602"/>
      <c r="E10" s="617" t="s">
        <v>1038</v>
      </c>
      <c r="F10" s="618"/>
      <c r="G10" s="63"/>
      <c r="H10" s="61"/>
      <c r="J10" s="62"/>
      <c r="K10" s="602" t="s">
        <v>221</v>
      </c>
      <c r="L10" s="602"/>
      <c r="M10" s="617" t="s">
        <v>1222</v>
      </c>
      <c r="N10" s="618"/>
      <c r="O10" s="63"/>
      <c r="P10" s="61"/>
    </row>
    <row r="11" spans="2:17" ht="14.5" thickBot="1" x14ac:dyDescent="0.35">
      <c r="B11" s="62"/>
      <c r="C11" s="43"/>
      <c r="D11" s="43"/>
      <c r="E11" s="63"/>
      <c r="F11" s="63"/>
      <c r="G11" s="63"/>
      <c r="H11" s="61"/>
      <c r="J11" s="62"/>
      <c r="K11" s="43"/>
      <c r="L11" s="43"/>
      <c r="M11" s="63"/>
      <c r="N11" s="63"/>
      <c r="O11" s="63"/>
      <c r="P11" s="61"/>
    </row>
    <row r="12" spans="2:17" ht="18.75" customHeight="1" thickBot="1" x14ac:dyDescent="0.35">
      <c r="B12" s="62"/>
      <c r="C12" s="602" t="s">
        <v>279</v>
      </c>
      <c r="D12" s="602"/>
      <c r="E12" s="615">
        <v>0</v>
      </c>
      <c r="F12" s="616"/>
      <c r="G12" s="63"/>
      <c r="H12" s="61"/>
      <c r="J12" s="62"/>
      <c r="K12" s="602" t="s">
        <v>279</v>
      </c>
      <c r="L12" s="602"/>
      <c r="M12" s="615" t="s">
        <v>1187</v>
      </c>
      <c r="N12" s="616"/>
      <c r="O12" s="63"/>
      <c r="P12" s="61"/>
    </row>
    <row r="13" spans="2:17" ht="15" customHeight="1" x14ac:dyDescent="0.3">
      <c r="B13" s="62"/>
      <c r="C13" s="614" t="s">
        <v>278</v>
      </c>
      <c r="D13" s="614"/>
      <c r="E13" s="614"/>
      <c r="F13" s="614"/>
      <c r="G13" s="63"/>
      <c r="H13" s="61"/>
      <c r="J13" s="62"/>
      <c r="K13" s="614" t="s">
        <v>278</v>
      </c>
      <c r="L13" s="614"/>
      <c r="M13" s="614"/>
      <c r="N13" s="614"/>
      <c r="O13" s="63"/>
      <c r="P13" s="61"/>
    </row>
    <row r="14" spans="2:17" ht="15" customHeight="1" x14ac:dyDescent="0.3">
      <c r="B14" s="62"/>
      <c r="C14" s="532"/>
      <c r="D14" s="532"/>
      <c r="E14" s="532"/>
      <c r="F14" s="532"/>
      <c r="G14" s="63"/>
      <c r="H14" s="61"/>
      <c r="J14" s="62"/>
      <c r="K14" s="532"/>
      <c r="L14" s="532"/>
      <c r="M14" s="532"/>
      <c r="N14" s="532"/>
      <c r="O14" s="63"/>
      <c r="P14" s="61"/>
    </row>
    <row r="15" spans="2:17" ht="14.65" customHeight="1" thickBot="1" x14ac:dyDescent="0.35">
      <c r="B15" s="62"/>
      <c r="C15" s="602" t="s">
        <v>206</v>
      </c>
      <c r="D15" s="602"/>
      <c r="E15" s="63"/>
      <c r="F15" s="63"/>
      <c r="G15" s="63"/>
      <c r="H15" s="61"/>
      <c r="I15" s="20"/>
      <c r="J15" s="62"/>
      <c r="K15" s="602" t="s">
        <v>206</v>
      </c>
      <c r="L15" s="602"/>
      <c r="M15" s="63"/>
      <c r="N15" s="63"/>
      <c r="O15" s="63"/>
      <c r="P15" s="61"/>
    </row>
    <row r="16" spans="2:17" ht="49.9" customHeight="1" thickBot="1" x14ac:dyDescent="0.35">
      <c r="B16" s="62"/>
      <c r="C16" s="602" t="s">
        <v>259</v>
      </c>
      <c r="D16" s="602"/>
      <c r="E16" s="131" t="s">
        <v>207</v>
      </c>
      <c r="F16" s="132" t="s">
        <v>208</v>
      </c>
      <c r="G16" s="63"/>
      <c r="H16" s="61"/>
      <c r="I16" s="20"/>
      <c r="J16" s="62"/>
      <c r="K16" s="602" t="s">
        <v>259</v>
      </c>
      <c r="L16" s="602"/>
      <c r="M16" s="131" t="s">
        <v>207</v>
      </c>
      <c r="N16" s="132" t="s">
        <v>208</v>
      </c>
      <c r="O16" s="63"/>
      <c r="P16" s="61"/>
    </row>
    <row r="17" spans="2:16" x14ac:dyDescent="0.3">
      <c r="B17" s="62"/>
      <c r="C17" s="43"/>
      <c r="D17" s="43"/>
      <c r="E17" s="413" t="s">
        <v>860</v>
      </c>
      <c r="F17" s="417">
        <v>101314.85574300001</v>
      </c>
      <c r="G17" s="63"/>
      <c r="H17" s="61"/>
      <c r="I17" s="20"/>
      <c r="J17" s="62"/>
      <c r="K17" s="43"/>
      <c r="L17" s="43"/>
      <c r="M17" s="413" t="s">
        <v>860</v>
      </c>
      <c r="N17" s="417">
        <v>135202.10999999999</v>
      </c>
      <c r="O17" s="63"/>
      <c r="P17" s="61"/>
    </row>
    <row r="18" spans="2:16" x14ac:dyDescent="0.3">
      <c r="B18" s="62"/>
      <c r="C18" s="43"/>
      <c r="D18" s="43"/>
      <c r="E18" s="22" t="s">
        <v>861</v>
      </c>
      <c r="F18" s="418">
        <v>37738.129999999997</v>
      </c>
      <c r="G18" s="63"/>
      <c r="H18" s="61"/>
      <c r="I18" s="20"/>
      <c r="J18" s="62"/>
      <c r="K18" s="43"/>
      <c r="L18" s="43"/>
      <c r="M18" s="22" t="s">
        <v>861</v>
      </c>
      <c r="N18" s="418">
        <v>17728.64</v>
      </c>
      <c r="O18" s="63"/>
      <c r="P18" s="61"/>
    </row>
    <row r="19" spans="2:16" x14ac:dyDescent="0.3">
      <c r="B19" s="62"/>
      <c r="C19" s="43"/>
      <c r="D19" s="43"/>
      <c r="E19" s="22" t="s">
        <v>867</v>
      </c>
      <c r="F19" s="461">
        <v>33690.607812000002</v>
      </c>
      <c r="G19" s="63"/>
      <c r="H19" s="61"/>
      <c r="I19" s="20"/>
      <c r="J19" s="62"/>
      <c r="K19" s="43"/>
      <c r="L19" s="43"/>
      <c r="M19" s="22" t="s">
        <v>867</v>
      </c>
      <c r="N19" s="461">
        <v>29209.29</v>
      </c>
      <c r="O19" s="63"/>
      <c r="P19" s="61"/>
    </row>
    <row r="20" spans="2:16" x14ac:dyDescent="0.3">
      <c r="B20" s="62"/>
      <c r="C20" s="43"/>
      <c r="D20" s="43"/>
      <c r="E20" s="22" t="s">
        <v>868</v>
      </c>
      <c r="F20" s="461">
        <v>268.952111</v>
      </c>
      <c r="G20" s="63"/>
      <c r="H20" s="61"/>
      <c r="I20" s="20"/>
      <c r="J20" s="62"/>
      <c r="K20" s="43"/>
      <c r="L20" s="43"/>
      <c r="M20" s="22" t="s">
        <v>868</v>
      </c>
      <c r="N20" s="461">
        <v>10312.93</v>
      </c>
      <c r="O20" s="63"/>
      <c r="P20" s="61"/>
    </row>
    <row r="21" spans="2:16" x14ac:dyDescent="0.3">
      <c r="B21" s="62"/>
      <c r="C21" s="43"/>
      <c r="D21" s="43"/>
      <c r="E21" s="22" t="s">
        <v>883</v>
      </c>
      <c r="F21" s="418">
        <v>0</v>
      </c>
      <c r="G21" s="63"/>
      <c r="H21" s="61"/>
      <c r="I21" s="20"/>
      <c r="J21" s="62"/>
      <c r="K21" s="43"/>
      <c r="L21" s="43"/>
      <c r="M21" s="22" t="s">
        <v>883</v>
      </c>
      <c r="N21" s="418">
        <v>0</v>
      </c>
      <c r="O21" s="63"/>
      <c r="P21" s="61"/>
    </row>
    <row r="22" spans="2:16" x14ac:dyDescent="0.3">
      <c r="B22" s="62"/>
      <c r="C22" s="43"/>
      <c r="D22" s="43"/>
      <c r="E22" s="22" t="s">
        <v>884</v>
      </c>
      <c r="F22" s="418">
        <v>0</v>
      </c>
      <c r="G22" s="63"/>
      <c r="H22" s="61"/>
      <c r="I22" s="20"/>
      <c r="J22" s="62"/>
      <c r="K22" s="43"/>
      <c r="L22" s="43"/>
      <c r="M22" s="22" t="s">
        <v>884</v>
      </c>
      <c r="N22" s="418">
        <v>0</v>
      </c>
      <c r="O22" s="63"/>
      <c r="P22" s="61"/>
    </row>
    <row r="23" spans="2:16" x14ac:dyDescent="0.3">
      <c r="B23" s="62"/>
      <c r="C23" s="43"/>
      <c r="D23" s="43"/>
      <c r="E23" s="22" t="s">
        <v>869</v>
      </c>
      <c r="F23" s="418">
        <v>0</v>
      </c>
      <c r="G23" s="63"/>
      <c r="H23" s="61"/>
      <c r="I23" s="20"/>
      <c r="J23" s="62"/>
      <c r="K23" s="43"/>
      <c r="L23" s="43"/>
      <c r="M23" s="22" t="s">
        <v>869</v>
      </c>
      <c r="N23" s="418">
        <v>45859.199999999997</v>
      </c>
      <c r="O23" s="63"/>
      <c r="P23" s="61"/>
    </row>
    <row r="24" spans="2:16" x14ac:dyDescent="0.3">
      <c r="B24" s="62"/>
      <c r="C24" s="43"/>
      <c r="D24" s="43"/>
      <c r="E24" s="22" t="s">
        <v>870</v>
      </c>
      <c r="F24" s="418">
        <v>3152.1286149999996</v>
      </c>
      <c r="G24" s="63"/>
      <c r="H24" s="61"/>
      <c r="I24" s="20"/>
      <c r="J24" s="62"/>
      <c r="K24" s="43"/>
      <c r="L24" s="43"/>
      <c r="M24" s="22" t="s">
        <v>870</v>
      </c>
      <c r="N24" s="418">
        <v>4620.01</v>
      </c>
      <c r="O24" s="63"/>
      <c r="P24" s="61"/>
    </row>
    <row r="25" spans="2:16" x14ac:dyDescent="0.3">
      <c r="B25" s="62"/>
      <c r="C25" s="43"/>
      <c r="D25" s="43"/>
      <c r="E25" s="22" t="s">
        <v>871</v>
      </c>
      <c r="F25" s="418">
        <v>26465.037205000001</v>
      </c>
      <c r="G25" s="63"/>
      <c r="H25" s="61"/>
      <c r="I25" s="20"/>
      <c r="J25" s="62"/>
      <c r="K25" s="43"/>
      <c r="L25" s="43"/>
      <c r="M25" s="22" t="s">
        <v>871</v>
      </c>
      <c r="N25" s="418">
        <v>14657.58</v>
      </c>
      <c r="O25" s="63"/>
      <c r="P25" s="61"/>
    </row>
    <row r="26" spans="2:16" x14ac:dyDescent="0.3">
      <c r="B26" s="62"/>
      <c r="C26" s="43"/>
      <c r="D26" s="43"/>
      <c r="E26" s="22" t="s">
        <v>872</v>
      </c>
      <c r="F26" s="418">
        <v>0</v>
      </c>
      <c r="G26" s="63"/>
      <c r="H26" s="61"/>
      <c r="I26" s="20"/>
      <c r="J26" s="62"/>
      <c r="K26" s="43"/>
      <c r="L26" s="43"/>
      <c r="M26" s="22" t="s">
        <v>872</v>
      </c>
      <c r="N26" s="418">
        <v>12814.46</v>
      </c>
      <c r="O26" s="63"/>
      <c r="P26" s="61"/>
    </row>
    <row r="27" spans="2:16" x14ac:dyDescent="0.3">
      <c r="B27" s="62"/>
      <c r="C27" s="43"/>
      <c r="D27" s="43"/>
      <c r="E27" s="413" t="s">
        <v>862</v>
      </c>
      <c r="F27" s="419">
        <v>116853.97215599997</v>
      </c>
      <c r="G27" s="63"/>
      <c r="H27" s="61"/>
      <c r="I27" s="20"/>
      <c r="J27" s="62"/>
      <c r="K27" s="43"/>
      <c r="L27" s="43"/>
      <c r="M27" s="413" t="s">
        <v>862</v>
      </c>
      <c r="N27" s="419">
        <v>213834.1</v>
      </c>
      <c r="O27" s="63"/>
      <c r="P27" s="61"/>
    </row>
    <row r="28" spans="2:16" x14ac:dyDescent="0.3">
      <c r="B28" s="62"/>
      <c r="C28" s="43"/>
      <c r="D28" s="43"/>
      <c r="E28" s="414" t="s">
        <v>861</v>
      </c>
      <c r="F28" s="418">
        <v>28611.87</v>
      </c>
      <c r="G28" s="63"/>
      <c r="H28" s="61"/>
      <c r="I28" s="20"/>
      <c r="J28" s="62"/>
      <c r="K28" s="43"/>
      <c r="L28" s="43"/>
      <c r="M28" s="414" t="s">
        <v>861</v>
      </c>
      <c r="N28" s="418">
        <v>13676.83</v>
      </c>
      <c r="O28" s="63"/>
      <c r="P28" s="61"/>
    </row>
    <row r="29" spans="2:16" x14ac:dyDescent="0.3">
      <c r="B29" s="62"/>
      <c r="C29" s="43"/>
      <c r="D29" s="43"/>
      <c r="E29" s="415" t="s">
        <v>873</v>
      </c>
      <c r="F29" s="418">
        <v>25458.498175000001</v>
      </c>
      <c r="G29" s="63"/>
      <c r="H29" s="61"/>
      <c r="I29" s="20"/>
      <c r="J29" s="62"/>
      <c r="K29" s="43"/>
      <c r="L29" s="43"/>
      <c r="M29" s="415" t="s">
        <v>873</v>
      </c>
      <c r="N29" s="418">
        <v>21793.27</v>
      </c>
      <c r="O29" s="63"/>
      <c r="P29" s="61"/>
    </row>
    <row r="30" spans="2:16" x14ac:dyDescent="0.3">
      <c r="B30" s="62"/>
      <c r="C30" s="43"/>
      <c r="D30" s="43"/>
      <c r="E30" s="415" t="s">
        <v>874</v>
      </c>
      <c r="F30" s="418">
        <v>0</v>
      </c>
      <c r="G30" s="63"/>
      <c r="H30" s="61"/>
      <c r="I30" s="20"/>
      <c r="J30" s="62"/>
      <c r="K30" s="43"/>
      <c r="L30" s="43"/>
      <c r="M30" s="415" t="s">
        <v>874</v>
      </c>
      <c r="N30" s="418">
        <v>0</v>
      </c>
      <c r="O30" s="63"/>
      <c r="P30" s="61"/>
    </row>
    <row r="31" spans="2:16" x14ac:dyDescent="0.3">
      <c r="B31" s="62"/>
      <c r="C31" s="43"/>
      <c r="D31" s="43"/>
      <c r="E31" s="415" t="s">
        <v>875</v>
      </c>
      <c r="F31" s="418">
        <v>48409.062314000003</v>
      </c>
      <c r="G31" s="63"/>
      <c r="H31" s="61"/>
      <c r="I31" s="20"/>
      <c r="J31" s="62"/>
      <c r="K31" s="43"/>
      <c r="L31" s="43"/>
      <c r="M31" s="415" t="s">
        <v>875</v>
      </c>
      <c r="N31" s="418">
        <v>31536.28</v>
      </c>
      <c r="O31" s="63"/>
      <c r="P31" s="61"/>
    </row>
    <row r="32" spans="2:16" x14ac:dyDescent="0.3">
      <c r="B32" s="62"/>
      <c r="C32" s="43"/>
      <c r="D32" s="43"/>
      <c r="E32" s="415" t="s">
        <v>876</v>
      </c>
      <c r="F32" s="418">
        <v>0</v>
      </c>
      <c r="G32" s="63"/>
      <c r="H32" s="61"/>
      <c r="I32" s="20"/>
      <c r="J32" s="62"/>
      <c r="K32" s="43"/>
      <c r="L32" s="43"/>
      <c r="M32" s="415" t="s">
        <v>876</v>
      </c>
      <c r="N32" s="418">
        <v>15248.68</v>
      </c>
      <c r="O32" s="63"/>
      <c r="P32" s="61"/>
    </row>
    <row r="33" spans="2:16" x14ac:dyDescent="0.3">
      <c r="B33" s="62"/>
      <c r="C33" s="43"/>
      <c r="D33" s="43"/>
      <c r="E33" s="415" t="s">
        <v>877</v>
      </c>
      <c r="F33" s="418">
        <v>11443.174166999997</v>
      </c>
      <c r="G33" s="63"/>
      <c r="H33" s="61"/>
      <c r="I33" s="20"/>
      <c r="J33" s="62"/>
      <c r="K33" s="43"/>
      <c r="L33" s="43"/>
      <c r="M33" s="415" t="s">
        <v>877</v>
      </c>
      <c r="N33" s="418">
        <v>0</v>
      </c>
      <c r="O33" s="63"/>
      <c r="P33" s="61"/>
    </row>
    <row r="34" spans="2:16" x14ac:dyDescent="0.3">
      <c r="B34" s="62"/>
      <c r="C34" s="43"/>
      <c r="D34" s="43"/>
      <c r="E34" s="415" t="s">
        <v>878</v>
      </c>
      <c r="F34" s="418">
        <v>2657.0875000000001</v>
      </c>
      <c r="G34" s="63"/>
      <c r="H34" s="61"/>
      <c r="I34" s="20"/>
      <c r="J34" s="62"/>
      <c r="K34" s="43"/>
      <c r="L34" s="43"/>
      <c r="M34" s="415" t="s">
        <v>878</v>
      </c>
      <c r="N34" s="418">
        <v>500.56</v>
      </c>
      <c r="O34" s="63"/>
      <c r="P34" s="61"/>
    </row>
    <row r="35" spans="2:16" x14ac:dyDescent="0.3">
      <c r="B35" s="62"/>
      <c r="C35" s="43"/>
      <c r="D35" s="43"/>
      <c r="E35" s="415" t="s">
        <v>879</v>
      </c>
      <c r="F35" s="418">
        <v>0</v>
      </c>
      <c r="G35" s="63"/>
      <c r="H35" s="61"/>
      <c r="I35" s="20"/>
      <c r="J35" s="62"/>
      <c r="K35" s="43"/>
      <c r="L35" s="43"/>
      <c r="M35" s="415" t="s">
        <v>879</v>
      </c>
      <c r="N35" s="418">
        <v>0</v>
      </c>
      <c r="O35" s="63"/>
      <c r="P35" s="61"/>
    </row>
    <row r="36" spans="2:16" x14ac:dyDescent="0.3">
      <c r="B36" s="62"/>
      <c r="C36" s="43"/>
      <c r="D36" s="43"/>
      <c r="E36" s="415" t="s">
        <v>880</v>
      </c>
      <c r="F36" s="418">
        <v>0</v>
      </c>
      <c r="G36" s="63"/>
      <c r="H36" s="61"/>
      <c r="I36" s="20"/>
      <c r="J36" s="62"/>
      <c r="K36" s="43"/>
      <c r="L36" s="43"/>
      <c r="M36" s="415" t="s">
        <v>880</v>
      </c>
      <c r="N36" s="418">
        <v>0</v>
      </c>
      <c r="O36" s="63"/>
      <c r="P36" s="61"/>
    </row>
    <row r="37" spans="2:16" x14ac:dyDescent="0.3">
      <c r="B37" s="62"/>
      <c r="C37" s="43"/>
      <c r="D37" s="43"/>
      <c r="E37" s="415" t="s">
        <v>881</v>
      </c>
      <c r="F37" s="418">
        <v>274.27999999999997</v>
      </c>
      <c r="G37" s="63"/>
      <c r="H37" s="61"/>
      <c r="I37" s="20"/>
      <c r="J37" s="62"/>
      <c r="K37" s="43"/>
      <c r="L37" s="43"/>
      <c r="M37" s="415" t="s">
        <v>881</v>
      </c>
      <c r="N37" s="418">
        <v>0</v>
      </c>
      <c r="O37" s="63"/>
      <c r="P37" s="61"/>
    </row>
    <row r="38" spans="2:16" x14ac:dyDescent="0.3">
      <c r="B38" s="62"/>
      <c r="C38" s="43"/>
      <c r="D38" s="43"/>
      <c r="E38" s="415" t="s">
        <v>882</v>
      </c>
      <c r="F38" s="418">
        <v>0</v>
      </c>
      <c r="G38" s="63"/>
      <c r="H38" s="61"/>
      <c r="I38" s="20"/>
      <c r="J38" s="62"/>
      <c r="K38" s="43"/>
      <c r="L38" s="43"/>
      <c r="M38" s="415" t="s">
        <v>882</v>
      </c>
      <c r="N38" s="418">
        <v>131078.48000000001</v>
      </c>
      <c r="O38" s="63"/>
      <c r="P38" s="61"/>
    </row>
    <row r="39" spans="2:16" x14ac:dyDescent="0.3">
      <c r="B39" s="62"/>
      <c r="C39" s="43"/>
      <c r="D39" s="43"/>
      <c r="E39" s="416" t="s">
        <v>863</v>
      </c>
      <c r="F39" s="419">
        <v>239658.22740599996</v>
      </c>
      <c r="G39" s="63"/>
      <c r="H39" s="61"/>
      <c r="I39" s="20"/>
      <c r="J39" s="62"/>
      <c r="K39" s="43"/>
      <c r="L39" s="43"/>
      <c r="M39" s="416" t="s">
        <v>863</v>
      </c>
      <c r="N39" s="419">
        <v>277252.23041100003</v>
      </c>
      <c r="O39" s="63"/>
      <c r="P39" s="61"/>
    </row>
    <row r="40" spans="2:16" x14ac:dyDescent="0.3">
      <c r="B40" s="62"/>
      <c r="C40" s="43"/>
      <c r="D40" s="43"/>
      <c r="E40" s="414" t="s">
        <v>861</v>
      </c>
      <c r="F40" s="418">
        <v>28379.26</v>
      </c>
      <c r="G40" s="63"/>
      <c r="H40" s="61"/>
      <c r="I40" s="20"/>
      <c r="J40" s="62"/>
      <c r="K40" s="43"/>
      <c r="L40" s="43"/>
      <c r="M40" s="414" t="s">
        <v>861</v>
      </c>
      <c r="N40" s="535">
        <v>16863.71</v>
      </c>
      <c r="O40" s="63"/>
      <c r="P40" s="61"/>
    </row>
    <row r="41" spans="2:16" x14ac:dyDescent="0.3">
      <c r="B41" s="62"/>
      <c r="C41" s="43"/>
      <c r="D41" s="43"/>
      <c r="E41" s="415" t="s">
        <v>885</v>
      </c>
      <c r="F41" s="418">
        <v>8228.4</v>
      </c>
      <c r="G41" s="63"/>
      <c r="H41" s="61"/>
      <c r="I41" s="20"/>
      <c r="J41" s="62"/>
      <c r="K41" s="43"/>
      <c r="L41" s="43"/>
      <c r="M41" s="415" t="s">
        <v>885</v>
      </c>
      <c r="N41" s="535">
        <v>9653.77</v>
      </c>
      <c r="O41" s="63"/>
      <c r="P41" s="61"/>
    </row>
    <row r="42" spans="2:16" x14ac:dyDescent="0.3">
      <c r="B42" s="62"/>
      <c r="C42" s="43"/>
      <c r="D42" s="43"/>
      <c r="E42" s="415" t="s">
        <v>886</v>
      </c>
      <c r="F42" s="418">
        <v>43473.571995999999</v>
      </c>
      <c r="G42" s="63"/>
      <c r="H42" s="61"/>
      <c r="I42" s="20"/>
      <c r="J42" s="62"/>
      <c r="K42" s="43"/>
      <c r="L42" s="43"/>
      <c r="M42" s="415" t="s">
        <v>886</v>
      </c>
      <c r="N42" s="535">
        <v>18014.71</v>
      </c>
      <c r="O42" s="63"/>
      <c r="P42" s="61"/>
    </row>
    <row r="43" spans="2:16" x14ac:dyDescent="0.3">
      <c r="B43" s="62"/>
      <c r="C43" s="43"/>
      <c r="D43" s="43"/>
      <c r="E43" s="415" t="s">
        <v>887</v>
      </c>
      <c r="F43" s="418">
        <v>70925.585210000005</v>
      </c>
      <c r="G43" s="63"/>
      <c r="H43" s="61"/>
      <c r="I43" s="20"/>
      <c r="J43" s="62"/>
      <c r="K43" s="43"/>
      <c r="L43" s="43"/>
      <c r="M43" s="415" t="s">
        <v>887</v>
      </c>
      <c r="N43" s="535">
        <v>55268.57</v>
      </c>
      <c r="O43" s="63"/>
      <c r="P43" s="61"/>
    </row>
    <row r="44" spans="2:16" x14ac:dyDescent="0.3">
      <c r="B44" s="62"/>
      <c r="C44" s="43"/>
      <c r="D44" s="43"/>
      <c r="E44" s="415" t="s">
        <v>888</v>
      </c>
      <c r="F44" s="418">
        <v>6100.9334659999995</v>
      </c>
      <c r="G44" s="63"/>
      <c r="H44" s="61"/>
      <c r="I44" s="20"/>
      <c r="J44" s="62"/>
      <c r="K44" s="43"/>
      <c r="L44" s="43"/>
      <c r="M44" s="415" t="s">
        <v>888</v>
      </c>
      <c r="N44" s="535">
        <v>3184.42</v>
      </c>
      <c r="O44" s="63"/>
      <c r="P44" s="61"/>
    </row>
    <row r="45" spans="2:16" x14ac:dyDescent="0.3">
      <c r="B45" s="62"/>
      <c r="C45" s="43"/>
      <c r="D45" s="43"/>
      <c r="E45" s="415" t="s">
        <v>889</v>
      </c>
      <c r="F45" s="418">
        <v>54694.277654999991</v>
      </c>
      <c r="G45" s="63"/>
      <c r="H45" s="61"/>
      <c r="I45" s="20"/>
      <c r="J45" s="62"/>
      <c r="K45" s="43"/>
      <c r="L45" s="43"/>
      <c r="M45" s="415" t="s">
        <v>889</v>
      </c>
      <c r="N45" s="535">
        <v>58070.794737999997</v>
      </c>
      <c r="O45" s="63"/>
      <c r="P45" s="61"/>
    </row>
    <row r="46" spans="2:16" x14ac:dyDescent="0.3">
      <c r="B46" s="62"/>
      <c r="C46" s="43"/>
      <c r="D46" s="43"/>
      <c r="E46" s="415" t="s">
        <v>890</v>
      </c>
      <c r="F46" s="418">
        <v>0</v>
      </c>
      <c r="G46" s="63"/>
      <c r="H46" s="61"/>
      <c r="I46" s="20"/>
      <c r="J46" s="62"/>
      <c r="K46" s="43"/>
      <c r="L46" s="43"/>
      <c r="M46" s="415" t="s">
        <v>890</v>
      </c>
      <c r="N46" s="535">
        <v>0</v>
      </c>
      <c r="O46" s="63"/>
      <c r="P46" s="61"/>
    </row>
    <row r="47" spans="2:16" x14ac:dyDescent="0.3">
      <c r="B47" s="62"/>
      <c r="C47" s="43"/>
      <c r="D47" s="43"/>
      <c r="E47" s="415" t="s">
        <v>891</v>
      </c>
      <c r="F47" s="418">
        <v>5610.3973999999998</v>
      </c>
      <c r="G47" s="63"/>
      <c r="H47" s="61"/>
      <c r="I47" s="20"/>
      <c r="J47" s="62"/>
      <c r="K47" s="43"/>
      <c r="L47" s="43"/>
      <c r="M47" s="415" t="s">
        <v>891</v>
      </c>
      <c r="N47" s="535">
        <v>7452.1875999999993</v>
      </c>
      <c r="O47" s="63"/>
      <c r="P47" s="61"/>
    </row>
    <row r="48" spans="2:16" x14ac:dyDescent="0.3">
      <c r="B48" s="62"/>
      <c r="C48" s="43"/>
      <c r="D48" s="43"/>
      <c r="E48" s="415" t="s">
        <v>892</v>
      </c>
      <c r="F48" s="418">
        <v>7916.2899309999993</v>
      </c>
      <c r="G48" s="63"/>
      <c r="H48" s="61"/>
      <c r="I48" s="20"/>
      <c r="J48" s="62"/>
      <c r="K48" s="43"/>
      <c r="L48" s="43"/>
      <c r="M48" s="415" t="s">
        <v>892</v>
      </c>
      <c r="N48" s="535">
        <v>2249.1</v>
      </c>
      <c r="O48" s="63"/>
      <c r="P48" s="61"/>
    </row>
    <row r="49" spans="2:16" x14ac:dyDescent="0.3">
      <c r="B49" s="62"/>
      <c r="C49" s="43"/>
      <c r="D49" s="43"/>
      <c r="E49" s="415" t="s">
        <v>893</v>
      </c>
      <c r="F49" s="418">
        <v>0</v>
      </c>
      <c r="G49" s="63"/>
      <c r="H49" s="61"/>
      <c r="I49" s="20"/>
      <c r="J49" s="62"/>
      <c r="K49" s="43"/>
      <c r="L49" s="43"/>
      <c r="M49" s="415" t="s">
        <v>893</v>
      </c>
      <c r="N49" s="535">
        <v>79921.688072999998</v>
      </c>
      <c r="O49" s="63"/>
      <c r="P49" s="61"/>
    </row>
    <row r="50" spans="2:16" x14ac:dyDescent="0.3">
      <c r="B50" s="62"/>
      <c r="C50" s="43"/>
      <c r="D50" s="43"/>
      <c r="E50" s="415" t="s">
        <v>894</v>
      </c>
      <c r="F50" s="418">
        <v>0</v>
      </c>
      <c r="G50" s="63"/>
      <c r="H50" s="61"/>
      <c r="I50" s="20"/>
      <c r="J50" s="62"/>
      <c r="K50" s="43"/>
      <c r="L50" s="43"/>
      <c r="M50" s="415" t="s">
        <v>894</v>
      </c>
      <c r="N50" s="535">
        <v>0</v>
      </c>
      <c r="O50" s="63"/>
      <c r="P50" s="61"/>
    </row>
    <row r="51" spans="2:16" x14ac:dyDescent="0.3">
      <c r="B51" s="62"/>
      <c r="C51" s="43"/>
      <c r="D51" s="43"/>
      <c r="E51" s="415" t="s">
        <v>895</v>
      </c>
      <c r="F51" s="418">
        <v>13380.454948999999</v>
      </c>
      <c r="G51" s="63"/>
      <c r="H51" s="61"/>
      <c r="I51" s="20"/>
      <c r="J51" s="62"/>
      <c r="K51" s="43"/>
      <c r="L51" s="43"/>
      <c r="M51" s="415" t="s">
        <v>895</v>
      </c>
      <c r="N51" s="535">
        <v>11190.62</v>
      </c>
      <c r="O51" s="63"/>
      <c r="P51" s="61"/>
    </row>
    <row r="52" spans="2:16" x14ac:dyDescent="0.3">
      <c r="B52" s="62"/>
      <c r="C52" s="43"/>
      <c r="D52" s="43"/>
      <c r="E52" s="415" t="s">
        <v>896</v>
      </c>
      <c r="F52" s="418">
        <v>674.77679899999998</v>
      </c>
      <c r="G52" s="63"/>
      <c r="H52" s="61"/>
      <c r="I52" s="20"/>
      <c r="J52" s="62"/>
      <c r="K52" s="43"/>
      <c r="L52" s="43"/>
      <c r="M52" s="415" t="s">
        <v>896</v>
      </c>
      <c r="N52" s="535">
        <v>0</v>
      </c>
      <c r="O52" s="63"/>
      <c r="P52" s="61"/>
    </row>
    <row r="53" spans="2:16" x14ac:dyDescent="0.3">
      <c r="B53" s="62"/>
      <c r="C53" s="43"/>
      <c r="D53" s="43"/>
      <c r="E53" s="415" t="s">
        <v>897</v>
      </c>
      <c r="F53" s="418">
        <v>0</v>
      </c>
      <c r="G53" s="63"/>
      <c r="H53" s="61"/>
      <c r="I53" s="20"/>
      <c r="J53" s="62"/>
      <c r="K53" s="43"/>
      <c r="L53" s="43"/>
      <c r="M53" s="415" t="s">
        <v>897</v>
      </c>
      <c r="N53" s="535">
        <v>0</v>
      </c>
      <c r="O53" s="63"/>
      <c r="P53" s="61"/>
    </row>
    <row r="54" spans="2:16" x14ac:dyDescent="0.3">
      <c r="B54" s="62"/>
      <c r="C54" s="43"/>
      <c r="D54" s="43"/>
      <c r="E54" s="415" t="s">
        <v>898</v>
      </c>
      <c r="F54" s="418">
        <v>0</v>
      </c>
      <c r="G54" s="63"/>
      <c r="H54" s="61"/>
      <c r="I54" s="20"/>
      <c r="J54" s="62"/>
      <c r="K54" s="43"/>
      <c r="L54" s="43"/>
      <c r="M54" s="415" t="s">
        <v>898</v>
      </c>
      <c r="N54" s="535">
        <v>0</v>
      </c>
      <c r="O54" s="63"/>
      <c r="P54" s="61"/>
    </row>
    <row r="55" spans="2:16" x14ac:dyDescent="0.3">
      <c r="B55" s="62"/>
      <c r="C55" s="43"/>
      <c r="D55" s="43"/>
      <c r="E55" s="415" t="s">
        <v>899</v>
      </c>
      <c r="F55" s="418">
        <v>274.27999999999997</v>
      </c>
      <c r="G55" s="63"/>
      <c r="H55" s="61"/>
      <c r="I55" s="20"/>
      <c r="J55" s="62"/>
      <c r="K55" s="43"/>
      <c r="L55" s="43"/>
      <c r="M55" s="415" t="s">
        <v>899</v>
      </c>
      <c r="N55" s="535">
        <v>0</v>
      </c>
      <c r="O55" s="63"/>
      <c r="P55" s="61"/>
    </row>
    <row r="56" spans="2:16" x14ac:dyDescent="0.3">
      <c r="B56" s="62"/>
      <c r="C56" s="43"/>
      <c r="D56" s="43"/>
      <c r="E56" s="415" t="s">
        <v>900</v>
      </c>
      <c r="F56" s="418">
        <v>0</v>
      </c>
      <c r="G56" s="63"/>
      <c r="H56" s="61"/>
      <c r="I56" s="20"/>
      <c r="J56" s="62"/>
      <c r="K56" s="43"/>
      <c r="L56" s="43"/>
      <c r="M56" s="415" t="s">
        <v>900</v>
      </c>
      <c r="N56" s="536">
        <v>15382.66</v>
      </c>
      <c r="O56" s="63"/>
      <c r="P56" s="61"/>
    </row>
    <row r="57" spans="2:16" x14ac:dyDescent="0.3">
      <c r="B57" s="62"/>
      <c r="C57" s="43"/>
      <c r="D57" s="43"/>
      <c r="E57" s="416" t="s">
        <v>864</v>
      </c>
      <c r="F57" s="420">
        <v>123768.49</v>
      </c>
      <c r="G57" s="63"/>
      <c r="H57" s="61"/>
      <c r="I57" s="20"/>
      <c r="J57" s="62"/>
      <c r="K57" s="43"/>
      <c r="L57" s="43"/>
      <c r="M57" s="416" t="s">
        <v>864</v>
      </c>
      <c r="N57" s="420">
        <v>78286.314144000004</v>
      </c>
      <c r="O57" s="63"/>
      <c r="P57" s="61"/>
    </row>
    <row r="58" spans="2:16" x14ac:dyDescent="0.3">
      <c r="B58" s="62"/>
      <c r="C58" s="43"/>
      <c r="D58" s="43"/>
      <c r="E58" s="127" t="s">
        <v>865</v>
      </c>
      <c r="F58" s="421">
        <v>69761.240000000005</v>
      </c>
      <c r="G58" s="63"/>
      <c r="H58" s="61"/>
      <c r="I58" s="20"/>
      <c r="J58" s="62"/>
      <c r="K58" s="43"/>
      <c r="L58" s="43"/>
      <c r="M58" s="127" t="s">
        <v>865</v>
      </c>
      <c r="N58" s="421">
        <v>48750.170635999995</v>
      </c>
      <c r="O58" s="63"/>
      <c r="P58" s="61"/>
    </row>
    <row r="59" spans="2:16" ht="14.5" thickBot="1" x14ac:dyDescent="0.35">
      <c r="B59" s="62"/>
      <c r="C59" s="43"/>
      <c r="D59" s="43"/>
      <c r="E59" s="127" t="s">
        <v>866</v>
      </c>
      <c r="F59" s="421">
        <v>54007.25</v>
      </c>
      <c r="G59" s="63"/>
      <c r="H59" s="61"/>
      <c r="I59" s="20"/>
      <c r="J59" s="62"/>
      <c r="K59" s="43"/>
      <c r="L59" s="43"/>
      <c r="M59" s="127" t="s">
        <v>866</v>
      </c>
      <c r="N59" s="421">
        <v>29536.143508000001</v>
      </c>
      <c r="O59" s="63"/>
      <c r="P59" s="61"/>
    </row>
    <row r="60" spans="2:16" ht="14.5" thickBot="1" x14ac:dyDescent="0.35">
      <c r="B60" s="62"/>
      <c r="C60" s="43"/>
      <c r="D60" s="43"/>
      <c r="E60" s="130" t="s">
        <v>253</v>
      </c>
      <c r="F60" s="422">
        <v>581595.54530499992</v>
      </c>
      <c r="G60" s="63"/>
      <c r="H60" s="61"/>
      <c r="I60" s="20"/>
      <c r="J60" s="62"/>
      <c r="K60" s="43"/>
      <c r="L60" s="43"/>
      <c r="M60" s="130" t="s">
        <v>253</v>
      </c>
      <c r="N60" s="422">
        <v>704574.75455499999</v>
      </c>
      <c r="O60" s="63"/>
      <c r="P60" s="61"/>
    </row>
    <row r="61" spans="2:16" x14ac:dyDescent="0.3">
      <c r="B61" s="62"/>
      <c r="C61" s="43"/>
      <c r="D61" s="43"/>
      <c r="E61" s="63"/>
      <c r="F61" s="63"/>
      <c r="G61" s="63"/>
      <c r="H61" s="61"/>
      <c r="I61" s="20"/>
      <c r="J61" s="62"/>
      <c r="K61" s="43"/>
      <c r="L61" s="43"/>
      <c r="M61" s="63"/>
      <c r="N61" s="63"/>
      <c r="O61" s="63"/>
      <c r="P61" s="61"/>
    </row>
    <row r="62" spans="2:16" ht="34.5" customHeight="1" thickBot="1" x14ac:dyDescent="0.35">
      <c r="B62" s="62"/>
      <c r="C62" s="602" t="s">
        <v>257</v>
      </c>
      <c r="D62" s="602"/>
      <c r="E62" s="63"/>
      <c r="F62" s="63"/>
      <c r="G62" s="63"/>
      <c r="H62" s="61"/>
      <c r="I62" s="20"/>
      <c r="J62" s="62"/>
      <c r="K62" s="602" t="s">
        <v>257</v>
      </c>
      <c r="L62" s="602"/>
      <c r="M62" s="63"/>
      <c r="N62" s="63"/>
      <c r="O62" s="63"/>
      <c r="P62" s="61"/>
    </row>
    <row r="63" spans="2:16" ht="63.75" customHeight="1" thickBot="1" x14ac:dyDescent="0.35">
      <c r="B63" s="62"/>
      <c r="C63" s="602" t="s">
        <v>260</v>
      </c>
      <c r="D63" s="602"/>
      <c r="E63" s="531" t="s">
        <v>207</v>
      </c>
      <c r="F63" s="133" t="s">
        <v>209</v>
      </c>
      <c r="G63" s="91" t="s">
        <v>229</v>
      </c>
      <c r="H63" s="61"/>
      <c r="J63" s="62"/>
      <c r="K63" s="602" t="s">
        <v>260</v>
      </c>
      <c r="L63" s="602"/>
      <c r="M63" s="531" t="s">
        <v>207</v>
      </c>
      <c r="N63" s="133" t="s">
        <v>209</v>
      </c>
      <c r="O63" s="91" t="s">
        <v>229</v>
      </c>
      <c r="P63" s="61"/>
    </row>
    <row r="64" spans="2:16" x14ac:dyDescent="0.3">
      <c r="B64" s="62"/>
      <c r="C64" s="43"/>
      <c r="D64" s="43"/>
      <c r="E64" s="413" t="s">
        <v>860</v>
      </c>
      <c r="F64" s="417">
        <v>227353.56999999995</v>
      </c>
      <c r="G64" s="115"/>
      <c r="H64" s="61"/>
      <c r="J64" s="62"/>
      <c r="K64" s="43"/>
      <c r="L64" s="43"/>
      <c r="M64" s="413" t="s">
        <v>860</v>
      </c>
      <c r="N64" s="540">
        <v>293237.03000000003</v>
      </c>
      <c r="O64" s="115"/>
      <c r="P64" s="61"/>
    </row>
    <row r="65" spans="2:16" x14ac:dyDescent="0.3">
      <c r="B65" s="62"/>
      <c r="C65" s="43"/>
      <c r="D65" s="43"/>
      <c r="E65" s="22" t="s">
        <v>861</v>
      </c>
      <c r="F65" s="418">
        <v>30856.5</v>
      </c>
      <c r="G65" s="116" t="s">
        <v>1060</v>
      </c>
      <c r="H65" s="61"/>
      <c r="J65" s="62"/>
      <c r="K65" s="43"/>
      <c r="L65" s="43"/>
      <c r="M65" s="22" t="s">
        <v>861</v>
      </c>
      <c r="N65" s="537">
        <v>61771.24</v>
      </c>
      <c r="O65" s="116" t="s">
        <v>1060</v>
      </c>
      <c r="P65" s="61"/>
    </row>
    <row r="66" spans="2:16" x14ac:dyDescent="0.3">
      <c r="B66" s="62"/>
      <c r="C66" s="43"/>
      <c r="D66" s="43"/>
      <c r="E66" s="21" t="s">
        <v>867</v>
      </c>
      <c r="F66" s="423">
        <v>62707.27</v>
      </c>
      <c r="G66" s="116" t="s">
        <v>1060</v>
      </c>
      <c r="H66" s="61"/>
      <c r="J66" s="62"/>
      <c r="K66" s="43"/>
      <c r="L66" s="43"/>
      <c r="M66" s="21" t="s">
        <v>867</v>
      </c>
      <c r="N66" s="537">
        <v>96167.1</v>
      </c>
      <c r="O66" s="116" t="s">
        <v>1060</v>
      </c>
      <c r="P66" s="61"/>
    </row>
    <row r="67" spans="2:16" x14ac:dyDescent="0.3">
      <c r="B67" s="62"/>
      <c r="C67" s="43"/>
      <c r="D67" s="43"/>
      <c r="E67" s="21" t="s">
        <v>868</v>
      </c>
      <c r="F67" s="423">
        <v>10491.21</v>
      </c>
      <c r="G67" s="116" t="s">
        <v>1058</v>
      </c>
      <c r="H67" s="61"/>
      <c r="J67" s="62"/>
      <c r="K67" s="43"/>
      <c r="L67" s="43"/>
      <c r="M67" s="21" t="s">
        <v>868</v>
      </c>
      <c r="N67" s="537">
        <v>22925.119999999999</v>
      </c>
      <c r="O67" s="116" t="s">
        <v>1060</v>
      </c>
      <c r="P67" s="61"/>
    </row>
    <row r="68" spans="2:16" x14ac:dyDescent="0.3">
      <c r="B68" s="62"/>
      <c r="C68" s="43"/>
      <c r="D68" s="43"/>
      <c r="E68" s="21" t="s">
        <v>883</v>
      </c>
      <c r="F68" s="423">
        <v>0</v>
      </c>
      <c r="G68" s="116"/>
      <c r="H68" s="61"/>
      <c r="J68" s="62"/>
      <c r="K68" s="43"/>
      <c r="L68" s="43"/>
      <c r="M68" s="21" t="s">
        <v>883</v>
      </c>
      <c r="N68" s="537">
        <v>0</v>
      </c>
      <c r="O68" s="116"/>
      <c r="P68" s="61"/>
    </row>
    <row r="69" spans="2:16" x14ac:dyDescent="0.3">
      <c r="B69" s="62"/>
      <c r="C69" s="43"/>
      <c r="D69" s="43"/>
      <c r="E69" s="21" t="s">
        <v>884</v>
      </c>
      <c r="F69" s="423">
        <v>6857</v>
      </c>
      <c r="G69" s="116" t="s">
        <v>1058</v>
      </c>
      <c r="H69" s="61"/>
      <c r="J69" s="62"/>
      <c r="K69" s="43"/>
      <c r="L69" s="43"/>
      <c r="M69" s="21" t="s">
        <v>884</v>
      </c>
      <c r="N69" s="537">
        <v>7300</v>
      </c>
      <c r="O69" s="116" t="s">
        <v>1060</v>
      </c>
      <c r="P69" s="61"/>
    </row>
    <row r="70" spans="2:16" x14ac:dyDescent="0.3">
      <c r="B70" s="62"/>
      <c r="C70" s="43"/>
      <c r="D70" s="43"/>
      <c r="E70" s="21" t="s">
        <v>869</v>
      </c>
      <c r="F70" s="423">
        <v>26717.74</v>
      </c>
      <c r="G70" s="116" t="s">
        <v>1060</v>
      </c>
      <c r="H70" s="61"/>
      <c r="J70" s="62"/>
      <c r="K70" s="43"/>
      <c r="L70" s="43"/>
      <c r="M70" s="21" t="s">
        <v>869</v>
      </c>
      <c r="N70" s="537"/>
      <c r="O70" s="116"/>
      <c r="P70" s="61"/>
    </row>
    <row r="71" spans="2:16" x14ac:dyDescent="0.3">
      <c r="B71" s="62"/>
      <c r="C71" s="43"/>
      <c r="D71" s="43"/>
      <c r="E71" s="21" t="s">
        <v>870</v>
      </c>
      <c r="F71" s="423">
        <v>22628.1</v>
      </c>
      <c r="G71" s="116" t="s">
        <v>1059</v>
      </c>
      <c r="H71" s="61"/>
      <c r="J71" s="62"/>
      <c r="K71" s="43"/>
      <c r="L71" s="43"/>
      <c r="M71" s="21" t="s">
        <v>870</v>
      </c>
      <c r="N71" s="537">
        <v>20807.86</v>
      </c>
      <c r="O71" s="116" t="s">
        <v>1060</v>
      </c>
      <c r="P71" s="61"/>
    </row>
    <row r="72" spans="2:16" x14ac:dyDescent="0.3">
      <c r="B72" s="62"/>
      <c r="C72" s="43"/>
      <c r="D72" s="43"/>
      <c r="E72" s="21" t="s">
        <v>871</v>
      </c>
      <c r="F72" s="423">
        <v>40730.58</v>
      </c>
      <c r="G72" s="116" t="s">
        <v>1059</v>
      </c>
      <c r="H72" s="61"/>
      <c r="J72" s="62"/>
      <c r="K72" s="43"/>
      <c r="L72" s="43"/>
      <c r="M72" s="21" t="s">
        <v>871</v>
      </c>
      <c r="N72" s="537">
        <v>55543.18</v>
      </c>
      <c r="O72" s="116" t="s">
        <v>1060</v>
      </c>
      <c r="P72" s="61"/>
    </row>
    <row r="73" spans="2:16" x14ac:dyDescent="0.3">
      <c r="B73" s="62"/>
      <c r="C73" s="43"/>
      <c r="D73" s="43"/>
      <c r="E73" s="21" t="s">
        <v>872</v>
      </c>
      <c r="F73" s="423">
        <v>26365.17</v>
      </c>
      <c r="G73" s="116" t="s">
        <v>1058</v>
      </c>
      <c r="H73" s="61"/>
      <c r="J73" s="62"/>
      <c r="K73" s="43"/>
      <c r="L73" s="43"/>
      <c r="M73" s="21" t="s">
        <v>872</v>
      </c>
      <c r="N73" s="537">
        <v>28722.53</v>
      </c>
      <c r="O73" s="116" t="s">
        <v>1060</v>
      </c>
      <c r="P73" s="61"/>
    </row>
    <row r="74" spans="2:16" x14ac:dyDescent="0.3">
      <c r="B74" s="62"/>
      <c r="C74" s="43"/>
      <c r="D74" s="43"/>
      <c r="E74" s="413" t="s">
        <v>862</v>
      </c>
      <c r="F74" s="419">
        <v>323600.34999999998</v>
      </c>
      <c r="G74" s="116"/>
      <c r="H74" s="61"/>
      <c r="J74" s="62"/>
      <c r="K74" s="43"/>
      <c r="L74" s="43"/>
      <c r="M74" s="413" t="s">
        <v>862</v>
      </c>
      <c r="N74" s="541">
        <v>405042.93</v>
      </c>
      <c r="O74" s="116"/>
      <c r="P74" s="61"/>
    </row>
    <row r="75" spans="2:16" x14ac:dyDescent="0.3">
      <c r="B75" s="62"/>
      <c r="C75" s="43"/>
      <c r="D75" s="43"/>
      <c r="E75" s="22" t="s">
        <v>861</v>
      </c>
      <c r="F75" s="418">
        <v>25782.32</v>
      </c>
      <c r="G75" s="116" t="s">
        <v>1060</v>
      </c>
      <c r="H75" s="61"/>
      <c r="J75" s="62"/>
      <c r="K75" s="43"/>
      <c r="L75" s="43"/>
      <c r="M75" s="22" t="s">
        <v>861</v>
      </c>
      <c r="N75" s="537">
        <v>35529.300000000003</v>
      </c>
      <c r="O75" s="116" t="s">
        <v>1060</v>
      </c>
      <c r="P75" s="61"/>
    </row>
    <row r="76" spans="2:16" x14ac:dyDescent="0.3">
      <c r="B76" s="62"/>
      <c r="C76" s="43"/>
      <c r="D76" s="43"/>
      <c r="E76" s="22" t="s">
        <v>873</v>
      </c>
      <c r="F76" s="418">
        <v>30856.5</v>
      </c>
      <c r="G76" s="116" t="s">
        <v>1060</v>
      </c>
      <c r="H76" s="61"/>
      <c r="J76" s="62"/>
      <c r="K76" s="43"/>
      <c r="L76" s="43"/>
      <c r="M76" s="22" t="s">
        <v>873</v>
      </c>
      <c r="N76" s="537">
        <v>40498.89</v>
      </c>
      <c r="O76" s="116" t="s">
        <v>1060</v>
      </c>
      <c r="P76" s="61"/>
    </row>
    <row r="77" spans="2:16" x14ac:dyDescent="0.3">
      <c r="B77" s="62"/>
      <c r="C77" s="43"/>
      <c r="D77" s="43"/>
      <c r="E77" s="22" t="s">
        <v>874</v>
      </c>
      <c r="F77" s="418">
        <v>274.27999999999997</v>
      </c>
      <c r="G77" s="116" t="s">
        <v>1060</v>
      </c>
      <c r="H77" s="61"/>
      <c r="J77" s="62"/>
      <c r="K77" s="43"/>
      <c r="L77" s="43"/>
      <c r="M77" s="22" t="s">
        <v>874</v>
      </c>
      <c r="N77" s="537">
        <v>876</v>
      </c>
      <c r="O77" s="116" t="s">
        <v>1060</v>
      </c>
      <c r="P77" s="61"/>
    </row>
    <row r="78" spans="2:16" x14ac:dyDescent="0.3">
      <c r="B78" s="62"/>
      <c r="C78" s="43"/>
      <c r="D78" s="43"/>
      <c r="E78" s="22" t="s">
        <v>875</v>
      </c>
      <c r="F78" s="418">
        <v>16539.77</v>
      </c>
      <c r="G78" s="116" t="s">
        <v>1060</v>
      </c>
      <c r="H78" s="61"/>
      <c r="J78" s="62"/>
      <c r="K78" s="43"/>
      <c r="L78" s="43"/>
      <c r="M78" s="22" t="s">
        <v>875</v>
      </c>
      <c r="N78" s="537">
        <v>10799.38</v>
      </c>
      <c r="O78" s="116" t="s">
        <v>1060</v>
      </c>
      <c r="P78" s="61"/>
    </row>
    <row r="79" spans="2:16" x14ac:dyDescent="0.3">
      <c r="B79" s="62"/>
      <c r="C79" s="43"/>
      <c r="D79" s="43"/>
      <c r="E79" s="22" t="s">
        <v>876</v>
      </c>
      <c r="F79" s="418">
        <v>30493.08</v>
      </c>
      <c r="G79" s="116" t="s">
        <v>1058</v>
      </c>
      <c r="H79" s="61"/>
      <c r="J79" s="62"/>
      <c r="K79" s="43"/>
      <c r="L79" s="43"/>
      <c r="M79" s="22" t="s">
        <v>876</v>
      </c>
      <c r="N79" s="537">
        <v>13801.15</v>
      </c>
      <c r="O79" s="116" t="s">
        <v>1060</v>
      </c>
      <c r="P79" s="61"/>
    </row>
    <row r="80" spans="2:16" x14ac:dyDescent="0.3">
      <c r="B80" s="62"/>
      <c r="C80" s="43"/>
      <c r="D80" s="43"/>
      <c r="E80" s="22" t="s">
        <v>877</v>
      </c>
      <c r="F80" s="418">
        <v>7542.7</v>
      </c>
      <c r="G80" s="116" t="s">
        <v>1060</v>
      </c>
      <c r="H80" s="61"/>
      <c r="J80" s="62"/>
      <c r="K80" s="43"/>
      <c r="L80" s="43"/>
      <c r="M80" s="22" t="s">
        <v>877</v>
      </c>
      <c r="N80" s="537">
        <v>3413.17</v>
      </c>
      <c r="O80" s="116" t="s">
        <v>1060</v>
      </c>
      <c r="P80" s="61"/>
    </row>
    <row r="81" spans="2:16" x14ac:dyDescent="0.3">
      <c r="B81" s="62"/>
      <c r="C81" s="43"/>
      <c r="D81" s="43"/>
      <c r="E81" s="22" t="s">
        <v>878</v>
      </c>
      <c r="F81" s="418">
        <v>40412.42</v>
      </c>
      <c r="G81" s="116" t="s">
        <v>1060</v>
      </c>
      <c r="H81" s="61"/>
      <c r="J81" s="62"/>
      <c r="K81" s="43"/>
      <c r="L81" s="43"/>
      <c r="M81" s="22" t="s">
        <v>878</v>
      </c>
      <c r="N81" s="537">
        <v>65601.8</v>
      </c>
      <c r="O81" s="116" t="s">
        <v>1060</v>
      </c>
      <c r="P81" s="61"/>
    </row>
    <row r="82" spans="2:16" x14ac:dyDescent="0.3">
      <c r="B82" s="62"/>
      <c r="C82" s="43"/>
      <c r="D82" s="43"/>
      <c r="E82" s="22" t="s">
        <v>879</v>
      </c>
      <c r="F82" s="418">
        <v>0</v>
      </c>
      <c r="G82" s="116"/>
      <c r="H82" s="61"/>
      <c r="J82" s="62"/>
      <c r="K82" s="43"/>
      <c r="L82" s="43"/>
      <c r="M82" s="22" t="s">
        <v>879</v>
      </c>
      <c r="N82" s="537">
        <v>0</v>
      </c>
      <c r="O82" s="116"/>
      <c r="P82" s="61"/>
    </row>
    <row r="83" spans="2:16" x14ac:dyDescent="0.3">
      <c r="B83" s="62"/>
      <c r="C83" s="43"/>
      <c r="D83" s="43"/>
      <c r="E83" s="22" t="s">
        <v>880</v>
      </c>
      <c r="F83" s="418">
        <v>0</v>
      </c>
      <c r="G83" s="116"/>
      <c r="H83" s="61"/>
      <c r="J83" s="62"/>
      <c r="K83" s="43"/>
      <c r="L83" s="43"/>
      <c r="M83" s="22" t="s">
        <v>880</v>
      </c>
      <c r="N83" s="537">
        <v>0</v>
      </c>
      <c r="O83" s="116"/>
      <c r="P83" s="61"/>
    </row>
    <row r="84" spans="2:16" x14ac:dyDescent="0.3">
      <c r="B84" s="62"/>
      <c r="C84" s="43"/>
      <c r="D84" s="43"/>
      <c r="E84" s="22" t="s">
        <v>881</v>
      </c>
      <c r="F84" s="418">
        <v>274.27999999999997</v>
      </c>
      <c r="G84" s="116" t="s">
        <v>1060</v>
      </c>
      <c r="H84" s="61"/>
      <c r="J84" s="62"/>
      <c r="K84" s="43"/>
      <c r="L84" s="43"/>
      <c r="M84" s="22" t="s">
        <v>881</v>
      </c>
      <c r="N84" s="537">
        <v>601.72</v>
      </c>
      <c r="O84" s="116" t="s">
        <v>1060</v>
      </c>
      <c r="P84" s="61"/>
    </row>
    <row r="85" spans="2:16" x14ac:dyDescent="0.3">
      <c r="B85" s="62"/>
      <c r="C85" s="43"/>
      <c r="D85" s="43"/>
      <c r="E85" s="22" t="s">
        <v>882</v>
      </c>
      <c r="F85" s="418">
        <v>171425</v>
      </c>
      <c r="G85" s="116" t="s">
        <v>1059</v>
      </c>
      <c r="H85" s="61"/>
      <c r="J85" s="62"/>
      <c r="K85" s="43"/>
      <c r="L85" s="43"/>
      <c r="M85" s="22" t="s">
        <v>882</v>
      </c>
      <c r="N85" s="537">
        <v>233921.52</v>
      </c>
      <c r="O85" s="116" t="s">
        <v>1060</v>
      </c>
      <c r="P85" s="61"/>
    </row>
    <row r="86" spans="2:16" x14ac:dyDescent="0.3">
      <c r="B86" s="62"/>
      <c r="C86" s="43"/>
      <c r="D86" s="43"/>
      <c r="E86" s="413" t="s">
        <v>863</v>
      </c>
      <c r="F86" s="419">
        <v>417356.11</v>
      </c>
      <c r="G86" s="116"/>
      <c r="H86" s="61"/>
      <c r="J86" s="62"/>
      <c r="K86" s="43"/>
      <c r="L86" s="43"/>
      <c r="M86" s="413" t="s">
        <v>863</v>
      </c>
      <c r="N86" s="541">
        <v>719819.53999999992</v>
      </c>
      <c r="O86" s="116"/>
      <c r="P86" s="61"/>
    </row>
    <row r="87" spans="2:16" x14ac:dyDescent="0.3">
      <c r="B87" s="62"/>
      <c r="C87" s="43"/>
      <c r="D87" s="43"/>
      <c r="E87" s="22" t="s">
        <v>861</v>
      </c>
      <c r="F87" s="418">
        <v>18513.900000000001</v>
      </c>
      <c r="G87" s="116" t="s">
        <v>1060</v>
      </c>
      <c r="H87" s="61"/>
      <c r="J87" s="62"/>
      <c r="K87" s="43"/>
      <c r="L87" s="43"/>
      <c r="M87" s="22" t="s">
        <v>861</v>
      </c>
      <c r="N87" s="537">
        <v>32575.03</v>
      </c>
      <c r="O87" s="116" t="s">
        <v>1060</v>
      </c>
      <c r="P87" s="61"/>
    </row>
    <row r="88" spans="2:16" x14ac:dyDescent="0.3">
      <c r="B88" s="62"/>
      <c r="C88" s="43"/>
      <c r="D88" s="43"/>
      <c r="E88" s="22" t="s">
        <v>885</v>
      </c>
      <c r="F88" s="418">
        <v>8228.4</v>
      </c>
      <c r="G88" s="116" t="s">
        <v>1058</v>
      </c>
      <c r="H88" s="61"/>
      <c r="J88" s="62"/>
      <c r="K88" s="43"/>
      <c r="L88" s="43"/>
      <c r="M88" s="22" t="s">
        <v>885</v>
      </c>
      <c r="N88" s="537">
        <v>8397.83</v>
      </c>
      <c r="O88" s="116" t="s">
        <v>1060</v>
      </c>
      <c r="P88" s="61"/>
    </row>
    <row r="89" spans="2:16" x14ac:dyDescent="0.3">
      <c r="B89" s="62"/>
      <c r="C89" s="43"/>
      <c r="D89" s="43"/>
      <c r="E89" s="22" t="s">
        <v>886</v>
      </c>
      <c r="F89" s="418">
        <v>0</v>
      </c>
      <c r="G89" s="116"/>
      <c r="H89" s="61"/>
      <c r="J89" s="62"/>
      <c r="K89" s="43"/>
      <c r="L89" s="43"/>
      <c r="M89" s="22" t="s">
        <v>886</v>
      </c>
      <c r="N89" s="537">
        <v>29543.279999999999</v>
      </c>
      <c r="O89" s="116" t="s">
        <v>1060</v>
      </c>
      <c r="P89" s="61"/>
    </row>
    <row r="90" spans="2:16" x14ac:dyDescent="0.3">
      <c r="B90" s="62"/>
      <c r="C90" s="43"/>
      <c r="D90" s="43"/>
      <c r="E90" s="22" t="s">
        <v>887</v>
      </c>
      <c r="F90" s="418">
        <v>62346.59</v>
      </c>
      <c r="G90" s="116" t="s">
        <v>1060</v>
      </c>
      <c r="H90" s="61"/>
      <c r="J90" s="62"/>
      <c r="K90" s="43"/>
      <c r="L90" s="43"/>
      <c r="M90" s="22" t="s">
        <v>887</v>
      </c>
      <c r="N90" s="537">
        <v>14214.29</v>
      </c>
      <c r="O90" s="116" t="s">
        <v>1060</v>
      </c>
      <c r="P90" s="61"/>
    </row>
    <row r="91" spans="2:16" x14ac:dyDescent="0.3">
      <c r="B91" s="62"/>
      <c r="C91" s="43"/>
      <c r="D91" s="43"/>
      <c r="E91" s="22" t="s">
        <v>888</v>
      </c>
      <c r="F91" s="418">
        <v>0</v>
      </c>
      <c r="G91" s="116"/>
      <c r="H91" s="61"/>
      <c r="J91" s="62"/>
      <c r="K91" s="43"/>
      <c r="L91" s="43"/>
      <c r="M91" s="22" t="s">
        <v>888</v>
      </c>
      <c r="N91" s="537">
        <v>41288.65</v>
      </c>
      <c r="O91" s="116" t="s">
        <v>1060</v>
      </c>
      <c r="P91" s="61"/>
    </row>
    <row r="92" spans="2:16" x14ac:dyDescent="0.3">
      <c r="B92" s="62"/>
      <c r="C92" s="43"/>
      <c r="D92" s="43"/>
      <c r="E92" s="22" t="s">
        <v>889</v>
      </c>
      <c r="F92" s="418">
        <v>0</v>
      </c>
      <c r="G92" s="116"/>
      <c r="H92" s="61"/>
      <c r="J92" s="62"/>
      <c r="K92" s="43"/>
      <c r="L92" s="43"/>
      <c r="M92" s="22" t="s">
        <v>889</v>
      </c>
      <c r="N92" s="537">
        <v>222508.93</v>
      </c>
      <c r="O92" s="116" t="s">
        <v>1060</v>
      </c>
      <c r="P92" s="61"/>
    </row>
    <row r="93" spans="2:16" x14ac:dyDescent="0.3">
      <c r="B93" s="62"/>
      <c r="C93" s="43"/>
      <c r="D93" s="43"/>
      <c r="E93" s="22" t="s">
        <v>890</v>
      </c>
      <c r="F93" s="418">
        <v>0</v>
      </c>
      <c r="G93" s="116"/>
      <c r="H93" s="61"/>
      <c r="J93" s="62"/>
      <c r="K93" s="43"/>
      <c r="L93" s="43"/>
      <c r="M93" s="22" t="s">
        <v>890</v>
      </c>
      <c r="N93" s="537">
        <v>0</v>
      </c>
      <c r="O93" s="116"/>
      <c r="P93" s="61"/>
    </row>
    <row r="94" spans="2:16" x14ac:dyDescent="0.3">
      <c r="B94" s="62"/>
      <c r="C94" s="43"/>
      <c r="D94" s="43"/>
      <c r="E94" s="22" t="s">
        <v>891</v>
      </c>
      <c r="F94" s="418">
        <v>12342.6</v>
      </c>
      <c r="G94" s="116" t="s">
        <v>1060</v>
      </c>
      <c r="H94" s="61"/>
      <c r="J94" s="62"/>
      <c r="K94" s="43"/>
      <c r="L94" s="43"/>
      <c r="M94" s="22" t="s">
        <v>891</v>
      </c>
      <c r="N94" s="537">
        <v>26357.41</v>
      </c>
      <c r="O94" s="116" t="s">
        <v>1060</v>
      </c>
      <c r="P94" s="61"/>
    </row>
    <row r="95" spans="2:16" x14ac:dyDescent="0.3">
      <c r="B95" s="62"/>
      <c r="C95" s="43"/>
      <c r="D95" s="43"/>
      <c r="E95" s="22" t="s">
        <v>892</v>
      </c>
      <c r="F95" s="418">
        <v>0</v>
      </c>
      <c r="G95" s="116"/>
      <c r="H95" s="61"/>
      <c r="J95" s="62"/>
      <c r="K95" s="43"/>
      <c r="L95" s="43"/>
      <c r="M95" s="22" t="s">
        <v>892</v>
      </c>
      <c r="N95" s="537">
        <v>967.61</v>
      </c>
      <c r="O95" s="116" t="s">
        <v>1060</v>
      </c>
      <c r="P95" s="61"/>
    </row>
    <row r="96" spans="2:16" x14ac:dyDescent="0.3">
      <c r="B96" s="62"/>
      <c r="C96" s="43"/>
      <c r="D96" s="43"/>
      <c r="E96" s="22" t="s">
        <v>893</v>
      </c>
      <c r="F96" s="418">
        <v>137140</v>
      </c>
      <c r="G96" s="116" t="s">
        <v>1060</v>
      </c>
      <c r="H96" s="61"/>
      <c r="J96" s="62"/>
      <c r="K96" s="43"/>
      <c r="L96" s="43"/>
      <c r="M96" s="22" t="s">
        <v>893</v>
      </c>
      <c r="N96" s="537">
        <v>66078.31</v>
      </c>
      <c r="O96" s="116" t="s">
        <v>1060</v>
      </c>
      <c r="P96" s="61"/>
    </row>
    <row r="97" spans="2:16" x14ac:dyDescent="0.3">
      <c r="B97" s="62"/>
      <c r="C97" s="43"/>
      <c r="D97" s="43"/>
      <c r="E97" s="22" t="s">
        <v>894</v>
      </c>
      <c r="F97" s="418">
        <v>68570</v>
      </c>
      <c r="G97" s="116" t="s">
        <v>1060</v>
      </c>
      <c r="H97" s="61"/>
      <c r="J97" s="62"/>
      <c r="K97" s="43"/>
      <c r="L97" s="43"/>
      <c r="M97" s="22" t="s">
        <v>894</v>
      </c>
      <c r="N97" s="537">
        <v>73000</v>
      </c>
      <c r="O97" s="116" t="s">
        <v>1060</v>
      </c>
      <c r="P97" s="61"/>
    </row>
    <row r="98" spans="2:16" x14ac:dyDescent="0.3">
      <c r="B98" s="62"/>
      <c r="C98" s="43"/>
      <c r="D98" s="43"/>
      <c r="E98" s="22" t="s">
        <v>895</v>
      </c>
      <c r="F98" s="418">
        <v>15313.74</v>
      </c>
      <c r="G98" s="116" t="s">
        <v>1059</v>
      </c>
      <c r="H98" s="61"/>
      <c r="J98" s="62"/>
      <c r="K98" s="43"/>
      <c r="L98" s="43"/>
      <c r="M98" s="22" t="s">
        <v>895</v>
      </c>
      <c r="N98" s="537">
        <v>13388.92</v>
      </c>
      <c r="O98" s="116" t="s">
        <v>1060</v>
      </c>
      <c r="P98" s="61"/>
    </row>
    <row r="99" spans="2:16" x14ac:dyDescent="0.3">
      <c r="B99" s="62"/>
      <c r="C99" s="43"/>
      <c r="D99" s="43"/>
      <c r="E99" s="22" t="s">
        <v>896</v>
      </c>
      <c r="F99" s="418">
        <v>5142.75</v>
      </c>
      <c r="G99" s="116" t="s">
        <v>1059</v>
      </c>
      <c r="H99" s="61"/>
      <c r="J99" s="62"/>
      <c r="K99" s="43"/>
      <c r="L99" s="43"/>
      <c r="M99" s="22" t="s">
        <v>896</v>
      </c>
      <c r="N99" s="537">
        <v>15750.22</v>
      </c>
      <c r="O99" s="116" t="s">
        <v>1060</v>
      </c>
      <c r="P99" s="61"/>
    </row>
    <row r="100" spans="2:16" x14ac:dyDescent="0.3">
      <c r="B100" s="62"/>
      <c r="C100" s="43"/>
      <c r="D100" s="43"/>
      <c r="E100" s="22" t="s">
        <v>897</v>
      </c>
      <c r="F100" s="418">
        <v>0</v>
      </c>
      <c r="G100" s="116"/>
      <c r="H100" s="61"/>
      <c r="J100" s="62"/>
      <c r="K100" s="43"/>
      <c r="L100" s="43"/>
      <c r="M100" s="22" t="s">
        <v>897</v>
      </c>
      <c r="N100" s="537">
        <v>0</v>
      </c>
      <c r="O100" s="116"/>
      <c r="P100" s="61"/>
    </row>
    <row r="101" spans="2:16" x14ac:dyDescent="0.3">
      <c r="B101" s="62"/>
      <c r="C101" s="43"/>
      <c r="D101" s="43"/>
      <c r="E101" s="22" t="s">
        <v>898</v>
      </c>
      <c r="F101" s="418">
        <v>0</v>
      </c>
      <c r="G101" s="116"/>
      <c r="H101" s="61"/>
      <c r="J101" s="62"/>
      <c r="K101" s="43"/>
      <c r="L101" s="43"/>
      <c r="M101" s="22" t="s">
        <v>898</v>
      </c>
      <c r="N101" s="537">
        <v>0</v>
      </c>
      <c r="O101" s="116"/>
      <c r="P101" s="61"/>
    </row>
    <row r="102" spans="2:16" x14ac:dyDescent="0.3">
      <c r="B102" s="62"/>
      <c r="C102" s="43"/>
      <c r="D102" s="43"/>
      <c r="E102" s="22" t="s">
        <v>899</v>
      </c>
      <c r="F102" s="418">
        <v>274.27999999999997</v>
      </c>
      <c r="G102" s="116" t="s">
        <v>1060</v>
      </c>
      <c r="H102" s="61"/>
      <c r="J102" s="62"/>
      <c r="K102" s="43"/>
      <c r="L102" s="43"/>
      <c r="M102" s="22" t="s">
        <v>899</v>
      </c>
      <c r="N102" s="537">
        <v>601.72</v>
      </c>
      <c r="O102" s="116" t="s">
        <v>1060</v>
      </c>
      <c r="P102" s="61"/>
    </row>
    <row r="103" spans="2:16" x14ac:dyDescent="0.3">
      <c r="B103" s="62"/>
      <c r="C103" s="43"/>
      <c r="D103" s="43"/>
      <c r="E103" s="22" t="s">
        <v>900</v>
      </c>
      <c r="F103" s="418">
        <v>89483.85</v>
      </c>
      <c r="G103" s="116" t="s">
        <v>1060</v>
      </c>
      <c r="H103" s="61"/>
      <c r="J103" s="62"/>
      <c r="K103" s="43"/>
      <c r="L103" s="43"/>
      <c r="M103" s="22" t="s">
        <v>900</v>
      </c>
      <c r="N103" s="538">
        <v>175147.34</v>
      </c>
      <c r="O103" s="116" t="s">
        <v>1060</v>
      </c>
      <c r="P103" s="61"/>
    </row>
    <row r="104" spans="2:16" x14ac:dyDescent="0.3">
      <c r="B104" s="62"/>
      <c r="C104" s="43"/>
      <c r="D104" s="43"/>
      <c r="E104" s="416" t="s">
        <v>864</v>
      </c>
      <c r="F104" s="420">
        <v>155356.99</v>
      </c>
      <c r="G104" s="116"/>
      <c r="H104" s="61"/>
      <c r="J104" s="62"/>
      <c r="K104" s="43"/>
      <c r="L104" s="43"/>
      <c r="M104" s="416" t="s">
        <v>864</v>
      </c>
      <c r="N104" s="541">
        <v>294855.58999999997</v>
      </c>
      <c r="O104" s="116"/>
      <c r="P104" s="61"/>
    </row>
    <row r="105" spans="2:16" x14ac:dyDescent="0.3">
      <c r="B105" s="62"/>
      <c r="C105" s="43"/>
      <c r="D105" s="43"/>
      <c r="E105" s="127" t="s">
        <v>865</v>
      </c>
      <c r="F105" s="421">
        <v>73141.56</v>
      </c>
      <c r="G105" s="116" t="s">
        <v>1057</v>
      </c>
      <c r="H105" s="61"/>
      <c r="J105" s="62"/>
      <c r="K105" s="43"/>
      <c r="L105" s="43"/>
      <c r="M105" s="127" t="s">
        <v>865</v>
      </c>
      <c r="N105" s="539">
        <v>115818.59</v>
      </c>
      <c r="O105" s="116" t="s">
        <v>1060</v>
      </c>
      <c r="P105" s="61"/>
    </row>
    <row r="106" spans="2:16" x14ac:dyDescent="0.3">
      <c r="B106" s="62"/>
      <c r="C106" s="43"/>
      <c r="D106" s="43"/>
      <c r="E106" s="127" t="s">
        <v>866</v>
      </c>
      <c r="F106" s="421">
        <v>82215.429999999993</v>
      </c>
      <c r="G106" s="128" t="s">
        <v>1057</v>
      </c>
      <c r="H106" s="61"/>
      <c r="J106" s="62"/>
      <c r="K106" s="43"/>
      <c r="L106" s="43"/>
      <c r="M106" s="127" t="s">
        <v>866</v>
      </c>
      <c r="N106" s="538">
        <v>179037</v>
      </c>
      <c r="O106" s="116" t="s">
        <v>1060</v>
      </c>
      <c r="P106" s="61"/>
    </row>
    <row r="107" spans="2:16" ht="14.5" thickBot="1" x14ac:dyDescent="0.35">
      <c r="B107" s="62"/>
      <c r="C107" s="43"/>
      <c r="D107" s="43"/>
      <c r="E107" s="127"/>
      <c r="F107" s="421">
        <v>0</v>
      </c>
      <c r="G107" s="128"/>
      <c r="H107" s="61"/>
      <c r="J107" s="62"/>
      <c r="K107" s="43"/>
      <c r="L107" s="43"/>
      <c r="M107" s="127"/>
      <c r="N107" s="542">
        <v>0</v>
      </c>
      <c r="O107" s="128"/>
      <c r="P107" s="61"/>
    </row>
    <row r="108" spans="2:16" ht="14.5" thickBot="1" x14ac:dyDescent="0.35">
      <c r="B108" s="62"/>
      <c r="C108" s="43"/>
      <c r="D108" s="43"/>
      <c r="E108" s="130" t="s">
        <v>253</v>
      </c>
      <c r="F108" s="424">
        <v>1123667.02</v>
      </c>
      <c r="G108" s="129"/>
      <c r="H108" s="61"/>
      <c r="J108" s="62"/>
      <c r="K108" s="43"/>
      <c r="L108" s="43"/>
      <c r="M108" s="130" t="s">
        <v>253</v>
      </c>
      <c r="N108" s="543">
        <v>1712955.0899999999</v>
      </c>
      <c r="O108" s="129"/>
      <c r="P108" s="61"/>
    </row>
    <row r="109" spans="2:16" x14ac:dyDescent="0.3">
      <c r="B109" s="62"/>
      <c r="C109" s="43"/>
      <c r="D109" s="43"/>
      <c r="E109" s="63"/>
      <c r="F109" s="522"/>
      <c r="G109" s="63"/>
      <c r="H109" s="61"/>
      <c r="J109" s="62"/>
      <c r="K109" s="43"/>
      <c r="L109" s="43"/>
      <c r="M109" s="63"/>
      <c r="N109" s="63"/>
      <c r="O109" s="63"/>
      <c r="P109" s="61"/>
    </row>
    <row r="110" spans="2:16" ht="34.5" customHeight="1" thickBot="1" x14ac:dyDescent="0.35">
      <c r="B110" s="62"/>
      <c r="C110" s="602"/>
      <c r="D110" s="602"/>
      <c r="E110" s="602"/>
      <c r="F110" s="602"/>
      <c r="G110" s="136"/>
      <c r="H110" s="61"/>
      <c r="J110" s="571"/>
      <c r="K110" s="602" t="s">
        <v>1237</v>
      </c>
      <c r="L110" s="602"/>
      <c r="M110" s="602"/>
      <c r="N110" s="602"/>
      <c r="O110" s="574"/>
      <c r="P110" s="570"/>
    </row>
    <row r="111" spans="2:16" ht="63.75" customHeight="1" thickBot="1" x14ac:dyDescent="0.35">
      <c r="B111" s="62"/>
      <c r="C111" s="602"/>
      <c r="D111" s="602"/>
      <c r="E111" s="608"/>
      <c r="F111" s="608"/>
      <c r="G111" s="63"/>
      <c r="H111" s="61"/>
      <c r="J111" s="571"/>
      <c r="K111" s="602" t="s">
        <v>1238</v>
      </c>
      <c r="L111" s="602"/>
      <c r="M111" s="605" t="s">
        <v>835</v>
      </c>
      <c r="N111" s="606"/>
      <c r="O111" s="572"/>
      <c r="P111" s="570"/>
    </row>
    <row r="112" spans="2:16" ht="14.5" thickBot="1" x14ac:dyDescent="0.35">
      <c r="B112" s="62"/>
      <c r="C112" s="607"/>
      <c r="D112" s="607"/>
      <c r="E112" s="607"/>
      <c r="F112" s="607"/>
      <c r="G112" s="63"/>
      <c r="H112" s="61"/>
      <c r="J112" s="571"/>
      <c r="K112" s="607"/>
      <c r="L112" s="607"/>
      <c r="M112" s="607"/>
      <c r="N112" s="607"/>
      <c r="O112" s="572"/>
      <c r="P112" s="570"/>
    </row>
    <row r="113" spans="2:16" ht="58.9" customHeight="1" thickBot="1" x14ac:dyDescent="0.35">
      <c r="B113" s="62"/>
      <c r="C113" s="602"/>
      <c r="D113" s="602"/>
      <c r="E113" s="604"/>
      <c r="F113" s="604"/>
      <c r="G113" s="63"/>
      <c r="H113" s="61"/>
      <c r="J113" s="571"/>
      <c r="K113" s="602" t="s">
        <v>1239</v>
      </c>
      <c r="L113" s="602"/>
      <c r="M113" s="611">
        <v>0</v>
      </c>
      <c r="N113" s="612"/>
      <c r="O113" s="572"/>
      <c r="P113" s="570"/>
    </row>
    <row r="114" spans="2:16" ht="16.149999999999999" customHeight="1" thickBot="1" x14ac:dyDescent="0.35">
      <c r="B114" s="62"/>
      <c r="C114" s="529"/>
      <c r="D114" s="529"/>
      <c r="E114" s="530"/>
      <c r="F114" s="530"/>
      <c r="G114" s="63"/>
      <c r="H114" s="61"/>
      <c r="J114" s="571"/>
      <c r="K114" s="573"/>
      <c r="L114" s="573"/>
      <c r="M114" s="613"/>
      <c r="N114" s="613"/>
      <c r="O114" s="572"/>
      <c r="P114" s="570"/>
    </row>
    <row r="115" spans="2:16" ht="100.15" customHeight="1" thickBot="1" x14ac:dyDescent="0.35">
      <c r="B115" s="62"/>
      <c r="C115" s="602"/>
      <c r="D115" s="602"/>
      <c r="E115" s="603"/>
      <c r="F115" s="603"/>
      <c r="G115" s="63"/>
      <c r="H115" s="61"/>
      <c r="J115" s="571"/>
      <c r="K115" s="602" t="s">
        <v>1240</v>
      </c>
      <c r="L115" s="602"/>
      <c r="M115" s="609" t="s">
        <v>835</v>
      </c>
      <c r="N115" s="610"/>
      <c r="O115" s="572"/>
      <c r="P115" s="570"/>
    </row>
    <row r="116" spans="2:16" x14ac:dyDescent="0.3">
      <c r="B116" s="62"/>
      <c r="C116" s="43"/>
      <c r="D116" s="43"/>
      <c r="E116" s="63"/>
      <c r="F116" s="63"/>
      <c r="G116" s="63"/>
      <c r="H116" s="61"/>
      <c r="J116" s="62"/>
      <c r="K116" s="43"/>
      <c r="L116" s="43"/>
      <c r="M116" s="63"/>
      <c r="N116" s="63"/>
      <c r="O116" s="63"/>
      <c r="P116" s="61"/>
    </row>
    <row r="117" spans="2:16" ht="14.5" thickBot="1" x14ac:dyDescent="0.35">
      <c r="B117" s="64"/>
      <c r="C117" s="601"/>
      <c r="D117" s="601"/>
      <c r="E117" s="65"/>
      <c r="F117" s="48"/>
      <c r="G117" s="48"/>
      <c r="H117" s="66"/>
      <c r="J117" s="64"/>
      <c r="K117" s="601"/>
      <c r="L117" s="601"/>
      <c r="M117" s="65"/>
      <c r="N117" s="48"/>
      <c r="O117" s="48"/>
      <c r="P117" s="66"/>
    </row>
    <row r="118" spans="2:16" s="23" customFormat="1" ht="64.900000000000006" customHeight="1" x14ac:dyDescent="0.3">
      <c r="B118" s="528"/>
      <c r="C118" s="597"/>
      <c r="D118" s="597"/>
      <c r="E118" s="598"/>
      <c r="F118" s="598"/>
      <c r="G118" s="11"/>
    </row>
    <row r="119" spans="2:16" ht="59.25" customHeight="1" x14ac:dyDescent="0.3">
      <c r="B119" s="528"/>
      <c r="C119" s="599"/>
      <c r="D119" s="599"/>
      <c r="E119" s="599"/>
      <c r="F119" s="599"/>
      <c r="G119" s="599"/>
    </row>
    <row r="120" spans="2:16" ht="49.9" customHeight="1" x14ac:dyDescent="0.3">
      <c r="B120" s="528"/>
      <c r="C120" s="595"/>
      <c r="D120" s="595"/>
      <c r="E120" s="600"/>
      <c r="F120" s="600"/>
      <c r="G120" s="11"/>
    </row>
    <row r="121" spans="2:16" ht="100.15" customHeight="1" x14ac:dyDescent="0.3">
      <c r="B121" s="528"/>
      <c r="C121" s="595"/>
      <c r="D121" s="595"/>
      <c r="E121" s="596"/>
      <c r="F121" s="596"/>
      <c r="G121" s="11"/>
    </row>
    <row r="122" spans="2:16" x14ac:dyDescent="0.3">
      <c r="B122" s="528"/>
      <c r="C122" s="528"/>
      <c r="D122" s="528"/>
      <c r="E122" s="11"/>
      <c r="F122" s="11"/>
      <c r="G122" s="11"/>
    </row>
    <row r="123" spans="2:16" x14ac:dyDescent="0.3">
      <c r="B123" s="528"/>
      <c r="C123" s="597"/>
      <c r="D123" s="597"/>
      <c r="E123" s="11"/>
      <c r="F123" s="11"/>
      <c r="G123" s="11"/>
    </row>
    <row r="124" spans="2:16" ht="49.9" customHeight="1" x14ac:dyDescent="0.3">
      <c r="B124" s="528"/>
      <c r="C124" s="597"/>
      <c r="D124" s="597"/>
      <c r="E124" s="596"/>
      <c r="F124" s="596"/>
      <c r="G124" s="11"/>
    </row>
    <row r="125" spans="2:16" ht="100.15" customHeight="1" x14ac:dyDescent="0.3">
      <c r="B125" s="528"/>
      <c r="C125" s="595"/>
      <c r="D125" s="595"/>
      <c r="E125" s="596"/>
      <c r="F125" s="596"/>
      <c r="G125" s="11"/>
    </row>
    <row r="126" spans="2:16" x14ac:dyDescent="0.3">
      <c r="B126" s="528"/>
      <c r="C126" s="24"/>
      <c r="D126" s="528"/>
      <c r="E126" s="25"/>
      <c r="F126" s="11"/>
      <c r="G126" s="11"/>
    </row>
    <row r="127" spans="2:16" x14ac:dyDescent="0.3">
      <c r="B127" s="528"/>
      <c r="C127" s="24"/>
      <c r="D127" s="24"/>
      <c r="E127" s="25"/>
      <c r="F127" s="25"/>
      <c r="G127" s="10"/>
    </row>
    <row r="128" spans="2:16" x14ac:dyDescent="0.3">
      <c r="E128" s="26"/>
      <c r="F128" s="26"/>
    </row>
    <row r="129" spans="5:6" x14ac:dyDescent="0.3">
      <c r="E129" s="26"/>
      <c r="F129" s="26"/>
    </row>
  </sheetData>
  <mergeCells count="63">
    <mergeCell ref="C3:G3"/>
    <mergeCell ref="K3:O3"/>
    <mergeCell ref="B4:F4"/>
    <mergeCell ref="J4:N4"/>
    <mergeCell ref="C5:F5"/>
    <mergeCell ref="K5:N5"/>
    <mergeCell ref="C7:D7"/>
    <mergeCell ref="K7:L7"/>
    <mergeCell ref="C8:F8"/>
    <mergeCell ref="K8:N8"/>
    <mergeCell ref="C9:D9"/>
    <mergeCell ref="E9:F9"/>
    <mergeCell ref="K9:L9"/>
    <mergeCell ref="M9:N9"/>
    <mergeCell ref="C12:D12"/>
    <mergeCell ref="E12:F12"/>
    <mergeCell ref="K12:L12"/>
    <mergeCell ref="M12:N12"/>
    <mergeCell ref="C10:D10"/>
    <mergeCell ref="E10:F10"/>
    <mergeCell ref="K10:L10"/>
    <mergeCell ref="M10:N10"/>
    <mergeCell ref="C13:F13"/>
    <mergeCell ref="K13:N13"/>
    <mergeCell ref="C15:D15"/>
    <mergeCell ref="K15:L15"/>
    <mergeCell ref="C16:D16"/>
    <mergeCell ref="K16:L16"/>
    <mergeCell ref="K110:N110"/>
    <mergeCell ref="C62:D62"/>
    <mergeCell ref="K62:L62"/>
    <mergeCell ref="C63:D63"/>
    <mergeCell ref="K63:L63"/>
    <mergeCell ref="C110:F110"/>
    <mergeCell ref="C115:D115"/>
    <mergeCell ref="E115:F115"/>
    <mergeCell ref="C113:D113"/>
    <mergeCell ref="E113:F113"/>
    <mergeCell ref="M111:N111"/>
    <mergeCell ref="K111:L111"/>
    <mergeCell ref="C112:F112"/>
    <mergeCell ref="C111:D111"/>
    <mergeCell ref="E111:F111"/>
    <mergeCell ref="K115:L115"/>
    <mergeCell ref="M115:N115"/>
    <mergeCell ref="K112:N112"/>
    <mergeCell ref="K113:L113"/>
    <mergeCell ref="M113:N113"/>
    <mergeCell ref="M114:N114"/>
    <mergeCell ref="C117:D117"/>
    <mergeCell ref="K117:L117"/>
    <mergeCell ref="C123:D123"/>
    <mergeCell ref="C124:D124"/>
    <mergeCell ref="E124:F124"/>
    <mergeCell ref="C125:D125"/>
    <mergeCell ref="E125:F125"/>
    <mergeCell ref="C118:D118"/>
    <mergeCell ref="E118:F118"/>
    <mergeCell ref="C119:G119"/>
    <mergeCell ref="C120:D120"/>
    <mergeCell ref="E120:F120"/>
    <mergeCell ref="C121:D121"/>
    <mergeCell ref="E121:F121"/>
  </mergeCells>
  <dataValidations count="2">
    <dataValidation type="whole" allowBlank="1" showInputMessage="1" showErrorMessage="1" sqref="E120 E113:E114 M113:M114 E9" xr:uid="{00000000-0002-0000-0100-000000000000}">
      <formula1>-999999999</formula1>
      <formula2>999999999</formula2>
    </dataValidation>
    <dataValidation type="list" allowBlank="1" showInputMessage="1" showErrorMessage="1" sqref="E124" xr:uid="{00000000-0002-0000-0100-000001000000}">
      <formula1>$J$130:$J$131</formula1>
    </dataValidation>
  </dataValidations>
  <pageMargins left="0.25" right="0.25" top="0.18" bottom="0.19" header="0.17" footer="0.17"/>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60"/>
  <sheetViews>
    <sheetView tabSelected="1" zoomScale="110" zoomScaleNormal="110" workbookViewId="0">
      <selection activeCell="E22" sqref="E22:F22"/>
    </sheetView>
  </sheetViews>
  <sheetFormatPr defaultColWidth="8.7265625" defaultRowHeight="14.5" x14ac:dyDescent="0.35"/>
  <cols>
    <col min="1" max="2" width="1.7265625" customWidth="1"/>
    <col min="3" max="3" width="22.7265625" customWidth="1"/>
    <col min="4" max="4" width="31.26953125" customWidth="1"/>
    <col min="5" max="5" width="22.7265625" customWidth="1"/>
    <col min="6" max="6" width="43.453125" customWidth="1"/>
    <col min="7" max="7" width="2" customWidth="1"/>
  </cols>
  <sheetData>
    <row r="1" spans="2:7" ht="15" thickBot="1" x14ac:dyDescent="0.4"/>
    <row r="2" spans="2:7" ht="15" thickBot="1" x14ac:dyDescent="0.4">
      <c r="B2" s="80"/>
      <c r="C2" s="81"/>
      <c r="D2" s="81"/>
      <c r="E2" s="81"/>
      <c r="F2" s="81"/>
      <c r="G2" s="82"/>
    </row>
    <row r="3" spans="2:7" ht="20.5" thickBot="1" x14ac:dyDescent="0.45">
      <c r="B3" s="83"/>
      <c r="C3" s="666" t="s">
        <v>1234</v>
      </c>
      <c r="D3" s="667"/>
      <c r="E3" s="667"/>
      <c r="F3" s="668"/>
      <c r="G3" s="50"/>
    </row>
    <row r="4" spans="2:7" x14ac:dyDescent="0.35">
      <c r="B4" s="628"/>
      <c r="C4" s="669"/>
      <c r="D4" s="669"/>
      <c r="E4" s="669"/>
      <c r="F4" s="669"/>
      <c r="G4" s="50"/>
    </row>
    <row r="5" spans="2:7" x14ac:dyDescent="0.35">
      <c r="B5" s="51"/>
      <c r="C5" s="670"/>
      <c r="D5" s="670"/>
      <c r="E5" s="670"/>
      <c r="F5" s="670"/>
      <c r="G5" s="50"/>
    </row>
    <row r="6" spans="2:7" x14ac:dyDescent="0.35">
      <c r="B6" s="51"/>
      <c r="C6" s="52"/>
      <c r="D6" s="53"/>
      <c r="E6" s="52"/>
      <c r="F6" s="53"/>
      <c r="G6" s="50"/>
    </row>
    <row r="7" spans="2:7" ht="15" customHeight="1" x14ac:dyDescent="0.35">
      <c r="B7" s="51"/>
      <c r="C7" s="671" t="s">
        <v>217</v>
      </c>
      <c r="D7" s="671"/>
      <c r="E7" s="54"/>
      <c r="F7" s="53"/>
      <c r="G7" s="50"/>
    </row>
    <row r="8" spans="2:7" ht="15.75" customHeight="1" thickBot="1" x14ac:dyDescent="0.4">
      <c r="B8" s="51"/>
      <c r="C8" s="650" t="s">
        <v>266</v>
      </c>
      <c r="D8" s="650"/>
      <c r="E8" s="650"/>
      <c r="F8" s="650"/>
      <c r="G8" s="50"/>
    </row>
    <row r="9" spans="2:7" ht="15.75" customHeight="1" thickBot="1" x14ac:dyDescent="0.4">
      <c r="B9" s="51"/>
      <c r="C9" s="30" t="s">
        <v>219</v>
      </c>
      <c r="D9" s="31" t="s">
        <v>218</v>
      </c>
      <c r="E9" s="637" t="s">
        <v>249</v>
      </c>
      <c r="F9" s="638"/>
      <c r="G9" s="50"/>
    </row>
    <row r="10" spans="2:7" ht="216.75" customHeight="1" x14ac:dyDescent="0.35">
      <c r="B10" s="51"/>
      <c r="C10" s="473" t="s">
        <v>837</v>
      </c>
      <c r="D10" s="474" t="s">
        <v>838</v>
      </c>
      <c r="E10" s="639" t="s">
        <v>1145</v>
      </c>
      <c r="F10" s="640"/>
      <c r="G10" s="50"/>
    </row>
    <row r="11" spans="2:7" ht="75" customHeight="1" x14ac:dyDescent="0.35">
      <c r="B11" s="51"/>
      <c r="C11" s="475" t="s">
        <v>839</v>
      </c>
      <c r="D11" s="474" t="s">
        <v>840</v>
      </c>
      <c r="E11" s="633" t="s">
        <v>841</v>
      </c>
      <c r="F11" s="634"/>
      <c r="G11" s="50"/>
    </row>
    <row r="12" spans="2:7" ht="75" customHeight="1" x14ac:dyDescent="0.35">
      <c r="B12" s="51"/>
      <c r="C12" s="475" t="s">
        <v>842</v>
      </c>
      <c r="D12" s="474" t="s">
        <v>840</v>
      </c>
      <c r="E12" s="633" t="s">
        <v>1146</v>
      </c>
      <c r="F12" s="634"/>
      <c r="G12" s="50"/>
    </row>
    <row r="13" spans="2:7" ht="92.25" customHeight="1" x14ac:dyDescent="0.35">
      <c r="B13" s="51"/>
      <c r="C13" s="475" t="s">
        <v>844</v>
      </c>
      <c r="D13" s="474" t="s">
        <v>840</v>
      </c>
      <c r="E13" s="633" t="s">
        <v>1087</v>
      </c>
      <c r="F13" s="634"/>
      <c r="G13" s="50"/>
    </row>
    <row r="14" spans="2:7" ht="130.5" customHeight="1" x14ac:dyDescent="0.35">
      <c r="B14" s="51"/>
      <c r="C14" s="475" t="s">
        <v>845</v>
      </c>
      <c r="D14" s="474" t="s">
        <v>838</v>
      </c>
      <c r="E14" s="633" t="s">
        <v>1147</v>
      </c>
      <c r="F14" s="634"/>
      <c r="G14" s="50"/>
    </row>
    <row r="15" spans="2:7" ht="57.75" customHeight="1" x14ac:dyDescent="0.35">
      <c r="B15" s="51"/>
      <c r="C15" s="475" t="s">
        <v>846</v>
      </c>
      <c r="D15" s="474" t="s">
        <v>838</v>
      </c>
      <c r="E15" s="633" t="s">
        <v>847</v>
      </c>
      <c r="F15" s="634"/>
      <c r="G15" s="50"/>
    </row>
    <row r="16" spans="2:7" ht="30" customHeight="1" x14ac:dyDescent="0.35">
      <c r="B16" s="51"/>
      <c r="C16" s="475" t="s">
        <v>848</v>
      </c>
      <c r="D16" s="474" t="s">
        <v>840</v>
      </c>
      <c r="E16" s="633" t="s">
        <v>849</v>
      </c>
      <c r="F16" s="634"/>
      <c r="G16" s="50"/>
    </row>
    <row r="17" spans="2:7" ht="60" customHeight="1" x14ac:dyDescent="0.35">
      <c r="B17" s="51"/>
      <c r="C17" s="475" t="s">
        <v>850</v>
      </c>
      <c r="D17" s="474" t="s">
        <v>840</v>
      </c>
      <c r="E17" s="633" t="s">
        <v>851</v>
      </c>
      <c r="F17" s="634"/>
      <c r="G17" s="50"/>
    </row>
    <row r="18" spans="2:7" ht="45" customHeight="1" x14ac:dyDescent="0.35">
      <c r="B18" s="51"/>
      <c r="C18" s="475" t="s">
        <v>852</v>
      </c>
      <c r="D18" s="474" t="s">
        <v>838</v>
      </c>
      <c r="E18" s="633" t="s">
        <v>853</v>
      </c>
      <c r="F18" s="634"/>
      <c r="G18" s="50"/>
    </row>
    <row r="19" spans="2:7" ht="75" customHeight="1" x14ac:dyDescent="0.35">
      <c r="B19" s="51"/>
      <c r="C19" s="475" t="s">
        <v>854</v>
      </c>
      <c r="D19" s="474" t="s">
        <v>840</v>
      </c>
      <c r="E19" s="633" t="s">
        <v>1088</v>
      </c>
      <c r="F19" s="634"/>
      <c r="G19" s="50"/>
    </row>
    <row r="20" spans="2:7" ht="75" customHeight="1" x14ac:dyDescent="0.35">
      <c r="B20" s="51"/>
      <c r="C20" s="475" t="s">
        <v>855</v>
      </c>
      <c r="D20" s="474" t="s">
        <v>838</v>
      </c>
      <c r="E20" s="633" t="s">
        <v>1089</v>
      </c>
      <c r="F20" s="634"/>
      <c r="G20" s="50"/>
    </row>
    <row r="21" spans="2:7" ht="75" customHeight="1" x14ac:dyDescent="0.35">
      <c r="B21" s="51"/>
      <c r="C21" s="475" t="s">
        <v>856</v>
      </c>
      <c r="D21" s="474" t="s">
        <v>843</v>
      </c>
      <c r="E21" s="633" t="s">
        <v>1090</v>
      </c>
      <c r="F21" s="634"/>
      <c r="G21" s="50"/>
    </row>
    <row r="22" spans="2:7" s="565" customFormat="1" ht="122.5" customHeight="1" x14ac:dyDescent="0.35">
      <c r="B22" s="569"/>
      <c r="C22" s="475" t="s">
        <v>1241</v>
      </c>
      <c r="D22" s="474" t="s">
        <v>840</v>
      </c>
      <c r="E22" s="641" t="s">
        <v>1242</v>
      </c>
      <c r="F22" s="642"/>
      <c r="G22" s="568"/>
    </row>
    <row r="23" spans="2:7" ht="192" customHeight="1" x14ac:dyDescent="0.35">
      <c r="B23" s="51"/>
      <c r="C23" s="475" t="s">
        <v>857</v>
      </c>
      <c r="D23" s="474" t="s">
        <v>840</v>
      </c>
      <c r="E23" s="633" t="s">
        <v>1091</v>
      </c>
      <c r="F23" s="634"/>
      <c r="G23" s="50"/>
    </row>
    <row r="24" spans="2:7" x14ac:dyDescent="0.35">
      <c r="B24" s="51"/>
      <c r="C24" s="53"/>
      <c r="D24" s="53"/>
      <c r="E24" s="53"/>
      <c r="F24" s="53"/>
      <c r="G24" s="50"/>
    </row>
    <row r="25" spans="2:7" x14ac:dyDescent="0.35">
      <c r="B25" s="51"/>
      <c r="C25" s="635" t="s">
        <v>233</v>
      </c>
      <c r="D25" s="635"/>
      <c r="E25" s="635"/>
      <c r="F25" s="635"/>
      <c r="G25" s="50"/>
    </row>
    <row r="26" spans="2:7" ht="15" thickBot="1" x14ac:dyDescent="0.4">
      <c r="B26" s="51"/>
      <c r="C26" s="636" t="s">
        <v>247</v>
      </c>
      <c r="D26" s="636"/>
      <c r="E26" s="636"/>
      <c r="F26" s="636"/>
      <c r="G26" s="50"/>
    </row>
    <row r="27" spans="2:7" ht="15.75" customHeight="1" thickBot="1" x14ac:dyDescent="0.4">
      <c r="B27" s="51"/>
      <c r="C27" s="30" t="s">
        <v>219</v>
      </c>
      <c r="D27" s="31" t="s">
        <v>218</v>
      </c>
      <c r="E27" s="637" t="s">
        <v>249</v>
      </c>
      <c r="F27" s="638"/>
      <c r="G27" s="50"/>
    </row>
    <row r="28" spans="2:7" ht="70.5" thickBot="1" x14ac:dyDescent="0.4">
      <c r="B28" s="51"/>
      <c r="C28" s="478" t="s">
        <v>858</v>
      </c>
      <c r="D28" s="476" t="s">
        <v>1092</v>
      </c>
      <c r="E28" s="639" t="s">
        <v>1093</v>
      </c>
      <c r="F28" s="640"/>
      <c r="G28" s="50"/>
    </row>
    <row r="29" spans="2:7" ht="135" customHeight="1" thickBot="1" x14ac:dyDescent="0.4">
      <c r="B29" s="51"/>
      <c r="C29" s="477" t="s">
        <v>1094</v>
      </c>
      <c r="D29" s="477" t="s">
        <v>1190</v>
      </c>
      <c r="E29" s="645" t="s">
        <v>1189</v>
      </c>
      <c r="F29" s="646"/>
      <c r="G29" s="50"/>
    </row>
    <row r="30" spans="2:7" ht="336.75" customHeight="1" thickBot="1" x14ac:dyDescent="0.4">
      <c r="B30" s="51"/>
      <c r="C30" s="544"/>
      <c r="D30" s="544"/>
      <c r="E30" s="647"/>
      <c r="F30" s="648"/>
      <c r="G30" s="50"/>
    </row>
    <row r="31" spans="2:7" ht="123.75" customHeight="1" thickBot="1" x14ac:dyDescent="0.4">
      <c r="B31" s="51"/>
      <c r="C31" s="544"/>
      <c r="D31" s="545"/>
      <c r="E31" s="656"/>
      <c r="F31" s="657"/>
      <c r="G31" s="50"/>
    </row>
    <row r="32" spans="2:7" ht="150.75" customHeight="1" thickBot="1" x14ac:dyDescent="0.4">
      <c r="B32" s="51"/>
      <c r="C32" s="477"/>
      <c r="D32" s="477"/>
      <c r="E32" s="654"/>
      <c r="F32" s="655"/>
      <c r="G32" s="50"/>
    </row>
    <row r="33" spans="2:7" x14ac:dyDescent="0.35">
      <c r="B33" s="51"/>
      <c r="C33" s="53"/>
      <c r="D33" s="53"/>
      <c r="E33" s="53"/>
      <c r="F33" s="53"/>
      <c r="G33" s="50"/>
    </row>
    <row r="34" spans="2:7" ht="31.5" customHeight="1" x14ac:dyDescent="0.35">
      <c r="B34" s="51"/>
      <c r="C34" s="649" t="s">
        <v>232</v>
      </c>
      <c r="D34" s="649"/>
      <c r="E34" s="649"/>
      <c r="F34" s="649"/>
      <c r="G34" s="50"/>
    </row>
    <row r="35" spans="2:7" ht="31.5" customHeight="1" thickBot="1" x14ac:dyDescent="0.4">
      <c r="B35" s="51"/>
      <c r="C35" s="650" t="s">
        <v>250</v>
      </c>
      <c r="D35" s="650"/>
      <c r="E35" s="651"/>
      <c r="F35" s="651"/>
      <c r="G35" s="50"/>
    </row>
    <row r="36" spans="2:7" ht="15.75" customHeight="1" x14ac:dyDescent="0.35">
      <c r="B36" s="51"/>
      <c r="C36" s="652" t="s">
        <v>1152</v>
      </c>
      <c r="D36" s="652"/>
      <c r="E36" s="652"/>
      <c r="F36" s="652"/>
      <c r="G36" s="50"/>
    </row>
    <row r="37" spans="2:7" ht="155.25" customHeight="1" thickBot="1" x14ac:dyDescent="0.4">
      <c r="B37" s="51"/>
      <c r="C37" s="653"/>
      <c r="D37" s="653"/>
      <c r="E37" s="653"/>
      <c r="F37" s="653"/>
      <c r="G37" s="50"/>
    </row>
    <row r="38" spans="2:7" ht="15" thickBot="1" x14ac:dyDescent="0.4">
      <c r="B38" s="377"/>
      <c r="C38" s="643"/>
      <c r="D38" s="644"/>
      <c r="E38" s="643"/>
      <c r="F38" s="644"/>
      <c r="G38" s="55"/>
    </row>
    <row r="39" spans="2:7" ht="15" customHeight="1" x14ac:dyDescent="0.35">
      <c r="B39" s="378"/>
      <c r="C39" s="664"/>
      <c r="D39" s="664"/>
      <c r="E39" s="664"/>
      <c r="F39" s="664"/>
      <c r="G39" s="378"/>
    </row>
    <row r="40" spans="2:7" x14ac:dyDescent="0.35">
      <c r="B40" s="465"/>
      <c r="C40" s="665"/>
      <c r="D40" s="665"/>
      <c r="E40" s="665"/>
      <c r="F40" s="665"/>
      <c r="G40" s="465"/>
    </row>
    <row r="41" spans="2:7" x14ac:dyDescent="0.35">
      <c r="B41" s="465"/>
      <c r="C41" s="465"/>
      <c r="D41" s="465"/>
      <c r="E41" s="465"/>
      <c r="F41" s="465"/>
      <c r="G41" s="465"/>
    </row>
    <row r="42" spans="2:7" x14ac:dyDescent="0.35">
      <c r="B42" s="465"/>
      <c r="C42" s="465"/>
      <c r="D42" s="465"/>
      <c r="E42" s="465"/>
      <c r="F42" s="465"/>
      <c r="G42" s="465"/>
    </row>
    <row r="43" spans="2:7" x14ac:dyDescent="0.35">
      <c r="B43" s="465"/>
      <c r="C43" s="660"/>
      <c r="D43" s="660"/>
      <c r="E43" s="464"/>
      <c r="F43" s="465"/>
      <c r="G43" s="465"/>
    </row>
    <row r="44" spans="2:7" x14ac:dyDescent="0.35">
      <c r="B44" s="465"/>
      <c r="C44" s="660"/>
      <c r="D44" s="660"/>
      <c r="E44" s="464"/>
      <c r="F44" s="465"/>
      <c r="G44" s="465"/>
    </row>
    <row r="45" spans="2:7" x14ac:dyDescent="0.35">
      <c r="B45" s="465"/>
      <c r="C45" s="661"/>
      <c r="D45" s="661"/>
      <c r="E45" s="661"/>
      <c r="F45" s="661"/>
      <c r="G45" s="465"/>
    </row>
    <row r="46" spans="2:7" x14ac:dyDescent="0.35">
      <c r="B46" s="465"/>
      <c r="C46" s="658"/>
      <c r="D46" s="658"/>
      <c r="E46" s="659"/>
      <c r="F46" s="659"/>
      <c r="G46" s="465"/>
    </row>
    <row r="47" spans="2:7" x14ac:dyDescent="0.35">
      <c r="B47" s="465"/>
      <c r="C47" s="658"/>
      <c r="D47" s="658"/>
      <c r="E47" s="662"/>
      <c r="F47" s="662"/>
      <c r="G47" s="465"/>
    </row>
    <row r="48" spans="2:7" x14ac:dyDescent="0.35">
      <c r="B48" s="465"/>
      <c r="C48" s="465"/>
      <c r="D48" s="465"/>
      <c r="E48" s="465"/>
      <c r="F48" s="465"/>
      <c r="G48" s="465"/>
    </row>
    <row r="49" spans="2:7" x14ac:dyDescent="0.35">
      <c r="B49" s="465"/>
      <c r="C49" s="660"/>
      <c r="D49" s="660"/>
      <c r="E49" s="464"/>
      <c r="F49" s="465"/>
      <c r="G49" s="465"/>
    </row>
    <row r="50" spans="2:7" x14ac:dyDescent="0.35">
      <c r="B50" s="465"/>
      <c r="C50" s="660"/>
      <c r="D50" s="660"/>
      <c r="E50" s="663"/>
      <c r="F50" s="663"/>
      <c r="G50" s="465"/>
    </row>
    <row r="51" spans="2:7" x14ac:dyDescent="0.35">
      <c r="B51" s="465"/>
      <c r="C51" s="464"/>
      <c r="D51" s="464"/>
      <c r="E51" s="464"/>
      <c r="F51" s="464"/>
      <c r="G51" s="465"/>
    </row>
    <row r="52" spans="2:7" x14ac:dyDescent="0.35">
      <c r="B52" s="465"/>
      <c r="C52" s="658"/>
      <c r="D52" s="658"/>
      <c r="E52" s="659"/>
      <c r="F52" s="659"/>
      <c r="G52" s="465"/>
    </row>
    <row r="53" spans="2:7" x14ac:dyDescent="0.35">
      <c r="B53" s="465"/>
      <c r="C53" s="658"/>
      <c r="D53" s="658"/>
      <c r="E53" s="662"/>
      <c r="F53" s="662"/>
      <c r="G53" s="465"/>
    </row>
    <row r="54" spans="2:7" x14ac:dyDescent="0.35">
      <c r="B54" s="465"/>
      <c r="C54" s="465"/>
      <c r="D54" s="465"/>
      <c r="E54" s="465"/>
      <c r="F54" s="465"/>
      <c r="G54" s="465"/>
    </row>
    <row r="55" spans="2:7" x14ac:dyDescent="0.35">
      <c r="B55" s="465"/>
      <c r="C55" s="660"/>
      <c r="D55" s="660"/>
      <c r="E55" s="465"/>
      <c r="F55" s="465"/>
      <c r="G55" s="465"/>
    </row>
    <row r="56" spans="2:7" x14ac:dyDescent="0.35">
      <c r="B56" s="465"/>
      <c r="C56" s="660"/>
      <c r="D56" s="660"/>
      <c r="E56" s="662"/>
      <c r="F56" s="662"/>
      <c r="G56" s="465"/>
    </row>
    <row r="57" spans="2:7" x14ac:dyDescent="0.35">
      <c r="B57" s="465"/>
      <c r="C57" s="658"/>
      <c r="D57" s="658"/>
      <c r="E57" s="662"/>
      <c r="F57" s="662"/>
      <c r="G57" s="465"/>
    </row>
    <row r="58" spans="2:7" x14ac:dyDescent="0.35">
      <c r="B58" s="465"/>
      <c r="C58" s="7"/>
      <c r="D58" s="465"/>
      <c r="E58" s="7"/>
      <c r="F58" s="465"/>
      <c r="G58" s="465"/>
    </row>
    <row r="59" spans="2:7" x14ac:dyDescent="0.35">
      <c r="B59" s="465"/>
      <c r="C59" s="7"/>
      <c r="D59" s="7"/>
      <c r="E59" s="7"/>
      <c r="F59" s="7"/>
      <c r="G59" s="465"/>
    </row>
    <row r="60" spans="2:7" x14ac:dyDescent="0.35">
      <c r="B60" s="465"/>
      <c r="G60" s="8"/>
    </row>
  </sheetData>
  <mergeCells count="57">
    <mergeCell ref="C53:D53"/>
    <mergeCell ref="E53:F53"/>
    <mergeCell ref="C55:D55"/>
    <mergeCell ref="C56:D56"/>
    <mergeCell ref="E56:F56"/>
    <mergeCell ref="C57:D57"/>
    <mergeCell ref="E57:F57"/>
    <mergeCell ref="C3:F3"/>
    <mergeCell ref="B4:F4"/>
    <mergeCell ref="C5:F5"/>
    <mergeCell ref="C7:D7"/>
    <mergeCell ref="C8:F8"/>
    <mergeCell ref="E9:F9"/>
    <mergeCell ref="E10:F10"/>
    <mergeCell ref="E11:F11"/>
    <mergeCell ref="E12:F12"/>
    <mergeCell ref="E13:F13"/>
    <mergeCell ref="E14:F14"/>
    <mergeCell ref="E15:F15"/>
    <mergeCell ref="E16:F16"/>
    <mergeCell ref="E17:F17"/>
    <mergeCell ref="C39:D39"/>
    <mergeCell ref="E39:F39"/>
    <mergeCell ref="C40:D40"/>
    <mergeCell ref="E40:F40"/>
    <mergeCell ref="C43:D43"/>
    <mergeCell ref="C52:D52"/>
    <mergeCell ref="E52:F52"/>
    <mergeCell ref="C44:D44"/>
    <mergeCell ref="C45:F45"/>
    <mergeCell ref="C46:D46"/>
    <mergeCell ref="E46:F46"/>
    <mergeCell ref="C47:D47"/>
    <mergeCell ref="E47:F47"/>
    <mergeCell ref="C49:D49"/>
    <mergeCell ref="C50:D50"/>
    <mergeCell ref="E50:F50"/>
    <mergeCell ref="C38:D38"/>
    <mergeCell ref="E38:F38"/>
    <mergeCell ref="E29:F29"/>
    <mergeCell ref="E30:F30"/>
    <mergeCell ref="C34:F34"/>
    <mergeCell ref="C35:D35"/>
    <mergeCell ref="E35:F35"/>
    <mergeCell ref="C36:F37"/>
    <mergeCell ref="E32:F32"/>
    <mergeCell ref="E31:F31"/>
    <mergeCell ref="E18:F18"/>
    <mergeCell ref="C25:F25"/>
    <mergeCell ref="C26:F26"/>
    <mergeCell ref="E27:F27"/>
    <mergeCell ref="E28:F28"/>
    <mergeCell ref="E19:F19"/>
    <mergeCell ref="E20:F20"/>
    <mergeCell ref="E21:F21"/>
    <mergeCell ref="E23:F23"/>
    <mergeCell ref="E22:F22"/>
  </mergeCells>
  <dataValidations count="3">
    <dataValidation type="whole" allowBlank="1" showInputMessage="1" showErrorMessage="1" sqref="E52 E46" xr:uid="{00000000-0002-0000-0300-000000000000}">
      <formula1>-999999999</formula1>
      <formula2>999999999</formula2>
    </dataValidation>
    <dataValidation type="list" allowBlank="1" showInputMessage="1" showErrorMessage="1" sqref="E56" xr:uid="{00000000-0002-0000-0300-000001000000}">
      <formula1>$C$63:$C$64</formula1>
    </dataValidation>
    <dataValidation type="list" allowBlank="1" showInputMessage="1" showErrorMessage="1" sqref="D10:D23" xr:uid="{00000000-0002-0000-0300-000002000000}">
      <formula1>"L, M,H"</formula1>
    </dataValidation>
  </dataValidations>
  <pageMargins left="0.25" right="0.25" top="0.17" bottom="0.17" header="0.17" footer="0.17"/>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5"/>
  <sheetViews>
    <sheetView zoomScale="80" zoomScaleNormal="80" workbookViewId="0">
      <selection activeCell="E55" sqref="E55"/>
    </sheetView>
  </sheetViews>
  <sheetFormatPr defaultColWidth="9.26953125" defaultRowHeight="14.5" x14ac:dyDescent="0.35"/>
  <cols>
    <col min="1" max="2" width="1.7265625" style="247" customWidth="1"/>
    <col min="3" max="3" width="45.54296875" style="247" customWidth="1"/>
    <col min="4" max="4" width="33.7265625" style="247" customWidth="1"/>
    <col min="5" max="6" width="38.453125" style="247" customWidth="1"/>
    <col min="7" max="7" width="36.26953125" style="247" customWidth="1"/>
    <col min="8" max="8" width="24" style="247" customWidth="1"/>
    <col min="9" max="9" width="25.54296875" style="247" customWidth="1"/>
    <col min="10" max="10" width="29.1796875" style="247" customWidth="1"/>
    <col min="11" max="11" width="24.54296875" style="247" customWidth="1"/>
    <col min="12" max="12" width="24.453125" style="247" customWidth="1"/>
    <col min="13" max="14" width="2" style="247" customWidth="1"/>
    <col min="15" max="19" width="9.26953125" style="247"/>
    <col min="20" max="16384" width="9.26953125" style="246"/>
  </cols>
  <sheetData>
    <row r="1" spans="1:19" ht="15" thickBot="1" x14ac:dyDescent="0.4"/>
    <row r="2" spans="1:19" ht="15" thickBot="1" x14ac:dyDescent="0.4">
      <c r="B2" s="304"/>
      <c r="C2" s="303"/>
      <c r="D2" s="303"/>
      <c r="E2" s="303"/>
      <c r="F2" s="303"/>
      <c r="G2" s="303"/>
      <c r="H2" s="303"/>
      <c r="I2" s="303"/>
      <c r="J2" s="303"/>
      <c r="K2" s="303"/>
      <c r="L2" s="303"/>
      <c r="M2" s="302"/>
      <c r="N2" s="248"/>
    </row>
    <row r="3" spans="1:19" customFormat="1" ht="20.5" thickBot="1" x14ac:dyDescent="0.45">
      <c r="A3" s="6"/>
      <c r="B3" s="83"/>
      <c r="C3" s="672" t="s">
        <v>668</v>
      </c>
      <c r="D3" s="673"/>
      <c r="E3" s="673"/>
      <c r="F3" s="673"/>
      <c r="G3" s="674"/>
      <c r="H3" s="301"/>
      <c r="I3" s="301"/>
      <c r="J3" s="301"/>
      <c r="K3" s="301"/>
      <c r="L3" s="301"/>
      <c r="M3" s="300"/>
      <c r="N3" s="137"/>
      <c r="O3" s="6"/>
      <c r="P3" s="6"/>
      <c r="Q3" s="6"/>
      <c r="R3" s="6"/>
      <c r="S3" s="6"/>
    </row>
    <row r="4" spans="1:19" customFormat="1" x14ac:dyDescent="0.35">
      <c r="A4" s="6"/>
      <c r="B4" s="83"/>
      <c r="C4" s="301"/>
      <c r="D4" s="301"/>
      <c r="E4" s="301"/>
      <c r="F4" s="301"/>
      <c r="G4" s="301"/>
      <c r="H4" s="301"/>
      <c r="I4" s="301"/>
      <c r="J4" s="301"/>
      <c r="K4" s="301"/>
      <c r="L4" s="301"/>
      <c r="M4" s="300"/>
      <c r="N4" s="137"/>
      <c r="O4" s="6"/>
      <c r="P4" s="6"/>
      <c r="Q4" s="6"/>
      <c r="R4" s="6"/>
      <c r="S4" s="6"/>
    </row>
    <row r="5" spans="1:19" x14ac:dyDescent="0.35">
      <c r="B5" s="254"/>
      <c r="C5" s="291"/>
      <c r="D5" s="291"/>
      <c r="E5" s="291"/>
      <c r="F5" s="291"/>
      <c r="G5" s="291"/>
      <c r="H5" s="291"/>
      <c r="I5" s="291"/>
      <c r="J5" s="291"/>
      <c r="K5" s="291"/>
      <c r="L5" s="291"/>
      <c r="M5" s="255"/>
      <c r="N5" s="248"/>
    </row>
    <row r="6" spans="1:19" x14ac:dyDescent="0.35">
      <c r="B6" s="254"/>
      <c r="C6" s="258" t="s">
        <v>667</v>
      </c>
      <c r="D6" s="291"/>
      <c r="E6" s="291"/>
      <c r="F6" s="291"/>
      <c r="G6" s="291"/>
      <c r="H6" s="291"/>
      <c r="I6" s="291"/>
      <c r="J6" s="291"/>
      <c r="K6" s="291"/>
      <c r="L6" s="291"/>
      <c r="M6" s="255"/>
      <c r="N6" s="248"/>
    </row>
    <row r="7" spans="1:19" ht="15" thickBot="1" x14ac:dyDescent="0.4">
      <c r="B7" s="254"/>
      <c r="C7" s="291"/>
      <c r="D7" s="291"/>
      <c r="E7" s="291"/>
      <c r="F7" s="291"/>
      <c r="G7" s="291"/>
      <c r="H7" s="291"/>
      <c r="I7" s="291"/>
      <c r="J7" s="291"/>
      <c r="K7" s="291"/>
      <c r="L7" s="291"/>
      <c r="M7" s="255"/>
      <c r="N7" s="248"/>
    </row>
    <row r="8" spans="1:19" ht="51" customHeight="1" thickBot="1" x14ac:dyDescent="0.4">
      <c r="B8" s="254"/>
      <c r="C8" s="299" t="s">
        <v>743</v>
      </c>
      <c r="D8" s="687"/>
      <c r="E8" s="687"/>
      <c r="F8" s="687"/>
      <c r="G8" s="688"/>
      <c r="H8" s="291"/>
      <c r="I8" s="291"/>
      <c r="J8" s="291"/>
      <c r="K8" s="291"/>
      <c r="L8" s="291"/>
      <c r="M8" s="255"/>
      <c r="N8" s="248"/>
    </row>
    <row r="9" spans="1:19" ht="15" thickBot="1" x14ac:dyDescent="0.4">
      <c r="B9" s="254"/>
      <c r="C9" s="291"/>
      <c r="D9" s="291"/>
      <c r="E9" s="291"/>
      <c r="F9" s="291"/>
      <c r="G9" s="291"/>
      <c r="H9" s="291"/>
      <c r="I9" s="291"/>
      <c r="J9" s="291"/>
      <c r="K9" s="291"/>
      <c r="L9" s="291"/>
      <c r="M9" s="255"/>
      <c r="N9" s="248"/>
    </row>
    <row r="10" spans="1:19" ht="98" x14ac:dyDescent="0.35">
      <c r="B10" s="254"/>
      <c r="C10" s="298" t="s">
        <v>744</v>
      </c>
      <c r="D10" s="274" t="s">
        <v>745</v>
      </c>
      <c r="E10" s="274" t="s">
        <v>746</v>
      </c>
      <c r="F10" s="274" t="s">
        <v>666</v>
      </c>
      <c r="G10" s="274" t="s">
        <v>747</v>
      </c>
      <c r="H10" s="274" t="s">
        <v>748</v>
      </c>
      <c r="I10" s="274" t="s">
        <v>665</v>
      </c>
      <c r="J10" s="274" t="s">
        <v>749</v>
      </c>
      <c r="K10" s="274" t="s">
        <v>750</v>
      </c>
      <c r="L10" s="273" t="s">
        <v>751</v>
      </c>
      <c r="M10" s="255"/>
      <c r="N10" s="261"/>
    </row>
    <row r="11" spans="1:19" ht="210" x14ac:dyDescent="0.35">
      <c r="B11" s="254"/>
      <c r="C11" s="266" t="s">
        <v>664</v>
      </c>
      <c r="D11" s="297"/>
      <c r="E11" s="297"/>
      <c r="F11" s="462" t="s">
        <v>1061</v>
      </c>
      <c r="G11" s="265" t="s">
        <v>792</v>
      </c>
      <c r="H11" s="412" t="s">
        <v>793</v>
      </c>
      <c r="I11" s="265" t="s">
        <v>794</v>
      </c>
      <c r="J11" s="265" t="s">
        <v>795</v>
      </c>
      <c r="K11" s="265" t="s">
        <v>796</v>
      </c>
      <c r="L11" s="265" t="s">
        <v>796</v>
      </c>
      <c r="M11" s="262"/>
      <c r="N11" s="261"/>
    </row>
    <row r="12" spans="1:19" ht="224" x14ac:dyDescent="0.35">
      <c r="B12" s="254"/>
      <c r="C12" s="266" t="s">
        <v>663</v>
      </c>
      <c r="D12" s="297"/>
      <c r="E12" s="297"/>
      <c r="F12" s="412" t="s">
        <v>1062</v>
      </c>
      <c r="G12" s="265" t="s">
        <v>797</v>
      </c>
      <c r="H12" s="265" t="s">
        <v>798</v>
      </c>
      <c r="I12" s="265" t="s">
        <v>799</v>
      </c>
      <c r="J12" s="265" t="s">
        <v>800</v>
      </c>
      <c r="K12" s="265" t="s">
        <v>796</v>
      </c>
      <c r="L12" s="265" t="s">
        <v>796</v>
      </c>
      <c r="M12" s="262"/>
      <c r="N12" s="261"/>
    </row>
    <row r="13" spans="1:19" ht="238" x14ac:dyDescent="0.35">
      <c r="B13" s="254"/>
      <c r="C13" s="266" t="s">
        <v>662</v>
      </c>
      <c r="D13" s="297"/>
      <c r="E13" s="297"/>
      <c r="F13" s="462" t="s">
        <v>1063</v>
      </c>
      <c r="G13" s="265" t="s">
        <v>801</v>
      </c>
      <c r="H13" s="265" t="s">
        <v>798</v>
      </c>
      <c r="I13" s="265" t="s">
        <v>802</v>
      </c>
      <c r="J13" s="265" t="s">
        <v>1108</v>
      </c>
      <c r="K13" s="265" t="s">
        <v>796</v>
      </c>
      <c r="L13" s="265" t="s">
        <v>796</v>
      </c>
      <c r="M13" s="262"/>
      <c r="N13" s="261"/>
    </row>
    <row r="14" spans="1:19" ht="210" x14ac:dyDescent="0.35">
      <c r="B14" s="254"/>
      <c r="C14" s="266" t="s">
        <v>661</v>
      </c>
      <c r="D14" s="297"/>
      <c r="E14" s="297"/>
      <c r="F14" s="265" t="s">
        <v>1072</v>
      </c>
      <c r="G14" s="265" t="s">
        <v>803</v>
      </c>
      <c r="H14" s="265" t="s">
        <v>804</v>
      </c>
      <c r="I14" s="265" t="s">
        <v>805</v>
      </c>
      <c r="J14" s="265" t="s">
        <v>806</v>
      </c>
      <c r="K14" s="265" t="s">
        <v>796</v>
      </c>
      <c r="L14" s="265" t="s">
        <v>796</v>
      </c>
      <c r="M14" s="262"/>
      <c r="N14" s="261"/>
    </row>
    <row r="15" spans="1:19" ht="57.75" customHeight="1" x14ac:dyDescent="0.35">
      <c r="B15" s="254"/>
      <c r="C15" s="266" t="s">
        <v>660</v>
      </c>
      <c r="D15" s="297"/>
      <c r="E15" s="297"/>
      <c r="F15" s="412" t="s">
        <v>1064</v>
      </c>
      <c r="G15" s="265" t="s">
        <v>807</v>
      </c>
      <c r="H15" s="265" t="s">
        <v>798</v>
      </c>
      <c r="I15" s="265" t="s">
        <v>808</v>
      </c>
      <c r="J15" s="265" t="s">
        <v>809</v>
      </c>
      <c r="K15" s="265" t="s">
        <v>796</v>
      </c>
      <c r="L15" s="265" t="s">
        <v>796</v>
      </c>
      <c r="M15" s="262"/>
      <c r="N15" s="261"/>
    </row>
    <row r="16" spans="1:19" ht="210" x14ac:dyDescent="0.35">
      <c r="B16" s="254"/>
      <c r="C16" s="266" t="s">
        <v>659</v>
      </c>
      <c r="D16" s="297"/>
      <c r="E16" s="297"/>
      <c r="F16" s="265" t="s">
        <v>1071</v>
      </c>
      <c r="G16" s="265" t="s">
        <v>810</v>
      </c>
      <c r="H16" s="265" t="s">
        <v>804</v>
      </c>
      <c r="I16" s="265" t="s">
        <v>811</v>
      </c>
      <c r="J16" s="265" t="s">
        <v>812</v>
      </c>
      <c r="K16" s="265" t="s">
        <v>796</v>
      </c>
      <c r="L16" s="265" t="s">
        <v>796</v>
      </c>
      <c r="M16" s="262"/>
      <c r="N16" s="261"/>
    </row>
    <row r="17" spans="1:19" ht="140" x14ac:dyDescent="0.35">
      <c r="B17" s="254"/>
      <c r="C17" s="266" t="s">
        <v>658</v>
      </c>
      <c r="D17" s="297"/>
      <c r="E17" s="297"/>
      <c r="F17" s="265" t="s">
        <v>813</v>
      </c>
      <c r="G17" s="265" t="s">
        <v>814</v>
      </c>
      <c r="H17" s="265" t="s">
        <v>804</v>
      </c>
      <c r="I17" s="265" t="s">
        <v>815</v>
      </c>
      <c r="J17" s="265" t="s">
        <v>816</v>
      </c>
      <c r="K17" s="265" t="s">
        <v>796</v>
      </c>
      <c r="L17" s="265" t="s">
        <v>796</v>
      </c>
      <c r="M17" s="262"/>
      <c r="N17" s="261"/>
    </row>
    <row r="18" spans="1:19" ht="140" x14ac:dyDescent="0.35">
      <c r="B18" s="254"/>
      <c r="C18" s="266" t="s">
        <v>657</v>
      </c>
      <c r="D18" s="297"/>
      <c r="E18" s="297"/>
      <c r="F18" s="265" t="s">
        <v>1073</v>
      </c>
      <c r="G18" s="265" t="s">
        <v>814</v>
      </c>
      <c r="H18" s="265" t="s">
        <v>804</v>
      </c>
      <c r="I18" s="265" t="s">
        <v>817</v>
      </c>
      <c r="J18" s="265" t="s">
        <v>818</v>
      </c>
      <c r="K18" s="265" t="s">
        <v>796</v>
      </c>
      <c r="L18" s="265" t="s">
        <v>796</v>
      </c>
      <c r="M18" s="262"/>
      <c r="N18" s="261"/>
    </row>
    <row r="19" spans="1:19" ht="308" x14ac:dyDescent="0.35">
      <c r="B19" s="254"/>
      <c r="C19" s="266" t="s">
        <v>656</v>
      </c>
      <c r="D19" s="297"/>
      <c r="E19" s="297"/>
      <c r="F19" s="462" t="s">
        <v>1065</v>
      </c>
      <c r="G19" s="265" t="s">
        <v>1109</v>
      </c>
      <c r="H19" s="265" t="s">
        <v>819</v>
      </c>
      <c r="I19" s="265" t="s">
        <v>820</v>
      </c>
      <c r="J19" s="265" t="s">
        <v>821</v>
      </c>
      <c r="K19" s="265" t="s">
        <v>796</v>
      </c>
      <c r="L19" s="265" t="s">
        <v>796</v>
      </c>
      <c r="M19" s="262"/>
      <c r="N19" s="261"/>
    </row>
    <row r="20" spans="1:19" ht="238" x14ac:dyDescent="0.35">
      <c r="B20" s="254"/>
      <c r="C20" s="266" t="s">
        <v>655</v>
      </c>
      <c r="D20" s="297"/>
      <c r="E20" s="297"/>
      <c r="F20" s="412" t="s">
        <v>1066</v>
      </c>
      <c r="G20" s="265" t="s">
        <v>822</v>
      </c>
      <c r="H20" s="265" t="s">
        <v>823</v>
      </c>
      <c r="I20" s="265" t="s">
        <v>824</v>
      </c>
      <c r="J20" s="265" t="s">
        <v>825</v>
      </c>
      <c r="K20" s="265" t="s">
        <v>796</v>
      </c>
      <c r="L20" s="265" t="s">
        <v>796</v>
      </c>
      <c r="M20" s="262"/>
      <c r="N20" s="261"/>
    </row>
    <row r="21" spans="1:19" ht="210" x14ac:dyDescent="0.35">
      <c r="B21" s="254"/>
      <c r="C21" s="266" t="s">
        <v>654</v>
      </c>
      <c r="D21" s="297"/>
      <c r="E21" s="297"/>
      <c r="F21" s="265" t="s">
        <v>1070</v>
      </c>
      <c r="G21" s="265" t="s">
        <v>826</v>
      </c>
      <c r="H21" s="265" t="s">
        <v>793</v>
      </c>
      <c r="I21" s="265" t="s">
        <v>827</v>
      </c>
      <c r="J21" s="265" t="s">
        <v>828</v>
      </c>
      <c r="K21" s="265" t="s">
        <v>796</v>
      </c>
      <c r="L21" s="265" t="s">
        <v>796</v>
      </c>
      <c r="M21" s="262"/>
      <c r="N21" s="261"/>
    </row>
    <row r="22" spans="1:19" ht="182" x14ac:dyDescent="0.35">
      <c r="B22" s="254"/>
      <c r="C22" s="266" t="s">
        <v>653</v>
      </c>
      <c r="D22" s="297"/>
      <c r="E22" s="297"/>
      <c r="F22" s="265" t="s">
        <v>1069</v>
      </c>
      <c r="G22" s="265" t="s">
        <v>814</v>
      </c>
      <c r="H22" s="265" t="s">
        <v>1039</v>
      </c>
      <c r="I22" s="265" t="s">
        <v>829</v>
      </c>
      <c r="J22" s="265" t="s">
        <v>1110</v>
      </c>
      <c r="K22" s="265" t="s">
        <v>796</v>
      </c>
      <c r="L22" s="265" t="s">
        <v>796</v>
      </c>
      <c r="M22" s="262"/>
      <c r="N22" s="261"/>
    </row>
    <row r="23" spans="1:19" ht="56" x14ac:dyDescent="0.35">
      <c r="B23" s="254"/>
      <c r="C23" s="266" t="s">
        <v>652</v>
      </c>
      <c r="D23" s="297"/>
      <c r="E23" s="297"/>
      <c r="F23" s="265" t="s">
        <v>1068</v>
      </c>
      <c r="G23" s="265" t="s">
        <v>814</v>
      </c>
      <c r="H23" s="265" t="s">
        <v>793</v>
      </c>
      <c r="I23" s="265" t="s">
        <v>830</v>
      </c>
      <c r="J23" s="265" t="s">
        <v>831</v>
      </c>
      <c r="K23" s="265" t="s">
        <v>796</v>
      </c>
      <c r="L23" s="265" t="s">
        <v>796</v>
      </c>
      <c r="M23" s="262"/>
      <c r="N23" s="261"/>
    </row>
    <row r="24" spans="1:19" ht="182.5" thickBot="1" x14ac:dyDescent="0.4">
      <c r="B24" s="254"/>
      <c r="C24" s="296" t="s">
        <v>651</v>
      </c>
      <c r="D24" s="295"/>
      <c r="E24" s="295"/>
      <c r="F24" s="463" t="s">
        <v>1067</v>
      </c>
      <c r="G24" s="265" t="s">
        <v>1109</v>
      </c>
      <c r="H24" s="294" t="s">
        <v>793</v>
      </c>
      <c r="I24" s="294" t="s">
        <v>832</v>
      </c>
      <c r="J24" s="294" t="s">
        <v>833</v>
      </c>
      <c r="K24" s="265" t="s">
        <v>796</v>
      </c>
      <c r="L24" s="265" t="s">
        <v>796</v>
      </c>
      <c r="M24" s="262"/>
      <c r="N24" s="261"/>
    </row>
    <row r="25" spans="1:19" x14ac:dyDescent="0.35">
      <c r="B25" s="254"/>
      <c r="C25" s="256"/>
      <c r="D25" s="256"/>
      <c r="E25" s="256"/>
      <c r="F25" s="256"/>
      <c r="G25" s="256"/>
      <c r="H25" s="256"/>
      <c r="I25" s="256"/>
      <c r="J25" s="256"/>
      <c r="K25" s="256"/>
      <c r="L25" s="256"/>
      <c r="M25" s="255"/>
      <c r="N25" s="248"/>
    </row>
    <row r="26" spans="1:19" x14ac:dyDescent="0.35">
      <c r="B26" s="254"/>
      <c r="C26" s="256"/>
      <c r="D26" s="256"/>
      <c r="E26" s="256"/>
      <c r="F26" s="256"/>
      <c r="G26" s="256"/>
      <c r="H26" s="256"/>
      <c r="I26" s="256"/>
      <c r="J26" s="256"/>
      <c r="K26" s="256"/>
      <c r="L26" s="256"/>
      <c r="M26" s="255"/>
      <c r="N26" s="248"/>
    </row>
    <row r="27" spans="1:19" x14ac:dyDescent="0.35">
      <c r="B27" s="254"/>
      <c r="C27" s="258" t="s">
        <v>650</v>
      </c>
      <c r="D27" s="256"/>
      <c r="E27" s="256"/>
      <c r="F27" s="256"/>
      <c r="G27" s="256"/>
      <c r="H27" s="256"/>
      <c r="I27" s="256"/>
      <c r="J27" s="256"/>
      <c r="K27" s="256"/>
      <c r="L27" s="256"/>
      <c r="M27" s="255"/>
      <c r="N27" s="248"/>
    </row>
    <row r="28" spans="1:19" ht="15" thickBot="1" x14ac:dyDescent="0.4">
      <c r="B28" s="254"/>
      <c r="C28" s="258"/>
      <c r="D28" s="256"/>
      <c r="E28" s="256"/>
      <c r="F28" s="256"/>
      <c r="G28" s="256"/>
      <c r="H28" s="256"/>
      <c r="I28" s="256"/>
      <c r="J28" s="256"/>
      <c r="K28" s="256"/>
      <c r="L28" s="256"/>
      <c r="M28" s="255"/>
      <c r="N28" s="248"/>
    </row>
    <row r="29" spans="1:19" s="287" customFormat="1" ht="40.15" customHeight="1" x14ac:dyDescent="0.35">
      <c r="A29" s="288"/>
      <c r="B29" s="292"/>
      <c r="C29" s="675" t="s">
        <v>649</v>
      </c>
      <c r="D29" s="676"/>
      <c r="E29" s="681" t="s">
        <v>834</v>
      </c>
      <c r="F29" s="681"/>
      <c r="G29" s="682"/>
      <c r="H29" s="291"/>
      <c r="I29" s="291"/>
      <c r="J29" s="291"/>
      <c r="K29" s="291"/>
      <c r="L29" s="291"/>
      <c r="M29" s="290"/>
      <c r="N29" s="289"/>
      <c r="O29" s="288"/>
      <c r="P29" s="288"/>
      <c r="Q29" s="288"/>
      <c r="R29" s="288"/>
      <c r="S29" s="288"/>
    </row>
    <row r="30" spans="1:19" s="287" customFormat="1" ht="51" customHeight="1" x14ac:dyDescent="0.35">
      <c r="A30" s="288"/>
      <c r="B30" s="292"/>
      <c r="C30" s="677" t="s">
        <v>648</v>
      </c>
      <c r="D30" s="678"/>
      <c r="E30" s="683" t="s">
        <v>1243</v>
      </c>
      <c r="F30" s="683"/>
      <c r="G30" s="684"/>
      <c r="H30" s="291"/>
      <c r="I30" s="291"/>
      <c r="J30" s="291"/>
      <c r="K30" s="291"/>
      <c r="L30" s="291"/>
      <c r="M30" s="290"/>
      <c r="N30" s="289"/>
      <c r="O30" s="288"/>
      <c r="P30" s="288"/>
      <c r="Q30" s="288"/>
      <c r="R30" s="288"/>
      <c r="S30" s="288"/>
    </row>
    <row r="31" spans="1:19" s="287" customFormat="1" ht="51.75" customHeight="1" thickBot="1" x14ac:dyDescent="0.4">
      <c r="A31" s="288"/>
      <c r="B31" s="292"/>
      <c r="C31" s="679" t="s">
        <v>647</v>
      </c>
      <c r="D31" s="680"/>
      <c r="E31" s="685" t="s">
        <v>835</v>
      </c>
      <c r="F31" s="685"/>
      <c r="G31" s="686"/>
      <c r="H31" s="291"/>
      <c r="I31" s="291"/>
      <c r="J31" s="291"/>
      <c r="K31" s="291"/>
      <c r="L31" s="291"/>
      <c r="M31" s="290"/>
      <c r="N31" s="289"/>
      <c r="O31" s="288"/>
      <c r="P31" s="288"/>
      <c r="Q31" s="288"/>
      <c r="R31" s="288"/>
      <c r="S31" s="288"/>
    </row>
    <row r="32" spans="1:19" s="287" customFormat="1" ht="14" x14ac:dyDescent="0.35">
      <c r="A32" s="288"/>
      <c r="B32" s="292"/>
      <c r="C32" s="278"/>
      <c r="D32" s="291"/>
      <c r="E32" s="291"/>
      <c r="F32" s="291"/>
      <c r="G32" s="291"/>
      <c r="H32" s="291"/>
      <c r="I32" s="291"/>
      <c r="J32" s="291"/>
      <c r="K32" s="291"/>
      <c r="L32" s="291"/>
      <c r="M32" s="290"/>
      <c r="N32" s="289"/>
      <c r="O32" s="288"/>
      <c r="P32" s="288"/>
      <c r="Q32" s="288"/>
      <c r="R32" s="288"/>
      <c r="S32" s="288"/>
    </row>
    <row r="33" spans="1:19" x14ac:dyDescent="0.35">
      <c r="B33" s="254"/>
      <c r="C33" s="278"/>
      <c r="D33" s="256"/>
      <c r="E33" s="256"/>
      <c r="F33" s="256"/>
      <c r="G33" s="256"/>
      <c r="H33" s="256"/>
      <c r="I33" s="256"/>
      <c r="J33" s="256"/>
      <c r="K33" s="256"/>
      <c r="L33" s="256"/>
      <c r="M33" s="255"/>
      <c r="N33" s="248"/>
    </row>
    <row r="34" spans="1:19" x14ac:dyDescent="0.35">
      <c r="B34" s="254"/>
      <c r="C34" s="703" t="s">
        <v>646</v>
      </c>
      <c r="D34" s="703"/>
      <c r="E34" s="286"/>
      <c r="F34" s="286"/>
      <c r="G34" s="286"/>
      <c r="H34" s="286"/>
      <c r="I34" s="286"/>
      <c r="J34" s="286"/>
      <c r="K34" s="286"/>
      <c r="L34" s="286"/>
      <c r="M34" s="285"/>
      <c r="N34" s="284"/>
      <c r="O34" s="277"/>
      <c r="P34" s="277"/>
      <c r="Q34" s="277"/>
      <c r="R34" s="277"/>
      <c r="S34" s="277"/>
    </row>
    <row r="35" spans="1:19" ht="15" thickBot="1" x14ac:dyDescent="0.4">
      <c r="B35" s="254"/>
      <c r="C35" s="283"/>
      <c r="D35" s="286"/>
      <c r="E35" s="286"/>
      <c r="F35" s="286"/>
      <c r="G35" s="286"/>
      <c r="H35" s="286"/>
      <c r="I35" s="286"/>
      <c r="J35" s="286"/>
      <c r="K35" s="286"/>
      <c r="L35" s="286"/>
      <c r="M35" s="285"/>
      <c r="N35" s="284"/>
      <c r="O35" s="277"/>
      <c r="P35" s="277"/>
      <c r="Q35" s="277"/>
      <c r="R35" s="277"/>
      <c r="S35" s="277"/>
    </row>
    <row r="36" spans="1:19" ht="40.15" customHeight="1" x14ac:dyDescent="0.35">
      <c r="B36" s="254"/>
      <c r="C36" s="675" t="s">
        <v>645</v>
      </c>
      <c r="D36" s="676"/>
      <c r="E36" s="697"/>
      <c r="F36" s="697"/>
      <c r="G36" s="698"/>
      <c r="H36" s="256"/>
      <c r="I36" s="256"/>
      <c r="J36" s="256"/>
      <c r="K36" s="256"/>
      <c r="L36" s="256"/>
      <c r="M36" s="255"/>
      <c r="N36" s="248"/>
    </row>
    <row r="37" spans="1:19" ht="40.15" customHeight="1" thickBot="1" x14ac:dyDescent="0.4">
      <c r="B37" s="254"/>
      <c r="C37" s="693" t="s">
        <v>644</v>
      </c>
      <c r="D37" s="694"/>
      <c r="E37" s="695"/>
      <c r="F37" s="695"/>
      <c r="G37" s="696"/>
      <c r="H37" s="256"/>
      <c r="I37" s="256"/>
      <c r="J37" s="256"/>
      <c r="K37" s="256"/>
      <c r="L37" s="256"/>
      <c r="M37" s="255"/>
      <c r="N37" s="248"/>
    </row>
    <row r="38" spans="1:19" x14ac:dyDescent="0.35">
      <c r="B38" s="254"/>
      <c r="C38" s="278"/>
      <c r="D38" s="256"/>
      <c r="E38" s="256"/>
      <c r="F38" s="256"/>
      <c r="G38" s="256"/>
      <c r="H38" s="256"/>
      <c r="I38" s="256"/>
      <c r="J38" s="256"/>
      <c r="K38" s="256"/>
      <c r="L38" s="256"/>
      <c r="M38" s="255"/>
      <c r="N38" s="248"/>
    </row>
    <row r="39" spans="1:19" x14ac:dyDescent="0.35">
      <c r="B39" s="254"/>
      <c r="C39" s="278"/>
      <c r="D39" s="256"/>
      <c r="E39" s="256"/>
      <c r="F39" s="256"/>
      <c r="G39" s="256"/>
      <c r="H39" s="256"/>
      <c r="I39" s="256"/>
      <c r="J39" s="256"/>
      <c r="K39" s="256"/>
      <c r="L39" s="256"/>
      <c r="M39" s="255"/>
      <c r="N39" s="248"/>
    </row>
    <row r="40" spans="1:19" ht="15" customHeight="1" x14ac:dyDescent="0.35">
      <c r="B40" s="254"/>
      <c r="C40" s="703" t="s">
        <v>643</v>
      </c>
      <c r="D40" s="703"/>
      <c r="E40" s="272"/>
      <c r="F40" s="272"/>
      <c r="G40" s="272"/>
      <c r="H40" s="272"/>
      <c r="I40" s="272"/>
      <c r="J40" s="272"/>
      <c r="K40" s="272"/>
      <c r="L40" s="272"/>
      <c r="M40" s="271"/>
      <c r="N40" s="270"/>
      <c r="O40" s="269"/>
      <c r="P40" s="269"/>
      <c r="Q40" s="269"/>
      <c r="R40" s="269"/>
      <c r="S40" s="269"/>
    </row>
    <row r="41" spans="1:19" ht="15" thickBot="1" x14ac:dyDescent="0.4">
      <c r="B41" s="254"/>
      <c r="C41" s="283"/>
      <c r="D41" s="272"/>
      <c r="E41" s="272"/>
      <c r="F41" s="272"/>
      <c r="G41" s="272"/>
      <c r="H41" s="272"/>
      <c r="I41" s="272"/>
      <c r="J41" s="272"/>
      <c r="K41" s="272"/>
      <c r="L41" s="272"/>
      <c r="M41" s="271"/>
      <c r="N41" s="270"/>
      <c r="O41" s="269"/>
      <c r="P41" s="269"/>
      <c r="Q41" s="269"/>
      <c r="R41" s="269"/>
      <c r="S41" s="269"/>
    </row>
    <row r="42" spans="1:19" s="9" customFormat="1" ht="40.15" customHeight="1" thickBot="1" x14ac:dyDescent="0.4">
      <c r="A42" s="279"/>
      <c r="B42" s="282"/>
      <c r="C42" s="699" t="s">
        <v>642</v>
      </c>
      <c r="D42" s="700"/>
      <c r="E42" s="689" t="s">
        <v>1111</v>
      </c>
      <c r="F42" s="689"/>
      <c r="G42" s="690"/>
      <c r="H42" s="281"/>
      <c r="I42" s="281"/>
      <c r="J42" s="281"/>
      <c r="K42" s="281"/>
      <c r="L42" s="281"/>
      <c r="M42" s="280"/>
      <c r="N42" s="100"/>
      <c r="O42" s="279"/>
      <c r="P42" s="279"/>
      <c r="Q42" s="279"/>
      <c r="R42" s="279"/>
      <c r="S42" s="279"/>
    </row>
    <row r="43" spans="1:19" s="9" customFormat="1" ht="40.15" customHeight="1" thickBot="1" x14ac:dyDescent="0.4">
      <c r="A43" s="279"/>
      <c r="B43" s="282"/>
      <c r="C43" s="701" t="s">
        <v>641</v>
      </c>
      <c r="D43" s="702"/>
      <c r="E43" s="691" t="s">
        <v>1244</v>
      </c>
      <c r="F43" s="691"/>
      <c r="G43" s="692"/>
      <c r="H43" s="281"/>
      <c r="I43" s="281"/>
      <c r="J43" s="281"/>
      <c r="K43" s="281"/>
      <c r="L43" s="281"/>
      <c r="M43" s="280"/>
      <c r="N43" s="100"/>
      <c r="O43" s="279"/>
      <c r="P43" s="279"/>
      <c r="Q43" s="279"/>
      <c r="R43" s="279"/>
      <c r="S43" s="279"/>
    </row>
    <row r="44" spans="1:19" s="9" customFormat="1" ht="40.15" customHeight="1" thickBot="1" x14ac:dyDescent="0.4">
      <c r="A44" s="279"/>
      <c r="B44" s="282"/>
      <c r="C44" s="701" t="s">
        <v>640</v>
      </c>
      <c r="D44" s="702"/>
      <c r="E44" s="689" t="s">
        <v>836</v>
      </c>
      <c r="F44" s="689"/>
      <c r="G44" s="690"/>
      <c r="H44" s="281"/>
      <c r="I44" s="281"/>
      <c r="J44" s="281"/>
      <c r="K44" s="281"/>
      <c r="L44" s="281"/>
      <c r="M44" s="280"/>
      <c r="N44" s="100"/>
      <c r="O44" s="279"/>
      <c r="P44" s="279"/>
      <c r="Q44" s="279"/>
      <c r="R44" s="279"/>
      <c r="S44" s="279"/>
    </row>
    <row r="45" spans="1:19" s="9" customFormat="1" ht="40.15" customHeight="1" thickBot="1" x14ac:dyDescent="0.4">
      <c r="A45" s="279"/>
      <c r="B45" s="282"/>
      <c r="C45" s="693" t="s">
        <v>639</v>
      </c>
      <c r="D45" s="694"/>
      <c r="E45" s="691" t="s">
        <v>1245</v>
      </c>
      <c r="F45" s="691"/>
      <c r="G45" s="692"/>
      <c r="H45" s="281"/>
      <c r="I45" s="281"/>
      <c r="J45" s="281"/>
      <c r="K45" s="281"/>
      <c r="L45" s="281"/>
      <c r="M45" s="280"/>
      <c r="N45" s="100"/>
      <c r="O45" s="279"/>
      <c r="P45" s="279"/>
      <c r="Q45" s="279"/>
      <c r="R45" s="279"/>
      <c r="S45" s="279"/>
    </row>
    <row r="46" spans="1:19" x14ac:dyDescent="0.35">
      <c r="B46" s="254"/>
      <c r="C46" s="263"/>
      <c r="D46" s="256"/>
      <c r="E46" s="256"/>
      <c r="F46" s="256"/>
      <c r="G46" s="256"/>
      <c r="H46" s="256"/>
      <c r="I46" s="256"/>
      <c r="J46" s="256"/>
      <c r="K46" s="256"/>
      <c r="L46" s="256"/>
      <c r="M46" s="255"/>
      <c r="N46" s="248"/>
    </row>
    <row r="47" spans="1:19" x14ac:dyDescent="0.35">
      <c r="B47" s="254"/>
      <c r="C47" s="256"/>
      <c r="D47" s="256"/>
      <c r="E47" s="256"/>
      <c r="F47" s="256"/>
      <c r="G47" s="256"/>
      <c r="H47" s="256"/>
      <c r="I47" s="256"/>
      <c r="J47" s="256"/>
      <c r="K47" s="256"/>
      <c r="L47" s="256"/>
      <c r="M47" s="255"/>
      <c r="N47" s="248"/>
    </row>
    <row r="48" spans="1:19" x14ac:dyDescent="0.35">
      <c r="B48" s="254"/>
      <c r="C48" s="258" t="s">
        <v>1112</v>
      </c>
      <c r="D48" s="256"/>
      <c r="E48" s="256"/>
      <c r="F48" s="256"/>
      <c r="G48" s="256"/>
      <c r="H48" s="256"/>
      <c r="I48" s="256"/>
      <c r="J48" s="256"/>
      <c r="K48" s="256"/>
      <c r="L48" s="256"/>
      <c r="M48" s="255"/>
      <c r="N48" s="248"/>
    </row>
    <row r="49" spans="1:21" ht="15" thickBot="1" x14ac:dyDescent="0.4">
      <c r="B49" s="254"/>
      <c r="C49" s="256"/>
      <c r="D49" s="263"/>
      <c r="E49" s="256"/>
      <c r="F49" s="256"/>
      <c r="G49" s="256"/>
      <c r="H49" s="256"/>
      <c r="I49" s="256"/>
      <c r="J49" s="256"/>
      <c r="K49" s="256"/>
      <c r="L49" s="256"/>
      <c r="M49" s="255"/>
      <c r="N49" s="248"/>
    </row>
    <row r="50" spans="1:21" ht="50.15" customHeight="1" x14ac:dyDescent="0.35">
      <c r="B50" s="254"/>
      <c r="C50" s="699" t="s">
        <v>778</v>
      </c>
      <c r="D50" s="700"/>
      <c r="E50" s="708"/>
      <c r="F50" s="708"/>
      <c r="G50" s="709"/>
      <c r="H50" s="278"/>
      <c r="I50" s="278"/>
      <c r="J50" s="278"/>
      <c r="K50" s="263"/>
      <c r="L50" s="263"/>
      <c r="M50" s="262"/>
      <c r="N50" s="261"/>
      <c r="O50" s="260"/>
      <c r="P50" s="260"/>
      <c r="Q50" s="260"/>
      <c r="R50" s="260"/>
      <c r="S50" s="260"/>
      <c r="T50" s="259"/>
      <c r="U50" s="259"/>
    </row>
    <row r="51" spans="1:21" ht="123" customHeight="1" x14ac:dyDescent="0.35">
      <c r="B51" s="254"/>
      <c r="C51" s="701" t="s">
        <v>638</v>
      </c>
      <c r="D51" s="702"/>
      <c r="E51" s="704" t="s">
        <v>1191</v>
      </c>
      <c r="F51" s="704"/>
      <c r="G51" s="705"/>
      <c r="H51" s="278"/>
      <c r="I51" s="278"/>
      <c r="J51" s="278"/>
      <c r="K51" s="263"/>
      <c r="L51" s="263"/>
      <c r="M51" s="262"/>
      <c r="N51" s="261"/>
      <c r="O51" s="260"/>
      <c r="P51" s="260"/>
      <c r="Q51" s="260"/>
      <c r="R51" s="260"/>
      <c r="S51" s="260"/>
      <c r="T51" s="259"/>
      <c r="U51" s="259"/>
    </row>
    <row r="52" spans="1:21" ht="50.15" customHeight="1" thickBot="1" x14ac:dyDescent="0.4">
      <c r="B52" s="254"/>
      <c r="C52" s="693" t="s">
        <v>779</v>
      </c>
      <c r="D52" s="694"/>
      <c r="E52" s="706" t="s">
        <v>1192</v>
      </c>
      <c r="F52" s="706"/>
      <c r="G52" s="707"/>
      <c r="H52" s="278"/>
      <c r="I52" s="278"/>
      <c r="J52" s="278"/>
      <c r="K52" s="263"/>
      <c r="L52" s="263"/>
      <c r="M52" s="262"/>
      <c r="N52" s="261"/>
      <c r="O52" s="260"/>
      <c r="P52" s="260"/>
      <c r="Q52" s="260"/>
      <c r="R52" s="260"/>
      <c r="S52" s="260"/>
      <c r="T52" s="259"/>
      <c r="U52" s="259"/>
    </row>
    <row r="53" spans="1:21" customFormat="1" ht="15" customHeight="1" thickBot="1" x14ac:dyDescent="0.4">
      <c r="A53" s="6"/>
      <c r="B53" s="83"/>
      <c r="C53" s="84"/>
      <c r="D53" s="84"/>
      <c r="E53" s="84"/>
      <c r="F53" s="84"/>
      <c r="G53" s="84"/>
      <c r="H53" s="84"/>
      <c r="I53" s="84"/>
      <c r="J53" s="84"/>
      <c r="K53" s="84"/>
      <c r="L53" s="84"/>
      <c r="M53" s="86"/>
      <c r="N53" s="137"/>
    </row>
    <row r="54" spans="1:21" s="267" customFormat="1" ht="87.75" customHeight="1" x14ac:dyDescent="0.35">
      <c r="A54" s="277"/>
      <c r="B54" s="276"/>
      <c r="C54" s="275" t="s">
        <v>780</v>
      </c>
      <c r="D54" s="274" t="s">
        <v>637</v>
      </c>
      <c r="E54" s="274" t="s">
        <v>636</v>
      </c>
      <c r="F54" s="274" t="s">
        <v>635</v>
      </c>
      <c r="G54" s="274" t="s">
        <v>781</v>
      </c>
      <c r="H54" s="274" t="s">
        <v>634</v>
      </c>
      <c r="I54" s="274" t="s">
        <v>633</v>
      </c>
      <c r="J54" s="273" t="s">
        <v>632</v>
      </c>
      <c r="K54" s="272"/>
      <c r="L54" s="272"/>
      <c r="M54" s="271"/>
      <c r="N54" s="270"/>
      <c r="O54" s="269"/>
      <c r="P54" s="269"/>
      <c r="Q54" s="269"/>
      <c r="R54" s="269"/>
      <c r="S54" s="269"/>
      <c r="T54" s="268"/>
      <c r="U54" s="268"/>
    </row>
    <row r="55" spans="1:21" ht="51.75" customHeight="1" x14ac:dyDescent="0.35">
      <c r="B55" s="254"/>
      <c r="C55" s="547" t="s">
        <v>1223</v>
      </c>
      <c r="D55" s="503" t="s">
        <v>11</v>
      </c>
      <c r="E55" s="503" t="s">
        <v>1096</v>
      </c>
      <c r="F55" s="503" t="s">
        <v>1095</v>
      </c>
      <c r="G55" s="503" t="s">
        <v>1133</v>
      </c>
      <c r="H55" s="503" t="s">
        <v>835</v>
      </c>
      <c r="I55" s="503" t="s">
        <v>1097</v>
      </c>
      <c r="J55" s="503" t="s">
        <v>1098</v>
      </c>
      <c r="K55" s="263"/>
      <c r="L55" s="263"/>
      <c r="M55" s="262"/>
      <c r="N55" s="261"/>
      <c r="O55" s="260"/>
      <c r="P55" s="260"/>
      <c r="Q55" s="260"/>
      <c r="R55" s="260"/>
      <c r="S55" s="260"/>
      <c r="T55" s="259"/>
      <c r="U55" s="259"/>
    </row>
    <row r="56" spans="1:21" ht="49.5" customHeight="1" x14ac:dyDescent="0.35">
      <c r="B56" s="254"/>
      <c r="C56" s="548" t="s">
        <v>1224</v>
      </c>
      <c r="D56" s="503" t="s">
        <v>11</v>
      </c>
      <c r="E56" s="503" t="s">
        <v>1096</v>
      </c>
      <c r="F56" s="503" t="s">
        <v>1095</v>
      </c>
      <c r="G56" s="503" t="s">
        <v>1133</v>
      </c>
      <c r="H56" s="503" t="s">
        <v>835</v>
      </c>
      <c r="I56" s="503" t="s">
        <v>1097</v>
      </c>
      <c r="J56" s="503" t="s">
        <v>1098</v>
      </c>
      <c r="K56" s="263"/>
      <c r="L56" s="263"/>
      <c r="M56" s="262"/>
      <c r="N56" s="261"/>
      <c r="O56" s="260"/>
      <c r="P56" s="260"/>
      <c r="Q56" s="260"/>
      <c r="R56" s="260"/>
      <c r="S56" s="260"/>
      <c r="T56" s="259"/>
      <c r="U56" s="259"/>
    </row>
    <row r="57" spans="1:21" ht="47.25" customHeight="1" x14ac:dyDescent="0.35">
      <c r="B57" s="254"/>
      <c r="C57" s="548" t="s">
        <v>1225</v>
      </c>
      <c r="D57" s="503" t="s">
        <v>11</v>
      </c>
      <c r="E57" s="503" t="s">
        <v>1096</v>
      </c>
      <c r="F57" s="503" t="s">
        <v>1095</v>
      </c>
      <c r="G57" s="503" t="s">
        <v>1133</v>
      </c>
      <c r="H57" s="503" t="s">
        <v>835</v>
      </c>
      <c r="I57" s="503" t="s">
        <v>1097</v>
      </c>
      <c r="J57" s="503" t="s">
        <v>1098</v>
      </c>
      <c r="K57" s="256"/>
      <c r="L57" s="256"/>
      <c r="M57" s="255"/>
      <c r="N57" s="248"/>
    </row>
    <row r="58" spans="1:21" ht="45.75" customHeight="1" x14ac:dyDescent="0.35">
      <c r="B58" s="254"/>
      <c r="C58" s="548" t="s">
        <v>1226</v>
      </c>
      <c r="D58" s="503" t="s">
        <v>11</v>
      </c>
      <c r="E58" s="503" t="s">
        <v>1096</v>
      </c>
      <c r="F58" s="503" t="s">
        <v>1095</v>
      </c>
      <c r="G58" s="503" t="s">
        <v>1133</v>
      </c>
      <c r="H58" s="503" t="s">
        <v>835</v>
      </c>
      <c r="I58" s="503" t="s">
        <v>1097</v>
      </c>
      <c r="J58" s="503" t="s">
        <v>1098</v>
      </c>
      <c r="K58" s="256"/>
      <c r="L58" s="256"/>
      <c r="M58" s="255"/>
      <c r="N58" s="248"/>
    </row>
    <row r="59" spans="1:21" s="508" customFormat="1" ht="104.25" customHeight="1" thickBot="1" x14ac:dyDescent="0.4">
      <c r="A59" s="500"/>
      <c r="B59" s="501"/>
      <c r="C59" s="502" t="s">
        <v>1227</v>
      </c>
      <c r="D59" s="503" t="s">
        <v>1129</v>
      </c>
      <c r="E59" s="504" t="s">
        <v>990</v>
      </c>
      <c r="F59" s="503" t="s">
        <v>11</v>
      </c>
      <c r="G59" s="503" t="s">
        <v>1130</v>
      </c>
      <c r="H59" s="503" t="s">
        <v>1131</v>
      </c>
      <c r="I59" s="504" t="s">
        <v>990</v>
      </c>
      <c r="J59" s="503" t="s">
        <v>1132</v>
      </c>
      <c r="K59" s="505"/>
      <c r="L59" s="505"/>
      <c r="M59" s="506"/>
      <c r="N59" s="507"/>
      <c r="O59" s="500"/>
      <c r="P59" s="500"/>
      <c r="Q59" s="500"/>
      <c r="R59" s="500"/>
      <c r="S59" s="500"/>
    </row>
    <row r="60" spans="1:21" s="508" customFormat="1" ht="104.25" customHeight="1" thickBot="1" x14ac:dyDescent="0.4">
      <c r="A60" s="500"/>
      <c r="B60" s="501"/>
      <c r="C60" s="502" t="s">
        <v>1228</v>
      </c>
      <c r="D60" s="503" t="s">
        <v>1129</v>
      </c>
      <c r="E60" s="504" t="s">
        <v>990</v>
      </c>
      <c r="F60" s="503" t="s">
        <v>11</v>
      </c>
      <c r="G60" s="503" t="s">
        <v>1130</v>
      </c>
      <c r="H60" s="503" t="s">
        <v>1131</v>
      </c>
      <c r="I60" s="504" t="s">
        <v>990</v>
      </c>
      <c r="J60" s="503" t="s">
        <v>1132</v>
      </c>
      <c r="K60" s="505"/>
      <c r="L60" s="505"/>
      <c r="M60" s="506"/>
      <c r="N60" s="507"/>
      <c r="O60" s="500"/>
      <c r="P60" s="500"/>
      <c r="Q60" s="500"/>
      <c r="R60" s="500"/>
      <c r="S60" s="500"/>
    </row>
    <row r="61" spans="1:21" s="508" customFormat="1" ht="104.25" customHeight="1" thickBot="1" x14ac:dyDescent="0.4">
      <c r="A61" s="500"/>
      <c r="B61" s="501"/>
      <c r="C61" s="502" t="s">
        <v>1229</v>
      </c>
      <c r="D61" s="503" t="s">
        <v>1129</v>
      </c>
      <c r="E61" s="504" t="s">
        <v>990</v>
      </c>
      <c r="F61" s="503" t="s">
        <v>11</v>
      </c>
      <c r="G61" s="503" t="s">
        <v>1130</v>
      </c>
      <c r="H61" s="503" t="s">
        <v>1131</v>
      </c>
      <c r="I61" s="504" t="s">
        <v>990</v>
      </c>
      <c r="J61" s="503" t="s">
        <v>1132</v>
      </c>
      <c r="K61" s="505"/>
      <c r="L61" s="505"/>
      <c r="M61" s="506"/>
      <c r="N61" s="507"/>
      <c r="O61" s="500"/>
      <c r="P61" s="500"/>
      <c r="Q61" s="500"/>
      <c r="R61" s="500"/>
      <c r="S61" s="500"/>
    </row>
    <row r="62" spans="1:21" s="508" customFormat="1" ht="104.25" customHeight="1" thickBot="1" x14ac:dyDescent="0.4">
      <c r="A62" s="500"/>
      <c r="B62" s="501"/>
      <c r="C62" s="502" t="s">
        <v>1230</v>
      </c>
      <c r="D62" s="503" t="s">
        <v>1129</v>
      </c>
      <c r="E62" s="504" t="s">
        <v>990</v>
      </c>
      <c r="F62" s="503" t="s">
        <v>11</v>
      </c>
      <c r="G62" s="503" t="s">
        <v>1130</v>
      </c>
      <c r="H62" s="503" t="s">
        <v>1131</v>
      </c>
      <c r="I62" s="504" t="s">
        <v>990</v>
      </c>
      <c r="J62" s="503" t="s">
        <v>1132</v>
      </c>
      <c r="K62" s="505"/>
      <c r="L62" s="505"/>
      <c r="M62" s="506"/>
      <c r="N62" s="507"/>
      <c r="O62" s="500"/>
      <c r="P62" s="500"/>
      <c r="Q62" s="500"/>
      <c r="R62" s="500"/>
      <c r="S62" s="500"/>
    </row>
    <row r="63" spans="1:21" s="508" customFormat="1" ht="104.25" customHeight="1" thickBot="1" x14ac:dyDescent="0.4">
      <c r="A63" s="500"/>
      <c r="B63" s="501"/>
      <c r="C63" s="502" t="s">
        <v>1231</v>
      </c>
      <c r="D63" s="503" t="s">
        <v>1129</v>
      </c>
      <c r="E63" s="504" t="s">
        <v>990</v>
      </c>
      <c r="F63" s="503" t="s">
        <v>11</v>
      </c>
      <c r="G63" s="503" t="s">
        <v>1130</v>
      </c>
      <c r="H63" s="503" t="s">
        <v>1131</v>
      </c>
      <c r="I63" s="504" t="s">
        <v>990</v>
      </c>
      <c r="J63" s="503" t="s">
        <v>1132</v>
      </c>
      <c r="K63" s="505"/>
      <c r="L63" s="505"/>
      <c r="M63" s="506"/>
      <c r="N63" s="507"/>
      <c r="O63" s="500"/>
      <c r="P63" s="500"/>
      <c r="Q63" s="500"/>
      <c r="R63" s="500"/>
      <c r="S63" s="500"/>
    </row>
    <row r="64" spans="1:21" s="508" customFormat="1" ht="104.25" customHeight="1" thickBot="1" x14ac:dyDescent="0.4">
      <c r="A64" s="500"/>
      <c r="B64" s="501"/>
      <c r="C64" s="502" t="s">
        <v>1232</v>
      </c>
      <c r="D64" s="503" t="s">
        <v>1129</v>
      </c>
      <c r="E64" s="504" t="s">
        <v>990</v>
      </c>
      <c r="F64" s="503" t="s">
        <v>11</v>
      </c>
      <c r="G64" s="503" t="s">
        <v>1130</v>
      </c>
      <c r="H64" s="503" t="s">
        <v>1131</v>
      </c>
      <c r="I64" s="504" t="s">
        <v>990</v>
      </c>
      <c r="J64" s="503" t="s">
        <v>1132</v>
      </c>
      <c r="K64" s="505"/>
      <c r="L64" s="505"/>
      <c r="M64" s="506"/>
      <c r="N64" s="507"/>
      <c r="O64" s="500"/>
      <c r="P64" s="500"/>
      <c r="Q64" s="500"/>
      <c r="R64" s="500"/>
      <c r="S64" s="500"/>
    </row>
    <row r="65" spans="1:19" s="508" customFormat="1" ht="104.25" customHeight="1" thickBot="1" x14ac:dyDescent="0.4">
      <c r="A65" s="500"/>
      <c r="B65" s="501"/>
      <c r="C65" s="502" t="s">
        <v>1233</v>
      </c>
      <c r="D65" s="503" t="s">
        <v>1129</v>
      </c>
      <c r="E65" s="504" t="s">
        <v>990</v>
      </c>
      <c r="F65" s="503" t="s">
        <v>11</v>
      </c>
      <c r="G65" s="503" t="s">
        <v>1130</v>
      </c>
      <c r="H65" s="503" t="s">
        <v>1131</v>
      </c>
      <c r="I65" s="504" t="s">
        <v>990</v>
      </c>
      <c r="J65" s="503" t="s">
        <v>1132</v>
      </c>
      <c r="K65" s="505"/>
      <c r="L65" s="505"/>
      <c r="M65" s="506"/>
      <c r="N65" s="507"/>
      <c r="O65" s="500"/>
      <c r="P65" s="500"/>
      <c r="Q65" s="500"/>
      <c r="R65" s="500"/>
      <c r="S65" s="500"/>
    </row>
    <row r="66" spans="1:19" x14ac:dyDescent="0.35">
      <c r="B66" s="254"/>
      <c r="C66" s="256"/>
      <c r="D66" s="256"/>
      <c r="E66" s="256"/>
      <c r="F66" s="256"/>
      <c r="G66" s="256"/>
      <c r="H66" s="256"/>
      <c r="I66" s="256"/>
      <c r="J66" s="256"/>
      <c r="K66" s="256"/>
      <c r="L66" s="256"/>
      <c r="M66" s="255"/>
      <c r="N66" s="248"/>
    </row>
    <row r="67" spans="1:19" x14ac:dyDescent="0.35">
      <c r="B67" s="254"/>
      <c r="C67" s="258" t="s">
        <v>631</v>
      </c>
      <c r="D67" s="256"/>
      <c r="E67" s="256"/>
      <c r="F67" s="256"/>
      <c r="G67" s="256"/>
      <c r="H67" s="256"/>
      <c r="I67" s="256"/>
      <c r="J67" s="256"/>
      <c r="K67" s="256"/>
      <c r="L67" s="256"/>
      <c r="M67" s="255"/>
      <c r="N67" s="248"/>
    </row>
    <row r="68" spans="1:19" ht="15" thickBot="1" x14ac:dyDescent="0.4">
      <c r="B68" s="254"/>
      <c r="C68" s="258"/>
      <c r="D68" s="256"/>
      <c r="E68" s="256"/>
      <c r="F68" s="256"/>
      <c r="G68" s="256"/>
      <c r="H68" s="256"/>
      <c r="I68" s="256"/>
      <c r="J68" s="256"/>
      <c r="K68" s="256"/>
      <c r="L68" s="256"/>
      <c r="M68" s="255"/>
      <c r="N68" s="248"/>
    </row>
    <row r="69" spans="1:19" ht="60.75" customHeight="1" thickBot="1" x14ac:dyDescent="0.4">
      <c r="B69" s="254"/>
      <c r="C69" s="710" t="s">
        <v>630</v>
      </c>
      <c r="D69" s="711"/>
      <c r="E69" s="712"/>
      <c r="F69" s="713"/>
      <c r="G69" s="256"/>
      <c r="H69" s="256"/>
      <c r="I69" s="256"/>
      <c r="J69" s="256"/>
      <c r="K69" s="256"/>
      <c r="L69" s="256"/>
      <c r="M69" s="255"/>
      <c r="N69" s="248"/>
    </row>
    <row r="70" spans="1:19" ht="30.75" customHeight="1" thickBot="1" x14ac:dyDescent="0.4">
      <c r="B70" s="254"/>
      <c r="C70" s="257"/>
      <c r="D70" s="257"/>
      <c r="E70" s="256"/>
      <c r="F70" s="256"/>
      <c r="G70" s="256"/>
      <c r="H70" s="256"/>
      <c r="I70" s="256"/>
      <c r="J70" s="256"/>
      <c r="K70" s="256"/>
      <c r="L70" s="256"/>
      <c r="M70" s="255"/>
      <c r="N70" s="248"/>
    </row>
    <row r="71" spans="1:19" ht="43.5" customHeight="1" x14ac:dyDescent="0.3">
      <c r="B71" s="254"/>
      <c r="C71" s="714" t="s">
        <v>782</v>
      </c>
      <c r="D71" s="715"/>
      <c r="E71" s="716" t="s">
        <v>629</v>
      </c>
      <c r="F71" s="717"/>
      <c r="G71" s="256"/>
      <c r="H71" s="256"/>
      <c r="I71" s="256"/>
      <c r="J71" s="256"/>
      <c r="K71" s="256"/>
      <c r="L71" s="256"/>
      <c r="M71" s="255"/>
      <c r="N71" s="248"/>
    </row>
    <row r="72" spans="1:19" ht="71.25" customHeight="1" x14ac:dyDescent="0.35">
      <c r="B72" s="254"/>
      <c r="C72" s="722" t="s">
        <v>1260</v>
      </c>
      <c r="D72" s="723"/>
      <c r="E72" s="722" t="s">
        <v>1260</v>
      </c>
      <c r="F72" s="723"/>
      <c r="G72" s="256"/>
      <c r="H72" s="256"/>
      <c r="I72" s="256"/>
      <c r="J72" s="256"/>
      <c r="K72" s="256"/>
      <c r="L72" s="256"/>
      <c r="M72" s="255"/>
      <c r="N72" s="248"/>
    </row>
    <row r="73" spans="1:19" ht="30.75" customHeight="1" thickBot="1" x14ac:dyDescent="0.4">
      <c r="B73" s="254"/>
      <c r="C73" s="718"/>
      <c r="D73" s="719"/>
      <c r="E73" s="720"/>
      <c r="F73" s="721"/>
      <c r="G73" s="256"/>
      <c r="H73" s="256"/>
      <c r="I73" s="256"/>
      <c r="J73" s="256"/>
      <c r="K73" s="256"/>
      <c r="L73" s="256"/>
      <c r="M73" s="255"/>
      <c r="N73" s="248"/>
    </row>
    <row r="74" spans="1:19" ht="30.75" customHeight="1" x14ac:dyDescent="0.35">
      <c r="B74" s="254"/>
      <c r="C74" s="253"/>
      <c r="D74" s="253"/>
      <c r="E74" s="253"/>
      <c r="F74" s="253"/>
      <c r="G74" s="253"/>
      <c r="H74" s="253"/>
      <c r="I74" s="253"/>
      <c r="J74" s="253"/>
      <c r="K74" s="253"/>
      <c r="L74" s="253"/>
      <c r="M74" s="252"/>
      <c r="N74" s="248"/>
    </row>
    <row r="75" spans="1:19" ht="104.25" customHeight="1" thickBot="1" x14ac:dyDescent="0.4">
      <c r="B75" s="251"/>
      <c r="C75" s="250"/>
      <c r="D75" s="250"/>
      <c r="E75" s="250"/>
      <c r="F75" s="250"/>
      <c r="G75" s="250"/>
      <c r="H75" s="250"/>
      <c r="I75" s="250"/>
      <c r="J75" s="250"/>
      <c r="K75" s="250"/>
      <c r="L75" s="250"/>
      <c r="M75" s="249"/>
      <c r="N75" s="248"/>
    </row>
  </sheetData>
  <mergeCells count="36">
    <mergeCell ref="C69:D69"/>
    <mergeCell ref="E69:F69"/>
    <mergeCell ref="C71:D71"/>
    <mergeCell ref="E71:F71"/>
    <mergeCell ref="C73:D73"/>
    <mergeCell ref="E73:F73"/>
    <mergeCell ref="E72:F72"/>
    <mergeCell ref="C72:D72"/>
    <mergeCell ref="E51:G51"/>
    <mergeCell ref="E52:G52"/>
    <mergeCell ref="E50:G50"/>
    <mergeCell ref="C44:D44"/>
    <mergeCell ref="C45:D45"/>
    <mergeCell ref="C34:D34"/>
    <mergeCell ref="C40:D40"/>
    <mergeCell ref="C50:D50"/>
    <mergeCell ref="C51:D51"/>
    <mergeCell ref="C52:D52"/>
    <mergeCell ref="E42:G42"/>
    <mergeCell ref="E43:G43"/>
    <mergeCell ref="E44:G44"/>
    <mergeCell ref="E45:G45"/>
    <mergeCell ref="C36:D36"/>
    <mergeCell ref="C37:D37"/>
    <mergeCell ref="E37:G37"/>
    <mergeCell ref="E36:G36"/>
    <mergeCell ref="C42:D42"/>
    <mergeCell ref="C43:D43"/>
    <mergeCell ref="C3:G3"/>
    <mergeCell ref="C29:D29"/>
    <mergeCell ref="C30:D30"/>
    <mergeCell ref="C31:D31"/>
    <mergeCell ref="E29:G29"/>
    <mergeCell ref="E30:G30"/>
    <mergeCell ref="E31:G31"/>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57150</xdr:colOff>
                    <xdr:row>7</xdr:row>
                    <xdr:rowOff>285750</xdr:rowOff>
                  </from>
                  <to>
                    <xdr:col>6</xdr:col>
                    <xdr:colOff>508000</xdr:colOff>
                    <xdr:row>7</xdr:row>
                    <xdr:rowOff>438150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57150</xdr:colOff>
                    <xdr:row>7</xdr:row>
                    <xdr:rowOff>50800</xdr:rowOff>
                  </from>
                  <to>
                    <xdr:col>5</xdr:col>
                    <xdr:colOff>1866900</xdr:colOff>
                    <xdr:row>7</xdr:row>
                    <xdr:rowOff>247650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0</xdr:rowOff>
                  </to>
                </anchor>
              </controlPr>
            </control>
          </mc:Choice>
        </mc:AlternateContent>
        <mc:AlternateContent xmlns:mc="http://schemas.openxmlformats.org/markup-compatibility/2006">
          <mc:Choice Requires="x14">
            <control shapeId="10269" r:id="rId30" name="Check Box 29">
              <controlPr defaultSize="0" autoFill="0" autoLine="0" autoPict="0">
                <anchor moveWithCells="1">
                  <from>
                    <xdr:col>3</xdr:col>
                    <xdr:colOff>0</xdr:colOff>
                    <xdr:row>21</xdr:row>
                    <xdr:rowOff>0</xdr:rowOff>
                  </from>
                  <to>
                    <xdr:col>3</xdr:col>
                    <xdr:colOff>514350</xdr:colOff>
                    <xdr:row>22</xdr:row>
                    <xdr:rowOff>31750</xdr:rowOff>
                  </to>
                </anchor>
              </controlPr>
            </control>
          </mc:Choice>
        </mc:AlternateContent>
        <mc:AlternateContent xmlns:mc="http://schemas.openxmlformats.org/markup-compatibility/2006">
          <mc:Choice Requires="x14">
            <control shapeId="10270" r:id="rId31" name="Check Box 30">
              <controlPr defaultSize="0" autoFill="0" autoLine="0" autoPict="0">
                <anchor moveWithCells="1">
                  <from>
                    <xdr:col>3</xdr:col>
                    <xdr:colOff>552450</xdr:colOff>
                    <xdr:row>21</xdr:row>
                    <xdr:rowOff>0</xdr:rowOff>
                  </from>
                  <to>
                    <xdr:col>3</xdr:col>
                    <xdr:colOff>1066800</xdr:colOff>
                    <xdr:row>22</xdr:row>
                    <xdr:rowOff>31750</xdr:rowOff>
                  </to>
                </anchor>
              </controlPr>
            </control>
          </mc:Choice>
        </mc:AlternateContent>
        <mc:AlternateContent xmlns:mc="http://schemas.openxmlformats.org/markup-compatibility/2006">
          <mc:Choice Requires="x14">
            <control shapeId="10271" r:id="rId32" name="Check Box 31">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2" r:id="rId33" name="Check Box 32">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3" r:id="rId34" name="Check Box 33">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4" r:id="rId35" name="Check Box 34">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5" r:id="rId36" name="Check Box 35">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6" r:id="rId37" name="Check Box 36">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7" r:id="rId38" name="Check Box 37">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78" r:id="rId39" name="Check Box 38">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79" r:id="rId40" name="Check Box 39">
              <controlPr defaultSize="0" autoFill="0" autoLine="0" autoPict="0">
                <anchor moveWithCells="1">
                  <from>
                    <xdr:col>4</xdr:col>
                    <xdr:colOff>0</xdr:colOff>
                    <xdr:row>21</xdr:row>
                    <xdr:rowOff>0</xdr:rowOff>
                  </from>
                  <to>
                    <xdr:col>4</xdr:col>
                    <xdr:colOff>514350</xdr:colOff>
                    <xdr:row>22</xdr:row>
                    <xdr:rowOff>31750</xdr:rowOff>
                  </to>
                </anchor>
              </controlPr>
            </control>
          </mc:Choice>
        </mc:AlternateContent>
        <mc:AlternateContent xmlns:mc="http://schemas.openxmlformats.org/markup-compatibility/2006">
          <mc:Choice Requires="x14">
            <control shapeId="10280" r:id="rId41" name="Check Box 40">
              <controlPr defaultSize="0" autoFill="0" autoLine="0" autoPict="0">
                <anchor moveWithCells="1">
                  <from>
                    <xdr:col>4</xdr:col>
                    <xdr:colOff>552450</xdr:colOff>
                    <xdr:row>21</xdr:row>
                    <xdr:rowOff>0</xdr:rowOff>
                  </from>
                  <to>
                    <xdr:col>4</xdr:col>
                    <xdr:colOff>1066800</xdr:colOff>
                    <xdr:row>22</xdr:row>
                    <xdr:rowOff>31750</xdr:rowOff>
                  </to>
                </anchor>
              </controlPr>
            </control>
          </mc:Choice>
        </mc:AlternateContent>
        <mc:AlternateContent xmlns:mc="http://schemas.openxmlformats.org/markup-compatibility/2006">
          <mc:Choice Requires="x14">
            <control shapeId="10283" r:id="rId42" name="Check Box 43">
              <controlPr defaultSize="0" autoFill="0" autoLine="0" autoPict="0">
                <anchor moveWithCells="1">
                  <from>
                    <xdr:col>4</xdr:col>
                    <xdr:colOff>0</xdr:colOff>
                    <xdr:row>20</xdr:row>
                    <xdr:rowOff>0</xdr:rowOff>
                  </from>
                  <to>
                    <xdr:col>4</xdr:col>
                    <xdr:colOff>514350</xdr:colOff>
                    <xdr:row>21</xdr:row>
                    <xdr:rowOff>0</xdr:rowOff>
                  </to>
                </anchor>
              </controlPr>
            </control>
          </mc:Choice>
        </mc:AlternateContent>
        <mc:AlternateContent xmlns:mc="http://schemas.openxmlformats.org/markup-compatibility/2006">
          <mc:Choice Requires="x14">
            <control shapeId="10284" r:id="rId43" name="Check Box 44">
              <controlPr defaultSize="0" autoFill="0" autoLine="0" autoPict="0">
                <anchor moveWithCells="1">
                  <from>
                    <xdr:col>4</xdr:col>
                    <xdr:colOff>552450</xdr:colOff>
                    <xdr:row>20</xdr:row>
                    <xdr:rowOff>0</xdr:rowOff>
                  </from>
                  <to>
                    <xdr:col>4</xdr:col>
                    <xdr:colOff>1066800</xdr:colOff>
                    <xdr:row>21</xdr:row>
                    <xdr:rowOff>0</xdr:rowOff>
                  </to>
                </anchor>
              </controlPr>
            </control>
          </mc:Choice>
        </mc:AlternateContent>
        <mc:AlternateContent xmlns:mc="http://schemas.openxmlformats.org/markup-compatibility/2006">
          <mc:Choice Requires="x14">
            <control shapeId="10285" r:id="rId44"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5"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46"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47"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48"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49"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0"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1"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2"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3"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4"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5"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56"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57"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58"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59"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0"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1"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2" name="Check Box 63">
              <controlPr defaultSize="0" autoFill="0" autoLine="0" autoPict="0">
                <anchor moveWithCells="1">
                  <from>
                    <xdr:col>4</xdr:col>
                    <xdr:colOff>0</xdr:colOff>
                    <xdr:row>35</xdr:row>
                    <xdr:rowOff>0</xdr:rowOff>
                  </from>
                  <to>
                    <xdr:col>4</xdr:col>
                    <xdr:colOff>514350</xdr:colOff>
                    <xdr:row>36</xdr:row>
                    <xdr:rowOff>0</xdr:rowOff>
                  </to>
                </anchor>
              </controlPr>
            </control>
          </mc:Choice>
        </mc:AlternateContent>
        <mc:AlternateContent xmlns:mc="http://schemas.openxmlformats.org/markup-compatibility/2006">
          <mc:Choice Requires="x14">
            <control shapeId="10304" r:id="rId63" name="Check Box 64">
              <controlPr defaultSize="0" autoFill="0" autoLine="0" autoPict="0">
                <anchor moveWithCells="1">
                  <from>
                    <xdr:col>4</xdr:col>
                    <xdr:colOff>552450</xdr:colOff>
                    <xdr:row>35</xdr:row>
                    <xdr:rowOff>0</xdr:rowOff>
                  </from>
                  <to>
                    <xdr:col>4</xdr:col>
                    <xdr:colOff>1066800</xdr:colOff>
                    <xdr:row>36</xdr:row>
                    <xdr:rowOff>0</xdr:rowOff>
                  </to>
                </anchor>
              </controlPr>
            </control>
          </mc:Choice>
        </mc:AlternateContent>
        <mc:AlternateContent xmlns:mc="http://schemas.openxmlformats.org/markup-compatibility/2006">
          <mc:Choice Requires="x14">
            <control shapeId="10305" r:id="rId64" name="Check Box 65">
              <controlPr defaultSize="0" autoFill="0" autoLine="0" autoPict="0">
                <anchor moveWithCells="1" sizeWithCells="1">
                  <from>
                    <xdr:col>4</xdr:col>
                    <xdr:colOff>38100</xdr:colOff>
                    <xdr:row>49</xdr:row>
                    <xdr:rowOff>165100</xdr:rowOff>
                  </from>
                  <to>
                    <xdr:col>4</xdr:col>
                    <xdr:colOff>666750</xdr:colOff>
                    <xdr:row>49</xdr:row>
                    <xdr:rowOff>495300</xdr:rowOff>
                  </to>
                </anchor>
              </controlPr>
            </control>
          </mc:Choice>
        </mc:AlternateContent>
        <mc:AlternateContent xmlns:mc="http://schemas.openxmlformats.org/markup-compatibility/2006">
          <mc:Choice Requires="x14">
            <control shapeId="10306" r:id="rId65" name="Check Box 66">
              <controlPr defaultSize="0" autoFill="0" autoLine="0" autoPict="0">
                <anchor moveWithCells="1" sizeWithCells="1">
                  <from>
                    <xdr:col>4</xdr:col>
                    <xdr:colOff>711200</xdr:colOff>
                    <xdr:row>49</xdr:row>
                    <xdr:rowOff>165100</xdr:rowOff>
                  </from>
                  <to>
                    <xdr:col>4</xdr:col>
                    <xdr:colOff>1333500</xdr:colOff>
                    <xdr:row>49</xdr:row>
                    <xdr:rowOff>495300</xdr:rowOff>
                  </to>
                </anchor>
              </controlPr>
            </control>
          </mc:Choice>
        </mc:AlternateContent>
        <mc:AlternateContent xmlns:mc="http://schemas.openxmlformats.org/markup-compatibility/2006">
          <mc:Choice Requires="x14">
            <control shapeId="10307" r:id="rId66" name="Check Box 67">
              <controlPr defaultSize="0" autoFill="0" autoLine="0" autoPict="0">
                <anchor moveWithCells="1" sizeWithCells="1">
                  <from>
                    <xdr:col>4</xdr:col>
                    <xdr:colOff>1327150</xdr:colOff>
                    <xdr:row>49</xdr:row>
                    <xdr:rowOff>165100</xdr:rowOff>
                  </from>
                  <to>
                    <xdr:col>4</xdr:col>
                    <xdr:colOff>2298700</xdr:colOff>
                    <xdr:row>49</xdr:row>
                    <xdr:rowOff>495300</xdr:rowOff>
                  </to>
                </anchor>
              </controlPr>
            </control>
          </mc:Choice>
        </mc:AlternateContent>
        <mc:AlternateContent xmlns:mc="http://schemas.openxmlformats.org/markup-compatibility/2006">
          <mc:Choice Requires="x14">
            <control shapeId="10308" r:id="rId67" name="Check Box 68">
              <controlPr defaultSize="0" autoFill="0" autoLine="0" autoPict="0">
                <anchor moveWithCells="1">
                  <from>
                    <xdr:col>4</xdr:col>
                    <xdr:colOff>0</xdr:colOff>
                    <xdr:row>68</xdr:row>
                    <xdr:rowOff>0</xdr:rowOff>
                  </from>
                  <to>
                    <xdr:col>4</xdr:col>
                    <xdr:colOff>514350</xdr:colOff>
                    <xdr:row>69</xdr:row>
                    <xdr:rowOff>0</xdr:rowOff>
                  </to>
                </anchor>
              </controlPr>
            </control>
          </mc:Choice>
        </mc:AlternateContent>
        <mc:AlternateContent xmlns:mc="http://schemas.openxmlformats.org/markup-compatibility/2006">
          <mc:Choice Requires="x14">
            <control shapeId="10309" r:id="rId68" name="Check Box 69">
              <controlPr defaultSize="0" autoFill="0" autoLine="0" autoPict="0">
                <anchor moveWithCells="1">
                  <from>
                    <xdr:col>4</xdr:col>
                    <xdr:colOff>552450</xdr:colOff>
                    <xdr:row>68</xdr:row>
                    <xdr:rowOff>0</xdr:rowOff>
                  </from>
                  <to>
                    <xdr:col>4</xdr:col>
                    <xdr:colOff>1066800</xdr:colOff>
                    <xdr:row>69</xdr:row>
                    <xdr:rowOff>0</xdr:rowOff>
                  </to>
                </anchor>
              </controlPr>
            </control>
          </mc:Choice>
        </mc:AlternateContent>
        <mc:AlternateContent xmlns:mc="http://schemas.openxmlformats.org/markup-compatibility/2006">
          <mc:Choice Requires="x14">
            <control shapeId="10310" r:id="rId69" name="Check Box 70">
              <controlPr defaultSize="0" autoFill="0" autoLine="0" autoPict="0">
                <anchor moveWithCells="1">
                  <from>
                    <xdr:col>4</xdr:col>
                    <xdr:colOff>1060450</xdr:colOff>
                    <xdr:row>68</xdr:row>
                    <xdr:rowOff>0</xdr:rowOff>
                  </from>
                  <to>
                    <xdr:col>4</xdr:col>
                    <xdr:colOff>1854200</xdr:colOff>
                    <xdr:row>69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4"/>
  <sheetViews>
    <sheetView topLeftCell="C1" zoomScale="110" zoomScaleNormal="110" workbookViewId="0">
      <selection activeCell="C30" sqref="C30:D32"/>
    </sheetView>
  </sheetViews>
  <sheetFormatPr defaultColWidth="9.26953125" defaultRowHeight="14" x14ac:dyDescent="0.35"/>
  <cols>
    <col min="1" max="2" width="1.7265625" style="287" customWidth="1"/>
    <col min="3" max="3" width="50" style="287" customWidth="1"/>
    <col min="4" max="4" width="29.453125" style="287" customWidth="1"/>
    <col min="5" max="5" width="28.453125" style="287" customWidth="1"/>
    <col min="6" max="6" width="21.26953125" style="287" customWidth="1"/>
    <col min="7" max="7" width="26.26953125" style="287" customWidth="1"/>
    <col min="8" max="8" width="57.453125" style="287" bestFit="1" customWidth="1"/>
    <col min="9" max="10" width="1.7265625" style="287" customWidth="1"/>
    <col min="11" max="16384" width="9.26953125" style="287"/>
  </cols>
  <sheetData>
    <row r="1" spans="2:9" ht="14.5" thickBot="1" x14ac:dyDescent="0.4"/>
    <row r="2" spans="2:9" ht="14.5" thickBot="1" x14ac:dyDescent="0.4">
      <c r="B2" s="320"/>
      <c r="C2" s="319"/>
      <c r="D2" s="319"/>
      <c r="E2" s="319"/>
      <c r="F2" s="319"/>
      <c r="G2" s="319"/>
      <c r="H2" s="319"/>
      <c r="I2" s="318"/>
    </row>
    <row r="3" spans="2:9" ht="20.5" thickBot="1" x14ac:dyDescent="0.4">
      <c r="B3" s="292"/>
      <c r="C3" s="727" t="s">
        <v>679</v>
      </c>
      <c r="D3" s="728"/>
      <c r="E3" s="728"/>
      <c r="F3" s="728"/>
      <c r="G3" s="728"/>
      <c r="H3" s="729"/>
      <c r="I3" s="308"/>
    </row>
    <row r="4" spans="2:9" x14ac:dyDescent="0.35">
      <c r="B4" s="292"/>
      <c r="C4" s="309"/>
      <c r="D4" s="309"/>
      <c r="E4" s="309"/>
      <c r="F4" s="309"/>
      <c r="G4" s="309"/>
      <c r="H4" s="309"/>
      <c r="I4" s="308"/>
    </row>
    <row r="5" spans="2:9" x14ac:dyDescent="0.35">
      <c r="B5" s="292"/>
      <c r="C5" s="309"/>
      <c r="D5" s="309"/>
      <c r="E5" s="309"/>
      <c r="F5" s="309"/>
      <c r="G5" s="309"/>
      <c r="H5" s="309"/>
      <c r="I5" s="308"/>
    </row>
    <row r="6" spans="2:9" x14ac:dyDescent="0.35">
      <c r="B6" s="292"/>
      <c r="C6" s="310" t="s">
        <v>733</v>
      </c>
      <c r="D6" s="309"/>
      <c r="E6" s="309"/>
      <c r="F6" s="309"/>
      <c r="G6" s="309"/>
      <c r="H6" s="309"/>
      <c r="I6" s="308"/>
    </row>
    <row r="7" spans="2:9" ht="14.5" thickBot="1" x14ac:dyDescent="0.4">
      <c r="B7" s="292"/>
      <c r="C7" s="309"/>
      <c r="D7" s="309"/>
      <c r="E7" s="309"/>
      <c r="F7" s="309"/>
      <c r="G7" s="309"/>
      <c r="H7" s="309"/>
      <c r="I7" s="308"/>
    </row>
    <row r="8" spans="2:9" ht="45" customHeight="1" x14ac:dyDescent="0.35">
      <c r="B8" s="292"/>
      <c r="C8" s="699" t="s">
        <v>678</v>
      </c>
      <c r="D8" s="700"/>
      <c r="E8" s="731" t="s">
        <v>11</v>
      </c>
      <c r="F8" s="731"/>
      <c r="G8" s="731"/>
      <c r="H8" s="732"/>
      <c r="I8" s="308"/>
    </row>
    <row r="9" spans="2:9" ht="45" customHeight="1" thickBot="1" x14ac:dyDescent="0.4">
      <c r="B9" s="292"/>
      <c r="C9" s="693" t="s">
        <v>677</v>
      </c>
      <c r="D9" s="694"/>
      <c r="E9" s="734" t="s">
        <v>11</v>
      </c>
      <c r="F9" s="734"/>
      <c r="G9" s="734"/>
      <c r="H9" s="735"/>
      <c r="I9" s="308"/>
    </row>
    <row r="10" spans="2:9" ht="15" customHeight="1" thickBot="1" x14ac:dyDescent="0.4">
      <c r="B10" s="292"/>
      <c r="C10" s="730"/>
      <c r="D10" s="730"/>
      <c r="E10" s="733"/>
      <c r="F10" s="733"/>
      <c r="G10" s="733"/>
      <c r="H10" s="733"/>
      <c r="I10" s="308"/>
    </row>
    <row r="11" spans="2:9" ht="30" customHeight="1" x14ac:dyDescent="0.35">
      <c r="B11" s="292"/>
      <c r="C11" s="724" t="s">
        <v>676</v>
      </c>
      <c r="D11" s="725"/>
      <c r="E11" s="725"/>
      <c r="F11" s="725"/>
      <c r="G11" s="725"/>
      <c r="H11" s="726"/>
      <c r="I11" s="308"/>
    </row>
    <row r="12" spans="2:9" x14ac:dyDescent="0.35">
      <c r="B12" s="292"/>
      <c r="C12" s="317" t="s">
        <v>752</v>
      </c>
      <c r="D12" s="316" t="s">
        <v>753</v>
      </c>
      <c r="E12" s="316" t="s">
        <v>223</v>
      </c>
      <c r="F12" s="316" t="s">
        <v>222</v>
      </c>
      <c r="G12" s="316" t="s">
        <v>675</v>
      </c>
      <c r="H12" s="315" t="s">
        <v>674</v>
      </c>
      <c r="I12" s="308"/>
    </row>
    <row r="13" spans="2:9" ht="60" customHeight="1" x14ac:dyDescent="0.35">
      <c r="B13" s="292"/>
      <c r="C13" s="457" t="s">
        <v>959</v>
      </c>
      <c r="D13" s="458" t="s">
        <v>1040</v>
      </c>
      <c r="E13" s="459" t="s">
        <v>961</v>
      </c>
      <c r="F13" s="458">
        <v>0</v>
      </c>
      <c r="G13" s="460">
        <v>0.5</v>
      </c>
      <c r="H13" s="575" t="s">
        <v>31</v>
      </c>
      <c r="I13" s="308"/>
    </row>
    <row r="14" spans="2:9" ht="82.5" customHeight="1" x14ac:dyDescent="0.35">
      <c r="B14" s="292"/>
      <c r="C14" s="457" t="s">
        <v>1041</v>
      </c>
      <c r="D14" s="458" t="s">
        <v>1040</v>
      </c>
      <c r="E14" s="459" t="s">
        <v>1042</v>
      </c>
      <c r="F14" s="458">
        <v>0</v>
      </c>
      <c r="G14" s="460">
        <v>0.5</v>
      </c>
      <c r="H14" s="575" t="s">
        <v>31</v>
      </c>
      <c r="I14" s="308"/>
    </row>
    <row r="15" spans="2:9" ht="57.75" customHeight="1" x14ac:dyDescent="0.35">
      <c r="B15" s="292"/>
      <c r="C15" s="457" t="s">
        <v>1074</v>
      </c>
      <c r="D15" s="458" t="s">
        <v>1040</v>
      </c>
      <c r="E15" s="457" t="s">
        <v>1019</v>
      </c>
      <c r="F15" s="458">
        <v>0</v>
      </c>
      <c r="G15" s="460">
        <v>0.5</v>
      </c>
      <c r="H15" s="575" t="s">
        <v>1246</v>
      </c>
      <c r="I15" s="308"/>
    </row>
    <row r="16" spans="2:9" ht="30" customHeight="1" thickBot="1" x14ac:dyDescent="0.4">
      <c r="B16" s="292"/>
      <c r="C16" s="314"/>
      <c r="D16" s="313"/>
      <c r="E16" s="313"/>
      <c r="F16" s="313"/>
      <c r="G16" s="313"/>
      <c r="H16" s="312"/>
      <c r="I16" s="308"/>
    </row>
    <row r="17" spans="2:9" x14ac:dyDescent="0.35">
      <c r="B17" s="292"/>
      <c r="C17" s="309"/>
      <c r="D17" s="309"/>
      <c r="E17" s="309"/>
      <c r="F17" s="309"/>
      <c r="G17" s="309"/>
      <c r="H17" s="309"/>
      <c r="I17" s="308"/>
    </row>
    <row r="18" spans="2:9" x14ac:dyDescent="0.35">
      <c r="B18" s="292"/>
      <c r="C18" s="257"/>
      <c r="D18" s="309"/>
      <c r="E18" s="309"/>
      <c r="F18" s="309"/>
      <c r="G18" s="309"/>
      <c r="H18" s="309"/>
      <c r="I18" s="308"/>
    </row>
    <row r="19" spans="2:9" s="288" customFormat="1" x14ac:dyDescent="0.35">
      <c r="B19" s="292"/>
      <c r="C19" s="310" t="s">
        <v>734</v>
      </c>
      <c r="D19" s="309"/>
      <c r="E19" s="309"/>
      <c r="F19" s="309"/>
      <c r="G19" s="309"/>
      <c r="H19" s="309"/>
      <c r="I19" s="308"/>
    </row>
    <row r="20" spans="2:9" s="288" customFormat="1" ht="14.5" thickBot="1" x14ac:dyDescent="0.4">
      <c r="B20" s="292"/>
      <c r="C20" s="310"/>
      <c r="D20" s="309"/>
      <c r="E20" s="309"/>
      <c r="F20" s="309"/>
      <c r="G20" s="309"/>
      <c r="H20" s="309"/>
      <c r="I20" s="308"/>
    </row>
    <row r="21" spans="2:9" s="288" customFormat="1" ht="30" customHeight="1" x14ac:dyDescent="0.35">
      <c r="B21" s="292"/>
      <c r="C21" s="737" t="s">
        <v>754</v>
      </c>
      <c r="D21" s="738"/>
      <c r="E21" s="738"/>
      <c r="F21" s="738"/>
      <c r="G21" s="738"/>
      <c r="H21" s="739"/>
      <c r="I21" s="308"/>
    </row>
    <row r="22" spans="2:9" ht="30" customHeight="1" x14ac:dyDescent="0.3">
      <c r="B22" s="292"/>
      <c r="C22" s="740" t="s">
        <v>1043</v>
      </c>
      <c r="D22" s="741"/>
      <c r="E22" s="742" t="s">
        <v>1044</v>
      </c>
      <c r="F22" s="743"/>
      <c r="G22" s="743"/>
      <c r="H22" s="744"/>
      <c r="I22" s="308"/>
    </row>
    <row r="23" spans="2:9" ht="30" customHeight="1" thickBot="1" x14ac:dyDescent="0.4">
      <c r="B23" s="292"/>
      <c r="C23" s="736"/>
      <c r="D23" s="706"/>
      <c r="E23" s="685"/>
      <c r="F23" s="685"/>
      <c r="G23" s="685"/>
      <c r="H23" s="686"/>
      <c r="I23" s="308"/>
    </row>
    <row r="24" spans="2:9" x14ac:dyDescent="0.35">
      <c r="B24" s="292"/>
      <c r="C24" s="309"/>
      <c r="D24" s="309"/>
      <c r="E24" s="309"/>
      <c r="F24" s="309"/>
      <c r="G24" s="309"/>
      <c r="H24" s="309"/>
      <c r="I24" s="308"/>
    </row>
    <row r="25" spans="2:9" x14ac:dyDescent="0.35">
      <c r="B25" s="292"/>
      <c r="C25" s="309"/>
      <c r="D25" s="309"/>
      <c r="E25" s="309"/>
      <c r="F25" s="309"/>
      <c r="G25" s="309"/>
      <c r="H25" s="309"/>
      <c r="I25" s="308"/>
    </row>
    <row r="26" spans="2:9" x14ac:dyDescent="0.35">
      <c r="B26" s="292"/>
      <c r="C26" s="310" t="s">
        <v>673</v>
      </c>
      <c r="D26" s="310"/>
      <c r="E26" s="309"/>
      <c r="F26" s="309"/>
      <c r="G26" s="309"/>
      <c r="H26" s="309"/>
      <c r="I26" s="308"/>
    </row>
    <row r="27" spans="2:9" ht="14.5" thickBot="1" x14ac:dyDescent="0.4">
      <c r="B27" s="292"/>
      <c r="C27" s="311"/>
      <c r="D27" s="309"/>
      <c r="E27" s="309"/>
      <c r="F27" s="309"/>
      <c r="G27" s="309"/>
      <c r="H27" s="309"/>
      <c r="I27" s="308"/>
    </row>
    <row r="28" spans="2:9" ht="159.75" customHeight="1" x14ac:dyDescent="0.3">
      <c r="B28" s="292"/>
      <c r="C28" s="699" t="s">
        <v>672</v>
      </c>
      <c r="D28" s="700"/>
      <c r="E28" s="751" t="s">
        <v>1045</v>
      </c>
      <c r="F28" s="752"/>
      <c r="G28" s="752"/>
      <c r="H28" s="753"/>
      <c r="I28" s="308"/>
    </row>
    <row r="29" spans="2:9" ht="124.5" customHeight="1" x14ac:dyDescent="0.3">
      <c r="B29" s="292"/>
      <c r="C29" s="701" t="s">
        <v>671</v>
      </c>
      <c r="D29" s="702"/>
      <c r="E29" s="754" t="s">
        <v>1046</v>
      </c>
      <c r="F29" s="743"/>
      <c r="G29" s="743"/>
      <c r="H29" s="744"/>
      <c r="I29" s="308"/>
    </row>
    <row r="30" spans="2:9" ht="147" customHeight="1" x14ac:dyDescent="0.35">
      <c r="B30" s="292"/>
      <c r="C30" s="745" t="s">
        <v>755</v>
      </c>
      <c r="D30" s="746"/>
      <c r="E30" s="755" t="s">
        <v>1047</v>
      </c>
      <c r="F30" s="756"/>
      <c r="G30" s="756"/>
      <c r="H30" s="757"/>
      <c r="I30" s="308"/>
    </row>
    <row r="31" spans="2:9" ht="147" customHeight="1" x14ac:dyDescent="0.35">
      <c r="B31" s="292"/>
      <c r="C31" s="747"/>
      <c r="D31" s="748"/>
      <c r="E31" s="755" t="s">
        <v>1048</v>
      </c>
      <c r="F31" s="756"/>
      <c r="G31" s="756"/>
      <c r="H31" s="757"/>
      <c r="I31" s="308"/>
    </row>
    <row r="32" spans="2:9" ht="147" customHeight="1" x14ac:dyDescent="0.35">
      <c r="B32" s="292"/>
      <c r="C32" s="749"/>
      <c r="D32" s="750"/>
      <c r="E32" s="755" t="s">
        <v>1049</v>
      </c>
      <c r="F32" s="756"/>
      <c r="G32" s="756"/>
      <c r="H32" s="757"/>
      <c r="I32" s="308"/>
    </row>
    <row r="33" spans="2:9" ht="102.75" customHeight="1" x14ac:dyDescent="0.3">
      <c r="B33" s="292"/>
      <c r="C33" s="701" t="s">
        <v>756</v>
      </c>
      <c r="D33" s="702"/>
      <c r="E33" s="754" t="s">
        <v>1051</v>
      </c>
      <c r="F33" s="743"/>
      <c r="G33" s="743"/>
      <c r="H33" s="744"/>
      <c r="I33" s="308"/>
    </row>
    <row r="34" spans="2:9" ht="109.5" customHeight="1" thickBot="1" x14ac:dyDescent="0.35">
      <c r="B34" s="292"/>
      <c r="C34" s="693" t="s">
        <v>670</v>
      </c>
      <c r="D34" s="694"/>
      <c r="E34" s="758" t="s">
        <v>1050</v>
      </c>
      <c r="F34" s="759"/>
      <c r="G34" s="759"/>
      <c r="H34" s="760"/>
      <c r="I34" s="308"/>
    </row>
    <row r="35" spans="2:9" customFormat="1" ht="15" customHeight="1" x14ac:dyDescent="0.35">
      <c r="B35" s="83"/>
      <c r="C35" s="84"/>
      <c r="D35" s="84"/>
      <c r="E35" s="84"/>
      <c r="F35" s="84"/>
      <c r="G35" s="84"/>
      <c r="H35" s="84"/>
      <c r="I35" s="86"/>
    </row>
    <row r="36" spans="2:9" x14ac:dyDescent="0.35">
      <c r="B36" s="292"/>
      <c r="C36" s="257"/>
      <c r="D36" s="309"/>
      <c r="E36" s="309"/>
      <c r="F36" s="309"/>
      <c r="G36" s="309"/>
      <c r="H36" s="309"/>
      <c r="I36" s="308"/>
    </row>
    <row r="37" spans="2:9" x14ac:dyDescent="0.35">
      <c r="B37" s="292"/>
      <c r="C37" s="310" t="s">
        <v>669</v>
      </c>
      <c r="D37" s="309"/>
      <c r="E37" s="309"/>
      <c r="F37" s="309"/>
      <c r="G37" s="309"/>
      <c r="H37" s="309"/>
      <c r="I37" s="308"/>
    </row>
    <row r="38" spans="2:9" ht="14.5" thickBot="1" x14ac:dyDescent="0.4">
      <c r="B38" s="292"/>
      <c r="C38" s="310"/>
      <c r="D38" s="309"/>
      <c r="E38" s="309"/>
      <c r="F38" s="309"/>
      <c r="G38" s="309"/>
      <c r="H38" s="309"/>
      <c r="I38" s="308"/>
    </row>
    <row r="39" spans="2:9" ht="45" customHeight="1" x14ac:dyDescent="0.35">
      <c r="B39" s="292"/>
      <c r="C39" s="699" t="s">
        <v>732</v>
      </c>
      <c r="D39" s="700"/>
      <c r="E39" s="681"/>
      <c r="F39" s="681"/>
      <c r="G39" s="681"/>
      <c r="H39" s="682"/>
      <c r="I39" s="308"/>
    </row>
    <row r="40" spans="2:9" ht="45" customHeight="1" x14ac:dyDescent="0.35">
      <c r="B40" s="292"/>
      <c r="C40" s="761" t="s">
        <v>757</v>
      </c>
      <c r="D40" s="762"/>
      <c r="E40" s="762" t="s">
        <v>629</v>
      </c>
      <c r="F40" s="762"/>
      <c r="G40" s="762"/>
      <c r="H40" s="763"/>
      <c r="I40" s="308"/>
    </row>
    <row r="41" spans="2:9" ht="45" customHeight="1" x14ac:dyDescent="0.3">
      <c r="B41" s="292"/>
      <c r="C41" s="767" t="s">
        <v>1052</v>
      </c>
      <c r="D41" s="741"/>
      <c r="E41" s="768" t="s">
        <v>1052</v>
      </c>
      <c r="F41" s="769"/>
      <c r="G41" s="769"/>
      <c r="H41" s="770"/>
      <c r="I41" s="308"/>
    </row>
    <row r="42" spans="2:9" ht="45" customHeight="1" thickBot="1" x14ac:dyDescent="0.4">
      <c r="B42" s="292"/>
      <c r="C42" s="764"/>
      <c r="D42" s="765"/>
      <c r="E42" s="720"/>
      <c r="F42" s="766"/>
      <c r="G42" s="766"/>
      <c r="H42" s="721"/>
      <c r="I42" s="308"/>
    </row>
    <row r="43" spans="2:9" x14ac:dyDescent="0.35">
      <c r="B43" s="292"/>
      <c r="C43" s="309"/>
      <c r="D43" s="309"/>
      <c r="E43" s="309"/>
      <c r="F43" s="309"/>
      <c r="G43" s="309"/>
      <c r="H43" s="309"/>
      <c r="I43" s="308"/>
    </row>
    <row r="44" spans="2:9" ht="14.5" thickBot="1" x14ac:dyDescent="0.4">
      <c r="B44" s="307"/>
      <c r="C44" s="306"/>
      <c r="D44" s="306"/>
      <c r="E44" s="306"/>
      <c r="F44" s="306"/>
      <c r="G44" s="306"/>
      <c r="H44" s="306"/>
      <c r="I44" s="305"/>
    </row>
  </sheetData>
  <mergeCells count="33">
    <mergeCell ref="C39:D39"/>
    <mergeCell ref="C40:D40"/>
    <mergeCell ref="E39:H39"/>
    <mergeCell ref="E40:H40"/>
    <mergeCell ref="C42:D42"/>
    <mergeCell ref="E42:H42"/>
    <mergeCell ref="C41:D41"/>
    <mergeCell ref="E41:H41"/>
    <mergeCell ref="E28:H28"/>
    <mergeCell ref="E29:H29"/>
    <mergeCell ref="E30:H30"/>
    <mergeCell ref="E33:H33"/>
    <mergeCell ref="E34:H34"/>
    <mergeCell ref="E31:H31"/>
    <mergeCell ref="E32:H32"/>
    <mergeCell ref="C28:D28"/>
    <mergeCell ref="C29:D29"/>
    <mergeCell ref="C33:D33"/>
    <mergeCell ref="C34:D34"/>
    <mergeCell ref="C30:D32"/>
    <mergeCell ref="C23:D23"/>
    <mergeCell ref="E23:H23"/>
    <mergeCell ref="C21:H21"/>
    <mergeCell ref="C22:D22"/>
    <mergeCell ref="E22:H22"/>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38</xdr:row>
                    <xdr:rowOff>0</xdr:rowOff>
                  </from>
                  <to>
                    <xdr:col>4</xdr:col>
                    <xdr:colOff>679450</xdr:colOff>
                    <xdr:row>39</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730250</xdr:colOff>
                    <xdr:row>38</xdr:row>
                    <xdr:rowOff>0</xdr:rowOff>
                  </from>
                  <to>
                    <xdr:col>4</xdr:col>
                    <xdr:colOff>1416050</xdr:colOff>
                    <xdr:row>39</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1403350</xdr:colOff>
                    <xdr:row>38</xdr:row>
                    <xdr:rowOff>0</xdr:rowOff>
                  </from>
                  <to>
                    <xdr:col>5</xdr:col>
                    <xdr:colOff>476250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3"/>
  <sheetViews>
    <sheetView workbookViewId="0">
      <selection activeCell="D16" sqref="D16"/>
    </sheetView>
  </sheetViews>
  <sheetFormatPr defaultColWidth="9.26953125" defaultRowHeight="14" x14ac:dyDescent="0.3"/>
  <cols>
    <col min="1" max="2" width="1.7265625" style="20" customWidth="1"/>
    <col min="3" max="3" width="11.453125" style="322" customWidth="1"/>
    <col min="4" max="4" width="116" style="321" customWidth="1"/>
    <col min="5" max="6" width="1.7265625" style="20" customWidth="1"/>
    <col min="7" max="16384" width="9.26953125" style="20"/>
  </cols>
  <sheetData>
    <row r="1" spans="2:6" ht="10.5" customHeight="1" thickBot="1" x14ac:dyDescent="0.35"/>
    <row r="2" spans="2:6" ht="14.5" thickBot="1" x14ac:dyDescent="0.35">
      <c r="B2" s="341"/>
      <c r="C2" s="340"/>
      <c r="D2" s="339"/>
      <c r="E2" s="338"/>
    </row>
    <row r="3" spans="2:6" ht="20.5" thickBot="1" x14ac:dyDescent="0.45">
      <c r="B3" s="330"/>
      <c r="C3" s="672" t="s">
        <v>701</v>
      </c>
      <c r="D3" s="674"/>
      <c r="E3" s="328"/>
    </row>
    <row r="4" spans="2:6" ht="20" x14ac:dyDescent="0.4">
      <c r="B4" s="330"/>
      <c r="C4" s="337"/>
      <c r="D4" s="337"/>
      <c r="E4" s="328"/>
    </row>
    <row r="5" spans="2:6" ht="20" x14ac:dyDescent="0.4">
      <c r="B5" s="330"/>
      <c r="C5" s="258" t="s">
        <v>700</v>
      </c>
      <c r="D5" s="337"/>
      <c r="E5" s="328"/>
    </row>
    <row r="6" spans="2:6" ht="14.5" thickBot="1" x14ac:dyDescent="0.35">
      <c r="B6" s="330"/>
      <c r="C6" s="335"/>
      <c r="D6" s="283"/>
      <c r="E6" s="328"/>
    </row>
    <row r="7" spans="2:6" ht="30" customHeight="1" x14ac:dyDescent="0.3">
      <c r="B7" s="330"/>
      <c r="C7" s="334" t="s">
        <v>687</v>
      </c>
      <c r="D7" s="333" t="s">
        <v>686</v>
      </c>
      <c r="E7" s="328"/>
    </row>
    <row r="8" spans="2:6" ht="42" x14ac:dyDescent="0.3">
      <c r="B8" s="330"/>
      <c r="C8" s="331">
        <v>1</v>
      </c>
      <c r="D8" s="264" t="s">
        <v>699</v>
      </c>
      <c r="E8" s="328"/>
      <c r="F8" s="323"/>
    </row>
    <row r="9" spans="2:6" x14ac:dyDescent="0.3">
      <c r="B9" s="330"/>
      <c r="C9" s="331">
        <v>2</v>
      </c>
      <c r="D9" s="264" t="s">
        <v>698</v>
      </c>
      <c r="E9" s="328"/>
    </row>
    <row r="10" spans="2:6" ht="42" x14ac:dyDescent="0.3">
      <c r="B10" s="330"/>
      <c r="C10" s="331">
        <v>3</v>
      </c>
      <c r="D10" s="264" t="s">
        <v>697</v>
      </c>
      <c r="E10" s="328"/>
    </row>
    <row r="11" spans="2:6" x14ac:dyDescent="0.3">
      <c r="B11" s="330"/>
      <c r="C11" s="331">
        <v>4</v>
      </c>
      <c r="D11" s="264" t="s">
        <v>696</v>
      </c>
      <c r="E11" s="328"/>
    </row>
    <row r="12" spans="2:6" ht="28" x14ac:dyDescent="0.3">
      <c r="B12" s="330"/>
      <c r="C12" s="331">
        <v>5</v>
      </c>
      <c r="D12" s="264" t="s">
        <v>695</v>
      </c>
      <c r="E12" s="328"/>
    </row>
    <row r="13" spans="2:6" x14ac:dyDescent="0.3">
      <c r="B13" s="330"/>
      <c r="C13" s="331">
        <v>6</v>
      </c>
      <c r="D13" s="264" t="s">
        <v>694</v>
      </c>
      <c r="E13" s="328"/>
    </row>
    <row r="14" spans="2:6" ht="28" x14ac:dyDescent="0.3">
      <c r="B14" s="330"/>
      <c r="C14" s="331">
        <v>7</v>
      </c>
      <c r="D14" s="264" t="s">
        <v>693</v>
      </c>
      <c r="E14" s="328"/>
    </row>
    <row r="15" spans="2:6" ht="57.75" customHeight="1" x14ac:dyDescent="0.3">
      <c r="B15" s="330"/>
      <c r="C15" s="331">
        <v>8</v>
      </c>
      <c r="D15" s="264" t="s">
        <v>692</v>
      </c>
      <c r="E15" s="328"/>
    </row>
    <row r="16" spans="2:6" x14ac:dyDescent="0.3">
      <c r="B16" s="330"/>
      <c r="C16" s="331">
        <v>9</v>
      </c>
      <c r="D16" s="264" t="s">
        <v>691</v>
      </c>
      <c r="E16" s="328"/>
    </row>
    <row r="17" spans="2:5" x14ac:dyDescent="0.3">
      <c r="B17" s="330"/>
      <c r="C17" s="331">
        <v>10</v>
      </c>
      <c r="D17" s="332" t="s">
        <v>690</v>
      </c>
      <c r="E17" s="328"/>
    </row>
    <row r="18" spans="2:5" ht="28.5" thickBot="1" x14ac:dyDescent="0.35">
      <c r="B18" s="330"/>
      <c r="C18" s="329">
        <v>11</v>
      </c>
      <c r="D18" s="293" t="s">
        <v>689</v>
      </c>
      <c r="E18" s="328"/>
    </row>
    <row r="19" spans="2:5" x14ac:dyDescent="0.3">
      <c r="B19" s="330"/>
      <c r="C19" s="336"/>
      <c r="D19" s="278"/>
      <c r="E19" s="328"/>
    </row>
    <row r="20" spans="2:5" x14ac:dyDescent="0.3">
      <c r="B20" s="330"/>
      <c r="C20" s="258" t="s">
        <v>688</v>
      </c>
      <c r="D20" s="278"/>
      <c r="E20" s="328"/>
    </row>
    <row r="21" spans="2:5" x14ac:dyDescent="0.3">
      <c r="B21" s="330"/>
      <c r="C21" s="335"/>
      <c r="D21" s="278"/>
      <c r="E21" s="328"/>
    </row>
    <row r="22" spans="2:5" x14ac:dyDescent="0.3">
      <c r="B22" s="330"/>
      <c r="C22" s="331">
        <v>1</v>
      </c>
      <c r="D22" s="332" t="s">
        <v>685</v>
      </c>
      <c r="E22" s="328"/>
    </row>
    <row r="23" spans="2:5" x14ac:dyDescent="0.3">
      <c r="B23" s="330"/>
      <c r="C23" s="331">
        <v>2</v>
      </c>
      <c r="D23" s="264" t="s">
        <v>684</v>
      </c>
      <c r="E23" s="328"/>
    </row>
    <row r="24" spans="2:5" x14ac:dyDescent="0.3">
      <c r="B24" s="330"/>
      <c r="C24" s="331">
        <v>3</v>
      </c>
      <c r="D24" s="264" t="s">
        <v>683</v>
      </c>
      <c r="E24" s="328"/>
    </row>
    <row r="25" spans="2:5" x14ac:dyDescent="0.3">
      <c r="B25" s="330"/>
      <c r="C25" s="331">
        <v>4</v>
      </c>
      <c r="D25" s="264" t="s">
        <v>682</v>
      </c>
      <c r="E25" s="328"/>
    </row>
    <row r="26" spans="2:5" x14ac:dyDescent="0.3">
      <c r="B26" s="330"/>
      <c r="C26" s="331">
        <v>5</v>
      </c>
      <c r="D26" s="264" t="s">
        <v>681</v>
      </c>
      <c r="E26" s="328"/>
    </row>
    <row r="27" spans="2:5" ht="42.5" thickBot="1" x14ac:dyDescent="0.35">
      <c r="B27" s="330"/>
      <c r="C27" s="329">
        <v>6</v>
      </c>
      <c r="D27" s="293" t="s">
        <v>680</v>
      </c>
      <c r="E27" s="328"/>
    </row>
    <row r="28" spans="2:5" ht="14.5" thickBot="1" x14ac:dyDescent="0.35">
      <c r="B28" s="327"/>
      <c r="C28" s="326"/>
      <c r="D28" s="325"/>
      <c r="E28" s="324"/>
    </row>
    <row r="29" spans="2:5" x14ac:dyDescent="0.3">
      <c r="D29" s="323"/>
    </row>
    <row r="30" spans="2:5" x14ac:dyDescent="0.3">
      <c r="D30" s="323"/>
    </row>
    <row r="31" spans="2:5" x14ac:dyDescent="0.3">
      <c r="D31" s="323"/>
    </row>
    <row r="32" spans="2:5" x14ac:dyDescent="0.3">
      <c r="D32" s="323"/>
    </row>
    <row r="33" spans="4:4" x14ac:dyDescent="0.3">
      <c r="D33" s="323"/>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156"/>
  <sheetViews>
    <sheetView topLeftCell="J94" zoomScale="90" zoomScaleNormal="90" zoomScalePageLayoutView="80" workbookViewId="0">
      <selection activeCell="J15" sqref="J15"/>
    </sheetView>
  </sheetViews>
  <sheetFormatPr defaultColWidth="8.7265625" defaultRowHeight="14.5" x14ac:dyDescent="0.35"/>
  <cols>
    <col min="1" max="2" width="2.26953125" customWidth="1"/>
    <col min="3" max="3" width="41.453125" style="9" customWidth="1"/>
    <col min="4" max="4" width="15.453125" customWidth="1"/>
    <col min="5" max="5" width="15" customWidth="1"/>
    <col min="6" max="6" width="20" customWidth="1"/>
    <col min="7" max="7" width="42.54296875" customWidth="1"/>
    <col min="8" max="8" width="18.7265625" customWidth="1"/>
    <col min="9" max="9" width="35" customWidth="1"/>
    <col min="10" max="10" width="127" customWidth="1"/>
    <col min="11" max="11" width="13.7265625" customWidth="1"/>
    <col min="12" max="12" width="2.7265625" customWidth="1"/>
    <col min="13" max="13" width="2" customWidth="1"/>
    <col min="14" max="14" width="5.81640625" customWidth="1"/>
  </cols>
  <sheetData>
    <row r="1" spans="1:54" ht="15" thickBot="1" x14ac:dyDescent="0.4">
      <c r="A1" s="19"/>
      <c r="B1" s="19"/>
      <c r="C1" s="18"/>
      <c r="D1" s="19"/>
      <c r="E1" s="19"/>
      <c r="F1" s="19"/>
      <c r="G1" s="19"/>
      <c r="H1" s="19"/>
      <c r="I1" s="19"/>
      <c r="J1" s="90"/>
      <c r="K1" s="90"/>
      <c r="L1" s="19"/>
      <c r="N1" s="90"/>
      <c r="O1" s="90"/>
      <c r="P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row>
    <row r="2" spans="1:54" ht="15" thickBot="1" x14ac:dyDescent="0.4">
      <c r="A2" s="19"/>
      <c r="B2" s="32"/>
      <c r="C2" s="33"/>
      <c r="D2" s="34"/>
      <c r="E2" s="34"/>
      <c r="F2" s="34"/>
      <c r="G2" s="34"/>
      <c r="H2" s="34"/>
      <c r="I2" s="34"/>
      <c r="J2" s="97"/>
      <c r="K2" s="97"/>
      <c r="L2" s="35"/>
      <c r="N2" s="90"/>
      <c r="O2" s="90"/>
      <c r="P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row>
    <row r="3" spans="1:54" ht="20.5" thickBot="1" x14ac:dyDescent="0.45">
      <c r="A3" s="19"/>
      <c r="B3" s="83"/>
      <c r="C3" s="666" t="s">
        <v>230</v>
      </c>
      <c r="D3" s="667"/>
      <c r="E3" s="667"/>
      <c r="F3" s="667"/>
      <c r="G3" s="667"/>
      <c r="H3" s="667"/>
      <c r="I3" s="667"/>
      <c r="J3" s="667"/>
      <c r="K3" s="668"/>
      <c r="L3" s="85"/>
      <c r="N3" s="90"/>
      <c r="O3" s="90"/>
      <c r="P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row>
    <row r="4" spans="1:54" ht="15" customHeight="1" x14ac:dyDescent="0.35">
      <c r="A4" s="19"/>
      <c r="B4" s="36"/>
      <c r="C4" s="816" t="s">
        <v>758</v>
      </c>
      <c r="D4" s="816"/>
      <c r="E4" s="816"/>
      <c r="F4" s="816"/>
      <c r="G4" s="816"/>
      <c r="H4" s="816"/>
      <c r="I4" s="816"/>
      <c r="J4" s="816"/>
      <c r="K4" s="816"/>
      <c r="L4" s="37"/>
      <c r="N4" s="90"/>
      <c r="O4" s="90"/>
      <c r="P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row>
    <row r="5" spans="1:54" ht="15" customHeight="1" x14ac:dyDescent="0.35">
      <c r="A5" s="19"/>
      <c r="B5" s="36"/>
      <c r="C5" s="821" t="s">
        <v>775</v>
      </c>
      <c r="D5" s="821"/>
      <c r="E5" s="821"/>
      <c r="F5" s="821"/>
      <c r="G5" s="821"/>
      <c r="H5" s="821"/>
      <c r="I5" s="821"/>
      <c r="J5" s="821"/>
      <c r="K5" s="821"/>
      <c r="L5" s="37"/>
      <c r="N5" s="90"/>
      <c r="O5" s="90"/>
      <c r="P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row>
    <row r="6" spans="1:54" x14ac:dyDescent="0.35">
      <c r="A6" s="19"/>
      <c r="B6" s="36"/>
      <c r="C6" s="38"/>
      <c r="D6" s="39"/>
      <c r="E6" s="39"/>
      <c r="F6" s="39"/>
      <c r="G6" s="39"/>
      <c r="H6" s="39"/>
      <c r="I6" s="39"/>
      <c r="J6" s="98"/>
      <c r="K6" s="98"/>
      <c r="L6" s="37"/>
      <c r="N6" s="90"/>
      <c r="O6" s="90"/>
      <c r="P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row>
    <row r="7" spans="1:54" ht="28.9" customHeight="1" thickBot="1" x14ac:dyDescent="0.4">
      <c r="A7" s="19"/>
      <c r="B7" s="36"/>
      <c r="C7" s="38"/>
      <c r="D7" s="817" t="s">
        <v>783</v>
      </c>
      <c r="E7" s="817"/>
      <c r="F7" s="817" t="s">
        <v>740</v>
      </c>
      <c r="G7" s="817"/>
      <c r="H7" s="818" t="s">
        <v>234</v>
      </c>
      <c r="I7" s="818"/>
      <c r="J7" s="96" t="s">
        <v>235</v>
      </c>
      <c r="K7" s="96" t="s">
        <v>216</v>
      </c>
      <c r="L7" s="37"/>
      <c r="N7" s="90"/>
      <c r="O7" s="90"/>
      <c r="P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row>
    <row r="8" spans="1:54" s="9" customFormat="1" ht="136.5" customHeight="1" x14ac:dyDescent="0.35">
      <c r="A8" s="18"/>
      <c r="B8" s="41"/>
      <c r="C8" s="499" t="s">
        <v>1123</v>
      </c>
      <c r="D8" s="826" t="s">
        <v>1143</v>
      </c>
      <c r="E8" s="827"/>
      <c r="F8" s="518" t="s">
        <v>762</v>
      </c>
      <c r="G8" s="513" t="s">
        <v>767</v>
      </c>
      <c r="H8" s="819" t="s">
        <v>1141</v>
      </c>
      <c r="I8" s="820"/>
      <c r="J8" s="512" t="s">
        <v>1180</v>
      </c>
      <c r="K8" s="511" t="s">
        <v>927</v>
      </c>
      <c r="L8" s="42"/>
      <c r="N8" s="90"/>
      <c r="O8" s="90"/>
      <c r="P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row>
    <row r="9" spans="1:54" s="9" customFormat="1" ht="60" customHeight="1" x14ac:dyDescent="0.35">
      <c r="A9" s="18"/>
      <c r="B9" s="41"/>
      <c r="C9" s="499"/>
      <c r="D9" s="828"/>
      <c r="E9" s="829"/>
      <c r="F9" s="519" t="s">
        <v>763</v>
      </c>
      <c r="G9" s="514" t="s">
        <v>768</v>
      </c>
      <c r="H9" s="832" t="s">
        <v>1142</v>
      </c>
      <c r="I9" s="833"/>
      <c r="J9" s="822" t="s">
        <v>1181</v>
      </c>
      <c r="K9" s="824" t="s">
        <v>927</v>
      </c>
      <c r="L9" s="42"/>
      <c r="N9" s="90"/>
      <c r="O9" s="90"/>
      <c r="P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row>
    <row r="10" spans="1:54" s="9" customFormat="1" ht="28" x14ac:dyDescent="0.35">
      <c r="A10" s="18"/>
      <c r="B10" s="41"/>
      <c r="C10" s="499"/>
      <c r="D10" s="828"/>
      <c r="E10" s="829"/>
      <c r="F10" s="519" t="s">
        <v>765</v>
      </c>
      <c r="G10" s="514" t="s">
        <v>770</v>
      </c>
      <c r="H10" s="832"/>
      <c r="I10" s="833"/>
      <c r="J10" s="823"/>
      <c r="K10" s="825"/>
      <c r="L10" s="42"/>
      <c r="N10" s="90"/>
      <c r="O10" s="90"/>
      <c r="P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row>
    <row r="11" spans="1:54" s="9" customFormat="1" ht="54.75" customHeight="1" thickBot="1" x14ac:dyDescent="0.4">
      <c r="A11" s="18"/>
      <c r="B11" s="41"/>
      <c r="C11" s="383"/>
      <c r="D11" s="830"/>
      <c r="E11" s="831"/>
      <c r="F11" s="520" t="s">
        <v>772</v>
      </c>
      <c r="G11" s="515" t="s">
        <v>774</v>
      </c>
      <c r="H11" s="834"/>
      <c r="I11" s="835"/>
      <c r="J11" s="516" t="s">
        <v>1140</v>
      </c>
      <c r="K11" s="517" t="s">
        <v>20</v>
      </c>
      <c r="L11" s="42"/>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row>
    <row r="12" spans="1:54" s="9" customFormat="1" ht="118.5" customHeight="1" x14ac:dyDescent="0.35">
      <c r="A12" s="18"/>
      <c r="B12" s="41"/>
      <c r="C12" s="499"/>
      <c r="D12" s="795" t="s">
        <v>1144</v>
      </c>
      <c r="E12" s="796"/>
      <c r="F12" s="518" t="s">
        <v>762</v>
      </c>
      <c r="G12" s="513" t="s">
        <v>767</v>
      </c>
      <c r="H12" s="819" t="s">
        <v>1148</v>
      </c>
      <c r="I12" s="820"/>
      <c r="J12" s="853" t="s">
        <v>1185</v>
      </c>
      <c r="K12" s="692" t="s">
        <v>927</v>
      </c>
      <c r="L12" s="42"/>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row>
    <row r="13" spans="1:54" s="9" customFormat="1" ht="66.75" customHeight="1" x14ac:dyDescent="0.35">
      <c r="A13" s="18"/>
      <c r="B13" s="41"/>
      <c r="C13" s="498"/>
      <c r="D13" s="797"/>
      <c r="E13" s="798"/>
      <c r="F13" s="519" t="s">
        <v>763</v>
      </c>
      <c r="G13" s="514" t="s">
        <v>768</v>
      </c>
      <c r="H13" s="832"/>
      <c r="I13" s="833"/>
      <c r="J13" s="854"/>
      <c r="K13" s="856"/>
      <c r="L13" s="42"/>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row>
    <row r="14" spans="1:54" s="9" customFormat="1" ht="66.75" customHeight="1" thickBot="1" x14ac:dyDescent="0.4">
      <c r="A14" s="18"/>
      <c r="B14" s="41"/>
      <c r="C14" s="498"/>
      <c r="D14" s="797"/>
      <c r="E14" s="798"/>
      <c r="F14" s="520" t="s">
        <v>764</v>
      </c>
      <c r="G14" s="515" t="s">
        <v>769</v>
      </c>
      <c r="H14" s="834"/>
      <c r="I14" s="835"/>
      <c r="J14" s="855"/>
      <c r="K14" s="857"/>
      <c r="L14" s="42">
        <f ca="1">+L13:M14</f>
        <v>0</v>
      </c>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row>
    <row r="15" spans="1:54" s="9" customFormat="1" ht="126.75" customHeight="1" thickBot="1" x14ac:dyDescent="0.4">
      <c r="A15" s="18"/>
      <c r="B15" s="523"/>
      <c r="C15" s="524"/>
      <c r="D15" s="795" t="s">
        <v>1149</v>
      </c>
      <c r="E15" s="796"/>
      <c r="F15" s="518" t="s">
        <v>762</v>
      </c>
      <c r="G15" s="513" t="s">
        <v>767</v>
      </c>
      <c r="H15" s="771" t="s">
        <v>1172</v>
      </c>
      <c r="I15" s="772"/>
      <c r="J15" s="525" t="s">
        <v>1186</v>
      </c>
      <c r="K15" s="526" t="s">
        <v>20</v>
      </c>
      <c r="L15" s="42"/>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row>
    <row r="16" spans="1:54" s="9" customFormat="1" ht="42.5" thickBot="1" x14ac:dyDescent="0.4">
      <c r="A16" s="18"/>
      <c r="B16" s="41"/>
      <c r="C16" s="95"/>
      <c r="D16" s="797"/>
      <c r="E16" s="798"/>
      <c r="F16" s="518" t="s">
        <v>766</v>
      </c>
      <c r="G16" s="513" t="s">
        <v>1153</v>
      </c>
      <c r="H16" s="773"/>
      <c r="I16" s="774"/>
      <c r="J16" s="858" t="s">
        <v>1182</v>
      </c>
      <c r="K16" s="860" t="s">
        <v>20</v>
      </c>
      <c r="L16" s="42"/>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row>
    <row r="17" spans="1:54" s="9" customFormat="1" ht="51.75" customHeight="1" thickBot="1" x14ac:dyDescent="0.4">
      <c r="A17" s="18"/>
      <c r="B17" s="41"/>
      <c r="C17" s="510"/>
      <c r="D17" s="797"/>
      <c r="E17" s="798"/>
      <c r="F17" s="518" t="s">
        <v>772</v>
      </c>
      <c r="G17" s="513" t="s">
        <v>774</v>
      </c>
      <c r="H17" s="842" t="s">
        <v>769</v>
      </c>
      <c r="I17" s="843"/>
      <c r="J17" s="859"/>
      <c r="K17" s="861"/>
      <c r="L17" s="42"/>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row>
    <row r="18" spans="1:54" s="9" customFormat="1" ht="18.75" customHeight="1" thickBot="1" x14ac:dyDescent="0.4">
      <c r="A18" s="18"/>
      <c r="B18" s="41"/>
      <c r="C18" s="471"/>
      <c r="D18" s="43"/>
      <c r="E18" s="43"/>
      <c r="F18" s="43"/>
      <c r="G18" s="43"/>
      <c r="H18" s="43"/>
      <c r="I18" s="43"/>
      <c r="J18" s="521" t="s">
        <v>231</v>
      </c>
      <c r="K18" s="527" t="s">
        <v>20</v>
      </c>
      <c r="L18" s="42"/>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row>
    <row r="19" spans="1:54" s="9" customFormat="1" ht="15" thickBot="1" x14ac:dyDescent="0.4">
      <c r="A19" s="18"/>
      <c r="B19" s="41"/>
      <c r="C19" s="471"/>
      <c r="D19" s="775" t="s">
        <v>1154</v>
      </c>
      <c r="E19" s="775"/>
      <c r="F19" s="775"/>
      <c r="G19" s="775"/>
      <c r="H19" s="775"/>
      <c r="I19" s="775"/>
      <c r="J19" s="775"/>
      <c r="K19" s="775"/>
      <c r="L19" s="42"/>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row>
    <row r="20" spans="1:54" s="9" customFormat="1" ht="15" thickBot="1" x14ac:dyDescent="0.4">
      <c r="A20" s="18"/>
      <c r="B20" s="41"/>
      <c r="C20" s="471"/>
      <c r="D20" s="77" t="s">
        <v>54</v>
      </c>
      <c r="E20" s="844" t="s">
        <v>1083</v>
      </c>
      <c r="F20" s="845"/>
      <c r="G20" s="845"/>
      <c r="H20" s="845"/>
      <c r="I20" s="845"/>
      <c r="J20" s="846"/>
      <c r="K20" s="43"/>
      <c r="L20" s="42"/>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row>
    <row r="21" spans="1:54" s="9" customFormat="1" ht="15" thickBot="1" x14ac:dyDescent="0.4">
      <c r="A21" s="18"/>
      <c r="B21" s="41"/>
      <c r="C21" s="471"/>
      <c r="D21" s="77" t="s">
        <v>56</v>
      </c>
      <c r="E21" s="809" t="s">
        <v>1080</v>
      </c>
      <c r="F21" s="802"/>
      <c r="G21" s="802"/>
      <c r="H21" s="802"/>
      <c r="I21" s="802"/>
      <c r="J21" s="803"/>
      <c r="K21" s="43"/>
      <c r="L21" s="42"/>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row>
    <row r="22" spans="1:54" s="9" customFormat="1" ht="13.5" customHeight="1" x14ac:dyDescent="0.35">
      <c r="A22" s="18"/>
      <c r="B22" s="41"/>
      <c r="C22" s="471"/>
      <c r="D22" s="43"/>
      <c r="E22" s="43"/>
      <c r="F22" s="43"/>
      <c r="G22" s="43"/>
      <c r="H22" s="43"/>
      <c r="I22" s="43"/>
      <c r="J22" s="43"/>
      <c r="K22" s="43"/>
      <c r="L22" s="42"/>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row>
    <row r="23" spans="1:54" s="9" customFormat="1" ht="30.75" customHeight="1" thickBot="1" x14ac:dyDescent="0.4">
      <c r="A23" s="18"/>
      <c r="B23" s="41"/>
      <c r="C23" s="632" t="s">
        <v>735</v>
      </c>
      <c r="D23" s="632"/>
      <c r="E23" s="632"/>
      <c r="F23" s="632"/>
      <c r="G23" s="632"/>
      <c r="H23" s="632"/>
      <c r="I23" s="632"/>
      <c r="J23" s="632"/>
      <c r="K23" s="98"/>
      <c r="L23" s="42"/>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row>
    <row r="24" spans="1:54" s="9" customFormat="1" ht="30.75" customHeight="1" x14ac:dyDescent="0.35">
      <c r="A24" s="18"/>
      <c r="B24" s="41"/>
      <c r="C24" s="472"/>
      <c r="D24" s="783" t="s">
        <v>1173</v>
      </c>
      <c r="E24" s="847"/>
      <c r="F24" s="847"/>
      <c r="G24" s="847"/>
      <c r="H24" s="847"/>
      <c r="I24" s="847"/>
      <c r="J24" s="847"/>
      <c r="K24" s="848"/>
      <c r="L24" s="42"/>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row>
    <row r="25" spans="1:54" s="9" customFormat="1" ht="30.75" customHeight="1" x14ac:dyDescent="0.35">
      <c r="A25" s="18"/>
      <c r="B25" s="41"/>
      <c r="C25" s="472"/>
      <c r="D25" s="849"/>
      <c r="E25" s="850"/>
      <c r="F25" s="850"/>
      <c r="G25" s="850"/>
      <c r="H25" s="850"/>
      <c r="I25" s="850"/>
      <c r="J25" s="850"/>
      <c r="K25" s="851"/>
      <c r="L25" s="42"/>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row>
    <row r="26" spans="1:54" s="9" customFormat="1" ht="30.75" customHeight="1" x14ac:dyDescent="0.35">
      <c r="A26" s="18"/>
      <c r="B26" s="41"/>
      <c r="C26" s="472"/>
      <c r="D26" s="849"/>
      <c r="E26" s="850"/>
      <c r="F26" s="850"/>
      <c r="G26" s="850"/>
      <c r="H26" s="850"/>
      <c r="I26" s="850"/>
      <c r="J26" s="850"/>
      <c r="K26" s="851"/>
      <c r="L26" s="42"/>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row>
    <row r="27" spans="1:54" s="9" customFormat="1" ht="28.5" customHeight="1" thickBot="1" x14ac:dyDescent="0.4">
      <c r="A27" s="18"/>
      <c r="B27" s="41"/>
      <c r="C27" s="472"/>
      <c r="D27" s="849"/>
      <c r="E27" s="850"/>
      <c r="F27" s="850"/>
      <c r="G27" s="850"/>
      <c r="H27" s="850"/>
      <c r="I27" s="850"/>
      <c r="J27" s="850"/>
      <c r="K27" s="851"/>
      <c r="L27" s="42"/>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row>
    <row r="28" spans="1:54" s="9" customFormat="1" ht="9.75" customHeight="1" thickBot="1" x14ac:dyDescent="0.4">
      <c r="A28" s="18"/>
      <c r="B28" s="488"/>
      <c r="C28" s="489"/>
      <c r="D28" s="489"/>
      <c r="E28" s="489"/>
      <c r="F28" s="489"/>
      <c r="G28" s="489"/>
      <c r="H28" s="489"/>
      <c r="I28" s="489"/>
      <c r="J28" s="490"/>
      <c r="K28" s="490"/>
      <c r="L28" s="491"/>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row>
    <row r="29" spans="1:54" ht="34.5" customHeight="1" thickBot="1" x14ac:dyDescent="0.4">
      <c r="A29" s="19"/>
      <c r="B29" s="41"/>
      <c r="C29" s="44"/>
      <c r="D29" s="807" t="s">
        <v>783</v>
      </c>
      <c r="E29" s="807"/>
      <c r="F29" s="807" t="s">
        <v>740</v>
      </c>
      <c r="G29" s="807"/>
      <c r="H29" s="852" t="s">
        <v>234</v>
      </c>
      <c r="I29" s="852"/>
      <c r="J29" s="96" t="s">
        <v>235</v>
      </c>
      <c r="K29" s="96" t="s">
        <v>216</v>
      </c>
      <c r="L29" s="42"/>
      <c r="M29" s="6"/>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row>
    <row r="30" spans="1:54" ht="365.25" customHeight="1" thickBot="1" x14ac:dyDescent="0.4">
      <c r="A30" s="19"/>
      <c r="B30" s="41"/>
      <c r="C30" s="394" t="s">
        <v>1124</v>
      </c>
      <c r="D30" s="781" t="s">
        <v>917</v>
      </c>
      <c r="E30" s="782"/>
      <c r="F30" s="779" t="s">
        <v>761</v>
      </c>
      <c r="G30" s="780"/>
      <c r="H30" s="781" t="s">
        <v>919</v>
      </c>
      <c r="I30" s="782"/>
      <c r="J30" s="484" t="s">
        <v>1155</v>
      </c>
      <c r="K30" s="428" t="s">
        <v>927</v>
      </c>
      <c r="L30" s="42"/>
      <c r="M30" s="6"/>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row>
    <row r="31" spans="1:54" ht="176.25" customHeight="1" thickBot="1" x14ac:dyDescent="0.4">
      <c r="A31" s="19"/>
      <c r="B31" s="41"/>
      <c r="C31" s="394"/>
      <c r="D31" s="789" t="s">
        <v>918</v>
      </c>
      <c r="E31" s="790"/>
      <c r="F31" s="779" t="s">
        <v>762</v>
      </c>
      <c r="G31" s="780"/>
      <c r="H31" s="781" t="s">
        <v>920</v>
      </c>
      <c r="I31" s="782"/>
      <c r="J31" s="484" t="s">
        <v>1156</v>
      </c>
      <c r="K31" s="428" t="s">
        <v>927</v>
      </c>
      <c r="L31" s="42"/>
      <c r="M31" s="6"/>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row>
    <row r="32" spans="1:54" ht="90" customHeight="1" thickBot="1" x14ac:dyDescent="0.4">
      <c r="A32" s="19"/>
      <c r="B32" s="41"/>
      <c r="C32" s="95"/>
      <c r="D32" s="793"/>
      <c r="E32" s="794"/>
      <c r="F32" s="779" t="s">
        <v>764</v>
      </c>
      <c r="G32" s="780"/>
      <c r="H32" s="781" t="s">
        <v>968</v>
      </c>
      <c r="I32" s="782"/>
      <c r="J32" s="484" t="s">
        <v>1157</v>
      </c>
      <c r="K32" s="428" t="s">
        <v>927</v>
      </c>
      <c r="L32" s="42"/>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row>
    <row r="33" spans="1:54" ht="90" customHeight="1" thickBot="1" x14ac:dyDescent="0.4">
      <c r="A33" s="19"/>
      <c r="B33" s="41"/>
      <c r="C33" s="95"/>
      <c r="D33" s="789" t="s">
        <v>921</v>
      </c>
      <c r="E33" s="790"/>
      <c r="F33" s="795" t="s">
        <v>926</v>
      </c>
      <c r="G33" s="796"/>
      <c r="H33" s="781" t="s">
        <v>922</v>
      </c>
      <c r="I33" s="782"/>
      <c r="J33" s="484" t="s">
        <v>1170</v>
      </c>
      <c r="K33" s="428" t="s">
        <v>20</v>
      </c>
      <c r="L33" s="42"/>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row>
    <row r="34" spans="1:54" ht="108" customHeight="1" thickBot="1" x14ac:dyDescent="0.4">
      <c r="A34" s="19"/>
      <c r="B34" s="41"/>
      <c r="C34" s="95"/>
      <c r="D34" s="791"/>
      <c r="E34" s="792"/>
      <c r="F34" s="797"/>
      <c r="G34" s="798"/>
      <c r="H34" s="781" t="s">
        <v>923</v>
      </c>
      <c r="I34" s="782"/>
      <c r="J34" s="484" t="s">
        <v>1183</v>
      </c>
      <c r="K34" s="428" t="s">
        <v>20</v>
      </c>
      <c r="L34" s="42"/>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row>
    <row r="35" spans="1:54" ht="90" customHeight="1" thickBot="1" x14ac:dyDescent="0.4">
      <c r="A35" s="19"/>
      <c r="B35" s="41"/>
      <c r="C35" s="95"/>
      <c r="D35" s="791"/>
      <c r="E35" s="792"/>
      <c r="F35" s="797"/>
      <c r="G35" s="798"/>
      <c r="H35" s="781" t="s">
        <v>924</v>
      </c>
      <c r="I35" s="782"/>
      <c r="J35" s="485" t="s">
        <v>1174</v>
      </c>
      <c r="K35" s="428" t="s">
        <v>20</v>
      </c>
      <c r="L35" s="42"/>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row>
    <row r="36" spans="1:54" ht="90" customHeight="1" thickBot="1" x14ac:dyDescent="0.4">
      <c r="A36" s="19"/>
      <c r="B36" s="41"/>
      <c r="C36" s="95"/>
      <c r="D36" s="793"/>
      <c r="E36" s="794"/>
      <c r="F36" s="799"/>
      <c r="G36" s="800"/>
      <c r="H36" s="779" t="s">
        <v>925</v>
      </c>
      <c r="I36" s="780"/>
      <c r="J36" s="484" t="s">
        <v>1171</v>
      </c>
      <c r="K36" s="428" t="s">
        <v>20</v>
      </c>
      <c r="L36" s="42"/>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row>
    <row r="37" spans="1:54" ht="18.75" customHeight="1" thickBot="1" x14ac:dyDescent="0.4">
      <c r="A37" s="19"/>
      <c r="B37" s="41"/>
      <c r="C37" s="38"/>
      <c r="D37" s="38"/>
      <c r="E37" s="38"/>
      <c r="F37" s="38"/>
      <c r="G37" s="38"/>
      <c r="H37" s="38"/>
      <c r="I37" s="38"/>
      <c r="J37" s="101" t="s">
        <v>231</v>
      </c>
      <c r="K37" s="429" t="s">
        <v>927</v>
      </c>
      <c r="L37" s="42"/>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row>
    <row r="38" spans="1:54" ht="15" thickBot="1" x14ac:dyDescent="0.4">
      <c r="A38" s="19"/>
      <c r="B38" s="41"/>
      <c r="C38" s="38"/>
      <c r="D38" s="135" t="s">
        <v>1154</v>
      </c>
      <c r="E38" s="137"/>
      <c r="F38" s="137"/>
      <c r="G38" s="137"/>
      <c r="H38" s="38"/>
      <c r="I38" s="38"/>
      <c r="J38" s="102"/>
      <c r="K38" s="38"/>
      <c r="L38" s="42"/>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row>
    <row r="39" spans="1:54" ht="15" thickBot="1" x14ac:dyDescent="0.4">
      <c r="A39" s="19"/>
      <c r="B39" s="41"/>
      <c r="C39" s="38"/>
      <c r="D39" s="77" t="s">
        <v>54</v>
      </c>
      <c r="E39" s="801" t="s">
        <v>1075</v>
      </c>
      <c r="F39" s="802"/>
      <c r="G39" s="802"/>
      <c r="H39" s="802"/>
      <c r="I39" s="802"/>
      <c r="J39" s="803"/>
      <c r="K39" s="38"/>
      <c r="L39" s="42"/>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row>
    <row r="40" spans="1:54" ht="15" thickBot="1" x14ac:dyDescent="0.4">
      <c r="A40" s="19"/>
      <c r="B40" s="41"/>
      <c r="C40" s="38"/>
      <c r="D40" s="77" t="s">
        <v>56</v>
      </c>
      <c r="E40" s="809" t="s">
        <v>911</v>
      </c>
      <c r="F40" s="802"/>
      <c r="G40" s="802"/>
      <c r="H40" s="802"/>
      <c r="I40" s="802"/>
      <c r="J40" s="803"/>
      <c r="K40" s="38"/>
      <c r="L40" s="42"/>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row>
    <row r="41" spans="1:54" x14ac:dyDescent="0.35">
      <c r="A41" s="19"/>
      <c r="B41" s="41"/>
      <c r="C41" s="38"/>
      <c r="D41" s="38"/>
      <c r="E41" s="38"/>
      <c r="F41" s="38"/>
      <c r="G41" s="38"/>
      <c r="H41" s="38"/>
      <c r="I41" s="38"/>
      <c r="J41" s="102"/>
      <c r="K41" s="38"/>
      <c r="L41" s="42"/>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row>
    <row r="42" spans="1:54" ht="32.65" customHeight="1" thickBot="1" x14ac:dyDescent="0.4">
      <c r="A42" s="19"/>
      <c r="B42" s="41"/>
      <c r="C42" s="632" t="s">
        <v>735</v>
      </c>
      <c r="D42" s="632"/>
      <c r="E42" s="632"/>
      <c r="F42" s="632"/>
      <c r="G42" s="632"/>
      <c r="H42" s="632"/>
      <c r="I42" s="632"/>
      <c r="J42" s="632"/>
      <c r="K42" s="98"/>
      <c r="L42" s="42"/>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row>
    <row r="43" spans="1:54" ht="15" customHeight="1" x14ac:dyDescent="0.35">
      <c r="A43" s="19"/>
      <c r="B43" s="41"/>
      <c r="C43" s="472"/>
      <c r="D43" s="783" t="s">
        <v>1184</v>
      </c>
      <c r="E43" s="784"/>
      <c r="F43" s="784"/>
      <c r="G43" s="784"/>
      <c r="H43" s="784"/>
      <c r="I43" s="784"/>
      <c r="J43" s="784"/>
      <c r="K43" s="785"/>
      <c r="L43" s="42"/>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row>
    <row r="44" spans="1:54" ht="59.25" customHeight="1" x14ac:dyDescent="0.35">
      <c r="A44" s="19"/>
      <c r="B44" s="41"/>
      <c r="C44" s="472"/>
      <c r="D44" s="786"/>
      <c r="E44" s="787"/>
      <c r="F44" s="787"/>
      <c r="G44" s="787"/>
      <c r="H44" s="787"/>
      <c r="I44" s="787"/>
      <c r="J44" s="787"/>
      <c r="K44" s="788"/>
      <c r="L44" s="42"/>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row>
    <row r="45" spans="1:54" ht="59.25" customHeight="1" x14ac:dyDescent="0.35">
      <c r="A45" s="19"/>
      <c r="B45" s="41"/>
      <c r="C45" s="472"/>
      <c r="D45" s="786"/>
      <c r="E45" s="787"/>
      <c r="F45" s="787"/>
      <c r="G45" s="787"/>
      <c r="H45" s="787"/>
      <c r="I45" s="787"/>
      <c r="J45" s="787"/>
      <c r="K45" s="788"/>
      <c r="L45" s="42"/>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row>
    <row r="46" spans="1:54" ht="59.25" customHeight="1" x14ac:dyDescent="0.35">
      <c r="A46" s="19"/>
      <c r="B46" s="41"/>
      <c r="C46" s="472"/>
      <c r="D46" s="786"/>
      <c r="E46" s="787"/>
      <c r="F46" s="787"/>
      <c r="G46" s="787"/>
      <c r="H46" s="787"/>
      <c r="I46" s="787"/>
      <c r="J46" s="787"/>
      <c r="K46" s="788"/>
      <c r="L46" s="42"/>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row>
    <row r="47" spans="1:54" ht="59.25" customHeight="1" x14ac:dyDescent="0.35">
      <c r="A47" s="19"/>
      <c r="B47" s="41"/>
      <c r="C47" s="472"/>
      <c r="D47" s="786"/>
      <c r="E47" s="787"/>
      <c r="F47" s="787"/>
      <c r="G47" s="787"/>
      <c r="H47" s="787"/>
      <c r="I47" s="787"/>
      <c r="J47" s="787"/>
      <c r="K47" s="788"/>
      <c r="L47" s="42"/>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row>
    <row r="48" spans="1:54" ht="59.25" customHeight="1" x14ac:dyDescent="0.35">
      <c r="A48" s="19"/>
      <c r="B48" s="41"/>
      <c r="C48" s="472"/>
      <c r="D48" s="786"/>
      <c r="E48" s="787"/>
      <c r="F48" s="787"/>
      <c r="G48" s="787"/>
      <c r="H48" s="787"/>
      <c r="I48" s="787"/>
      <c r="J48" s="787"/>
      <c r="K48" s="788"/>
      <c r="L48" s="42"/>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row>
    <row r="49" spans="1:54" x14ac:dyDescent="0.35">
      <c r="A49" s="19"/>
      <c r="B49" s="41"/>
      <c r="C49" s="472"/>
      <c r="D49" s="786"/>
      <c r="E49" s="787"/>
      <c r="F49" s="787"/>
      <c r="G49" s="787"/>
      <c r="H49" s="787"/>
      <c r="I49" s="787"/>
      <c r="J49" s="787"/>
      <c r="K49" s="788"/>
      <c r="L49" s="42"/>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row>
    <row r="50" spans="1:54" ht="96.75" customHeight="1" thickBot="1" x14ac:dyDescent="0.4">
      <c r="A50" s="19"/>
      <c r="B50" s="41"/>
      <c r="C50" s="472"/>
      <c r="D50" s="786"/>
      <c r="E50" s="787"/>
      <c r="F50" s="787"/>
      <c r="G50" s="787"/>
      <c r="H50" s="787"/>
      <c r="I50" s="787"/>
      <c r="J50" s="787"/>
      <c r="K50" s="788"/>
      <c r="L50" s="42"/>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row>
    <row r="51" spans="1:54" ht="7.5" customHeight="1" thickBot="1" x14ac:dyDescent="0.4">
      <c r="A51" s="19"/>
      <c r="B51" s="488"/>
      <c r="C51" s="492"/>
      <c r="D51" s="492"/>
      <c r="E51" s="492"/>
      <c r="F51" s="492"/>
      <c r="G51" s="492"/>
      <c r="H51" s="492"/>
      <c r="I51" s="492"/>
      <c r="J51" s="493"/>
      <c r="K51" s="492"/>
      <c r="L51" s="491"/>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row>
    <row r="52" spans="1:54" ht="8.5" customHeight="1" x14ac:dyDescent="0.35">
      <c r="A52" s="19"/>
      <c r="B52" s="41"/>
      <c r="C52" s="38"/>
      <c r="D52" s="38"/>
      <c r="E52" s="38"/>
      <c r="F52" s="38"/>
      <c r="G52" s="38"/>
      <c r="H52" s="38"/>
      <c r="I52" s="38"/>
      <c r="J52" s="102"/>
      <c r="K52" s="38"/>
      <c r="L52" s="42"/>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row>
    <row r="53" spans="1:54" ht="35.25" customHeight="1" thickBot="1" x14ac:dyDescent="0.4">
      <c r="A53" s="19"/>
      <c r="B53" s="41"/>
      <c r="C53" s="44"/>
      <c r="D53" s="807" t="s">
        <v>783</v>
      </c>
      <c r="E53" s="807"/>
      <c r="F53" s="807" t="s">
        <v>740</v>
      </c>
      <c r="G53" s="807"/>
      <c r="H53" s="808" t="s">
        <v>234</v>
      </c>
      <c r="I53" s="808"/>
      <c r="J53" s="96" t="s">
        <v>235</v>
      </c>
      <c r="K53" s="96" t="s">
        <v>216</v>
      </c>
      <c r="L53" s="42"/>
      <c r="M53" s="6"/>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row>
    <row r="54" spans="1:54" ht="205.5" customHeight="1" thickBot="1" x14ac:dyDescent="0.4">
      <c r="A54" s="19"/>
      <c r="B54" s="41"/>
      <c r="C54" s="815" t="s">
        <v>1125</v>
      </c>
      <c r="D54" s="781" t="s">
        <v>917</v>
      </c>
      <c r="E54" s="782"/>
      <c r="F54" s="779" t="s">
        <v>761</v>
      </c>
      <c r="G54" s="780"/>
      <c r="H54" s="781" t="s">
        <v>919</v>
      </c>
      <c r="I54" s="782"/>
      <c r="J54" s="484" t="s">
        <v>1128</v>
      </c>
      <c r="K54" s="430" t="s">
        <v>20</v>
      </c>
      <c r="L54" s="42"/>
      <c r="M54" s="6"/>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row>
    <row r="55" spans="1:54" ht="24" customHeight="1" thickBot="1" x14ac:dyDescent="0.4">
      <c r="A55" s="19"/>
      <c r="B55" s="41"/>
      <c r="C55" s="815"/>
      <c r="D55" s="38"/>
      <c r="E55" s="38"/>
      <c r="F55" s="38"/>
      <c r="G55" s="38"/>
      <c r="H55" s="38"/>
      <c r="I55" s="38"/>
      <c r="J55" s="101" t="s">
        <v>231</v>
      </c>
      <c r="K55" s="429" t="s">
        <v>20</v>
      </c>
      <c r="L55" s="42"/>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row>
    <row r="56" spans="1:54" ht="15" thickBot="1" x14ac:dyDescent="0.4">
      <c r="A56" s="19"/>
      <c r="B56" s="41"/>
      <c r="C56" s="38"/>
      <c r="D56" s="135" t="s">
        <v>1154</v>
      </c>
      <c r="E56" s="137"/>
      <c r="F56" s="137"/>
      <c r="G56" s="137"/>
      <c r="H56" s="38"/>
      <c r="I56" s="38"/>
      <c r="J56" s="102"/>
      <c r="K56" s="38"/>
      <c r="L56" s="42"/>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row>
    <row r="57" spans="1:54" ht="15" thickBot="1" x14ac:dyDescent="0.4">
      <c r="A57" s="19"/>
      <c r="B57" s="41"/>
      <c r="C57" s="38"/>
      <c r="D57" s="77" t="s">
        <v>54</v>
      </c>
      <c r="E57" s="801" t="s">
        <v>1076</v>
      </c>
      <c r="F57" s="802"/>
      <c r="G57" s="802"/>
      <c r="H57" s="802"/>
      <c r="I57" s="802"/>
      <c r="J57" s="803"/>
      <c r="K57" s="38"/>
      <c r="L57" s="42"/>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row>
    <row r="58" spans="1:54" ht="15" thickBot="1" x14ac:dyDescent="0.4">
      <c r="A58" s="19"/>
      <c r="B58" s="41"/>
      <c r="C58" s="38"/>
      <c r="D58" s="77" t="s">
        <v>56</v>
      </c>
      <c r="E58" s="809" t="s">
        <v>913</v>
      </c>
      <c r="F58" s="802"/>
      <c r="G58" s="802"/>
      <c r="H58" s="802"/>
      <c r="I58" s="802"/>
      <c r="J58" s="803"/>
      <c r="K58" s="38"/>
      <c r="L58" s="42"/>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row>
    <row r="59" spans="1:54" ht="15" thickBot="1" x14ac:dyDescent="0.4">
      <c r="A59" s="19"/>
      <c r="B59" s="41"/>
      <c r="C59" s="38"/>
      <c r="D59" s="77"/>
      <c r="E59" s="38"/>
      <c r="F59" s="38"/>
      <c r="G59" s="38"/>
      <c r="H59" s="38"/>
      <c r="I59" s="38"/>
      <c r="J59" s="38"/>
      <c r="K59" s="38"/>
      <c r="L59" s="42"/>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row>
    <row r="60" spans="1:54" ht="190.9" customHeight="1" thickBot="1" x14ac:dyDescent="0.4">
      <c r="A60" s="19"/>
      <c r="B60" s="41"/>
      <c r="C60" s="810" t="s">
        <v>236</v>
      </c>
      <c r="D60" s="810"/>
      <c r="E60" s="811"/>
      <c r="F60" s="839" t="s">
        <v>1247</v>
      </c>
      <c r="G60" s="840"/>
      <c r="H60" s="840"/>
      <c r="I60" s="840"/>
      <c r="J60" s="840"/>
      <c r="K60" s="841"/>
      <c r="L60" s="42"/>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row>
    <row r="61" spans="1:54" s="9" customFormat="1" ht="8.25" customHeight="1" thickBot="1" x14ac:dyDescent="0.4">
      <c r="A61" s="18"/>
      <c r="B61" s="496"/>
      <c r="C61" s="494"/>
      <c r="D61" s="494"/>
      <c r="E61" s="494"/>
      <c r="F61" s="494"/>
      <c r="G61" s="494"/>
      <c r="H61" s="494"/>
      <c r="I61" s="494"/>
      <c r="J61" s="490"/>
      <c r="K61" s="490"/>
      <c r="L61" s="495"/>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row>
    <row r="62" spans="1:54" s="9" customFormat="1" ht="18.75" customHeight="1" x14ac:dyDescent="0.35">
      <c r="A62" s="18"/>
      <c r="B62" s="41"/>
      <c r="C62" s="45"/>
      <c r="D62" s="45"/>
      <c r="E62" s="45"/>
      <c r="F62" s="45"/>
      <c r="G62" s="45"/>
      <c r="H62" s="45"/>
      <c r="I62" s="45"/>
      <c r="J62" s="98"/>
      <c r="K62" s="98"/>
      <c r="L62" s="42"/>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row>
    <row r="63" spans="1:54" ht="35.25" customHeight="1" thickBot="1" x14ac:dyDescent="0.4">
      <c r="A63" s="19"/>
      <c r="B63" s="41"/>
      <c r="C63" s="44"/>
      <c r="D63" s="807" t="s">
        <v>783</v>
      </c>
      <c r="E63" s="807"/>
      <c r="F63" s="807" t="s">
        <v>740</v>
      </c>
      <c r="G63" s="807"/>
      <c r="H63" s="808" t="s">
        <v>234</v>
      </c>
      <c r="I63" s="808"/>
      <c r="J63" s="96" t="s">
        <v>235</v>
      </c>
      <c r="K63" s="96" t="s">
        <v>216</v>
      </c>
      <c r="L63" s="42"/>
      <c r="M63" s="6"/>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row>
    <row r="64" spans="1:54" ht="121.5" customHeight="1" thickBot="1" x14ac:dyDescent="0.4">
      <c r="A64" s="19"/>
      <c r="B64" s="41"/>
      <c r="C64" s="815" t="s">
        <v>1126</v>
      </c>
      <c r="D64" s="789" t="s">
        <v>918</v>
      </c>
      <c r="E64" s="790"/>
      <c r="F64" s="779" t="s">
        <v>762</v>
      </c>
      <c r="G64" s="780"/>
      <c r="H64" s="781" t="s">
        <v>920</v>
      </c>
      <c r="I64" s="782"/>
      <c r="J64" s="484" t="s">
        <v>1158</v>
      </c>
      <c r="K64" s="430" t="s">
        <v>20</v>
      </c>
      <c r="L64" s="42"/>
      <c r="M64" s="6"/>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row>
    <row r="65" spans="1:54" ht="121.5" customHeight="1" thickBot="1" x14ac:dyDescent="0.4">
      <c r="A65" s="19"/>
      <c r="B65" s="41"/>
      <c r="C65" s="815"/>
      <c r="D65" s="793"/>
      <c r="E65" s="794"/>
      <c r="F65" s="779" t="s">
        <v>764</v>
      </c>
      <c r="G65" s="780"/>
      <c r="H65" s="781" t="s">
        <v>968</v>
      </c>
      <c r="I65" s="782"/>
      <c r="J65" s="484" t="s">
        <v>1159</v>
      </c>
      <c r="K65" s="430" t="s">
        <v>20</v>
      </c>
      <c r="L65" s="42"/>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row>
    <row r="66" spans="1:54" ht="25.9" customHeight="1" thickBot="1" x14ac:dyDescent="0.4">
      <c r="A66" s="19"/>
      <c r="B66" s="41"/>
      <c r="C66" s="497"/>
      <c r="D66" s="38"/>
      <c r="E66" s="38"/>
      <c r="F66" s="38"/>
      <c r="G66" s="38"/>
      <c r="H66" s="38"/>
      <c r="I66" s="38"/>
      <c r="J66" s="101" t="s">
        <v>231</v>
      </c>
      <c r="K66" s="429" t="s">
        <v>20</v>
      </c>
      <c r="L66" s="42"/>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row>
    <row r="67" spans="1:54" ht="15" thickBot="1" x14ac:dyDescent="0.4">
      <c r="A67" s="19"/>
      <c r="B67" s="41"/>
      <c r="C67" s="38"/>
      <c r="D67" s="135" t="s">
        <v>1154</v>
      </c>
      <c r="E67" s="137"/>
      <c r="F67" s="137"/>
      <c r="G67" s="137"/>
      <c r="H67" s="38"/>
      <c r="I67" s="38"/>
      <c r="J67" s="102"/>
      <c r="K67" s="38"/>
      <c r="L67" s="42"/>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row>
    <row r="68" spans="1:54" ht="15" thickBot="1" x14ac:dyDescent="0.4">
      <c r="A68" s="19"/>
      <c r="B68" s="41"/>
      <c r="C68" s="38"/>
      <c r="D68" s="77" t="s">
        <v>54</v>
      </c>
      <c r="E68" s="801" t="s">
        <v>1084</v>
      </c>
      <c r="F68" s="802"/>
      <c r="G68" s="802"/>
      <c r="H68" s="802"/>
      <c r="I68" s="802"/>
      <c r="J68" s="803"/>
      <c r="K68" s="38"/>
      <c r="L68" s="42"/>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row>
    <row r="69" spans="1:54" ht="15" thickBot="1" x14ac:dyDescent="0.4">
      <c r="A69" s="19"/>
      <c r="B69" s="41"/>
      <c r="C69" s="38"/>
      <c r="D69" s="77" t="s">
        <v>56</v>
      </c>
      <c r="E69" s="809" t="s">
        <v>1085</v>
      </c>
      <c r="F69" s="802"/>
      <c r="G69" s="802"/>
      <c r="H69" s="802"/>
      <c r="I69" s="802"/>
      <c r="J69" s="803"/>
      <c r="K69" s="38"/>
      <c r="L69" s="42"/>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row>
    <row r="70" spans="1:54" x14ac:dyDescent="0.35">
      <c r="A70" s="19"/>
      <c r="B70" s="41"/>
      <c r="C70" s="38"/>
      <c r="D70" s="77"/>
      <c r="E70" s="38"/>
      <c r="F70" s="38"/>
      <c r="G70" s="38"/>
      <c r="H70" s="38"/>
      <c r="I70" s="38"/>
      <c r="J70" s="38"/>
      <c r="K70" s="38"/>
      <c r="L70" s="42"/>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row>
    <row r="71" spans="1:54" ht="190.9" customHeight="1" thickBot="1" x14ac:dyDescent="0.4">
      <c r="A71" s="19"/>
      <c r="B71" s="41"/>
      <c r="C71" s="810" t="s">
        <v>236</v>
      </c>
      <c r="D71" s="810"/>
      <c r="E71" s="811"/>
      <c r="F71" s="812" t="s">
        <v>1259</v>
      </c>
      <c r="G71" s="813"/>
      <c r="H71" s="813"/>
      <c r="I71" s="813"/>
      <c r="J71" s="813"/>
      <c r="K71" s="813"/>
      <c r="L71" s="814"/>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row>
    <row r="72" spans="1:54" s="9" customFormat="1" ht="8.25" customHeight="1" thickBot="1" x14ac:dyDescent="0.4">
      <c r="A72" s="18"/>
      <c r="B72" s="488"/>
      <c r="C72" s="494"/>
      <c r="D72" s="494"/>
      <c r="E72" s="494"/>
      <c r="F72" s="494"/>
      <c r="G72" s="494"/>
      <c r="H72" s="494"/>
      <c r="I72" s="494"/>
      <c r="J72" s="490"/>
      <c r="K72" s="490"/>
      <c r="L72" s="491"/>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row>
    <row r="73" spans="1:54" s="9" customFormat="1" ht="18.75" customHeight="1" x14ac:dyDescent="0.35">
      <c r="A73" s="18"/>
      <c r="B73" s="41"/>
      <c r="C73" s="45"/>
      <c r="D73" s="45"/>
      <c r="E73" s="45"/>
      <c r="F73" s="45"/>
      <c r="G73" s="45"/>
      <c r="H73" s="45"/>
      <c r="I73" s="45"/>
      <c r="J73" s="98"/>
      <c r="K73" s="98"/>
      <c r="L73" s="42"/>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row>
    <row r="74" spans="1:54" ht="35.25" customHeight="1" thickBot="1" x14ac:dyDescent="0.4">
      <c r="A74" s="19"/>
      <c r="B74" s="41"/>
      <c r="C74" s="44"/>
      <c r="D74" s="807" t="s">
        <v>783</v>
      </c>
      <c r="E74" s="807"/>
      <c r="F74" s="807" t="s">
        <v>740</v>
      </c>
      <c r="G74" s="807"/>
      <c r="H74" s="808" t="s">
        <v>234</v>
      </c>
      <c r="I74" s="808"/>
      <c r="J74" s="96" t="s">
        <v>235</v>
      </c>
      <c r="K74" s="96" t="s">
        <v>216</v>
      </c>
      <c r="L74" s="42"/>
      <c r="M74" s="6"/>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row>
    <row r="75" spans="1:54" ht="101.25" customHeight="1" thickBot="1" x14ac:dyDescent="0.4">
      <c r="A75" s="19"/>
      <c r="B75" s="41"/>
      <c r="C75" s="815" t="s">
        <v>1127</v>
      </c>
      <c r="D75" s="789" t="s">
        <v>921</v>
      </c>
      <c r="E75" s="790"/>
      <c r="F75" s="795" t="s">
        <v>926</v>
      </c>
      <c r="G75" s="796"/>
      <c r="H75" s="781" t="s">
        <v>922</v>
      </c>
      <c r="I75" s="782"/>
      <c r="J75" s="484" t="s">
        <v>1150</v>
      </c>
      <c r="K75" s="486" t="s">
        <v>930</v>
      </c>
      <c r="L75" s="42"/>
      <c r="M75" s="6"/>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row>
    <row r="76" spans="1:54" ht="101.25" customHeight="1" thickBot="1" x14ac:dyDescent="0.4">
      <c r="A76" s="19"/>
      <c r="B76" s="41"/>
      <c r="C76" s="815"/>
      <c r="D76" s="791"/>
      <c r="E76" s="792"/>
      <c r="F76" s="797"/>
      <c r="G76" s="798"/>
      <c r="H76" s="781" t="s">
        <v>923</v>
      </c>
      <c r="I76" s="782"/>
      <c r="J76" s="484" t="s">
        <v>1175</v>
      </c>
      <c r="K76" s="486" t="s">
        <v>927</v>
      </c>
      <c r="L76" s="42"/>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row>
    <row r="77" spans="1:54" ht="101.25" customHeight="1" thickBot="1" x14ac:dyDescent="0.4">
      <c r="A77" s="19"/>
      <c r="B77" s="41"/>
      <c r="C77" s="815"/>
      <c r="D77" s="791"/>
      <c r="E77" s="792"/>
      <c r="F77" s="797"/>
      <c r="G77" s="798"/>
      <c r="H77" s="781" t="s">
        <v>924</v>
      </c>
      <c r="I77" s="782"/>
      <c r="J77" s="484" t="s">
        <v>1176</v>
      </c>
      <c r="K77" s="486" t="s">
        <v>927</v>
      </c>
      <c r="L77" s="42"/>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row>
    <row r="78" spans="1:54" ht="101.25" customHeight="1" thickBot="1" x14ac:dyDescent="0.4">
      <c r="A78" s="19"/>
      <c r="B78" s="41"/>
      <c r="C78" s="815"/>
      <c r="D78" s="791"/>
      <c r="E78" s="792"/>
      <c r="F78" s="797"/>
      <c r="G78" s="798"/>
      <c r="H78" s="779" t="s">
        <v>925</v>
      </c>
      <c r="I78" s="780"/>
      <c r="J78" s="484" t="s">
        <v>929</v>
      </c>
      <c r="K78" s="486" t="s">
        <v>930</v>
      </c>
      <c r="L78" s="42"/>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row>
    <row r="79" spans="1:54" ht="101.25" customHeight="1" thickBot="1" x14ac:dyDescent="0.4">
      <c r="A79" s="19"/>
      <c r="B79" s="41"/>
      <c r="C79" s="815"/>
      <c r="D79" s="791"/>
      <c r="E79" s="792"/>
      <c r="F79" s="795" t="s">
        <v>1118</v>
      </c>
      <c r="G79" s="796"/>
      <c r="H79" s="779" t="s">
        <v>1119</v>
      </c>
      <c r="I79" s="780"/>
      <c r="J79" s="484" t="s">
        <v>1151</v>
      </c>
      <c r="K79" s="486" t="s">
        <v>930</v>
      </c>
      <c r="L79" s="42"/>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row>
    <row r="80" spans="1:54" ht="101.25" customHeight="1" thickBot="1" x14ac:dyDescent="0.4">
      <c r="A80" s="19"/>
      <c r="B80" s="41"/>
      <c r="C80" s="815"/>
      <c r="D80" s="791"/>
      <c r="E80" s="792"/>
      <c r="F80" s="797"/>
      <c r="G80" s="798"/>
      <c r="H80" s="779" t="s">
        <v>923</v>
      </c>
      <c r="I80" s="780"/>
      <c r="J80" s="484" t="s">
        <v>1120</v>
      </c>
      <c r="K80" s="486" t="s">
        <v>20</v>
      </c>
      <c r="L80" s="42"/>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row>
    <row r="81" spans="1:54" ht="101.25" customHeight="1" thickBot="1" x14ac:dyDescent="0.4">
      <c r="A81" s="19"/>
      <c r="B81" s="41"/>
      <c r="C81" s="815"/>
      <c r="D81" s="793"/>
      <c r="E81" s="794"/>
      <c r="F81" s="799"/>
      <c r="G81" s="800"/>
      <c r="H81" s="781" t="s">
        <v>1121</v>
      </c>
      <c r="I81" s="782"/>
      <c r="J81" s="487" t="s">
        <v>1122</v>
      </c>
      <c r="K81" s="486" t="s">
        <v>20</v>
      </c>
      <c r="L81" s="42"/>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row>
    <row r="82" spans="1:54" ht="25.9" customHeight="1" thickBot="1" x14ac:dyDescent="0.4">
      <c r="A82" s="19"/>
      <c r="B82" s="41"/>
      <c r="C82" s="815"/>
      <c r="D82" s="38"/>
      <c r="E82" s="38"/>
      <c r="F82" s="38"/>
      <c r="G82" s="38"/>
      <c r="H82" s="38"/>
      <c r="I82" s="38"/>
      <c r="J82" s="101" t="s">
        <v>231</v>
      </c>
      <c r="K82" s="429" t="s">
        <v>20</v>
      </c>
      <c r="L82" s="42"/>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row>
    <row r="83" spans="1:54" ht="15" thickBot="1" x14ac:dyDescent="0.4">
      <c r="A83" s="19"/>
      <c r="B83" s="41"/>
      <c r="C83" s="38"/>
      <c r="D83" s="135" t="s">
        <v>1154</v>
      </c>
      <c r="E83" s="137"/>
      <c r="F83" s="137"/>
      <c r="G83" s="137"/>
      <c r="H83" s="38"/>
      <c r="I83" s="38"/>
      <c r="J83" s="102"/>
      <c r="K83" s="38"/>
      <c r="L83" s="42"/>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row>
    <row r="84" spans="1:54" ht="15" thickBot="1" x14ac:dyDescent="0.4">
      <c r="A84" s="19"/>
      <c r="B84" s="41"/>
      <c r="C84" s="38"/>
      <c r="D84" s="77" t="s">
        <v>54</v>
      </c>
      <c r="E84" s="801" t="s">
        <v>1077</v>
      </c>
      <c r="F84" s="802"/>
      <c r="G84" s="802"/>
      <c r="H84" s="802"/>
      <c r="I84" s="802"/>
      <c r="J84" s="803"/>
      <c r="K84" s="38"/>
      <c r="L84" s="42"/>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row>
    <row r="85" spans="1:54" ht="15" thickBot="1" x14ac:dyDescent="0.4">
      <c r="A85" s="19"/>
      <c r="B85" s="41"/>
      <c r="C85" s="38"/>
      <c r="D85" s="77" t="s">
        <v>56</v>
      </c>
      <c r="E85" s="809" t="s">
        <v>916</v>
      </c>
      <c r="F85" s="802"/>
      <c r="G85" s="802"/>
      <c r="H85" s="802"/>
      <c r="I85" s="802"/>
      <c r="J85" s="803"/>
      <c r="K85" s="38"/>
      <c r="L85" s="42"/>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row>
    <row r="86" spans="1:54" ht="15" thickBot="1" x14ac:dyDescent="0.4">
      <c r="A86" s="19"/>
      <c r="B86" s="41"/>
      <c r="C86" s="38"/>
      <c r="D86" s="77"/>
      <c r="E86" s="38"/>
      <c r="F86" s="38"/>
      <c r="G86" s="38"/>
      <c r="H86" s="38"/>
      <c r="I86" s="38"/>
      <c r="J86" s="38"/>
      <c r="K86" s="38"/>
      <c r="L86" s="42"/>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row>
    <row r="87" spans="1:54" ht="200.25" customHeight="1" thickBot="1" x14ac:dyDescent="0.4">
      <c r="A87" s="19"/>
      <c r="B87" s="41"/>
      <c r="C87" s="810" t="s">
        <v>236</v>
      </c>
      <c r="D87" s="810"/>
      <c r="E87" s="811"/>
      <c r="F87" s="783" t="s">
        <v>1177</v>
      </c>
      <c r="G87" s="784"/>
      <c r="H87" s="784"/>
      <c r="I87" s="784"/>
      <c r="J87" s="784"/>
      <c r="K87" s="785"/>
      <c r="L87" s="42"/>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row>
    <row r="88" spans="1:54" s="9" customFormat="1" ht="9" customHeight="1" thickBot="1" x14ac:dyDescent="0.4">
      <c r="A88" s="18"/>
      <c r="B88" s="488"/>
      <c r="C88" s="494"/>
      <c r="D88" s="494"/>
      <c r="E88" s="494"/>
      <c r="F88" s="494"/>
      <c r="G88" s="494"/>
      <c r="H88" s="494"/>
      <c r="I88" s="494"/>
      <c r="J88" s="490"/>
      <c r="K88" s="490"/>
      <c r="L88" s="491"/>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0"/>
      <c r="BA88" s="90"/>
      <c r="BB88" s="90"/>
    </row>
    <row r="89" spans="1:54" s="9" customFormat="1" ht="18.75" customHeight="1" x14ac:dyDescent="0.35">
      <c r="A89" s="18"/>
      <c r="B89" s="41"/>
      <c r="C89" s="45"/>
      <c r="D89" s="45"/>
      <c r="E89" s="45"/>
      <c r="F89" s="45"/>
      <c r="G89" s="45"/>
      <c r="H89" s="45"/>
      <c r="I89" s="45"/>
      <c r="J89" s="98"/>
      <c r="K89" s="98"/>
      <c r="L89" s="42"/>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0"/>
      <c r="BA89" s="90"/>
      <c r="BB89" s="90"/>
    </row>
    <row r="90" spans="1:54" s="9" customFormat="1" ht="15.75" customHeight="1" thickBot="1" x14ac:dyDescent="0.4">
      <c r="A90" s="18"/>
      <c r="B90" s="41"/>
      <c r="C90" s="38"/>
      <c r="D90" s="382" t="s">
        <v>759</v>
      </c>
      <c r="E90" s="39"/>
      <c r="F90" s="39"/>
      <c r="G90" s="39"/>
      <c r="H90" s="39"/>
      <c r="I90" s="76" t="s">
        <v>210</v>
      </c>
      <c r="J90" s="98"/>
      <c r="K90" s="98"/>
      <c r="L90" s="42"/>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row>
    <row r="91" spans="1:54" s="9" customFormat="1" ht="78" customHeight="1" x14ac:dyDescent="0.35">
      <c r="A91" s="18"/>
      <c r="B91" s="41"/>
      <c r="C91" s="395" t="s">
        <v>761</v>
      </c>
      <c r="D91" s="836" t="s">
        <v>760</v>
      </c>
      <c r="E91" s="837"/>
      <c r="F91" s="838"/>
      <c r="G91" s="39"/>
      <c r="H91" s="27" t="s">
        <v>211</v>
      </c>
      <c r="I91" s="836" t="s">
        <v>1178</v>
      </c>
      <c r="J91" s="837"/>
      <c r="K91" s="838"/>
      <c r="L91" s="42"/>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0"/>
      <c r="BB91" s="90"/>
    </row>
    <row r="92" spans="1:54" s="9" customFormat="1" ht="54.75" customHeight="1" x14ac:dyDescent="0.35">
      <c r="A92" s="18"/>
      <c r="B92" s="41"/>
      <c r="C92" s="396" t="s">
        <v>762</v>
      </c>
      <c r="D92" s="776" t="s">
        <v>767</v>
      </c>
      <c r="E92" s="777"/>
      <c r="F92" s="778"/>
      <c r="G92" s="39"/>
      <c r="H92" s="28" t="s">
        <v>212</v>
      </c>
      <c r="I92" s="776" t="s">
        <v>261</v>
      </c>
      <c r="J92" s="777"/>
      <c r="K92" s="778"/>
      <c r="L92" s="42"/>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row>
    <row r="93" spans="1:54" s="9" customFormat="1" ht="58.5" customHeight="1" x14ac:dyDescent="0.35">
      <c r="A93" s="18"/>
      <c r="B93" s="41"/>
      <c r="C93" s="396" t="s">
        <v>763</v>
      </c>
      <c r="D93" s="776" t="s">
        <v>768</v>
      </c>
      <c r="E93" s="777"/>
      <c r="F93" s="778"/>
      <c r="G93" s="39"/>
      <c r="H93" s="28" t="s">
        <v>213</v>
      </c>
      <c r="I93" s="776" t="s">
        <v>262</v>
      </c>
      <c r="J93" s="777"/>
      <c r="K93" s="778"/>
      <c r="L93" s="42"/>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row>
    <row r="94" spans="1:54" ht="60" customHeight="1" x14ac:dyDescent="0.35">
      <c r="A94" s="19"/>
      <c r="B94" s="41"/>
      <c r="C94" s="396" t="s">
        <v>764</v>
      </c>
      <c r="D94" s="776" t="s">
        <v>769</v>
      </c>
      <c r="E94" s="777"/>
      <c r="F94" s="778"/>
      <c r="G94" s="39"/>
      <c r="H94" s="28" t="s">
        <v>214</v>
      </c>
      <c r="I94" s="776" t="s">
        <v>263</v>
      </c>
      <c r="J94" s="777"/>
      <c r="K94" s="778"/>
      <c r="L94" s="42"/>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row>
    <row r="95" spans="1:54" ht="54" customHeight="1" x14ac:dyDescent="0.35">
      <c r="A95" s="19"/>
      <c r="B95" s="36"/>
      <c r="C95" s="396" t="s">
        <v>765</v>
      </c>
      <c r="D95" s="776" t="s">
        <v>770</v>
      </c>
      <c r="E95" s="777"/>
      <c r="F95" s="778"/>
      <c r="G95" s="39"/>
      <c r="H95" s="28" t="s">
        <v>215</v>
      </c>
      <c r="I95" s="776" t="s">
        <v>264</v>
      </c>
      <c r="J95" s="777"/>
      <c r="K95" s="778"/>
      <c r="L95" s="37"/>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row>
    <row r="96" spans="1:54" ht="61.5" customHeight="1" thickBot="1" x14ac:dyDescent="0.4">
      <c r="A96" s="19"/>
      <c r="B96" s="36"/>
      <c r="C96" s="396" t="s">
        <v>766</v>
      </c>
      <c r="D96" s="776" t="s">
        <v>1153</v>
      </c>
      <c r="E96" s="777"/>
      <c r="F96" s="778"/>
      <c r="G96" s="39"/>
      <c r="H96" s="29" t="s">
        <v>1099</v>
      </c>
      <c r="I96" s="804" t="s">
        <v>265</v>
      </c>
      <c r="J96" s="805"/>
      <c r="K96" s="806"/>
      <c r="L96" s="37"/>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row>
    <row r="97" spans="1:54" ht="61.5" customHeight="1" x14ac:dyDescent="0.35">
      <c r="A97" s="19"/>
      <c r="B97" s="36"/>
      <c r="C97" s="397" t="s">
        <v>771</v>
      </c>
      <c r="D97" s="776" t="s">
        <v>773</v>
      </c>
      <c r="E97" s="777"/>
      <c r="F97" s="778"/>
      <c r="G97" s="36"/>
      <c r="H97" s="136"/>
      <c r="I97" s="383"/>
      <c r="J97" s="383"/>
      <c r="K97" s="383"/>
      <c r="L97" s="37"/>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row>
    <row r="98" spans="1:54" ht="61.5" customHeight="1" thickBot="1" x14ac:dyDescent="0.4">
      <c r="A98" s="19"/>
      <c r="B98" s="370"/>
      <c r="C98" s="398" t="s">
        <v>772</v>
      </c>
      <c r="D98" s="804" t="s">
        <v>774</v>
      </c>
      <c r="E98" s="805"/>
      <c r="F98" s="806"/>
      <c r="G98" s="36"/>
      <c r="H98" s="136"/>
      <c r="I98" s="383"/>
      <c r="J98" s="383"/>
      <c r="K98" s="383"/>
      <c r="L98" s="37"/>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row>
    <row r="99" spans="1:54" ht="15" thickBot="1" x14ac:dyDescent="0.4">
      <c r="A99" s="19"/>
      <c r="B99" s="46"/>
      <c r="C99" s="47"/>
      <c r="D99" s="48"/>
      <c r="E99" s="48"/>
      <c r="F99" s="48"/>
      <c r="G99" s="48"/>
      <c r="H99" s="48"/>
      <c r="I99" s="48"/>
      <c r="J99" s="99"/>
      <c r="K99" s="99"/>
      <c r="L99" s="49"/>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row>
    <row r="100" spans="1:54" ht="49.9" customHeight="1" x14ac:dyDescent="0.35">
      <c r="A100" s="19"/>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row>
    <row r="101" spans="1:54" ht="49.9" customHeight="1" x14ac:dyDescent="0.35">
      <c r="A101" s="19"/>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row>
    <row r="102" spans="1:54" ht="49.5" customHeight="1" x14ac:dyDescent="0.35">
      <c r="A102" s="19"/>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row>
    <row r="103" spans="1:54" ht="49.9" customHeight="1" x14ac:dyDescent="0.35">
      <c r="A103" s="19"/>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row>
    <row r="104" spans="1:54" ht="49.9" customHeight="1" x14ac:dyDescent="0.35">
      <c r="A104" s="19"/>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row>
    <row r="105" spans="1:54" ht="49.9" customHeight="1" x14ac:dyDescent="0.35">
      <c r="A105" s="19"/>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row>
    <row r="106" spans="1:54" x14ac:dyDescent="0.35">
      <c r="A106" s="19"/>
      <c r="C106" s="90" t="s">
        <v>759</v>
      </c>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row>
    <row r="107" spans="1:54" x14ac:dyDescent="0.35">
      <c r="A107" s="19"/>
      <c r="C107" s="90" t="s">
        <v>295</v>
      </c>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row>
    <row r="108" spans="1:54" x14ac:dyDescent="0.35">
      <c r="A108" s="90"/>
      <c r="C108" s="90" t="s">
        <v>1137</v>
      </c>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0"/>
    </row>
    <row r="109" spans="1:54" x14ac:dyDescent="0.35">
      <c r="A109" s="90"/>
      <c r="B109" s="90"/>
      <c r="C109" s="90" t="s">
        <v>1138</v>
      </c>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c r="AX109" s="90"/>
      <c r="AY109" s="90"/>
      <c r="AZ109" s="90"/>
      <c r="BA109" s="90"/>
      <c r="BB109" s="90"/>
    </row>
    <row r="110" spans="1:54" x14ac:dyDescent="0.35">
      <c r="A110" s="90"/>
      <c r="B110" s="90"/>
      <c r="C110" s="90" t="s">
        <v>329</v>
      </c>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90"/>
      <c r="AZ110" s="90"/>
      <c r="BA110" s="90"/>
      <c r="BB110" s="90"/>
    </row>
    <row r="111" spans="1:54" x14ac:dyDescent="0.35">
      <c r="A111" s="90"/>
      <c r="B111" s="90"/>
      <c r="C111" s="90" t="s">
        <v>1139</v>
      </c>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row>
    <row r="112" spans="1:54" x14ac:dyDescent="0.35">
      <c r="A112" s="90"/>
      <c r="B112" s="90"/>
      <c r="C112" s="90" t="s">
        <v>1179</v>
      </c>
      <c r="D112" s="90"/>
      <c r="E112" s="90"/>
      <c r="F112" s="90"/>
      <c r="G112" s="90"/>
      <c r="H112" s="90"/>
      <c r="I112" s="90"/>
      <c r="J112" s="90"/>
      <c r="K112" s="90"/>
      <c r="L112" s="90"/>
      <c r="M112" s="90"/>
    </row>
    <row r="113" spans="1:13" x14ac:dyDescent="0.35">
      <c r="A113" s="90"/>
      <c r="B113" s="90"/>
      <c r="C113" s="90" t="s">
        <v>364</v>
      </c>
      <c r="D113" s="90"/>
      <c r="E113" s="90"/>
      <c r="F113" s="90"/>
      <c r="G113" s="90"/>
      <c r="H113" s="90"/>
      <c r="I113" s="90"/>
      <c r="J113" s="90"/>
      <c r="K113" s="90"/>
      <c r="L113" s="90"/>
      <c r="M113" s="90"/>
    </row>
    <row r="114" spans="1:13" x14ac:dyDescent="0.35">
      <c r="A114" s="90"/>
      <c r="B114" s="90"/>
      <c r="C114" s="90" t="s">
        <v>710</v>
      </c>
      <c r="D114" s="90"/>
      <c r="E114" s="90"/>
      <c r="F114" s="90"/>
      <c r="G114" s="90"/>
      <c r="H114" s="90"/>
      <c r="I114" s="90"/>
      <c r="J114" s="90"/>
      <c r="K114" s="90"/>
      <c r="L114" s="90"/>
      <c r="M114" s="90"/>
    </row>
    <row r="115" spans="1:13" x14ac:dyDescent="0.35">
      <c r="A115" s="90"/>
      <c r="B115" s="90"/>
      <c r="C115" s="90"/>
      <c r="D115" s="90"/>
      <c r="E115" s="90"/>
      <c r="F115" s="90"/>
      <c r="G115" s="90"/>
      <c r="H115" s="90"/>
      <c r="I115" s="90"/>
      <c r="J115" s="90"/>
      <c r="K115" s="90"/>
      <c r="L115" s="90"/>
      <c r="M115" s="90"/>
    </row>
    <row r="116" spans="1:13" x14ac:dyDescent="0.35">
      <c r="A116" s="90"/>
      <c r="B116" s="90"/>
      <c r="C116" s="90"/>
      <c r="D116" s="90"/>
      <c r="E116" s="90"/>
      <c r="F116" s="90"/>
      <c r="G116" s="90"/>
      <c r="H116" s="90"/>
      <c r="I116" s="90"/>
      <c r="J116" s="90"/>
      <c r="K116" s="90"/>
      <c r="L116" s="90"/>
      <c r="M116" s="90"/>
    </row>
    <row r="117" spans="1:13" x14ac:dyDescent="0.35">
      <c r="A117" s="90"/>
      <c r="B117" s="90"/>
      <c r="C117" s="90"/>
      <c r="D117" s="90"/>
      <c r="E117" s="90"/>
      <c r="F117" s="90"/>
      <c r="G117" s="90"/>
      <c r="H117" s="90"/>
      <c r="I117" s="90"/>
      <c r="J117" s="90"/>
      <c r="K117" s="90"/>
      <c r="L117" s="90"/>
      <c r="M117" s="90"/>
    </row>
    <row r="118" spans="1:13" x14ac:dyDescent="0.35">
      <c r="A118" s="90"/>
      <c r="B118" s="90"/>
      <c r="C118" s="90"/>
      <c r="D118" s="90"/>
      <c r="E118" s="90"/>
      <c r="F118" s="90"/>
      <c r="G118" s="90"/>
      <c r="H118" s="90"/>
      <c r="I118" s="90"/>
      <c r="J118" s="90"/>
      <c r="K118" s="90"/>
      <c r="L118" s="90"/>
      <c r="M118" s="90"/>
    </row>
    <row r="119" spans="1:13" x14ac:dyDescent="0.35">
      <c r="A119" s="90"/>
      <c r="B119" s="90"/>
      <c r="C119" s="90"/>
      <c r="D119" s="90"/>
      <c r="E119" s="90"/>
      <c r="F119" s="90"/>
      <c r="G119" s="90"/>
      <c r="H119" s="90"/>
      <c r="I119" s="90"/>
      <c r="J119" s="90"/>
      <c r="K119" s="90"/>
      <c r="L119" s="90"/>
      <c r="M119" s="90"/>
    </row>
    <row r="120" spans="1:13" x14ac:dyDescent="0.35">
      <c r="A120" s="90"/>
      <c r="B120" s="90"/>
      <c r="C120" s="90"/>
      <c r="D120" s="90"/>
      <c r="E120" s="90"/>
      <c r="F120" s="90"/>
      <c r="G120" s="90"/>
      <c r="H120" s="90"/>
      <c r="I120" s="90"/>
      <c r="J120" s="90"/>
      <c r="K120" s="90"/>
      <c r="L120" s="90"/>
      <c r="M120" s="90"/>
    </row>
    <row r="121" spans="1:13" x14ac:dyDescent="0.35">
      <c r="A121" s="90"/>
      <c r="B121" s="90"/>
      <c r="C121" s="90"/>
      <c r="D121" s="90"/>
      <c r="E121" s="90"/>
      <c r="F121" s="90"/>
      <c r="G121" s="90"/>
      <c r="H121" s="90"/>
      <c r="I121" s="90"/>
      <c r="J121" s="90"/>
      <c r="K121" s="90"/>
      <c r="L121" s="90"/>
      <c r="M121" s="90"/>
    </row>
    <row r="122" spans="1:13" x14ac:dyDescent="0.35">
      <c r="A122" s="90"/>
      <c r="B122" s="90"/>
      <c r="C122" s="90"/>
      <c r="D122" s="90"/>
      <c r="E122" s="90"/>
      <c r="F122" s="90"/>
      <c r="G122" s="90"/>
      <c r="H122" s="90"/>
      <c r="I122" s="90"/>
      <c r="J122" s="90"/>
      <c r="K122" s="90"/>
      <c r="L122" s="90"/>
      <c r="M122" s="90"/>
    </row>
    <row r="123" spans="1:13" x14ac:dyDescent="0.35">
      <c r="A123" s="90"/>
      <c r="B123" s="90"/>
      <c r="C123" s="90"/>
      <c r="D123" s="90"/>
      <c r="E123" s="90"/>
      <c r="F123" s="90"/>
      <c r="G123" s="90"/>
      <c r="H123" s="90"/>
      <c r="I123" s="90"/>
      <c r="J123" s="90"/>
      <c r="K123" s="90"/>
      <c r="L123" s="90"/>
      <c r="M123" s="90"/>
    </row>
    <row r="124" spans="1:13" x14ac:dyDescent="0.35">
      <c r="A124" s="90"/>
      <c r="B124" s="90"/>
      <c r="C124" s="90"/>
      <c r="D124" s="90"/>
      <c r="E124" s="90"/>
      <c r="F124" s="90"/>
      <c r="G124" s="90"/>
      <c r="H124" s="90"/>
      <c r="I124" s="90"/>
      <c r="J124" s="90"/>
      <c r="K124" s="90"/>
      <c r="L124" s="90"/>
      <c r="M124" s="90"/>
    </row>
    <row r="125" spans="1:13" x14ac:dyDescent="0.35">
      <c r="A125" s="90"/>
      <c r="B125" s="90"/>
      <c r="C125" s="90"/>
      <c r="D125" s="90"/>
      <c r="E125" s="90"/>
      <c r="F125" s="90"/>
      <c r="G125" s="90"/>
      <c r="H125" s="90"/>
      <c r="I125" s="90"/>
      <c r="J125" s="90"/>
      <c r="K125" s="90"/>
      <c r="L125" s="90"/>
      <c r="M125" s="90"/>
    </row>
    <row r="126" spans="1:13" x14ac:dyDescent="0.35">
      <c r="A126" s="90"/>
      <c r="B126" s="90"/>
      <c r="C126" s="90"/>
      <c r="D126" s="90"/>
      <c r="E126" s="90"/>
      <c r="F126" s="90"/>
      <c r="G126" s="90"/>
      <c r="H126" s="90"/>
      <c r="I126" s="90"/>
      <c r="J126" s="90"/>
      <c r="K126" s="90"/>
      <c r="L126" s="90"/>
      <c r="M126" s="90"/>
    </row>
    <row r="127" spans="1:13" x14ac:dyDescent="0.35">
      <c r="A127" s="90"/>
      <c r="B127" s="90"/>
      <c r="C127" s="90"/>
      <c r="D127" s="90"/>
      <c r="E127" s="90"/>
      <c r="F127" s="90"/>
      <c r="G127" s="90"/>
      <c r="H127" s="90"/>
      <c r="I127" s="90"/>
      <c r="J127" s="90"/>
      <c r="K127" s="90"/>
      <c r="L127" s="90"/>
      <c r="M127" s="90"/>
    </row>
    <row r="128" spans="1:13" x14ac:dyDescent="0.35">
      <c r="A128" s="90"/>
      <c r="B128" s="90"/>
      <c r="C128" s="90"/>
      <c r="D128" s="90"/>
      <c r="E128" s="90"/>
      <c r="F128" s="90"/>
      <c r="G128" s="90"/>
      <c r="H128" s="90"/>
      <c r="I128" s="90"/>
      <c r="J128" s="90"/>
      <c r="K128" s="90"/>
      <c r="L128" s="90"/>
      <c r="M128" s="90"/>
    </row>
    <row r="129" spans="1:13" x14ac:dyDescent="0.35">
      <c r="A129" s="90"/>
      <c r="B129" s="90"/>
      <c r="C129" s="90"/>
      <c r="D129" s="90"/>
      <c r="E129" s="90"/>
      <c r="F129" s="90"/>
      <c r="G129" s="90"/>
      <c r="H129" s="90"/>
      <c r="I129" s="90"/>
      <c r="J129" s="90"/>
      <c r="K129" s="90"/>
      <c r="L129" s="90"/>
      <c r="M129" s="90"/>
    </row>
    <row r="130" spans="1:13" x14ac:dyDescent="0.35">
      <c r="A130" s="90"/>
      <c r="B130" s="90"/>
      <c r="C130" s="90"/>
      <c r="D130" s="90"/>
      <c r="E130" s="90"/>
      <c r="F130" s="90"/>
      <c r="G130" s="90"/>
      <c r="H130" s="90"/>
      <c r="I130" s="90"/>
      <c r="J130" s="90"/>
      <c r="K130" s="90"/>
      <c r="L130" s="90"/>
      <c r="M130" s="90"/>
    </row>
    <row r="131" spans="1:13" x14ac:dyDescent="0.35">
      <c r="A131" s="90"/>
      <c r="B131" s="90"/>
      <c r="C131" s="90"/>
      <c r="D131" s="90"/>
      <c r="E131" s="90"/>
      <c r="F131" s="90"/>
      <c r="G131" s="90"/>
      <c r="H131" s="90"/>
      <c r="I131" s="90"/>
      <c r="J131" s="90"/>
      <c r="K131" s="90"/>
      <c r="L131" s="90"/>
      <c r="M131" s="90"/>
    </row>
    <row r="132" spans="1:13" x14ac:dyDescent="0.35">
      <c r="A132" s="90"/>
      <c r="B132" s="90"/>
      <c r="C132" s="90"/>
      <c r="D132" s="90"/>
      <c r="E132" s="90"/>
      <c r="F132" s="90"/>
      <c r="G132" s="90"/>
      <c r="H132" s="90"/>
      <c r="I132" s="90"/>
      <c r="J132" s="90"/>
      <c r="K132" s="90"/>
      <c r="L132" s="90"/>
      <c r="M132" s="90"/>
    </row>
    <row r="133" spans="1:13" x14ac:dyDescent="0.35">
      <c r="A133" s="90"/>
      <c r="B133" s="90"/>
      <c r="C133" s="90"/>
      <c r="D133" s="90"/>
      <c r="E133" s="90"/>
      <c r="F133" s="90"/>
      <c r="G133" s="90"/>
      <c r="H133" s="90"/>
      <c r="I133" s="90"/>
      <c r="J133" s="90"/>
      <c r="K133" s="90"/>
      <c r="L133" s="90"/>
      <c r="M133" s="90"/>
    </row>
    <row r="134" spans="1:13" x14ac:dyDescent="0.35">
      <c r="A134" s="90"/>
      <c r="B134" s="90"/>
      <c r="C134" s="90"/>
      <c r="D134" s="90"/>
      <c r="E134" s="90"/>
      <c r="F134" s="90"/>
      <c r="G134" s="90"/>
      <c r="H134" s="90"/>
      <c r="I134" s="90"/>
      <c r="J134" s="90"/>
      <c r="K134" s="90"/>
      <c r="L134" s="90"/>
      <c r="M134" s="90"/>
    </row>
    <row r="135" spans="1:13" x14ac:dyDescent="0.35">
      <c r="A135" s="90"/>
      <c r="B135" s="90"/>
      <c r="C135" s="90"/>
      <c r="D135" s="90"/>
      <c r="E135" s="90"/>
      <c r="F135" s="90"/>
      <c r="G135" s="90"/>
      <c r="H135" s="90"/>
      <c r="I135" s="90"/>
      <c r="J135" s="90"/>
      <c r="K135" s="90"/>
      <c r="L135" s="90"/>
      <c r="M135" s="90"/>
    </row>
    <row r="136" spans="1:13" x14ac:dyDescent="0.35">
      <c r="A136" s="90"/>
      <c r="B136" s="90"/>
      <c r="C136" s="90"/>
      <c r="D136" s="90"/>
      <c r="E136" s="90"/>
      <c r="F136" s="90"/>
      <c r="G136" s="90"/>
      <c r="H136" s="90"/>
      <c r="I136" s="90"/>
      <c r="J136" s="90"/>
      <c r="K136" s="90"/>
      <c r="L136" s="90"/>
      <c r="M136" s="90"/>
    </row>
    <row r="137" spans="1:13" x14ac:dyDescent="0.35">
      <c r="A137" s="90"/>
      <c r="B137" s="90"/>
      <c r="C137" s="90"/>
      <c r="D137" s="90"/>
      <c r="E137" s="90"/>
      <c r="F137" s="90"/>
      <c r="G137" s="90"/>
      <c r="H137" s="90"/>
      <c r="I137" s="90"/>
      <c r="J137" s="90"/>
      <c r="K137" s="90"/>
      <c r="L137" s="90"/>
      <c r="M137" s="90"/>
    </row>
    <row r="138" spans="1:13" x14ac:dyDescent="0.35">
      <c r="A138" s="90"/>
      <c r="B138" s="90"/>
      <c r="C138" s="90"/>
      <c r="D138" s="90"/>
      <c r="E138" s="90"/>
      <c r="F138" s="90"/>
      <c r="G138" s="90"/>
      <c r="H138" s="90"/>
      <c r="I138" s="90"/>
      <c r="J138" s="90"/>
      <c r="K138" s="90"/>
      <c r="L138" s="90"/>
      <c r="M138" s="90"/>
    </row>
    <row r="139" spans="1:13" x14ac:dyDescent="0.35">
      <c r="A139" s="90"/>
      <c r="B139" s="90"/>
      <c r="C139" s="90"/>
      <c r="D139" s="90"/>
      <c r="E139" s="90"/>
      <c r="F139" s="90"/>
      <c r="G139" s="90"/>
      <c r="H139" s="90"/>
      <c r="I139" s="90"/>
      <c r="J139" s="90"/>
      <c r="K139" s="90"/>
      <c r="L139" s="90"/>
      <c r="M139" s="90"/>
    </row>
    <row r="140" spans="1:13" x14ac:dyDescent="0.35">
      <c r="A140" s="90"/>
      <c r="B140" s="90"/>
      <c r="C140" s="90"/>
      <c r="D140" s="90"/>
      <c r="E140" s="90"/>
      <c r="F140" s="90"/>
      <c r="G140" s="90"/>
      <c r="H140" s="90"/>
      <c r="I140" s="90"/>
      <c r="J140" s="90"/>
      <c r="K140" s="90"/>
      <c r="L140" s="90"/>
      <c r="M140" s="90"/>
    </row>
    <row r="141" spans="1:13" x14ac:dyDescent="0.35">
      <c r="A141" s="90"/>
      <c r="B141" s="90"/>
      <c r="C141" s="90"/>
      <c r="D141" s="90"/>
      <c r="E141" s="90"/>
      <c r="F141" s="90"/>
      <c r="G141" s="90"/>
      <c r="H141" s="90"/>
      <c r="I141" s="90"/>
      <c r="J141" s="90"/>
      <c r="K141" s="90"/>
      <c r="L141" s="90"/>
      <c r="M141" s="90"/>
    </row>
    <row r="142" spans="1:13" x14ac:dyDescent="0.35">
      <c r="A142" s="90"/>
      <c r="B142" s="90"/>
      <c r="C142" s="90"/>
      <c r="D142" s="90"/>
      <c r="E142" s="90"/>
      <c r="F142" s="90"/>
      <c r="G142" s="90"/>
      <c r="H142" s="90"/>
      <c r="I142" s="90"/>
      <c r="J142" s="90"/>
      <c r="K142" s="90"/>
      <c r="L142" s="90"/>
      <c r="M142" s="90"/>
    </row>
    <row r="143" spans="1:13" x14ac:dyDescent="0.35">
      <c r="A143" s="90"/>
      <c r="B143" s="90"/>
      <c r="C143" s="90"/>
      <c r="D143" s="90"/>
      <c r="E143" s="90"/>
      <c r="F143" s="90"/>
      <c r="G143" s="90"/>
      <c r="H143" s="90"/>
      <c r="I143" s="90"/>
      <c r="J143" s="90"/>
      <c r="K143" s="90"/>
      <c r="L143" s="90"/>
      <c r="M143" s="90"/>
    </row>
    <row r="144" spans="1:13" x14ac:dyDescent="0.35">
      <c r="A144" s="90"/>
      <c r="B144" s="90"/>
      <c r="C144" s="90"/>
      <c r="D144" s="90"/>
      <c r="E144" s="90"/>
      <c r="F144" s="90"/>
      <c r="G144" s="90"/>
      <c r="H144" s="90"/>
      <c r="I144" s="90"/>
      <c r="J144" s="90"/>
      <c r="K144" s="90"/>
      <c r="L144" s="90"/>
      <c r="M144" s="90"/>
    </row>
    <row r="145" spans="1:13" x14ac:dyDescent="0.35">
      <c r="A145" s="90"/>
      <c r="B145" s="90"/>
      <c r="C145" s="90"/>
      <c r="D145" s="90"/>
      <c r="E145" s="90"/>
      <c r="F145" s="90"/>
      <c r="G145" s="90"/>
      <c r="H145" s="90"/>
      <c r="I145" s="90"/>
      <c r="J145" s="90"/>
      <c r="K145" s="90"/>
      <c r="L145" s="90"/>
      <c r="M145" s="90"/>
    </row>
    <row r="146" spans="1:13" x14ac:dyDescent="0.35">
      <c r="A146" s="90"/>
      <c r="B146" s="90"/>
      <c r="C146" s="90"/>
      <c r="D146" s="90"/>
      <c r="E146" s="90"/>
      <c r="F146" s="90"/>
      <c r="G146" s="90"/>
      <c r="H146" s="90"/>
      <c r="I146" s="90"/>
      <c r="J146" s="90"/>
      <c r="K146" s="90"/>
      <c r="L146" s="90"/>
      <c r="M146" s="90"/>
    </row>
    <row r="147" spans="1:13" x14ac:dyDescent="0.35">
      <c r="A147" s="90"/>
      <c r="B147" s="90"/>
      <c r="J147" s="90"/>
      <c r="K147" s="90"/>
      <c r="L147" s="90"/>
      <c r="M147" s="90"/>
    </row>
    <row r="148" spans="1:13" x14ac:dyDescent="0.35">
      <c r="A148" s="90"/>
      <c r="B148" s="90"/>
      <c r="J148" s="90"/>
      <c r="K148" s="90"/>
      <c r="L148" s="90"/>
      <c r="M148" s="90"/>
    </row>
    <row r="149" spans="1:13" x14ac:dyDescent="0.35">
      <c r="A149" s="90"/>
      <c r="B149" s="90"/>
      <c r="J149" s="90"/>
      <c r="K149" s="90"/>
      <c r="L149" s="90"/>
      <c r="M149" s="90"/>
    </row>
    <row r="150" spans="1:13" x14ac:dyDescent="0.35">
      <c r="A150" s="90"/>
      <c r="B150" s="90"/>
      <c r="J150" s="90"/>
      <c r="K150" s="90"/>
      <c r="L150" s="90"/>
      <c r="M150" s="90"/>
    </row>
    <row r="151" spans="1:13" x14ac:dyDescent="0.35">
      <c r="A151" s="90"/>
      <c r="B151" s="90"/>
      <c r="J151" s="90"/>
      <c r="K151" s="90"/>
      <c r="L151" s="90"/>
      <c r="M151" s="90"/>
    </row>
    <row r="152" spans="1:13" x14ac:dyDescent="0.35">
      <c r="A152" s="90"/>
      <c r="B152" s="90"/>
      <c r="J152" s="90"/>
      <c r="K152" s="90"/>
      <c r="L152" s="90"/>
      <c r="M152" s="90"/>
    </row>
    <row r="153" spans="1:13" x14ac:dyDescent="0.35">
      <c r="A153" s="90"/>
      <c r="B153" s="90"/>
      <c r="J153" s="90"/>
      <c r="K153" s="90"/>
      <c r="L153" s="90"/>
      <c r="M153" s="90"/>
    </row>
    <row r="154" spans="1:13" x14ac:dyDescent="0.35">
      <c r="A154" s="90"/>
      <c r="B154" s="90"/>
      <c r="J154" s="90"/>
      <c r="K154" s="90"/>
      <c r="L154" s="90"/>
      <c r="M154" s="90"/>
    </row>
    <row r="155" spans="1:13" x14ac:dyDescent="0.35">
      <c r="A155" s="90"/>
      <c r="B155" s="90"/>
      <c r="J155" s="90"/>
      <c r="K155" s="90"/>
      <c r="L155" s="90"/>
      <c r="M155" s="90"/>
    </row>
    <row r="156" spans="1:13" x14ac:dyDescent="0.35">
      <c r="B156" s="90"/>
      <c r="L156" s="90"/>
    </row>
  </sheetData>
  <mergeCells count="102">
    <mergeCell ref="H12:I14"/>
    <mergeCell ref="D12:E14"/>
    <mergeCell ref="D15:E17"/>
    <mergeCell ref="H17:I17"/>
    <mergeCell ref="D92:F92"/>
    <mergeCell ref="I92:K92"/>
    <mergeCell ref="H81:I81"/>
    <mergeCell ref="H80:I80"/>
    <mergeCell ref="H77:I77"/>
    <mergeCell ref="E20:J20"/>
    <mergeCell ref="E21:J21"/>
    <mergeCell ref="C23:J23"/>
    <mergeCell ref="D24:K27"/>
    <mergeCell ref="D29:E29"/>
    <mergeCell ref="F29:G29"/>
    <mergeCell ref="H29:I29"/>
    <mergeCell ref="D30:E30"/>
    <mergeCell ref="F30:G30"/>
    <mergeCell ref="H30:I30"/>
    <mergeCell ref="E40:J40"/>
    <mergeCell ref="J12:J14"/>
    <mergeCell ref="K12:K14"/>
    <mergeCell ref="J16:J17"/>
    <mergeCell ref="K16:K17"/>
    <mergeCell ref="E85:J85"/>
    <mergeCell ref="C87:E87"/>
    <mergeCell ref="F87:K87"/>
    <mergeCell ref="D91:F91"/>
    <mergeCell ref="I91:K91"/>
    <mergeCell ref="C60:E60"/>
    <mergeCell ref="F60:K60"/>
    <mergeCell ref="D63:E63"/>
    <mergeCell ref="F63:G63"/>
    <mergeCell ref="H63:I63"/>
    <mergeCell ref="D74:E74"/>
    <mergeCell ref="F74:G74"/>
    <mergeCell ref="H74:I74"/>
    <mergeCell ref="C75:C82"/>
    <mergeCell ref="D75:E81"/>
    <mergeCell ref="H75:I75"/>
    <mergeCell ref="H76:I76"/>
    <mergeCell ref="H78:I78"/>
    <mergeCell ref="F75:G78"/>
    <mergeCell ref="C3:K3"/>
    <mergeCell ref="C4:K4"/>
    <mergeCell ref="D7:E7"/>
    <mergeCell ref="H7:I7"/>
    <mergeCell ref="H8:I8"/>
    <mergeCell ref="F7:G7"/>
    <mergeCell ref="C5:K5"/>
    <mergeCell ref="J9:J10"/>
    <mergeCell ref="K9:K10"/>
    <mergeCell ref="D8:E11"/>
    <mergeCell ref="H9:I11"/>
    <mergeCell ref="D98:F98"/>
    <mergeCell ref="D94:F94"/>
    <mergeCell ref="I94:K94"/>
    <mergeCell ref="I95:K95"/>
    <mergeCell ref="I96:K96"/>
    <mergeCell ref="D53:E53"/>
    <mergeCell ref="F53:G53"/>
    <mergeCell ref="H53:I53"/>
    <mergeCell ref="E69:J69"/>
    <mergeCell ref="C71:E71"/>
    <mergeCell ref="F71:L71"/>
    <mergeCell ref="C64:C65"/>
    <mergeCell ref="D64:E65"/>
    <mergeCell ref="F64:G64"/>
    <mergeCell ref="H64:I64"/>
    <mergeCell ref="F65:G65"/>
    <mergeCell ref="H65:I65"/>
    <mergeCell ref="E68:J68"/>
    <mergeCell ref="C54:C55"/>
    <mergeCell ref="D54:E54"/>
    <mergeCell ref="F54:G54"/>
    <mergeCell ref="H54:I54"/>
    <mergeCell ref="E57:J57"/>
    <mergeCell ref="E58:J58"/>
    <mergeCell ref="H15:I16"/>
    <mergeCell ref="C42:J42"/>
    <mergeCell ref="D19:K19"/>
    <mergeCell ref="D95:F95"/>
    <mergeCell ref="D96:F96"/>
    <mergeCell ref="D97:F97"/>
    <mergeCell ref="F32:G32"/>
    <mergeCell ref="H32:I32"/>
    <mergeCell ref="D43:K50"/>
    <mergeCell ref="H36:I36"/>
    <mergeCell ref="D33:E36"/>
    <mergeCell ref="F33:G36"/>
    <mergeCell ref="E39:J39"/>
    <mergeCell ref="H33:I33"/>
    <mergeCell ref="H34:I34"/>
    <mergeCell ref="H35:I35"/>
    <mergeCell ref="D31:E32"/>
    <mergeCell ref="F31:G31"/>
    <mergeCell ref="H31:I31"/>
    <mergeCell ref="F79:G81"/>
    <mergeCell ref="H79:I79"/>
    <mergeCell ref="D93:F93"/>
    <mergeCell ref="I93:K93"/>
    <mergeCell ref="E84:J84"/>
  </mergeCells>
  <dataValidations count="8">
    <dataValidation type="list" allowBlank="1" showInputMessage="1" showErrorMessage="1" sqref="F75 F31:F33 F64:F65"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9 J53 J63 J74" xr:uid="{00000000-0002-0000-0700-000001000000}"/>
    <dataValidation allowBlank="1" showInputMessage="1" showErrorMessage="1" prompt="Refers to the progress expected to be reached at project finalization. " sqref="H7:I7 H29:I29 H53:I53 H63:I63 H74:I74" xr:uid="{00000000-0002-0000-0700-000002000000}"/>
    <dataValidation allowBlank="1" showInputMessage="1" showErrorMessage="1" prompt="Please use the drop-down menu to fill this section" sqref="F7:G7 F29:G29 F53:G53 F63:G63 F74:G74" xr:uid="{00000000-0002-0000-0700-000003000000}"/>
    <dataValidation allowBlank="1" showInputMessage="1" showErrorMessage="1" prompt="Report the project components/outcomes as in the project document " sqref="D7:E7 D29:E29 D53:E53 D63:E63 D74:E74" xr:uid="{00000000-0002-0000-0700-000004000000}"/>
    <dataValidation type="list" allowBlank="1" showInputMessage="1" showErrorMessage="1" prompt="Please use drop down menu to enter data " sqref="F54:G54 F30:G30" xr:uid="{00000000-0002-0000-0700-000005000000}">
      <formula1>"Outcome 1, Outcome 2, Outcome 3, Outcome 4, Outcome 5, Outcome 6, Outcome 7, Outcome 8"</formula1>
    </dataValidation>
    <dataValidation allowBlank="1" showInputMessage="1" sqref="C106:C113" xr:uid="{00000000-0002-0000-0700-000006000000}"/>
    <dataValidation type="list" showInputMessage="1" showErrorMessage="1" sqref="F8:F17" xr:uid="{00000000-0002-0000-0700-000007000000}">
      <formula1>$C$91:$C$98</formula1>
    </dataValidation>
  </dataValidations>
  <hyperlinks>
    <hyperlink ref="E21" r:id="rId1" xr:uid="{00000000-0004-0000-0700-000000000000}"/>
    <hyperlink ref="E40" r:id="rId2" xr:uid="{00000000-0004-0000-0700-000001000000}"/>
    <hyperlink ref="E58" r:id="rId3" xr:uid="{00000000-0004-0000-0700-000002000000}"/>
    <hyperlink ref="E69" r:id="rId4" xr:uid="{00000000-0004-0000-0700-000003000000}"/>
    <hyperlink ref="E85" r:id="rId5" xr:uid="{00000000-0004-0000-0700-000004000000}"/>
  </hyperlinks>
  <pageMargins left="0.2" right="0.21" top="0.17" bottom="0.17" header="0.17" footer="0.17"/>
  <pageSetup orientation="landscape"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46"/>
  <sheetViews>
    <sheetView zoomScale="73" zoomScaleNormal="73" workbookViewId="0">
      <selection activeCell="D22" sqref="D22:H22"/>
    </sheetView>
  </sheetViews>
  <sheetFormatPr defaultColWidth="8.7265625" defaultRowHeight="14.5" x14ac:dyDescent="0.35"/>
  <cols>
    <col min="1" max="1" width="1.453125" customWidth="1"/>
    <col min="2" max="2" width="1.7265625" customWidth="1"/>
    <col min="3" max="3" width="29" customWidth="1"/>
    <col min="4" max="5" width="19.7265625" customWidth="1"/>
    <col min="6" max="6" width="21.81640625" customWidth="1"/>
    <col min="7" max="7" width="36" style="448" customWidth="1"/>
    <col min="8" max="8" width="39.54296875" customWidth="1"/>
    <col min="9" max="10" width="1.7265625" customWidth="1"/>
  </cols>
  <sheetData>
    <row r="1" spans="2:9" ht="15" thickBot="1" x14ac:dyDescent="0.4"/>
    <row r="2" spans="2:9" ht="15" thickBot="1" x14ac:dyDescent="0.4">
      <c r="B2" s="32"/>
      <c r="C2" s="33"/>
      <c r="D2" s="34"/>
      <c r="E2" s="34"/>
      <c r="F2" s="34"/>
      <c r="G2" s="449"/>
      <c r="H2" s="34"/>
      <c r="I2" s="35"/>
    </row>
    <row r="3" spans="2:9" ht="20.5" thickBot="1" x14ac:dyDescent="0.45">
      <c r="B3" s="83"/>
      <c r="C3" s="666" t="s">
        <v>225</v>
      </c>
      <c r="D3" s="865"/>
      <c r="E3" s="865"/>
      <c r="F3" s="865"/>
      <c r="G3" s="865"/>
      <c r="H3" s="866"/>
      <c r="I3" s="85"/>
    </row>
    <row r="4" spans="2:9" x14ac:dyDescent="0.35">
      <c r="B4" s="36"/>
      <c r="C4" s="867" t="s">
        <v>226</v>
      </c>
      <c r="D4" s="867"/>
      <c r="E4" s="867"/>
      <c r="F4" s="867"/>
      <c r="G4" s="867"/>
      <c r="H4" s="867"/>
      <c r="I4" s="37"/>
    </row>
    <row r="5" spans="2:9" x14ac:dyDescent="0.35">
      <c r="B5" s="36"/>
      <c r="C5" s="821"/>
      <c r="D5" s="821"/>
      <c r="E5" s="821"/>
      <c r="F5" s="821"/>
      <c r="G5" s="821"/>
      <c r="H5" s="821"/>
      <c r="I5" s="37"/>
    </row>
    <row r="6" spans="2:9" ht="46.15" customHeight="1" thickBot="1" x14ac:dyDescent="0.4">
      <c r="B6" s="36"/>
      <c r="C6" s="872" t="s">
        <v>227</v>
      </c>
      <c r="D6" s="872"/>
      <c r="E6" s="39"/>
      <c r="F6" s="39"/>
      <c r="G6" s="450"/>
      <c r="H6" s="39"/>
      <c r="I6" s="37"/>
    </row>
    <row r="7" spans="2:9" s="468" customFormat="1" ht="30" customHeight="1" thickBot="1" x14ac:dyDescent="0.4">
      <c r="B7" s="466"/>
      <c r="C7" s="138" t="s">
        <v>224</v>
      </c>
      <c r="D7" s="868" t="s">
        <v>223</v>
      </c>
      <c r="E7" s="869"/>
      <c r="F7" s="91" t="s">
        <v>222</v>
      </c>
      <c r="G7" s="546" t="s">
        <v>1193</v>
      </c>
      <c r="H7" s="469" t="s">
        <v>255</v>
      </c>
      <c r="I7" s="467"/>
    </row>
    <row r="8" spans="2:9" ht="169.5" customHeight="1" thickBot="1" x14ac:dyDescent="0.4">
      <c r="B8" s="41"/>
      <c r="C8" s="431" t="s">
        <v>931</v>
      </c>
      <c r="D8" s="870" t="s">
        <v>919</v>
      </c>
      <c r="E8" s="871"/>
      <c r="F8" s="432" t="s">
        <v>932</v>
      </c>
      <c r="G8" s="470" t="s">
        <v>1188</v>
      </c>
      <c r="H8" s="432" t="s">
        <v>933</v>
      </c>
      <c r="I8" s="42"/>
    </row>
    <row r="9" spans="2:9" ht="141" customHeight="1" x14ac:dyDescent="0.35">
      <c r="B9" s="41"/>
      <c r="C9" s="873" t="s">
        <v>934</v>
      </c>
      <c r="D9" s="884" t="s">
        <v>935</v>
      </c>
      <c r="E9" s="885"/>
      <c r="F9" s="888" t="s">
        <v>936</v>
      </c>
      <c r="G9" s="440" t="s">
        <v>928</v>
      </c>
      <c r="H9" s="433" t="s">
        <v>937</v>
      </c>
      <c r="I9" s="42"/>
    </row>
    <row r="10" spans="2:9" ht="105.75" customHeight="1" x14ac:dyDescent="0.35">
      <c r="B10" s="41"/>
      <c r="C10" s="877"/>
      <c r="D10" s="886"/>
      <c r="E10" s="887"/>
      <c r="F10" s="889"/>
      <c r="G10" s="441" t="s">
        <v>1103</v>
      </c>
      <c r="H10" s="434" t="s">
        <v>938</v>
      </c>
      <c r="I10" s="42"/>
    </row>
    <row r="11" spans="2:9" ht="73.5" customHeight="1" thickBot="1" x14ac:dyDescent="0.4">
      <c r="B11" s="41"/>
      <c r="C11" s="874"/>
      <c r="D11" s="892" t="s">
        <v>939</v>
      </c>
      <c r="E11" s="879"/>
      <c r="F11" s="435" t="s">
        <v>940</v>
      </c>
      <c r="G11" s="442" t="s">
        <v>1194</v>
      </c>
      <c r="H11" s="435" t="s">
        <v>941</v>
      </c>
      <c r="I11" s="42"/>
    </row>
    <row r="12" spans="2:9" ht="170.25" customHeight="1" x14ac:dyDescent="0.35">
      <c r="B12" s="41"/>
      <c r="C12" s="873" t="s">
        <v>942</v>
      </c>
      <c r="D12" s="862" t="s">
        <v>943</v>
      </c>
      <c r="E12" s="863"/>
      <c r="F12" s="433" t="s">
        <v>944</v>
      </c>
      <c r="G12" s="440" t="s">
        <v>1104</v>
      </c>
      <c r="H12" s="433" t="s">
        <v>945</v>
      </c>
      <c r="I12" s="42"/>
    </row>
    <row r="13" spans="2:9" ht="163.5" customHeight="1" x14ac:dyDescent="0.35">
      <c r="B13" s="41"/>
      <c r="C13" s="877"/>
      <c r="D13" s="893" t="s">
        <v>946</v>
      </c>
      <c r="E13" s="894"/>
      <c r="F13" s="434" t="s">
        <v>947</v>
      </c>
      <c r="G13" s="441" t="s">
        <v>1104</v>
      </c>
      <c r="H13" s="434" t="s">
        <v>948</v>
      </c>
      <c r="I13" s="42"/>
    </row>
    <row r="14" spans="2:9" ht="132" customHeight="1" x14ac:dyDescent="0.35">
      <c r="B14" s="41"/>
      <c r="C14" s="877"/>
      <c r="D14" s="893" t="s">
        <v>949</v>
      </c>
      <c r="E14" s="894"/>
      <c r="F14" s="434" t="s">
        <v>950</v>
      </c>
      <c r="G14" s="434" t="s">
        <v>1105</v>
      </c>
      <c r="H14" s="434" t="s">
        <v>951</v>
      </c>
      <c r="I14" s="42"/>
    </row>
    <row r="15" spans="2:9" ht="119.25" customHeight="1" thickBot="1" x14ac:dyDescent="0.4">
      <c r="B15" s="41"/>
      <c r="C15" s="874"/>
      <c r="D15" s="892" t="s">
        <v>952</v>
      </c>
      <c r="E15" s="879"/>
      <c r="F15" s="435" t="s">
        <v>953</v>
      </c>
      <c r="G15" s="442" t="s">
        <v>1195</v>
      </c>
      <c r="H15" s="435" t="s">
        <v>954</v>
      </c>
      <c r="I15" s="42"/>
    </row>
    <row r="16" spans="2:9" ht="125.25" customHeight="1" x14ac:dyDescent="0.35">
      <c r="B16" s="41"/>
      <c r="C16" s="873" t="s">
        <v>955</v>
      </c>
      <c r="D16" s="862" t="s">
        <v>956</v>
      </c>
      <c r="E16" s="863"/>
      <c r="F16" s="433" t="s">
        <v>957</v>
      </c>
      <c r="G16" s="440" t="s">
        <v>1100</v>
      </c>
      <c r="H16" s="433" t="s">
        <v>958</v>
      </c>
      <c r="I16" s="42"/>
    </row>
    <row r="17" spans="2:9" ht="186" customHeight="1" x14ac:dyDescent="0.35">
      <c r="B17" s="41"/>
      <c r="C17" s="877"/>
      <c r="D17" s="893" t="s">
        <v>959</v>
      </c>
      <c r="E17" s="894"/>
      <c r="F17" s="434" t="s">
        <v>960</v>
      </c>
      <c r="G17" s="441" t="s">
        <v>1101</v>
      </c>
      <c r="H17" s="434" t="s">
        <v>961</v>
      </c>
      <c r="I17" s="42"/>
    </row>
    <row r="18" spans="2:9" ht="130.5" customHeight="1" thickBot="1" x14ac:dyDescent="0.4">
      <c r="B18" s="41"/>
      <c r="C18" s="874"/>
      <c r="D18" s="892" t="s">
        <v>962</v>
      </c>
      <c r="E18" s="879"/>
      <c r="F18" s="435" t="s">
        <v>963</v>
      </c>
      <c r="G18" s="442" t="s">
        <v>1102</v>
      </c>
      <c r="H18" s="435" t="s">
        <v>964</v>
      </c>
      <c r="I18" s="42"/>
    </row>
    <row r="19" spans="2:9" ht="171.75" customHeight="1" x14ac:dyDescent="0.35">
      <c r="B19" s="41"/>
      <c r="C19" s="873" t="s">
        <v>965</v>
      </c>
      <c r="D19" s="895" t="s">
        <v>920</v>
      </c>
      <c r="E19" s="896"/>
      <c r="F19" s="875" t="s">
        <v>966</v>
      </c>
      <c r="G19" s="443" t="s">
        <v>1196</v>
      </c>
      <c r="H19" s="875" t="s">
        <v>967</v>
      </c>
      <c r="I19" s="42"/>
    </row>
    <row r="20" spans="2:9" ht="162.75" customHeight="1" thickBot="1" x14ac:dyDescent="0.4">
      <c r="B20" s="41"/>
      <c r="C20" s="874"/>
      <c r="D20" s="890" t="s">
        <v>968</v>
      </c>
      <c r="E20" s="891"/>
      <c r="F20" s="876"/>
      <c r="G20" s="444" t="s">
        <v>1197</v>
      </c>
      <c r="H20" s="876"/>
      <c r="I20" s="42"/>
    </row>
    <row r="21" spans="2:9" ht="112.5" thickBot="1" x14ac:dyDescent="0.4">
      <c r="B21" s="41"/>
      <c r="C21" s="873" t="s">
        <v>969</v>
      </c>
      <c r="D21" s="864" t="s">
        <v>970</v>
      </c>
      <c r="E21" s="863"/>
      <c r="F21" s="433" t="s">
        <v>971</v>
      </c>
      <c r="G21" s="479" t="s">
        <v>1198</v>
      </c>
      <c r="H21" s="433" t="s">
        <v>972</v>
      </c>
      <c r="I21" s="42"/>
    </row>
    <row r="22" spans="2:9" s="565" customFormat="1" ht="106.5" customHeight="1" x14ac:dyDescent="0.35">
      <c r="B22" s="566"/>
      <c r="C22" s="877"/>
      <c r="D22" s="880" t="s">
        <v>1248</v>
      </c>
      <c r="E22" s="881"/>
      <c r="F22" s="577" t="s">
        <v>1249</v>
      </c>
      <c r="G22" s="576" t="s">
        <v>1250</v>
      </c>
      <c r="H22" s="577" t="s">
        <v>973</v>
      </c>
      <c r="I22" s="567"/>
    </row>
    <row r="23" spans="2:9" ht="129" customHeight="1" x14ac:dyDescent="0.35">
      <c r="B23" s="41"/>
      <c r="C23" s="877"/>
      <c r="D23" s="897" t="s">
        <v>974</v>
      </c>
      <c r="E23" s="894"/>
      <c r="F23" s="434" t="s">
        <v>975</v>
      </c>
      <c r="G23" s="481" t="s">
        <v>1199</v>
      </c>
      <c r="H23" s="434" t="s">
        <v>973</v>
      </c>
      <c r="I23" s="42"/>
    </row>
    <row r="24" spans="2:9" ht="238.5" customHeight="1" thickBot="1" x14ac:dyDescent="0.4">
      <c r="B24" s="41"/>
      <c r="C24" s="874"/>
      <c r="D24" s="878" t="s">
        <v>976</v>
      </c>
      <c r="E24" s="879"/>
      <c r="F24" s="435" t="s">
        <v>975</v>
      </c>
      <c r="G24" s="481" t="s">
        <v>1200</v>
      </c>
      <c r="H24" s="435" t="s">
        <v>977</v>
      </c>
      <c r="I24" s="42"/>
    </row>
    <row r="25" spans="2:9" ht="204" customHeight="1" x14ac:dyDescent="0.35">
      <c r="B25" s="41"/>
      <c r="C25" s="873" t="s">
        <v>978</v>
      </c>
      <c r="D25" s="864" t="s">
        <v>979</v>
      </c>
      <c r="E25" s="863"/>
      <c r="F25" s="433" t="s">
        <v>975</v>
      </c>
      <c r="G25" s="479" t="s">
        <v>1202</v>
      </c>
      <c r="H25" s="433" t="s">
        <v>980</v>
      </c>
      <c r="I25" s="42"/>
    </row>
    <row r="26" spans="2:9" ht="153" customHeight="1" x14ac:dyDescent="0.35">
      <c r="B26" s="41"/>
      <c r="C26" s="877"/>
      <c r="D26" s="897" t="s">
        <v>981</v>
      </c>
      <c r="E26" s="894"/>
      <c r="F26" s="434" t="s">
        <v>975</v>
      </c>
      <c r="G26" s="481" t="s">
        <v>1201</v>
      </c>
      <c r="H26" s="434" t="s">
        <v>982</v>
      </c>
      <c r="I26" s="42"/>
    </row>
    <row r="27" spans="2:9" ht="195" customHeight="1" x14ac:dyDescent="0.35">
      <c r="B27" s="41"/>
      <c r="C27" s="877"/>
      <c r="D27" s="897" t="s">
        <v>983</v>
      </c>
      <c r="E27" s="894"/>
      <c r="F27" s="434" t="s">
        <v>975</v>
      </c>
      <c r="G27" s="481" t="s">
        <v>1203</v>
      </c>
      <c r="H27" s="434" t="s">
        <v>984</v>
      </c>
      <c r="I27" s="42"/>
    </row>
    <row r="28" spans="2:9" ht="233.25" customHeight="1" thickBot="1" x14ac:dyDescent="0.4">
      <c r="B28" s="41"/>
      <c r="C28" s="874"/>
      <c r="D28" s="878" t="s">
        <v>985</v>
      </c>
      <c r="E28" s="879"/>
      <c r="F28" s="435" t="s">
        <v>986</v>
      </c>
      <c r="G28" s="480" t="s">
        <v>1204</v>
      </c>
      <c r="H28" s="435" t="s">
        <v>987</v>
      </c>
      <c r="I28" s="42"/>
    </row>
    <row r="29" spans="2:9" ht="178.5" customHeight="1" thickBot="1" x14ac:dyDescent="0.4">
      <c r="B29" s="41"/>
      <c r="C29" s="431" t="s">
        <v>988</v>
      </c>
      <c r="D29" s="882" t="s">
        <v>989</v>
      </c>
      <c r="E29" s="883"/>
      <c r="F29" s="438" t="s">
        <v>990</v>
      </c>
      <c r="G29" s="482" t="s">
        <v>1205</v>
      </c>
      <c r="H29" s="438" t="s">
        <v>991</v>
      </c>
      <c r="I29" s="42"/>
    </row>
    <row r="30" spans="2:9" ht="105.75" customHeight="1" x14ac:dyDescent="0.35">
      <c r="B30" s="41"/>
      <c r="C30" s="873" t="s">
        <v>992</v>
      </c>
      <c r="D30" s="895" t="s">
        <v>993</v>
      </c>
      <c r="E30" s="896"/>
      <c r="F30" s="436" t="s">
        <v>994</v>
      </c>
      <c r="G30" s="443" t="s">
        <v>1206</v>
      </c>
      <c r="H30" s="436" t="s">
        <v>995</v>
      </c>
      <c r="I30" s="42"/>
    </row>
    <row r="31" spans="2:9" ht="115.5" customHeight="1" x14ac:dyDescent="0.35">
      <c r="B31" s="41"/>
      <c r="C31" s="877"/>
      <c r="D31" s="898" t="s">
        <v>996</v>
      </c>
      <c r="E31" s="899"/>
      <c r="F31" s="439" t="s">
        <v>994</v>
      </c>
      <c r="G31" s="445" t="s">
        <v>1207</v>
      </c>
      <c r="H31" s="439" t="s">
        <v>997</v>
      </c>
      <c r="I31" s="42"/>
    </row>
    <row r="32" spans="2:9" ht="174" customHeight="1" x14ac:dyDescent="0.35">
      <c r="B32" s="41"/>
      <c r="C32" s="877"/>
      <c r="D32" s="898" t="s">
        <v>998</v>
      </c>
      <c r="E32" s="899"/>
      <c r="F32" s="439" t="s">
        <v>994</v>
      </c>
      <c r="G32" s="445" t="s">
        <v>1208</v>
      </c>
      <c r="H32" s="439" t="s">
        <v>999</v>
      </c>
      <c r="I32" s="42"/>
    </row>
    <row r="33" spans="2:9" ht="115.5" customHeight="1" thickBot="1" x14ac:dyDescent="0.4">
      <c r="B33" s="41"/>
      <c r="C33" s="874"/>
      <c r="D33" s="890" t="s">
        <v>1000</v>
      </c>
      <c r="E33" s="891"/>
      <c r="F33" s="437" t="s">
        <v>994</v>
      </c>
      <c r="G33" s="444" t="s">
        <v>1209</v>
      </c>
      <c r="H33" s="437" t="s">
        <v>1001</v>
      </c>
      <c r="I33" s="42"/>
    </row>
    <row r="34" spans="2:9" ht="105" customHeight="1" thickBot="1" x14ac:dyDescent="0.4">
      <c r="B34" s="41"/>
      <c r="C34" s="873" t="s">
        <v>1002</v>
      </c>
      <c r="D34" s="864" t="s">
        <v>1003</v>
      </c>
      <c r="E34" s="863"/>
      <c r="F34" s="433" t="s">
        <v>1004</v>
      </c>
      <c r="G34" s="440" t="s">
        <v>1210</v>
      </c>
      <c r="H34" s="433" t="s">
        <v>1005</v>
      </c>
      <c r="I34" s="42"/>
    </row>
    <row r="35" spans="2:9" ht="105" customHeight="1" x14ac:dyDescent="0.35">
      <c r="B35" s="41"/>
      <c r="C35" s="877"/>
      <c r="D35" s="897" t="s">
        <v>1006</v>
      </c>
      <c r="E35" s="894"/>
      <c r="F35" s="434" t="s">
        <v>975</v>
      </c>
      <c r="G35" s="440" t="s">
        <v>1211</v>
      </c>
      <c r="H35" s="434" t="s">
        <v>1007</v>
      </c>
      <c r="I35" s="42"/>
    </row>
    <row r="36" spans="2:9" ht="135" customHeight="1" x14ac:dyDescent="0.35">
      <c r="B36" s="41"/>
      <c r="C36" s="877"/>
      <c r="D36" s="897" t="s">
        <v>1008</v>
      </c>
      <c r="E36" s="894"/>
      <c r="F36" s="434" t="s">
        <v>1009</v>
      </c>
      <c r="G36" s="441" t="s">
        <v>1106</v>
      </c>
      <c r="H36" s="434" t="s">
        <v>1010</v>
      </c>
      <c r="I36" s="42"/>
    </row>
    <row r="37" spans="2:9" ht="105" customHeight="1" thickBot="1" x14ac:dyDescent="0.4">
      <c r="B37" s="41"/>
      <c r="C37" s="874"/>
      <c r="D37" s="878" t="s">
        <v>1011</v>
      </c>
      <c r="E37" s="879"/>
      <c r="F37" s="435" t="s">
        <v>1012</v>
      </c>
      <c r="G37" s="442" t="s">
        <v>1013</v>
      </c>
      <c r="H37" s="435" t="s">
        <v>1014</v>
      </c>
      <c r="I37" s="42"/>
    </row>
    <row r="38" spans="2:9" ht="163.5" customHeight="1" x14ac:dyDescent="0.35">
      <c r="B38" s="41"/>
      <c r="C38" s="873" t="s">
        <v>1015</v>
      </c>
      <c r="D38" s="864" t="s">
        <v>1016</v>
      </c>
      <c r="E38" s="863"/>
      <c r="F38" s="433" t="s">
        <v>1017</v>
      </c>
      <c r="G38" s="440" t="s">
        <v>1212</v>
      </c>
      <c r="H38" s="433" t="s">
        <v>1018</v>
      </c>
      <c r="I38" s="42"/>
    </row>
    <row r="39" spans="2:9" ht="154.5" thickBot="1" x14ac:dyDescent="0.4">
      <c r="B39" s="41"/>
      <c r="C39" s="874"/>
      <c r="D39" s="878" t="s">
        <v>1019</v>
      </c>
      <c r="E39" s="879"/>
      <c r="F39" s="435" t="s">
        <v>975</v>
      </c>
      <c r="G39" s="442" t="s">
        <v>1213</v>
      </c>
      <c r="H39" s="435" t="s">
        <v>1020</v>
      </c>
      <c r="I39" s="42"/>
    </row>
    <row r="40" spans="2:9" ht="108" customHeight="1" x14ac:dyDescent="0.35">
      <c r="B40" s="41"/>
      <c r="C40" s="873" t="s">
        <v>1021</v>
      </c>
      <c r="D40" s="864" t="s">
        <v>1022</v>
      </c>
      <c r="E40" s="863"/>
      <c r="F40" s="433" t="s">
        <v>1017</v>
      </c>
      <c r="G40" s="440" t="s">
        <v>1214</v>
      </c>
      <c r="H40" s="433" t="s">
        <v>1023</v>
      </c>
      <c r="I40" s="42"/>
    </row>
    <row r="41" spans="2:9" ht="129.75" customHeight="1" x14ac:dyDescent="0.35">
      <c r="B41" s="41"/>
      <c r="C41" s="877"/>
      <c r="D41" s="897" t="s">
        <v>1024</v>
      </c>
      <c r="E41" s="894"/>
      <c r="F41" s="434" t="s">
        <v>975</v>
      </c>
      <c r="G41" s="441" t="s">
        <v>1215</v>
      </c>
      <c r="H41" s="434" t="s">
        <v>1025</v>
      </c>
      <c r="I41" s="42"/>
    </row>
    <row r="42" spans="2:9" ht="121.5" customHeight="1" thickBot="1" x14ac:dyDescent="0.4">
      <c r="B42" s="41"/>
      <c r="C42" s="874"/>
      <c r="D42" s="878" t="s">
        <v>1026</v>
      </c>
      <c r="E42" s="879"/>
      <c r="F42" s="435" t="s">
        <v>1027</v>
      </c>
      <c r="G42" s="442" t="s">
        <v>1216</v>
      </c>
      <c r="H42" s="435" t="s">
        <v>1028</v>
      </c>
      <c r="I42" s="42"/>
    </row>
    <row r="43" spans="2:9" ht="128.25" customHeight="1" x14ac:dyDescent="0.35">
      <c r="B43" s="41"/>
      <c r="C43" s="873" t="s">
        <v>1029</v>
      </c>
      <c r="D43" s="864" t="s">
        <v>1030</v>
      </c>
      <c r="E43" s="863"/>
      <c r="F43" s="433" t="s">
        <v>990</v>
      </c>
      <c r="G43" s="440" t="s">
        <v>1217</v>
      </c>
      <c r="H43" s="433" t="s">
        <v>1031</v>
      </c>
      <c r="I43" s="42"/>
    </row>
    <row r="44" spans="2:9" ht="186" customHeight="1" thickBot="1" x14ac:dyDescent="0.4">
      <c r="B44" s="41"/>
      <c r="C44" s="874"/>
      <c r="D44" s="878" t="s">
        <v>1032</v>
      </c>
      <c r="E44" s="879"/>
      <c r="F44" s="435" t="s">
        <v>990</v>
      </c>
      <c r="G44" s="442" t="s">
        <v>1218</v>
      </c>
      <c r="H44" s="435" t="s">
        <v>1033</v>
      </c>
      <c r="I44" s="42"/>
    </row>
    <row r="45" spans="2:9" ht="140.25" customHeight="1" thickBot="1" x14ac:dyDescent="0.4">
      <c r="B45" s="41"/>
      <c r="C45" s="446" t="s">
        <v>1034</v>
      </c>
      <c r="D45" s="900" t="s">
        <v>989</v>
      </c>
      <c r="E45" s="901"/>
      <c r="F45" s="447" t="s">
        <v>990</v>
      </c>
      <c r="G45" s="451" t="s">
        <v>1107</v>
      </c>
      <c r="H45" s="447" t="s">
        <v>991</v>
      </c>
      <c r="I45" s="42"/>
    </row>
    <row r="46" spans="2:9" ht="15" thickBot="1" x14ac:dyDescent="0.4">
      <c r="B46" s="92"/>
      <c r="C46" s="93"/>
      <c r="D46" s="93"/>
      <c r="E46" s="93"/>
      <c r="F46" s="93"/>
      <c r="G46" s="452"/>
      <c r="H46" s="93"/>
      <c r="I46" s="94"/>
    </row>
  </sheetData>
  <mergeCells count="56">
    <mergeCell ref="C34:C37"/>
    <mergeCell ref="C38:C39"/>
    <mergeCell ref="C40:C42"/>
    <mergeCell ref="C43:C44"/>
    <mergeCell ref="D43:E43"/>
    <mergeCell ref="D44:E44"/>
    <mergeCell ref="D35:E35"/>
    <mergeCell ref="D34:E34"/>
    <mergeCell ref="D36:E36"/>
    <mergeCell ref="D37:E37"/>
    <mergeCell ref="D45:E45"/>
    <mergeCell ref="D38:E38"/>
    <mergeCell ref="D39:E39"/>
    <mergeCell ref="D40:E40"/>
    <mergeCell ref="D41:E41"/>
    <mergeCell ref="D42:E42"/>
    <mergeCell ref="C25:C28"/>
    <mergeCell ref="D25:E25"/>
    <mergeCell ref="D26:E26"/>
    <mergeCell ref="D27:E27"/>
    <mergeCell ref="D28:E28"/>
    <mergeCell ref="C30:C33"/>
    <mergeCell ref="D30:E30"/>
    <mergeCell ref="D31:E31"/>
    <mergeCell ref="D32:E32"/>
    <mergeCell ref="D33:E33"/>
    <mergeCell ref="D29:E29"/>
    <mergeCell ref="C9:C11"/>
    <mergeCell ref="D9:E10"/>
    <mergeCell ref="F9:F10"/>
    <mergeCell ref="C12:C15"/>
    <mergeCell ref="C16:C18"/>
    <mergeCell ref="D20:E20"/>
    <mergeCell ref="D11:E11"/>
    <mergeCell ref="D12:E12"/>
    <mergeCell ref="D14:E14"/>
    <mergeCell ref="D15:E15"/>
    <mergeCell ref="D17:E17"/>
    <mergeCell ref="D19:E19"/>
    <mergeCell ref="D13:E13"/>
    <mergeCell ref="D23:E23"/>
    <mergeCell ref="D18:E18"/>
    <mergeCell ref="D16:E16"/>
    <mergeCell ref="D21:E21"/>
    <mergeCell ref="C3:H3"/>
    <mergeCell ref="C4:H4"/>
    <mergeCell ref="C5:H5"/>
    <mergeCell ref="D7:E7"/>
    <mergeCell ref="D8:E8"/>
    <mergeCell ref="C6:D6"/>
    <mergeCell ref="C19:C20"/>
    <mergeCell ref="F19:F20"/>
    <mergeCell ref="H19:H20"/>
    <mergeCell ref="C21:C24"/>
    <mergeCell ref="D24:E24"/>
    <mergeCell ref="D22:E22"/>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40"/>
  <sheetViews>
    <sheetView topLeftCell="A31" zoomScale="80" zoomScaleNormal="80" workbookViewId="0">
      <selection activeCell="D32" sqref="D32"/>
    </sheetView>
  </sheetViews>
  <sheetFormatPr defaultColWidth="8.7265625" defaultRowHeight="14.5" x14ac:dyDescent="0.35"/>
  <cols>
    <col min="1" max="1" width="1.26953125" customWidth="1"/>
    <col min="2" max="2" width="1.1796875" customWidth="1"/>
    <col min="3" max="3" width="45.26953125" customWidth="1"/>
    <col min="4" max="4" width="64.1796875" customWidth="1"/>
    <col min="5" max="5" width="1.54296875" customWidth="1"/>
  </cols>
  <sheetData>
    <row r="1" spans="2:5" ht="15" thickBot="1" x14ac:dyDescent="0.4"/>
    <row r="2" spans="2:5" ht="15" thickBot="1" x14ac:dyDescent="0.4">
      <c r="B2" s="103"/>
      <c r="C2" s="58"/>
      <c r="D2" s="58"/>
      <c r="E2" s="59"/>
    </row>
    <row r="3" spans="2:5" ht="18" thickBot="1" x14ac:dyDescent="0.4">
      <c r="B3" s="104"/>
      <c r="C3" s="902" t="s">
        <v>237</v>
      </c>
      <c r="D3" s="903"/>
      <c r="E3" s="105"/>
    </row>
    <row r="4" spans="2:5" ht="7.5" customHeight="1" x14ac:dyDescent="0.35">
      <c r="B4" s="104"/>
      <c r="C4" s="106"/>
      <c r="D4" s="106"/>
      <c r="E4" s="105"/>
    </row>
    <row r="5" spans="2:5" ht="30.75" customHeight="1" thickBot="1" x14ac:dyDescent="0.4">
      <c r="B5" s="104"/>
      <c r="C5" s="904" t="s">
        <v>1219</v>
      </c>
      <c r="D5" s="904"/>
      <c r="E5" s="105"/>
    </row>
    <row r="6" spans="2:5" ht="15" thickBot="1" x14ac:dyDescent="0.4">
      <c r="B6" s="104"/>
      <c r="C6" s="112" t="s">
        <v>238</v>
      </c>
      <c r="D6" s="113" t="s">
        <v>239</v>
      </c>
      <c r="E6" s="105"/>
    </row>
    <row r="7" spans="2:5" ht="138" customHeight="1" thickBot="1" x14ac:dyDescent="0.4">
      <c r="B7" s="104"/>
      <c r="C7" s="107" t="s">
        <v>270</v>
      </c>
      <c r="D7" s="453" t="s">
        <v>1220</v>
      </c>
      <c r="E7" s="105"/>
    </row>
    <row r="8" spans="2:5" ht="126.5" thickBot="1" x14ac:dyDescent="0.4">
      <c r="B8" s="104"/>
      <c r="C8" s="108" t="s">
        <v>271</v>
      </c>
      <c r="D8" s="454" t="s">
        <v>1134</v>
      </c>
      <c r="E8" s="105"/>
    </row>
    <row r="9" spans="2:5" ht="168.5" thickBot="1" x14ac:dyDescent="0.4">
      <c r="B9" s="104"/>
      <c r="C9" s="401" t="s">
        <v>727</v>
      </c>
      <c r="D9" s="455" t="s">
        <v>1221</v>
      </c>
      <c r="E9" s="105"/>
    </row>
    <row r="10" spans="2:5" ht="93.75" customHeight="1" thickBot="1" x14ac:dyDescent="0.4">
      <c r="B10" s="104"/>
      <c r="C10" s="367" t="s">
        <v>720</v>
      </c>
      <c r="D10" s="453" t="s">
        <v>1135</v>
      </c>
      <c r="E10" s="105"/>
    </row>
    <row r="11" spans="2:5" ht="151.5" customHeight="1" thickBot="1" x14ac:dyDescent="0.4">
      <c r="B11" s="104"/>
      <c r="C11" s="107" t="s">
        <v>721</v>
      </c>
      <c r="D11" s="453" t="s">
        <v>1136</v>
      </c>
      <c r="E11" s="105"/>
    </row>
    <row r="12" spans="2:5" ht="40.15" customHeight="1" x14ac:dyDescent="0.35">
      <c r="B12" s="104"/>
      <c r="C12" s="905" t="s">
        <v>728</v>
      </c>
      <c r="D12" s="905"/>
      <c r="E12" s="105"/>
    </row>
    <row r="13" spans="2:5" ht="15" thickBot="1" x14ac:dyDescent="0.4">
      <c r="B13" s="139"/>
      <c r="C13" s="509"/>
      <c r="D13" s="509"/>
      <c r="E13" s="140"/>
    </row>
    <row r="14" spans="2:5" ht="15" thickBot="1" x14ac:dyDescent="0.4">
      <c r="B14" s="104"/>
      <c r="C14" s="906" t="s">
        <v>268</v>
      </c>
      <c r="D14" s="906"/>
      <c r="E14" s="105"/>
    </row>
    <row r="15" spans="2:5" ht="57.75" customHeight="1" thickBot="1" x14ac:dyDescent="0.4">
      <c r="B15" s="104"/>
      <c r="C15" s="114" t="s">
        <v>240</v>
      </c>
      <c r="D15" s="114" t="s">
        <v>239</v>
      </c>
      <c r="E15" s="105"/>
    </row>
    <row r="16" spans="2:5" ht="15" thickBot="1" x14ac:dyDescent="0.4">
      <c r="B16" s="104"/>
      <c r="C16" s="907" t="s">
        <v>269</v>
      </c>
      <c r="D16" s="907"/>
      <c r="E16" s="105"/>
    </row>
    <row r="17" spans="2:5" ht="85" thickBot="1" x14ac:dyDescent="0.4">
      <c r="B17" s="104"/>
      <c r="C17" s="109" t="s">
        <v>272</v>
      </c>
      <c r="D17" s="581" t="s">
        <v>1272</v>
      </c>
      <c r="E17" s="105"/>
    </row>
    <row r="18" spans="2:5" ht="56.5" thickBot="1" x14ac:dyDescent="0.4">
      <c r="B18" s="104"/>
      <c r="C18" s="109" t="s">
        <v>273</v>
      </c>
      <c r="D18" s="581" t="s">
        <v>1273</v>
      </c>
      <c r="E18" s="105"/>
    </row>
    <row r="19" spans="2:5" ht="15" thickBot="1" x14ac:dyDescent="0.4">
      <c r="B19" s="104"/>
      <c r="C19" s="908" t="s">
        <v>628</v>
      </c>
      <c r="D19" s="908"/>
      <c r="E19" s="105"/>
    </row>
    <row r="20" spans="2:5" ht="75.75" customHeight="1" thickBot="1" x14ac:dyDescent="0.4">
      <c r="B20" s="104"/>
      <c r="C20" s="245" t="s">
        <v>626</v>
      </c>
      <c r="D20" s="580" t="s">
        <v>1261</v>
      </c>
      <c r="E20" s="105"/>
    </row>
    <row r="21" spans="2:5" ht="120.75" customHeight="1" thickBot="1" x14ac:dyDescent="0.4">
      <c r="B21" s="104"/>
      <c r="C21" s="245" t="s">
        <v>627</v>
      </c>
      <c r="D21" s="580" t="s">
        <v>1261</v>
      </c>
      <c r="E21" s="105"/>
    </row>
    <row r="22" spans="2:5" ht="70.5" thickBot="1" x14ac:dyDescent="0.4">
      <c r="B22" s="104"/>
      <c r="C22" s="109" t="s">
        <v>274</v>
      </c>
      <c r="D22" s="580" t="s">
        <v>1261</v>
      </c>
      <c r="E22" s="105"/>
    </row>
    <row r="23" spans="2:5" ht="56.5" thickBot="1" x14ac:dyDescent="0.4">
      <c r="B23" s="104"/>
      <c r="C23" s="109" t="s">
        <v>267</v>
      </c>
      <c r="D23" s="580" t="s">
        <v>1261</v>
      </c>
      <c r="E23" s="105"/>
    </row>
    <row r="24" spans="2:5" ht="15" thickBot="1" x14ac:dyDescent="0.4">
      <c r="B24" s="104"/>
      <c r="C24" s="907" t="s">
        <v>241</v>
      </c>
      <c r="D24" s="907"/>
      <c r="E24" s="105"/>
    </row>
    <row r="25" spans="2:5" ht="168.5" thickBot="1" x14ac:dyDescent="0.4">
      <c r="B25" s="104"/>
      <c r="C25" s="110" t="s">
        <v>242</v>
      </c>
      <c r="D25" s="110" t="s">
        <v>1262</v>
      </c>
      <c r="E25" s="105"/>
    </row>
    <row r="26" spans="2:5" ht="126.5" thickBot="1" x14ac:dyDescent="0.4">
      <c r="B26" s="104"/>
      <c r="C26" s="110" t="s">
        <v>243</v>
      </c>
      <c r="D26" s="110" t="s">
        <v>1265</v>
      </c>
      <c r="E26" s="105"/>
    </row>
    <row r="27" spans="2:5" ht="42.5" thickBot="1" x14ac:dyDescent="0.4">
      <c r="B27" s="104"/>
      <c r="C27" s="110" t="s">
        <v>244</v>
      </c>
      <c r="D27" s="110" t="s">
        <v>1263</v>
      </c>
      <c r="E27" s="105"/>
    </row>
    <row r="28" spans="2:5" ht="15" thickBot="1" x14ac:dyDescent="0.4">
      <c r="B28" s="104"/>
      <c r="C28" s="907" t="s">
        <v>245</v>
      </c>
      <c r="D28" s="907"/>
      <c r="E28" s="105"/>
    </row>
    <row r="29" spans="2:5" ht="99" thickBot="1" x14ac:dyDescent="0.4">
      <c r="B29" s="104"/>
      <c r="C29" s="109" t="s">
        <v>275</v>
      </c>
      <c r="D29" s="581" t="s">
        <v>1268</v>
      </c>
      <c r="E29" s="105"/>
    </row>
    <row r="30" spans="2:5" ht="43" thickBot="1" x14ac:dyDescent="0.4">
      <c r="B30" s="104"/>
      <c r="C30" s="245" t="s">
        <v>722</v>
      </c>
      <c r="D30" s="581" t="s">
        <v>1267</v>
      </c>
      <c r="E30" s="105"/>
    </row>
    <row r="31" spans="2:5" ht="407.5" customHeight="1" thickBot="1" x14ac:dyDescent="0.4">
      <c r="B31" s="104"/>
      <c r="C31" s="245" t="s">
        <v>723</v>
      </c>
      <c r="D31" s="581" t="s">
        <v>1274</v>
      </c>
      <c r="E31" s="105"/>
    </row>
    <row r="32" spans="2:5" ht="71" thickBot="1" x14ac:dyDescent="0.4">
      <c r="B32" s="104"/>
      <c r="C32" s="109" t="s">
        <v>276</v>
      </c>
      <c r="D32" s="581" t="s">
        <v>1269</v>
      </c>
      <c r="E32" s="105"/>
    </row>
    <row r="33" spans="2:5" ht="71" thickBot="1" x14ac:dyDescent="0.4">
      <c r="B33" s="104"/>
      <c r="C33" s="109" t="s">
        <v>246</v>
      </c>
      <c r="D33" s="581" t="s">
        <v>1264</v>
      </c>
      <c r="E33" s="105"/>
    </row>
    <row r="34" spans="2:5" ht="57" thickBot="1" x14ac:dyDescent="0.4">
      <c r="B34" s="104"/>
      <c r="C34" s="109" t="s">
        <v>277</v>
      </c>
      <c r="D34" s="581" t="s">
        <v>1270</v>
      </c>
      <c r="E34" s="105"/>
    </row>
    <row r="35" spans="2:5" ht="15" thickBot="1" x14ac:dyDescent="0.4">
      <c r="B35" s="104"/>
      <c r="C35" s="907" t="s">
        <v>724</v>
      </c>
      <c r="D35" s="907"/>
      <c r="E35" s="105"/>
    </row>
    <row r="36" spans="2:5" ht="85" thickBot="1" x14ac:dyDescent="0.4">
      <c r="B36" s="372"/>
      <c r="C36" s="399" t="s">
        <v>725</v>
      </c>
      <c r="D36" s="581" t="s">
        <v>1271</v>
      </c>
      <c r="E36" s="372"/>
    </row>
    <row r="37" spans="2:5" ht="15" thickBot="1" x14ac:dyDescent="0.4">
      <c r="B37" s="104"/>
      <c r="C37" s="907" t="s">
        <v>726</v>
      </c>
      <c r="D37" s="907"/>
      <c r="E37" s="105"/>
    </row>
    <row r="38" spans="2:5" ht="197" thickBot="1" x14ac:dyDescent="0.4">
      <c r="B38" s="104"/>
      <c r="C38" s="400" t="s">
        <v>786</v>
      </c>
      <c r="D38" s="581" t="s">
        <v>1266</v>
      </c>
      <c r="E38" s="105"/>
    </row>
    <row r="39" spans="2:5" ht="28.5" thickBot="1" x14ac:dyDescent="0.4">
      <c r="B39" s="104"/>
      <c r="C39" s="400" t="s">
        <v>785</v>
      </c>
      <c r="D39" s="384" t="s">
        <v>1035</v>
      </c>
      <c r="E39" s="105"/>
    </row>
    <row r="40" spans="2:5" ht="15" thickBot="1" x14ac:dyDescent="0.4">
      <c r="B40" s="139"/>
      <c r="C40" s="111"/>
      <c r="D40" s="111"/>
      <c r="E40" s="140"/>
    </row>
  </sheetData>
  <mergeCells count="10">
    <mergeCell ref="C37:D37"/>
    <mergeCell ref="C19:D19"/>
    <mergeCell ref="C24:D24"/>
    <mergeCell ref="C28:D28"/>
    <mergeCell ref="C35:D35"/>
    <mergeCell ref="C3:D3"/>
    <mergeCell ref="C5:D5"/>
    <mergeCell ref="C12:D12"/>
    <mergeCell ref="C14:D14"/>
    <mergeCell ref="C16:D16"/>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2" r:id="rId4" name="Check Box 6">
              <controlPr defaultSize="0" autoFill="0" autoLine="0" autoPict="0">
                <anchor moveWithCells="1" sizeWithCells="1">
                  <from>
                    <xdr:col>3</xdr:col>
                    <xdr:colOff>4483100</xdr:colOff>
                    <xdr:row>37</xdr:row>
                    <xdr:rowOff>336550</xdr:rowOff>
                  </from>
                  <to>
                    <xdr:col>4</xdr:col>
                    <xdr:colOff>0</xdr:colOff>
                    <xdr:row>37</xdr:row>
                    <xdr:rowOff>336550</xdr:rowOff>
                  </to>
                </anchor>
              </controlPr>
            </control>
          </mc:Choice>
        </mc:AlternateContent>
        <mc:AlternateContent xmlns:mc="http://schemas.openxmlformats.org/markup-compatibility/2006">
          <mc:Choice Requires="x14">
            <control shapeId="34823" r:id="rId5" name="Check Box 7">
              <controlPr defaultSize="0" autoFill="0" autoLine="0" autoPict="0">
                <anchor moveWithCells="1" sizeWithCells="1">
                  <from>
                    <xdr:col>2</xdr:col>
                    <xdr:colOff>577850</xdr:colOff>
                    <xdr:row>37</xdr:row>
                    <xdr:rowOff>0</xdr:rowOff>
                  </from>
                  <to>
                    <xdr:col>2</xdr:col>
                    <xdr:colOff>584200</xdr:colOff>
                    <xdr:row>37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6531</ProjectId>
    <ReportingPeriod xmlns="dc9b7735-1e97-4a24-b7a2-47bf824ab39e" xsi:nil="true"/>
    <WBDocsDocURL xmlns="dc9b7735-1e97-4a24-b7a2-47bf824ab39e">http://wbdocsservices.worldbank.org/services?I4_SERVICE=VC&amp;I4_KEY=TF069013&amp;I4_DOCID=090224b08866d861</WBDocsDocURL>
    <WBDocsDocURLPublicOnly xmlns="dc9b7735-1e97-4a24-b7a2-47bf824ab39e">http://pubdocs.worldbank.org/en/241361622671561533/6531-web-2PPR-MFEM-COOK-ISLANDS.xlsx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8D0CDE8F-B490-4DD0-90C0-A98A5AF09098}"/>
</file>

<file path=customXml/itemProps2.xml><?xml version="1.0" encoding="utf-8"?>
<ds:datastoreItem xmlns:ds="http://schemas.openxmlformats.org/officeDocument/2006/customXml" ds:itemID="{D28A1A60-C270-4946-A7AC-84265B2540C4}"/>
</file>

<file path=customXml/itemProps3.xml><?xml version="1.0" encoding="utf-8"?>
<ds:datastoreItem xmlns:ds="http://schemas.openxmlformats.org/officeDocument/2006/customXml" ds:itemID="{85E0F66D-E4B8-4B42-B991-592E2C1AF9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2019-07-02T21:11:44Z</cp:lastPrinted>
  <dcterms:created xsi:type="dcterms:W3CDTF">2010-11-30T14:15:01Z</dcterms:created>
  <dcterms:modified xsi:type="dcterms:W3CDTF">2021-06-02T21:53:25Z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