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3.xml" ContentType="application/vnd.openxmlformats-officedocument.drawing+xml"/>
  <Override PartName="/xl/worksheets/sheet1.xml" ContentType="application/vnd.openxmlformats-officedocument.spreadsheetml.worksheet+xml"/>
  <Override PartName="/xl/ink/ink1.xml" ContentType="application/inkml+xml"/>
  <Override PartName="/xl/drawings/drawing4.xml" ContentType="application/vnd.openxmlformats-officedocument.drawing+xml"/>
  <Override PartName="/xl/drawings/drawing5.xml" ContentType="application/vnd.openxmlformats-officedocument.drawing+xml"/>
  <Override PartName="/xl/worksheets/sheet2.xml" ContentType="application/vnd.openxmlformats-officedocument.spreadsheetml.worksheet+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trlProps/ctrlProp71.xml" ContentType="application/vnd.ms-excel.controlproperties+xml"/>
  <Override PartName="/xl/ctrlProps/ctrlProp72.xml" ContentType="application/vnd.ms-excel.controlproperties+xml"/>
  <Override PartName="/xl/ctrlProps/ctrlProp1.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42.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73.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autoCompressPictures="0" defaultThemeVersion="124226"/>
  <mc:AlternateContent xmlns:mc="http://schemas.openxmlformats.org/markup-compatibility/2006">
    <mc:Choice Requires="x15">
      <x15ac:absPath xmlns:x15ac="http://schemas.microsoft.com/office/spreadsheetml/2010/11/ac" url="C:\Users\USER\Dropbox\Hugo - Mes documents\Consultancies\AF RBM\Kemitraan - Saddang\PPR1\Re-Revised PPR\"/>
    </mc:Choice>
  </mc:AlternateContent>
  <xr:revisionPtr revIDLastSave="0" documentId="13_ncr:1_{F180365B-BB23-480E-A83D-F61CC920269F}" xr6:coauthVersionLast="47" xr6:coauthVersionMax="47" xr10:uidLastSave="{00000000-0000-0000-0000-000000000000}"/>
  <bookViews>
    <workbookView xWindow="20370" yWindow="-120" windowWidth="29040" windowHeight="15840" activeTab="3" xr2:uid="{00000000-000D-0000-FFFF-FFFF00000000}"/>
  </bookViews>
  <sheets>
    <sheet name="Overview" sheetId="1" r:id="rId1"/>
    <sheet name="Financial Data" sheetId="15" r:id="rId2"/>
    <sheet name="Risk Assesment" sheetId="4" r:id="rId3"/>
    <sheet name="ESP Compliance" sheetId="12" r:id="rId4"/>
    <sheet name="GP Compliance" sheetId="13" r:id="rId5"/>
    <sheet name="ESP and GP Guidance notes" sheetId="14" r:id="rId6"/>
    <sheet name="Rating" sheetId="5" r:id="rId7"/>
    <sheet name="Project Indicators" sheetId="8" r:id="rId8"/>
    <sheet name="Lessons Learned" sheetId="9" r:id="rId9"/>
    <sheet name="Results Tracker" sheetId="11" r:id="rId10"/>
  </sheets>
  <externalReferences>
    <externalReference r:id="rId11"/>
    <externalReference r:id="rId12"/>
  </externalReferences>
  <definedNames>
    <definedName name="_xlnm._FilterDatabase" localSheetId="6" hidden="1">Rating!$C$7:$K$8</definedName>
    <definedName name="iincome" localSheetId="3">#REF!</definedName>
    <definedName name="iincome" localSheetId="1">#REF!</definedName>
    <definedName name="iincome">#REF!</definedName>
    <definedName name="income" localSheetId="3">#REF!</definedName>
    <definedName name="income" localSheetId="1">#REF!</definedName>
    <definedName name="income" localSheetId="9">#REF!</definedName>
    <definedName name="income">#REF!</definedName>
    <definedName name="incomelevel">'Results Tracker'!$E$147:$E$149</definedName>
    <definedName name="info">'Results Tracker'!$E$166:$E$168</definedName>
    <definedName name="Month">[1]Dropdowns!$G$2:$G$13</definedName>
    <definedName name="overalleffect">'Results Tracker'!$D$166:$D$168</definedName>
    <definedName name="physicalassets">'Results Tracker'!$J$166:$J$174</definedName>
    <definedName name="quality">'Results Tracker'!$B$157:$B$161</definedName>
    <definedName name="question">'Results Tracker'!$F$157:$F$159</definedName>
    <definedName name="responses">'Results Tracker'!$C$157:$C$161</definedName>
    <definedName name="state">'Results Tracker'!$I$161:$I$163</definedName>
    <definedName name="type1" localSheetId="1">'[2]Results Tracker'!$G$146:$G$149</definedName>
    <definedName name="type1">'Results Tracker'!$G$157:$G$160</definedName>
    <definedName name="Year">[1]Dropdowns!$H$2:$H$36</definedName>
    <definedName name="yesno">'Results Tracker'!$E$153:$E$154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1" i="11" l="1"/>
  <c r="Q22" i="11"/>
  <c r="Q23" i="11"/>
  <c r="M23" i="11"/>
  <c r="M22" i="11"/>
  <c r="M21" i="11"/>
  <c r="I21" i="11"/>
  <c r="I22" i="11"/>
  <c r="I23" i="11"/>
  <c r="M57" i="11" l="1"/>
  <c r="M55" i="11"/>
  <c r="Q55" i="11"/>
</calcChain>
</file>

<file path=xl/sharedStrings.xml><?xml version="1.0" encoding="utf-8"?>
<sst xmlns="http://schemas.openxmlformats.org/spreadsheetml/2006/main" count="2364" uniqueCount="1192">
  <si>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</si>
  <si>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</si>
  <si>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</si>
  <si>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</si>
  <si>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</si>
  <si>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</si>
  <si>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</si>
  <si>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</si>
  <si>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</si>
  <si>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</si>
  <si>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</si>
  <si>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</si>
  <si>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</si>
  <si>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</si>
  <si>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</si>
  <si>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</si>
  <si>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</si>
  <si>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</si>
  <si>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</si>
  <si>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</si>
  <si>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</si>
  <si>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</si>
  <si>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</si>
  <si>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</si>
  <si>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</si>
  <si>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</si>
  <si>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</si>
  <si>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</si>
  <si>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</si>
  <si>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</si>
  <si>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</si>
  <si>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</si>
  <si>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</si>
  <si>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</si>
  <si>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</si>
  <si>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</si>
  <si>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</si>
  <si>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</si>
  <si>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</si>
  <si>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</si>
  <si>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</si>
  <si>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</si>
  <si>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</si>
  <si>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</si>
  <si>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</si>
  <si>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</si>
  <si>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</si>
  <si>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</si>
  <si>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</si>
  <si>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Cyprus</t>
  </si>
  <si>
    <t>Czech Republic</t>
  </si>
  <si>
    <t>Democratic People's Republic of Korea</t>
  </si>
  <si>
    <t>Democratic Republic of the Congo</t>
  </si>
  <si>
    <t>Denmark</t>
  </si>
  <si>
    <t xml:space="preserve">Project contacts:  </t>
  </si>
  <si>
    <t>Djibouti</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</si>
  <si>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</si>
  <si>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</si>
  <si>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</si>
  <si>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</si>
  <si>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</si>
  <si>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</si>
  <si>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</si>
  <si>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</si>
  <si>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</si>
  <si>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</si>
  <si>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</si>
  <si>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</si>
  <si>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</si>
  <si>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</si>
  <si>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</si>
  <si>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</si>
  <si>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</si>
  <si>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</si>
  <si>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</si>
  <si>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</si>
  <si>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</si>
  <si>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</si>
  <si>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</si>
  <si>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</si>
  <si>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</si>
  <si>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</si>
  <si>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</si>
  <si>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</si>
  <si>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</si>
  <si>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</si>
  <si>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</si>
  <si>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</si>
  <si>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</si>
  <si>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</si>
  <si>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</si>
  <si>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</si>
  <si>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</si>
  <si>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</si>
  <si>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</si>
  <si>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</si>
  <si>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</si>
  <si>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</si>
  <si>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</si>
  <si>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</si>
  <si>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</si>
  <si>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</si>
  <si>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</si>
  <si>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</si>
  <si>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</si>
  <si>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</si>
  <si>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</si>
  <si>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</si>
  <si>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</si>
  <si>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</si>
  <si>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</si>
  <si>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</si>
  <si>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</si>
  <si>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</si>
  <si>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</si>
  <si>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</si>
  <si>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</si>
  <si>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</si>
  <si>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</si>
  <si>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</si>
  <si>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</si>
  <si>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</si>
  <si>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</si>
  <si>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</si>
  <si>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</si>
  <si>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</si>
  <si>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</si>
  <si>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</si>
  <si>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</si>
  <si>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</si>
  <si>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</si>
  <si>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</si>
  <si>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</si>
  <si>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</si>
  <si>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</si>
  <si>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</si>
  <si>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</si>
  <si>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</si>
  <si>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</si>
  <si>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</si>
  <si>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</si>
  <si>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</si>
  <si>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</si>
  <si>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</si>
  <si>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</si>
  <si>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</si>
  <si>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</si>
  <si>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</si>
  <si>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</si>
  <si>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</si>
  <si>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</si>
  <si>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</si>
  <si>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</si>
  <si>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</si>
  <si>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</si>
  <si>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</si>
  <si>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</si>
  <si>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</si>
  <si>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</si>
  <si>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</si>
  <si>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</si>
  <si>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</si>
  <si>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</si>
  <si>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</si>
  <si>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</si>
  <si>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</si>
  <si>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</si>
  <si>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</si>
  <si>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</si>
  <si>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</si>
  <si>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</si>
  <si>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</si>
  <si>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</si>
  <si>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</si>
  <si>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</si>
  <si>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</si>
  <si>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</si>
  <si>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</si>
  <si>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</si>
  <si>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</si>
  <si>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</si>
  <si>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</si>
  <si>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</si>
  <si>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</si>
  <si>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</si>
  <si>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</si>
  <si>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</si>
  <si>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</si>
  <si>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</si>
  <si>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</si>
  <si>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</si>
  <si>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</si>
  <si>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</si>
  <si>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</si>
  <si>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</si>
  <si>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</si>
  <si>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</si>
  <si>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</si>
  <si>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</si>
  <si>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</si>
  <si>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</si>
  <si>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</si>
  <si>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</si>
  <si>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</si>
  <si>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</si>
  <si>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</si>
  <si>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</si>
  <si>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</si>
  <si>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</si>
  <si>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</si>
  <si>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</si>
  <si>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</si>
  <si>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</si>
  <si>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</si>
  <si>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</si>
  <si>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</si>
  <si>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</si>
  <si>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</si>
  <si>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</si>
  <si>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</si>
  <si>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</si>
  <si>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</si>
  <si>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</si>
  <si>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</si>
  <si>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</si>
  <si>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</si>
  <si>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</si>
  <si>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</si>
  <si>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</si>
  <si>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</si>
  <si>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</si>
  <si>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</si>
  <si>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Baseline</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</si>
  <si>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</si>
  <si>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</si>
  <si>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</si>
  <si>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</si>
  <si>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</si>
  <si>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</si>
  <si>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</si>
  <si>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RATING ON IMPLEMENTATION PROGRESS </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</si>
  <si>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</si>
  <si>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</si>
  <si>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</si>
  <si>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</si>
  <si>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</si>
  <si>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</si>
  <si>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</si>
  <si>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</si>
  <si>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</si>
  <si>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</si>
  <si>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</si>
  <si>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</si>
  <si>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</si>
  <si>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</si>
  <si>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</si>
  <si>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</si>
  <si>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</si>
  <si>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</si>
  <si>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</si>
  <si>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</si>
  <si>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</si>
  <si>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IE-AFB Agreement Signature Date:</t>
  </si>
  <si>
    <t>Implementing Entity</t>
  </si>
  <si>
    <t>Please Provide the Name and Contact information of person(s) reponsible for completeling the Rating section</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</si>
  <si>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</si>
  <si>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</si>
  <si>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</si>
  <si>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</si>
  <si>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</si>
  <si>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</si>
  <si>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</si>
  <si>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</si>
  <si>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</si>
  <si>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</si>
  <si>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</si>
  <si>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</si>
  <si>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</si>
  <si>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</si>
  <si>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</si>
  <si>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</si>
  <si>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</si>
  <si>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</si>
  <si>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</si>
  <si>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</si>
  <si>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</si>
  <si>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</si>
  <si>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</si>
  <si>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</si>
  <si>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</si>
  <si>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</si>
  <si>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</si>
  <si>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</si>
  <si>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</si>
  <si>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</si>
  <si>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</si>
  <si>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</si>
  <si>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</si>
  <si>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</si>
  <si>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</si>
  <si>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</si>
  <si>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</si>
  <si>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</si>
  <si>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</si>
  <si>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</si>
  <si>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</si>
  <si>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</si>
  <si>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</si>
  <si>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</si>
  <si>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</si>
  <si>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</si>
  <si>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</si>
  <si>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</si>
  <si>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</si>
  <si>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</si>
  <si>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</si>
  <si>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</si>
  <si>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</si>
  <si>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</si>
  <si>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</si>
  <si>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</si>
  <si>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</si>
  <si>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</si>
  <si>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</si>
  <si>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</si>
  <si>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</si>
  <si>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</si>
  <si>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</si>
  <si>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</si>
  <si>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</si>
  <si>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</si>
  <si>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</si>
  <si>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</si>
  <si>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</si>
  <si>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</si>
  <si>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</si>
  <si>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</si>
  <si>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</si>
  <si>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</si>
  <si>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</si>
  <si>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</si>
  <si>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</si>
  <si>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</si>
  <si>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</si>
  <si>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</si>
  <si>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</si>
  <si>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</si>
  <si>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</si>
  <si>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</si>
  <si>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</si>
  <si>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</si>
  <si>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</si>
  <si>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</si>
  <si>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</si>
  <si>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</si>
  <si>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</si>
  <si>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</si>
  <si>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</si>
  <si>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</si>
  <si>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</si>
  <si>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</si>
  <si>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</si>
  <si>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</si>
  <si>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</si>
  <si>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</si>
  <si>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</si>
  <si>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</si>
  <si>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</si>
  <si>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</si>
  <si>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</si>
  <si>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</si>
  <si>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</si>
  <si>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</si>
  <si>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</si>
  <si>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</si>
  <si>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</si>
  <si>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</si>
  <si>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</si>
  <si>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</si>
  <si>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</si>
  <si>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</si>
  <si>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</si>
  <si>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</si>
  <si>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</si>
  <si>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</si>
  <si>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</si>
  <si>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</si>
  <si>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</si>
  <si>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</si>
  <si>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</si>
  <si>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</si>
  <si>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</si>
  <si>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</si>
  <si>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</si>
  <si>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</si>
  <si>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</si>
  <si>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</si>
  <si>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</si>
  <si>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</si>
  <si>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</si>
  <si>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</si>
  <si>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</si>
  <si>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</si>
  <si>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</si>
  <si>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</si>
  <si>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</si>
  <si>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</si>
  <si>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</si>
  <si>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</si>
  <si>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</si>
  <si>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</si>
  <si>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</si>
  <si>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</si>
  <si>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</si>
  <si>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</si>
  <si>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</si>
  <si>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</si>
  <si>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</si>
  <si>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</si>
  <si>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</si>
  <si>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</si>
  <si>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</si>
  <si>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</si>
  <si>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</si>
  <si>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</si>
  <si>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</si>
  <si>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</si>
  <si>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</si>
  <si>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</si>
  <si>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</si>
  <si>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</si>
  <si>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</si>
  <si>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</si>
  <si>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</si>
  <si>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</si>
  <si>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</si>
  <si>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</si>
  <si>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</si>
  <si>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</si>
  <si>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</si>
  <si>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</si>
  <si>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</si>
  <si>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</si>
  <si>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</si>
  <si>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</si>
  <si>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</si>
  <si>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</si>
  <si>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</si>
  <si>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</si>
  <si>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</si>
  <si>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</si>
  <si>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</si>
  <si>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</si>
  <si>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</si>
  <si>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</si>
  <si>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</si>
  <si>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</si>
  <si>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</si>
  <si>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</si>
  <si>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</si>
  <si>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</si>
  <si>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</si>
  <si>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</si>
  <si>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</si>
  <si>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</si>
  <si>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</si>
  <si>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</si>
  <si>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</si>
  <si>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</si>
  <si>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</si>
  <si>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</si>
  <si>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</si>
  <si>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</si>
  <si>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</si>
  <si>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</si>
  <si>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</si>
  <si>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</si>
  <si>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</si>
  <si>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</si>
  <si>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</si>
  <si>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</si>
  <si>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</si>
  <si>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</si>
  <si>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</si>
  <si>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</si>
  <si>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</si>
  <si>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</si>
  <si>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</si>
  <si>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</si>
  <si>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</si>
  <si>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</si>
  <si>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</si>
  <si>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</si>
  <si>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</si>
  <si>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</si>
  <si>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</si>
  <si>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</si>
  <si>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</si>
  <si>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</si>
  <si>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</si>
  <si>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</si>
  <si>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</si>
  <si>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</si>
  <si>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</si>
  <si>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</si>
  <si>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</si>
  <si>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</si>
  <si>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</si>
  <si>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</si>
  <si>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</si>
  <si>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</si>
  <si>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</si>
  <si>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</si>
  <si>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</si>
  <si>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</si>
  <si>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</si>
  <si>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</si>
  <si>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</si>
  <si>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</si>
  <si>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</si>
  <si>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</si>
  <si>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</si>
  <si>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</si>
  <si>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</si>
  <si>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</si>
  <si>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</si>
  <si>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</si>
  <si>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</si>
  <si>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</si>
  <si>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</si>
  <si>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</si>
  <si>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</si>
  <si>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</si>
  <si>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</si>
  <si>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</si>
  <si>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</si>
  <si>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</si>
  <si>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</si>
  <si>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</si>
  <si>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</si>
  <si>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</si>
  <si>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</si>
  <si>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</si>
  <si>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</si>
  <si>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</si>
  <si>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</si>
  <si>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</si>
  <si>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</si>
  <si>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</si>
  <si>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</si>
  <si>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</si>
  <si>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</si>
  <si>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</si>
  <si>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</si>
  <si>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</si>
  <si>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</si>
  <si>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</si>
  <si>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</si>
  <si>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</si>
  <si>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</si>
  <si>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</si>
  <si>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</si>
  <si>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</si>
  <si>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</si>
  <si>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</si>
  <si>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</si>
  <si>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</si>
  <si>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</si>
  <si>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</si>
  <si>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</si>
  <si>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</si>
  <si>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</si>
  <si>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</si>
  <si>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</si>
  <si>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</si>
  <si>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</si>
  <si>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</si>
  <si>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</si>
  <si>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</si>
  <si>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</si>
  <si>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</si>
  <si>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</si>
  <si>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</si>
  <si>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</si>
  <si>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</si>
  <si>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</si>
  <si>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</si>
  <si>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</si>
  <si>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</si>
  <si>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</si>
  <si>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</si>
  <si>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</si>
  <si>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</si>
  <si>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</si>
  <si>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</si>
  <si>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</si>
  <si>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</si>
  <si>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</si>
  <si>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</si>
  <si>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</si>
  <si>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</si>
  <si>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</si>
  <si>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</si>
  <si>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</si>
  <si>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</si>
  <si>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</si>
  <si>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</si>
  <si>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</si>
  <si>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</si>
  <si>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</si>
  <si>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</si>
  <si>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</si>
  <si>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</si>
  <si>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</si>
  <si>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</si>
  <si>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</si>
  <si>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</si>
  <si>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</si>
  <si>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</si>
  <si>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</si>
  <si>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</si>
  <si>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</si>
  <si>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</si>
  <si>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</si>
  <si>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</si>
  <si>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</si>
  <si>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</si>
  <si>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</si>
  <si>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</si>
  <si>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</si>
  <si>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</si>
  <si>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</si>
  <si>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</si>
  <si>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</si>
  <si>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</si>
  <si>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</si>
  <si>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</si>
  <si>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</si>
  <si>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</si>
  <si>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</si>
  <si>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</si>
  <si>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</si>
  <si>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</si>
  <si>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</si>
  <si>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</si>
  <si>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</si>
  <si>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</si>
  <si>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</si>
  <si>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</si>
  <si>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</si>
  <si>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</si>
  <si>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</si>
  <si>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</si>
  <si>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</si>
  <si>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</si>
  <si>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</si>
  <si>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</si>
  <si>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Estimated cumulative total disbursement as of [enter Date]</t>
  </si>
  <si>
    <t>For each grievance, provide information on the grievance redress process used and the status/outcome</t>
  </si>
  <si>
    <t>Was a grievance mechanism established capable and known to stakeholders to accept grievances and complaints related to environmental and social risks and impacts?</t>
  </si>
  <si>
    <t>SECTION 6: GRIEVANCES</t>
  </si>
  <si>
    <r>
      <t xml:space="preserve">USP 5: </t>
    </r>
    <r>
      <rPr>
        <i/>
        <sz val="11"/>
        <color theme="1"/>
        <rFont val="Times New Roman"/>
        <family val="1"/>
      </rPr>
      <t>[name the USP]</t>
    </r>
  </si>
  <si>
    <r>
      <t>USP 4:</t>
    </r>
    <r>
      <rPr>
        <i/>
        <sz val="11"/>
        <color theme="1"/>
        <rFont val="Times New Roman"/>
        <family val="1"/>
      </rPr>
      <t xml:space="preserve"> [name the USP]</t>
    </r>
  </si>
  <si>
    <r>
      <t xml:space="preserve">USP 3: </t>
    </r>
    <r>
      <rPr>
        <i/>
        <sz val="11"/>
        <color theme="1"/>
        <rFont val="Times New Roman"/>
        <family val="1"/>
      </rPr>
      <t>[name the USP]</t>
    </r>
  </si>
  <si>
    <r>
      <t>USP 2:</t>
    </r>
    <r>
      <rPr>
        <i/>
        <sz val="11"/>
        <color theme="1"/>
        <rFont val="Times New Roman"/>
        <family val="1"/>
      </rPr>
      <t xml:space="preserve"> [name the USP]</t>
    </r>
  </si>
  <si>
    <r>
      <t>USP 1:</t>
    </r>
    <r>
      <rPr>
        <i/>
        <sz val="11"/>
        <color theme="1"/>
        <rFont val="Times New Roman"/>
        <family val="1"/>
      </rPr>
      <t xml:space="preserve"> [name the USP]</t>
    </r>
  </si>
  <si>
    <t>List the monitoring indicator(s) for each impact identified</t>
  </si>
  <si>
    <t>List the environmental and social safeguard measures (avoidance, mitigation, management) that have been identified for the USP</t>
  </si>
  <si>
    <t>Have the data used to identify risks and impacts been disaggregated by gender as required?</t>
  </si>
  <si>
    <t>Has an impact assessment been carried out for each ESP risk that has been identified for the USP?</t>
  </si>
  <si>
    <t>List all the ESP risks that have been identified for the USP</t>
  </si>
  <si>
    <t>Has the ESMP been applied to the USP that has been identified?</t>
  </si>
  <si>
    <t xml:space="preserve">Is the required capacity for ESMP implementation present and effective with the IE and the EE(s)? Have all roles and responsibilities adequately been assigned and positions filled? Please provide details. </t>
  </si>
  <si>
    <t>Have the implementation arrangements at the EEs been effective during the reporting period?</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</si>
  <si>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</si>
  <si>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t>Have the implementation arrangements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</si>
  <si>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</si>
  <si>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t>SECTION 4: IMPLEMENTATION ARRANGEMENTS</t>
  </si>
  <si>
    <t>If No, please describe the changes made at activity, output or outcome level, approved by the Board, that resulted in this change of categorization.</t>
  </si>
  <si>
    <t>Is the categorisation according to ESP standards still relevant?</t>
  </si>
  <si>
    <t>SECTION 3: CATEGORISATION</t>
  </si>
  <si>
    <t>If unanticipated ESP risks have been identified, describe the safeguard measures that have been taken in response and how an ESMP has been prepared/updated</t>
  </si>
  <si>
    <t>Have unanticipated ESP risks been identified during the reporting period?</t>
  </si>
  <si>
    <t>Has monitoring for unanticipated ESP risks been carried out?</t>
  </si>
  <si>
    <t>SECTION 2: MONITORING FOR UNANTICIPATED IMPACTS / CORRECTIVE ACTIONS REQUIRED</t>
  </si>
  <si>
    <t>15 – Lands and soil conservation</t>
  </si>
  <si>
    <t>14 – Physical and cultural heritage</t>
  </si>
  <si>
    <t>13 – Public health</t>
  </si>
  <si>
    <t>12 – Pollution prevention and resource efficiency</t>
  </si>
  <si>
    <t>11 – Climate change</t>
  </si>
  <si>
    <t>10 – Conservation of biological diversity</t>
  </si>
  <si>
    <t>9 – Protection of natural habitats</t>
  </si>
  <si>
    <t>8 – Involuntary resettlement</t>
  </si>
  <si>
    <t>7 – Indigenous peoples</t>
  </si>
  <si>
    <t>6 – Core labour rights</t>
  </si>
  <si>
    <t>5 – Gender equality and women’s empowerment</t>
  </si>
  <si>
    <t>4 – Human rights</t>
  </si>
  <si>
    <t>3 – Marginalized and vulnerable Groups</t>
  </si>
  <si>
    <t>2 - Access and equity</t>
  </si>
  <si>
    <t>1 - Compliance with the law</t>
  </si>
  <si>
    <t>State the baseline condition for each monitoring indicator</t>
  </si>
  <si>
    <t>List the identified impacts for which safeguard measures are required (as per II.K/II.L)</t>
  </si>
  <si>
    <t>SECTION 1: IDENTIFIED ESP RISKS MANAGEMENT</t>
  </si>
  <si>
    <t>ENVIRONMENTAL AND SOCIAL POLICY COMPLIANCE</t>
  </si>
  <si>
    <t>SECTION 4: GRIEVANCES</t>
  </si>
  <si>
    <t>Have any capacity gaps affecting GP compliance been identified during the reporting period and if so, what remediation was implemented?</t>
  </si>
  <si>
    <t>Have the implementation arrangements at the IE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</si>
  <si>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</si>
  <si>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t>SECTION 3: IMPLEMENTATION ARRANGEMENTS</t>
  </si>
  <si>
    <t>Rated result for the reporting period (poor, satisfactory, good)</t>
  </si>
  <si>
    <t>Target</t>
  </si>
  <si>
    <t>List the gender-responsive elements that were incorporated in the project/programme results framework</t>
  </si>
  <si>
    <t>Does the results framework include gender-responsive indictors broken down at the different levels (objective, outcome, output)?</t>
  </si>
  <si>
    <t>Was an initial gender assessment conducted during the preparation of the project/programme's first submission as a full proposal?</t>
  </si>
  <si>
    <t>GENDER POLICY COMPLIANCE</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</si>
  <si>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</si>
  <si>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Add lines as appropriate, one line for each executing entity</t>
  </si>
  <si>
    <t>Add lines as appropriate, one line for each issue</t>
  </si>
  <si>
    <t>Risks related to gender equality and women's empowerment should be reported in the ESP compliance tab</t>
  </si>
  <si>
    <t>Objective, outcome, output</t>
  </si>
  <si>
    <t>Add lines as appropriate, one line for each gender-responsive element</t>
  </si>
  <si>
    <t>Guidance</t>
  </si>
  <si>
    <t>Reference</t>
  </si>
  <si>
    <t>GENDER POLICY</t>
  </si>
  <si>
    <t>If any grievances were received that must not be made public, please inform the AF Secretariat of such grievances, detailing the reasons for them to remain confidential. Conficential information may be redacted by the IE in the report.</t>
  </si>
  <si>
    <t>Clarify also if the grievance mechanism has been made widely known to identified and potentially affected parties</t>
  </si>
  <si>
    <t>Please submit the updated ESMP together with the PPR</t>
  </si>
  <si>
    <t>The case being, please include details on the planned timing to have all the USP implementation arrangements in place.</t>
  </si>
  <si>
    <t>For the first PPR report of the project/programme, this column needs to be completed with full information. For subsequent PPR reports, an update of the information previously provided is sufficient.</t>
  </si>
  <si>
    <t>See the monitoring plan in the ESMP</t>
  </si>
  <si>
    <t>The safeguard measures that must be implemented during a project/programme are normally described in detail in the ESMP of the project/programme</t>
  </si>
  <si>
    <t>Only complete for those ESP principles for which risks were identified</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</si>
  <si>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</si>
  <si>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Complete this section for all the ESP risks that have been identified, not taking into account any USPs</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</si>
  <si>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</si>
  <si>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ENVIRONMENTAL AND SOCIAL POLICY</t>
  </si>
  <si>
    <t>ESP and GP Guidance Notes</t>
  </si>
  <si>
    <t>Output 2.2. Increased readiness and capacity of national and sub-national entities to directly access and program adaptation finance</t>
  </si>
  <si>
    <t>Output 3.2: Stengthened capacity of national and subnational stakeholders and entities to capture and disseminate knowledge and learning</t>
  </si>
  <si>
    <t>Indicator 3.2.1: No. of technical committees/associations formed to ensure transfer of knowledge</t>
  </si>
  <si>
    <t xml:space="preserve">No. of technical committees/associations </t>
  </si>
  <si>
    <t>No. of technical committees/associations</t>
  </si>
  <si>
    <t>Indicator 3.2.2: No. of tools and guidelines developed (thematic, sectoral, institutional) and shared with relevant stakeholders</t>
  </si>
  <si>
    <t>No. of tools and guidelines</t>
  </si>
  <si>
    <t>type</t>
  </si>
  <si>
    <t xml:space="preserve">Scale </t>
  </si>
  <si>
    <t>Outcome 8: Support the development and diffusion of innovative adaptation practices, tools and technologies</t>
  </si>
  <si>
    <t xml:space="preserve">Indicator 8: Innovative adaptation practices are rolled out, scaled up, encouraged and/or accelerated at regional, national and/or subnational level </t>
  </si>
  <si>
    <t xml:space="preserve">Sector of innovative practice </t>
  </si>
  <si>
    <t xml:space="preserve">Geographic Scale </t>
  </si>
  <si>
    <t>Sector of innovative practice</t>
  </si>
  <si>
    <t>Geographic Scale</t>
  </si>
  <si>
    <t>Sector of innovatice practice</t>
  </si>
  <si>
    <t>Geographic scale</t>
  </si>
  <si>
    <t>Output 8: Viable innovations are rolled out, saled up, encourages and/or accelerated</t>
  </si>
  <si>
    <t>Indicator 8.1: No. of innovative adaptation practices, tools and technologies accelerated, scaled-up and/or replicated</t>
  </si>
  <si>
    <t>No. of innovative practices/tools technologies</t>
  </si>
  <si>
    <t>No. of key findings generated</t>
  </si>
  <si>
    <t xml:space="preserve">Have the environmental and social safeguard measures that were taken been effective in avoiding unwanted negative impacts? </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</si>
  <si>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</si>
  <si>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Has the existing information/data/knowledge been made available to relevant stakeholder? If so, what chanels of dissemination have been used?</t>
  </si>
  <si>
    <t>Please list any knowledge products generated and include hyperlinks whenever posssible (e.g. project videos, project stories, studies and technical reports, case studies, tranining manuals, handbooks, strategies and plans developed, etc.)</t>
  </si>
  <si>
    <t xml:space="preserve">Innovation </t>
  </si>
  <si>
    <t xml:space="preserve">Describe any innovative practices or technologies that figured prominently in this project. </t>
  </si>
  <si>
    <t>Complementarity/ Coherence with other climate finance sources</t>
  </si>
  <si>
    <t>Describe any changes undertaken to improve results on the ground or any changes made to project outputs (i.e. changes to project design)*</t>
  </si>
  <si>
    <t xml:space="preserve">*Inform promptly the secretariat of any changes in the budget or project results framework in accordance with the Project Implementation Policy https://www.adaptation-fund.org/wp-content/uploads/2017/11/OPG-ANNEX-7-Project-Programme-Implementation-Approved-Oct-2017.pdf </t>
  </si>
  <si>
    <t>Original Completion Date:</t>
  </si>
  <si>
    <t>Actual Mid-term Review Date (if applicable):</t>
  </si>
  <si>
    <t xml:space="preserve">Revised Completion
Date after approval of </t>
  </si>
  <si>
    <r>
      <t>Was a grievance mechanism established capable and known to stakeholders to accept grievances and complaints related to gender equality and women's empowerment? [</t>
    </r>
    <r>
      <rPr>
        <b/>
        <i/>
        <sz val="11"/>
        <color theme="1"/>
        <rFont val="Times New Roman"/>
        <family val="1"/>
      </rPr>
      <t>to be completed at PPR1</t>
    </r>
    <r>
      <rPr>
        <b/>
        <sz val="11"/>
        <color theme="1"/>
        <rFont val="Times New Roman"/>
        <family val="1"/>
      </rPr>
      <t>]</t>
    </r>
  </si>
  <si>
    <r>
      <t>SECTION 1: QUALITY AT ENTRY [</t>
    </r>
    <r>
      <rPr>
        <b/>
        <i/>
        <sz val="11"/>
        <color theme="1"/>
        <rFont val="Times New Roman"/>
        <family val="1"/>
      </rPr>
      <t>to be completed only at PPR1</t>
    </r>
    <r>
      <rPr>
        <b/>
        <sz val="11"/>
        <color theme="1"/>
        <rFont val="Times New Roman"/>
        <family val="1"/>
      </rPr>
      <t>]</t>
    </r>
  </si>
  <si>
    <r>
      <t xml:space="preserve"> SECTION 2: QUALITY DURING IMPLEMENTATION AND AT EXIT [</t>
    </r>
    <r>
      <rPr>
        <b/>
        <i/>
        <sz val="11"/>
        <color theme="1"/>
        <rFont val="Times New Roman"/>
        <family val="1"/>
      </rPr>
      <t>to be completed at final PPR</t>
    </r>
    <r>
      <rPr>
        <b/>
        <sz val="11"/>
        <color theme="1"/>
        <rFont val="Times New Roman"/>
        <family val="1"/>
      </rPr>
      <t>]</t>
    </r>
  </si>
  <si>
    <t>Please justify your rating.  Outline the positive and negative progress made by the project since it started.  Provide specific recommendations for next steps.  (word limit=500)</t>
  </si>
  <si>
    <t xml:space="preserve">Indicator 8.2: No. of key findings on effective, efficient adaptation practices, products and technologies generated </t>
  </si>
  <si>
    <t>Project Performance Report (PPR)*</t>
  </si>
  <si>
    <t>Condition or Requirement</t>
  </si>
  <si>
    <t xml:space="preserve">Planned actions, including a detailed time schedule </t>
  </si>
  <si>
    <t>Financial information PPR 1:  cumulative from project start to [insert date]</t>
  </si>
  <si>
    <t>Financial information PPR 2:  cumulative from project start to [insert date]</t>
  </si>
  <si>
    <t>Financial information PPR 3:  cumulative from project start to [insert date]</t>
  </si>
  <si>
    <t>Financial information PPR 4:  cumulative from project start to [insert date]</t>
  </si>
  <si>
    <t>Financial information PPR 5:  cumulative from project start to [insert date]</t>
  </si>
  <si>
    <t>Other (If there is more than one executing entity a rating should be provided from each EE for the outputs/outcomes of the project for which the entity is responsible; the Designated Authority can also provide a rating)</t>
  </si>
  <si>
    <t xml:space="preserve">Executing Entity/Project Coordinator: </t>
  </si>
  <si>
    <t>Implementing Entity:</t>
  </si>
  <si>
    <t>Alignment with AF outcome(s)</t>
  </si>
  <si>
    <r>
      <rPr>
        <i/>
        <sz val="9"/>
        <color theme="1"/>
        <rFont val="Times New Roman"/>
        <family val="1"/>
      </rPr>
      <t>* Refers to both projects and programs</t>
    </r>
    <r>
      <rPr>
        <sz val="11"/>
        <color theme="1"/>
        <rFont val="Times New Roman"/>
        <family val="1"/>
      </rPr>
      <t xml:space="preserve"> </t>
    </r>
  </si>
  <si>
    <t>Category of condition</t>
  </si>
  <si>
    <t>Was the ESP risks identification complete at the time of funding approval? [1]</t>
  </si>
  <si>
    <t>ESP principle [2]</t>
  </si>
  <si>
    <t>Are environmental or social risks present as per table II.K (II.L for REG) of the proposal? [3]</t>
  </si>
  <si>
    <t>During project/programme formulation, an impact assessment was carried out for the risks identified. Have impacts been identified that require management actions to prevent unacceptable impacts? (as per II.K/II.L) [4]</t>
  </si>
  <si>
    <t>List here the safeguard measures (i.e. avoidance, management or mitigation) identified for each impact that are supposed to be (or had to be) implemented during the reporting period. Please break down the safeguard measures by activity. [5]</t>
  </si>
  <si>
    <t>List the monitoring indicator(s) for each impact identified. [6]</t>
  </si>
  <si>
    <t>Describe each safeguard measure that has been implemented during the reporting period [7]</t>
  </si>
  <si>
    <t>Describe the residual impact for each impact identified - if any - using the monitoring indicator(s) [7]</t>
  </si>
  <si>
    <t>Describe remedial action for residual impacts that will be taken. [7]</t>
  </si>
  <si>
    <t>Gender-responsive element [1]</t>
  </si>
  <si>
    <t>Level [2]</t>
  </si>
  <si>
    <t>List gender equality and women's empowerment issues encountered during implementation of the project/programme. For each gender equality and women's empowerment issue describe the progress that was made as well as the results. [3]</t>
  </si>
  <si>
    <t xml:space="preserve">Gender equality and women's empowerment issues [4] </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</si>
  <si>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[5]</t>
    </r>
  </si>
  <si>
    <t>Have the implementation arrangements at the EE(s) been effective during the reporting period? [5]</t>
  </si>
  <si>
    <t>List all grievances received through the grievance mechanism during the reporting period regarding gender-related matters of project/programme activities [6]</t>
  </si>
  <si>
    <t>For rating definitions and text of AF outcomes please see bottom of page.</t>
  </si>
  <si>
    <t>AF Outcomes</t>
  </si>
  <si>
    <t>Reduced exposure to climate-related
hazards and threats</t>
  </si>
  <si>
    <t>Outcome 1</t>
  </si>
  <si>
    <t>Outcome 2</t>
  </si>
  <si>
    <t>Outcome 3</t>
  </si>
  <si>
    <t>Outcome 4</t>
  </si>
  <si>
    <t>Outcome 5</t>
  </si>
  <si>
    <t xml:space="preserve">Outcome 6 </t>
  </si>
  <si>
    <t xml:space="preserve">Strengthened institutional capacity to reduce risks associated with climate-induced socioeconomic and environmental losses </t>
  </si>
  <si>
    <t xml:space="preserve">Strengthened awareness and ownership of adaptation and climate risk reduction processes at local level </t>
  </si>
  <si>
    <t>Increased adaptive capacity within relevant development sector services and infrastructure assets</t>
  </si>
  <si>
    <t xml:space="preserve">Increased ecosystem resilience in response to climate change and variability-induced stress </t>
  </si>
  <si>
    <t xml:space="preserve">Diversified and strengthened livelihods and sources of income for vulnerable people in targeted areas </t>
  </si>
  <si>
    <t xml:space="preserve">Outcome 7 </t>
  </si>
  <si>
    <t xml:space="preserve">Outcome 8 </t>
  </si>
  <si>
    <t>Improved policies and regulations that promote and enforce resilience measures</t>
  </si>
  <si>
    <t>Support the development and diffusion of innovative adaptation practices, tools and technologies</t>
  </si>
  <si>
    <t>Click above the columns captions in every table for guidance on reporting.</t>
  </si>
  <si>
    <t>List each approval condition, if any, and report on the status of meeting them (duplicate table as nec)</t>
  </si>
  <si>
    <t>List (only) inception report/ extension request(s)/ MTR that have been prepared for the project and 
provide date(s) of submission for each</t>
  </si>
  <si>
    <t>List the Website address (URL) of project</t>
  </si>
  <si>
    <r>
      <t xml:space="preserve">SECTION 5: PROJECTS/PROGRAMMES WITH UNIDENTIFIED SUB-PROJECTS (USPs). </t>
    </r>
    <r>
      <rPr>
        <b/>
        <i/>
        <sz val="11"/>
        <color theme="1"/>
        <rFont val="Times New Roman"/>
        <family val="1"/>
      </rPr>
      <t>This section needs to be completed only if  the project/proramme includes USPs.</t>
    </r>
    <r>
      <rPr>
        <b/>
        <sz val="11"/>
        <color theme="1"/>
        <rFont val="Times New Roman"/>
        <family val="1"/>
      </rPr>
      <t xml:space="preserve"> </t>
    </r>
  </si>
  <si>
    <t>Have the arrangements for the process described in the ESMP for ESP compliance for USPs been put in place? [8]</t>
  </si>
  <si>
    <t>Has the overall ESMP been updated with the findings of the USPs that have been identified in this reporting period? [9]</t>
  </si>
  <si>
    <r>
      <t xml:space="preserve">List each USP that has been identified in the reporting period to the level where effective ESP compliance is possible. 
</t>
    </r>
    <r>
      <rPr>
        <b/>
        <i/>
        <sz val="11"/>
        <color theme="1"/>
        <rFont val="Times New Roman"/>
        <family val="1"/>
      </rPr>
      <t>Add lines as necessary, one line for every USP identified.</t>
    </r>
    <r>
      <rPr>
        <b/>
        <sz val="11"/>
        <color theme="1"/>
        <rFont val="Times New Roman"/>
        <family val="1"/>
      </rPr>
      <t xml:space="preserve"> </t>
    </r>
  </si>
  <si>
    <t>Has adequate consultation been held during risks and impacts identification for the USP? [10]</t>
  </si>
  <si>
    <t>List all grievances received during the reporting period regarding environmental and social impacts; gender related matters; or any other matter of project/programme activities [11]</t>
  </si>
  <si>
    <t>Project components/outcomes</t>
  </si>
  <si>
    <t>Number of beneficiaries</t>
  </si>
  <si>
    <t>% of women represented in committes/associations</t>
  </si>
  <si>
    <t>If you answered yes above, kindly specify the name of the Fund/Organization.</t>
  </si>
  <si>
    <t xml:space="preserve">Has the project been scaled-up from any other climate finance? Or has the project build upon any other climate finance initiative?
</t>
  </si>
  <si>
    <t xml:space="preserve"> extension request (if applic)</t>
  </si>
  <si>
    <t>National/Regional Project Manager/Coordinator</t>
  </si>
  <si>
    <r>
      <t>Government(s) DA 
[</t>
    </r>
    <r>
      <rPr>
        <b/>
        <i/>
        <sz val="9"/>
        <rFont val="Times New Roman"/>
        <family val="1"/>
      </rPr>
      <t>if regional project/program add rows as necessary</t>
    </r>
    <r>
      <rPr>
        <b/>
        <sz val="11"/>
        <rFont val="Times New Roman"/>
        <family val="1"/>
      </rPr>
      <t>]</t>
    </r>
  </si>
  <si>
    <r>
      <rPr>
        <b/>
        <sz val="12"/>
        <rFont val="Times New Roman"/>
        <family val="1"/>
      </rPr>
      <t xml:space="preserve">Goal: </t>
    </r>
    <r>
      <rPr>
        <sz val="12"/>
        <rFont val="Times New Roman"/>
        <family val="1"/>
      </rPr>
      <t xml:space="preserve">Assist developing-country Parties to the Kyoto Protocol and the Paris Agreement that are particularly vulnerable to the adverse effects of climate change in meeting the costs of concrete adaptation projects and programmes in order to implement climate-resilient measures. 
</t>
    </r>
    <r>
      <rPr>
        <b/>
        <sz val="12"/>
        <rFont val="Times New Roman"/>
        <family val="1"/>
      </rPr>
      <t xml:space="preserve">Impact: </t>
    </r>
    <r>
      <rPr>
        <sz val="12"/>
        <rFont val="Times New Roman"/>
        <family val="1"/>
      </rPr>
      <t xml:space="preserve">Increased resiliency at the community, national, and regional levels to climate variability and change. </t>
    </r>
  </si>
  <si>
    <t>Indicator 2.2.1: No. of targeted institutions benefitting from the direct access and enhanced direct access modality</t>
  </si>
  <si>
    <t>https://www.adaptation-fund.org/wp-content/uploads/2019/10/Results-Tracker-Guidance-Document-Updated_July-2019.docx</t>
  </si>
  <si>
    <t>5.000 ha area from 10 Social Forestry Permit obtaining Legal Access/ Reinforcement</t>
  </si>
  <si>
    <t>60 ha of land rehabilitated / planted from nurseries</t>
  </si>
  <si>
    <t>1 MoU on Social Forestry Acceleration</t>
  </si>
  <si>
    <t>10 units of forest food processing facilities</t>
  </si>
  <si>
    <t>75 % of each 2 kind of food production are sold</t>
  </si>
  <si>
    <t>5 KPPIs are established and running (Kelompok Peduli Perubahan Iklim)</t>
  </si>
  <si>
    <t>175 people have increased capacity in development of creative business and food diversification</t>
  </si>
  <si>
    <t>5 units of household-scale processing tools used in creative business and food diversification</t>
  </si>
  <si>
    <t xml:space="preserve">2 marketing networks for creative business and food diversification
</t>
  </si>
  <si>
    <t>75% of each 2-production sold</t>
  </si>
  <si>
    <t>2 regional planning documents that have RAN API internalized within</t>
  </si>
  <si>
    <t>1 adaptation monitoring application system used in supporting the implementation of the policy</t>
  </si>
  <si>
    <t>70% of seedlings grown from cultivation</t>
  </si>
  <si>
    <t>53%. 1) All assisted villages have finished the construction of nurseries. 2) Each nursery has been completed' 3) Seed growth objectives are checked on a constant basis, and seeds are introduced to meet rehabilitative demands.</t>
  </si>
  <si>
    <t>967 persons. This cumulative accomplishment is the sum of all training activities, talks, and comparative studies conducted by PMU and local communities (KTH and Home Industry groups).</t>
  </si>
  <si>
    <t>50 persons. The aim was accomplished through a series of initiatives, including the preparation of the Roadpam Pokja PPS, social forestry socialization, the implementation of the Integrated Development Area Program, and the inception of the Regency Pojka.</t>
  </si>
  <si>
    <t xml:space="preserve">250 members of farmer groups and home insutries have been enhanced through a variety of activities, including machine and equpment operation training, innovative business training, and institutional training. </t>
  </si>
  <si>
    <t>10 units for home industries</t>
  </si>
  <si>
    <t>This objective will be accomplished in Q6.</t>
  </si>
  <si>
    <t>625 persons. The improvement in capability of KPPI members, who number 625 in total, is the result of training accumulated over the activity process.</t>
  </si>
  <si>
    <t>Along 1.4 kilometers, 25,000 mangrove seedlings and propagules were planted. This accomplishment well exceeded the objective.</t>
  </si>
  <si>
    <t>Not yet. The Home Industry group was founded recently, and the provision of temporary equipment and facilities is now in the bidding process, which means that training for the growth of innovative companies and food diversification has not yet taken place. This activity is scheduled to take place between December 2021 and January 2022.</t>
  </si>
  <si>
    <t>Not yet. In Q5 and Q6, the creative business marketing network and food diversification will be focused.</t>
  </si>
  <si>
    <t>Not yet. In Q6, sales of unique items and food diversity would be prioritized.</t>
  </si>
  <si>
    <t>29 members of PRKD.</t>
  </si>
  <si>
    <t>Not yet. The objectives will be met in Q5 and Q6. Currently, the parties are being surveyed and evaluated.</t>
  </si>
  <si>
    <t>1) A climate change adaptation video podcast is being broadcast on Youtube; 2) The adaptation website has been finished and now contains articles and videos about the program; 3) The documentary will be published in the fourth quarter. 4) The journal is now being reviewed and translated; 5) The book is still being prepared, with a planned release date of March 2022.</t>
  </si>
  <si>
    <t>This objective will be accomplished in Q4 and Q5.</t>
  </si>
  <si>
    <t>Residents and local government officials have demonstrated their opposition to field activities, as occurred in Paku village, Tana Toraja Regency.</t>
  </si>
  <si>
    <t>Temporary stoppage of activities that have changed after the inception report's publication.</t>
  </si>
  <si>
    <t>Delay in Technical Verification of Social Forestry Permit Proposal Documents due to the fact that KLHK is presently suspending all incoming permits while the new MoEF Regulation on Social Forestry Management draft is being discussed.</t>
  </si>
  <si>
    <t>The rehabilitation objective will be accomplished during the fifth quarter of 2022 (January – February).</t>
  </si>
  <si>
    <t>1.000 persons</t>
  </si>
  <si>
    <t>50 persons</t>
  </si>
  <si>
    <t xml:space="preserve">1,4 km with 25.000 mangrove seedings. </t>
  </si>
  <si>
    <t>175 persons</t>
  </si>
  <si>
    <t>40 members of PKRD increase  their capacity on Drafting Adaptation Climate Change Plan</t>
  </si>
  <si>
    <t>40 members of PRK South Sulawesi</t>
  </si>
  <si>
    <t>2 documents</t>
  </si>
  <si>
    <t xml:space="preserve">1 adaptation montoring applicationa system used. </t>
  </si>
  <si>
    <t>Community Adaptation for Forest-Food Based Management in Saddang Watershed Ecosystem</t>
  </si>
  <si>
    <r>
      <t xml:space="preserve">The main objective of this project is to </t>
    </r>
    <r>
      <rPr>
        <b/>
        <sz val="11"/>
        <color rgb="FF000000"/>
        <rFont val="Times New Roman"/>
        <family val="1"/>
      </rPr>
      <t>increase resilience to food security of the community of Saddang Watershed Ecosystem</t>
    </r>
    <r>
      <rPr>
        <sz val="11"/>
        <color indexed="8"/>
        <rFont val="Times New Roman"/>
        <family val="1"/>
      </rPr>
      <t xml:space="preserve">, in South Sulawesi Province, Indonesia as an effort to adapt to climate change that focuses on: </t>
    </r>
    <r>
      <rPr>
        <sz val="11"/>
        <color rgb="FF000000"/>
        <rFont val="Times New Roman"/>
        <family val="1"/>
      </rPr>
      <t xml:space="preserve">(1) Strengthening Social Forestry in Encouraging Forest Food in the Upstream Saddang Watershed; (2) Improvement of coastal governance and carrying capacity in supporting climate change adaptation in the downstream Saddang watershed; (3) Strengthening Cross-Sectoral Policies to Ensure the Sustainability of Climate Change Adaptation; (4) Strengthen stakeholder capacity and support through knowledge management.
The achievements of this project for one year have shown various visible results. For the upstream watershed, which focuses on strengthening Social Forestry, 4,145.98 proposals for Social Forestry have been proposed which have been verified by the Ministry of Environment and Forestry (MoEF). In the 10 intervention villages in the upstream Saddang watershed, 18 forest food seed homes were created. Farmers are now involved in tasks such as operating nurseries and nurturing seedlings for planting in January–February 2022.
For the downstream watershed, which focuses on strengthening the carrying capacity and governance of downstream watersheds, five (5) Climate Change Care Groups (Kelompok Peduli Perubahan Iklim-KPPI) that consist of village youths have been formed to become the driving force at the village and sub-district levels in raising awareness of climate change issue. In addition, the rehabilitation of coastal land in the Saddang watershed along 1.4 km has been carried out with a total of 25,000 seeds and propagation. 
</t>
    </r>
    <r>
      <rPr>
        <sz val="11"/>
        <color indexed="8"/>
        <rFont val="Times New Roman"/>
        <family val="1"/>
      </rPr>
      <t xml:space="preserve">
On knowledge management, the Dissemination processes of this project that support and encourage policy and alignments have been done via seven infographics, one poster, and one website. Meanwhile, documentary films are being edited, scientific articles are being reviewed, and lesson learned/best practice books are being written. And now, we prepared all the needs to implement the Climate Smart Communities platform as an Early Warning System effort.</t>
    </r>
  </si>
  <si>
    <t>Environmental and Social Safeguards</t>
  </si>
  <si>
    <t>Gender</t>
  </si>
  <si>
    <t>http://adaptasi.tlkm.or.id</t>
  </si>
  <si>
    <t>Muh. Ichwan K</t>
  </si>
  <si>
    <t>muhichwank@gmail.com</t>
  </si>
  <si>
    <t>M. Gusti Zainal</t>
  </si>
  <si>
    <t>mgusti.zainal@gmail.com</t>
  </si>
  <si>
    <t>KEMITRAAN</t>
  </si>
  <si>
    <t>No.</t>
  </si>
  <si>
    <t>There is no. unanticipated ESP riks identified.</t>
  </si>
  <si>
    <t>satisfactory</t>
  </si>
  <si>
    <t>good</t>
  </si>
  <si>
    <t>Improving the skills of KPPI, women, and vulnerable groups in the development of creative businesses and food diversification</t>
  </si>
  <si>
    <t xml:space="preserve">175 persons, including women, have increased capacity in development of creative business </t>
  </si>
  <si>
    <t>250 persons, including women, from 10 Social Forestry, women and vulnerable groups have increased capacity to manage sustainable forest food</t>
  </si>
  <si>
    <t>Yes, it was</t>
  </si>
  <si>
    <t xml:space="preserve">Yes, it is. For the project purposes, it is expected that 30% of women will be the direct beneficiaries of all activities. For otucome in Component 1 and 2, the direct beneficiaries of home industry activities are women and vulnerable gorups. For output in the upstream areaf of Saddang River, 30% women of the 250 direct beneficiaries have increased capacity in managing forest food. In the downtream area of Saddang River, 20% women of 175 of the direct beneficiaries have increased capacity in development of creative business. </t>
  </si>
  <si>
    <t xml:space="preserve">To carry out identification of women's groups in each intevention village, women's roles in managing forest product sources, and women's opportunities in social forestry policies. </t>
  </si>
  <si>
    <r>
      <t>Yes, it has. There is a capacity gap that effects GP comliance, namely social forestry policies (Regulation of Ministry Environmental and Forestry, number 9, 2021) that adheres to neutral gender which provides equal opportunities for men and womwn in the same family. So that in the implementation, because of social and culture construction, men are more dominant in terms of members of the socual forestry group (</t>
    </r>
    <r>
      <rPr>
        <i/>
        <sz val="11"/>
        <color theme="1"/>
        <rFont val="Times New Roman"/>
        <family val="1"/>
      </rPr>
      <t>Kelompok Perhutanan Sosial-KPS</t>
    </r>
    <r>
      <rPr>
        <sz val="11"/>
        <color theme="1"/>
        <rFont val="Times New Roman"/>
        <family val="1"/>
      </rPr>
      <t xml:space="preserve">). THis has an impact on the formation of the SOcial Forestry Business Group (Kelompok Usaha Perhutanan Sosial-KUPS) for women's group because KUPS members must be KPS members, according the regulation. In extablishing Home Industry as a Social FOrestry Business Groups, the executing entity have coordinated with Social Forestry and Environmental Partnership Agency for Sulawesi Region so that the requirements for KUPS members could be taken from outside KPS members so that women could be involved in Sosial FOrestry Program in business management. </t>
    </r>
  </si>
  <si>
    <t xml:space="preserve">There is No. grievace received  gender-related matters. </t>
  </si>
  <si>
    <t>It is very helpful in program/project implementation.</t>
  </si>
  <si>
    <t>it is still developing.</t>
  </si>
  <si>
    <t xml:space="preserve">How has existing information/data/knowledge been used to inform project development and implementation? What kinds of information/data/knowledge were used? </t>
  </si>
  <si>
    <t>Yes, it is effective in avoiding unwanted negative impacts.</t>
  </si>
  <si>
    <t xml:space="preserve">The positive lessons learned to the preparation and design of real adaptation projects/programs in the future are: 1) the Program Proposal should have carried out the studies related to program implementation so that field activities run well without waiting for the studies to be carried out in the implementation period. 2). There should be a policy analysys study related to the program/project in the proposal so that interventions are designed and carried out based on the recommendations of the policy review results. </t>
  </si>
  <si>
    <r>
      <t xml:space="preserve">There are some delay in implementation of activities. </t>
    </r>
    <r>
      <rPr>
        <b/>
        <sz val="11"/>
        <color rgb="FF000000"/>
        <rFont val="Times New Roman"/>
        <family val="1"/>
      </rPr>
      <t>1) Delay in establishing a forest farmer group (KTH)</t>
    </r>
    <r>
      <rPr>
        <sz val="11"/>
        <color rgb="FF000000"/>
        <rFont val="Times New Roman"/>
        <family val="1"/>
      </rPr>
      <t xml:space="preserve"> in Lemabng Randan Batu, South Makale Sub-DIstrict, Tana Toraja Regency because the administrative boundaries of the Lembang Randan Batu administration area are not yet known by the village government and the community. There is a hamlet of Lembang Randan Batu in forest area inhabited by different residents of village and sub-district, Lembang Perindingan, Gandangbatu Silangan sub-District. Executing Entity coordinated with the two village governments, the two sub-district government and the district government. As the reuslt, residents of Lembang Perindingan who live in the forest area in the viillage area of Randan Batu have to be members of the  social forestry group so that this took time for administrative arrangements in both villages and sub-districts. The Proposal for Social Frestry Management Permit was carried out by the Association of Forest Farmers at the Regency level whish was signed by the head of Tana Toraja Regency. </t>
    </r>
    <r>
      <rPr>
        <b/>
        <sz val="11"/>
        <color rgb="FF000000"/>
        <rFont val="Times New Roman"/>
        <family val="1"/>
      </rPr>
      <t>2) Delay of procurement of Porang seeds for 3 months</t>
    </r>
    <r>
      <rPr>
        <sz val="11"/>
        <color rgb="FF000000"/>
        <rFont val="Times New Roman"/>
        <family val="1"/>
      </rPr>
      <t xml:space="preserve">. Commodity changes in the proposal from Japanese Talas to Porang must obtain approval from Adaptation Fund Board and NDE, Directorat Genderal of Climate Change Control.  The steps taken were submitting notes, approval from the Regional Research and Development Planning Agency and finally pushing to the NDE. </t>
    </r>
    <r>
      <rPr>
        <b/>
        <sz val="11"/>
        <color rgb="FF000000"/>
        <rFont val="Times New Roman"/>
        <family val="1"/>
      </rPr>
      <t>3) Delay the Technical Verification of the Social Forestry Permit Proposal</t>
    </r>
    <r>
      <rPr>
        <sz val="11"/>
        <color rgb="FF000000"/>
        <rFont val="Times New Roman"/>
        <family val="1"/>
      </rPr>
      <t xml:space="preserve">. Ministry of Environmental and Forestry cut off all the Social Forestry Permit Proposal since April to June, 2021. Ministry of Environment and Forestry was still waiting the new regulation on Social Forest Management. It has an impact on the schedule for implementing technical verification in the location by Social Forestry and Environmental Parthenrship Agency. </t>
    </r>
    <r>
      <rPr>
        <b/>
        <sz val="11"/>
        <color rgb="FF000000"/>
        <rFont val="Times New Roman"/>
        <family val="1"/>
      </rPr>
      <t xml:space="preserve">4) Delay of activities related Working Group of Low Carbon Development. </t>
    </r>
    <r>
      <rPr>
        <sz val="11"/>
        <color rgb="FF000000"/>
        <rFont val="Times New Roman"/>
        <family val="1"/>
      </rPr>
      <t xml:space="preserve">Board AF asks to temporarily stop all activities in the changed output until it gets approval from the NDE. Change in ouput: establishment and operation of Climate Change Adaptation Working Group (POKJA-API) to Strengthening the Regional Low Carbon Development Working Group (POKJA PRK). Prior to the project/program run in October 2020, the provincial goverment of South Sulawesi has established Working Group of Low Carbon Development. So that the output of the establishmen of the Working Group of Climate Change Adaptation is no longer relevant. all activities rekated ti this output are delayed to implement for four months because the approval of the NDE on output change completed in September. The Executing entity increase capacity builiding on adaptation issues to members of PRK and internalizes adaptation action in the program of PRK.  </t>
    </r>
  </si>
  <si>
    <t>1) Internalization of program related to climate change adaptataion and mitigation into the Social Forestry Workplan of Permit Holders such as encouraging the development of forest food crops both for planting on community land and in rehabilitation activities in critical lands. 3) In the cultivation of the community's main commodities, the selection of seeds must be adaptive to climate change.</t>
  </si>
  <si>
    <t xml:space="preserve">The potential for the concrete adaptation intervention undertaken by the project/programme: 1) The design of the leveled project menajement unit accordint to the needs of science. Field Officers in the village level carry out activitis by collecting data and facts, Program Officers at the district level analyze field data and facts to produce information, program managers at the regional level (upstream and downstream of watershed) analyze information to generate knowledge. the Project Coordinator manages knowledge to encourage policies in obtaining support for climate change adaptatio programs. 2)  To establish working group of Social FOrestry at the Distreict Level whose members are stakeholders from different agencies so that communication in forest management and utilization could be well integrated and comprehenship. To Encourage the development of forest food crops as a food security program. </t>
  </si>
  <si>
    <t xml:space="preserve">Capaciity building for non-timber forest product management and Legal access in the multi-use of forest resources by Social Forestry. </t>
  </si>
  <si>
    <t xml:space="preserve">To ensure the sustainability of project/program results is the internalization of adaptation programs in relevant agencies at the provinsial level, district, and village levels. 1) Farmers who are members of social forestry groups, women and vulnerable gorups who are members of the home industry as social forestry business groups already have the capacity and their institutions registered with district and village goverments so that they can collaborate on adaptation programs including livelihood. 2) To Establish Working Group of Social Forestry at the District Level involving the relevant institutional government which will later ensure the sustainability of the program. The working group has a Roadmap as a reference for the five years whise main points are in facilitationg legal access activities, post-permit assistance, and product development. In addition, the Roadmap is oriented towards adaptation and mitigation to climate change.  </t>
  </si>
  <si>
    <t xml:space="preserve">Actions that are being taken to improve project/rpogram results: 1) disseminate knowledge of project/program results; 2) conduct advocacy on the importance of forest food-based cclimate change adaptation, 3) To strengthen gorup capacity both in the management and utilization fo social forestry, facilitationg communication of the need of Social Forestry Group and Social Forestry Business Group to the related institutional government regarding the obstacles or problems faced, as well as conductiong a series of studies for market certainly for forest food products. </t>
  </si>
  <si>
    <t xml:space="preserve">Data/Information knowledge has been analyzed to use in many activities such as workshop, dissemination, writing report, social media, audio-visual. Data/information knowledge used are: 1) Monthly Technical Progress Report; 2) Quartal Technical Progress Report; 3) Report on the level of community vulnerability and risk of climate change in the Saddang Watershed; 4) Land Suitability Study Report; 5) Report on Market Study of Porang, Taro, Gadung, and Uwi Commodities; 6) Report on Supply nnd Value Chain of Forest Food Products (Coffee, honey, candlenut, gadung and plam sugar); 6) Basic and Middle Survey Monev; 7) Forest food cultivation module; 8) Mangrove Nursery Module; Technical design document for mangrove planting;  and 7) Report of Pond Study.  </t>
  </si>
  <si>
    <t xml:space="preserve">Report on Market Study of Porang, Taro, Gadung, and Uwi Commodities; 6) Report on Supply nnd Value Chain of Forest Food Products (Coffee, honey, candlenut, gadung and plam sugar); 6) Basic and Middle Survey Monev; 7) Forest food cultivation module (https://drive.google.com/drive/u/0/folders/1m2KSEBeyDXzLk4Q6xGoUrLgy37OP48oP) ; 8) Mangrove Nursery Module; Technical design document for mangrove planting;  and 7) Report of Pond Study.  </t>
  </si>
  <si>
    <t>Indicator 3.1.1: No. and type of risk reduction actions or strategies introduced at local level</t>
  </si>
  <si>
    <t>Indicator 3.1.2: No. of new outlets in the local press and media that have covered the topic</t>
  </si>
  <si>
    <t xml:space="preserve">4.145,98 hectars for new permit and 920 ha for assistance after permit </t>
  </si>
  <si>
    <t xml:space="preserve">5.065 ha area of Soial Forestry Permit. </t>
  </si>
  <si>
    <t>75% of seedling grown from cultivation</t>
  </si>
  <si>
    <t>250 persons</t>
  </si>
  <si>
    <t>250 persons from 10 Social Forestry, women and vulnerable groups have increased capacity to manage sustainable forest food</t>
  </si>
  <si>
    <t>50 members of POKJA PPS have increased capacity in sustainable forest management</t>
  </si>
  <si>
    <t>260 persons have increased capacity to encourage social forestry</t>
  </si>
  <si>
    <t>5 units of home industry</t>
  </si>
  <si>
    <t>2 marketing networks</t>
  </si>
  <si>
    <t>1 platform</t>
  </si>
  <si>
    <t>1 early warning system platform</t>
  </si>
  <si>
    <t>KAPABEL developed a permission system for the collection of NTFP products, a Partnership Pattern with the Provincial Government, and consulted with a team of specialists on the mitigation strategy. The mitigation strategy did not work since, in early June, the MoEF published a new rule, No. 9/2021, allowing the request for social forestry permits to proceed.</t>
  </si>
  <si>
    <t>The KAPABEL implements the 'Grievance Mechanism' by addressing complaints from field staff concerning program operations. By personally visiting the Paku village head's house and conducting persuasive communications, the Project Coordinator has used a compelling strategy. The second visit included a field tour by the Project Coordinator and a team of specialists in Forest and Environmental Management, as well as a team of experts in Social Gender.</t>
  </si>
  <si>
    <t>The KAPABEL and the KEMITRAAN collaborate and seek approval from the PPI as the NDE for modifications to the program's Outcomes and Outputs with documented explanation. KAPABEL coordinates and reports on activity progress to BAPPELITBANDA South Sulawesi, requesting approval for adjustments through minutes.</t>
  </si>
  <si>
    <t>5 KPPI</t>
  </si>
  <si>
    <t>750 persons</t>
  </si>
  <si>
    <t>75 persons have increased skills in improving coastal governance and carrying capacity</t>
  </si>
  <si>
    <t>1 MoU</t>
  </si>
  <si>
    <t>Gusti Zainal</t>
  </si>
  <si>
    <t>1. Strengthening of Social Forestry in encouraging for forest food in the upstream of Saddang watershed</t>
  </si>
  <si>
    <t xml:space="preserve">2. Improved coastal governance and carrying capacity in support of climate change adaptation downstream of Saddang Watershed </t>
  </si>
  <si>
    <t xml:space="preserve">3. Strengthened cross-cutting policies in ensuring the sustainability of climate change adaptation </t>
  </si>
  <si>
    <t xml:space="preserve">4. Strengthening of capacity and support of stakeholder through knowledge management </t>
  </si>
  <si>
    <t>Outcome 7</t>
  </si>
  <si>
    <t>Outcome 6</t>
  </si>
  <si>
    <t>HS</t>
  </si>
  <si>
    <t>Estimated cumulative total disbursement as of [October 31, 2021]</t>
  </si>
  <si>
    <t>Uncommitted figures not yet disbursed to executing entities to date = USD 389,754 (exclude budget audit in PEC )</t>
  </si>
  <si>
    <t>Activity 1.1.1.1 Multistakeholder meetings proposing social forestry schemes</t>
  </si>
  <si>
    <t>Activity 1.1.1.2 Facilitation of document preparation and legal advocacy for Social Forestry</t>
  </si>
  <si>
    <t>Activity 1.1.1.3 Operationalization of Social Forestry Outcome Leader</t>
  </si>
  <si>
    <t>Activity 1.1.2.1 Need assessment of forest land rehabilitation area</t>
  </si>
  <si>
    <t>Activity 1.1.2.2 Rehabilitation of forest land with agroforestry pattern</t>
  </si>
  <si>
    <t>Activity 1.1.2.3 Nursery development</t>
  </si>
  <si>
    <t>Activity 1.2.1.1 Field Officer Training</t>
  </si>
  <si>
    <t>Activity 1.2.1.2 Facilitation of Field Officer operationalization</t>
  </si>
  <si>
    <t>Activity 1.2.1.3 Dissemination of information on social forestry in each project target village</t>
  </si>
  <si>
    <t>Activity 1.2.1.4 Regular meetings in each village to strengthen group capacity</t>
  </si>
  <si>
    <t>Activity 1.2.2.1 Facilitation of KTH establishment</t>
  </si>
  <si>
    <t>Activity 1.2.2.2 Workshop on the management and utilization of sustainable forest resources</t>
  </si>
  <si>
    <t>Activity 1.2.2.3 POKJA-PPS training in supporting climate change adaptation</t>
  </si>
  <si>
    <t>Activity 1.2.2.4 Multistakeholder meetings to internalize climate change adaptation actions</t>
  </si>
  <si>
    <t>Activity 1.2.2.5 Workshop on climate change adaptation actions</t>
  </si>
  <si>
    <t>Activity 1.2.3.1 Multistakeholder meeting on Social Forestry acceleration in each intervention area</t>
  </si>
  <si>
    <t>Activity 1.2.3.2 Workshop on Social Forestry Acceleration and MoU signing</t>
  </si>
  <si>
    <t>Activity 1.2.3.3 Regular FGDs to monitor the achievements of the POKJA PPS</t>
  </si>
  <si>
    <t>Activity 1.2.3.4 Operationalization of Officer Coord. in the upstream area</t>
  </si>
  <si>
    <t>Activity 1.3.1.1 Technical training on agroforestry model forest processing</t>
  </si>
  <si>
    <t>Activity 1.3.1.2 Product packaging training</t>
  </si>
  <si>
    <t>Activity 1.3.1.3 Facilitation of module preparation for forest food cultivation</t>
  </si>
  <si>
    <t>Activity 1.3.1.4 Regular discussions among forest farmer, women’s and vulnerable groups</t>
  </si>
  <si>
    <t>Activity 1.3.1.5 Comparative study of flagship forest food management</t>
  </si>
  <si>
    <t>Activity 1.3.1.6 Entrepreneurship training</t>
  </si>
  <si>
    <t>Activity 1.3.2.1 Facilitation of processing permits for household products</t>
  </si>
  <si>
    <t>Activity 1.3.2.2 Provision of forest food processing equipment</t>
  </si>
  <si>
    <t>Activity 1.3.2.3 Facilitation of technical module preparation for operation and maintenance of equipment</t>
  </si>
  <si>
    <t>Activity 1.3.3.1 Study of supply chain and value chain of forest food products</t>
  </si>
  <si>
    <t>Activity 1.3.3.2 Dissemination of supply chain and value chain study results</t>
  </si>
  <si>
    <t>Activity 1.3.3.3 Meetings of business actors at the supply and demand level</t>
  </si>
  <si>
    <t>Activity 2.1.1.1 Dissemination of information and meetings on group formation</t>
  </si>
  <si>
    <t>Activity 2.1.1.2 Facilitation of regular KPPI meetings</t>
  </si>
  <si>
    <t>Activity 2.1.1.3 Operasionalisasi pendamping lapanganWil. HilirOperationalization of Downstream Field Officer</t>
  </si>
  <si>
    <t>Activity 2.1.2.1 Leadership training for climate change care groups</t>
  </si>
  <si>
    <t>Activity 2.1.2.2 Training on facilitation and mentoring</t>
  </si>
  <si>
    <t>Activity 2.1.2.3 Mangrove cultivation training</t>
  </si>
  <si>
    <t>Activity 2.1.2.4 Regular consultation meetings</t>
  </si>
  <si>
    <t>Activity 2.1.2.5 Study of pond aquaculture</t>
  </si>
  <si>
    <t>Activity 2.1.2.6 Operationalization of Downstream Fled Officer Coord</t>
  </si>
  <si>
    <t xml:space="preserve">Activity 2.1.3.1 Provision of coastal land rehabilitation equipment </t>
  </si>
  <si>
    <t>Activity 2.1.3.2 Facilitation of technical guidelines preparation for the operation and maintenance of equipment</t>
  </si>
  <si>
    <t>Activity 2.1.3.3 Planting area distribution meeting for each group</t>
  </si>
  <si>
    <t>Activity 2.1.3.4 Procurement of mangrove seeds</t>
  </si>
  <si>
    <t>Activity 2.1.3.5 Mangrove plantings</t>
  </si>
  <si>
    <t>Activity 2.2.1.1 Entrepreneurship training</t>
  </si>
  <si>
    <t>Activity 2.2.1.2 Creative business training from coastal resources products</t>
  </si>
  <si>
    <t>Activity 2.2.1.3 Cultivation and post-harvest training</t>
  </si>
  <si>
    <t>Activity 2.2.1.4 Operationalization of coastal outcome leader</t>
  </si>
  <si>
    <t>Activity 2.2.2.1 Procurement of processing equipment for coastal natural resources</t>
  </si>
  <si>
    <t>Activity 2.2.2.2 Procurement of diversified food processing equipment (on-farm and off farm)</t>
  </si>
  <si>
    <t>Activity 2.2.2.3 Facilitation of technical module preparation for operation and maintenance of equipment</t>
  </si>
  <si>
    <t>Activity 2.2.3.1 Study of supply chain and value chain of forest food products</t>
  </si>
  <si>
    <t>Activity 2.2.3.2 Dissemination of supply chain and value chain study results</t>
  </si>
  <si>
    <t>Activity 2.2.3.3 Meetings of business actors at the supply and demand level</t>
  </si>
  <si>
    <t>Activity 3.1.1.1 Multistakeholder meeting for the formation of POKJA-API for the Saddang Watershed Ecosystem</t>
  </si>
  <si>
    <t>Activity 3.1.1.2 Workshop on the establishment of POKJA API for the Saddang Watershed Ecosystem</t>
  </si>
  <si>
    <t>Activity 3.1.1.3 Training on preparing climate change adaptation action plans</t>
  </si>
  <si>
    <t>Activity 3.1.1.4 Facilitation of regular meetings with POKJA API for the Saddang Watershed Ecosystem</t>
  </si>
  <si>
    <t>Activity 3.1.2.1 Multistakeholder meetings in climate change adaptation action plan of Saddang Watershed ecosystem</t>
  </si>
  <si>
    <t>Activity 3.1.2.2 Vulnerability and risk assessment of climate change</t>
  </si>
  <si>
    <t>Activity 3.1.2.3 Facilitation of regular meetings of POKJA-API in preparing the Climate Change Adaptation Action Plan at the Regional Level</t>
  </si>
  <si>
    <t>Activity 3.1.2.4 Facilitation of proposed climate change adaptation action plan into Village Regulations</t>
  </si>
  <si>
    <t>Activity 3.1.2.5 Facilitation of proposed Climate Change Adaptation Action Plan into Local Regulations</t>
  </si>
  <si>
    <t>Activity 3.1.2.6 Multistakeholder meetings in integrating the Climate Change Adaptation Action Plan into the Strategic Plan of the Local Government Unit (Renstra SKPD)</t>
  </si>
  <si>
    <t>Activity 3.1.3.1 Training on preparing climate change adaptation monitoring system</t>
  </si>
  <si>
    <t>Activity 3.1.3.2 Facilitation in developing climate change adaptation action monitoring application</t>
  </si>
  <si>
    <t>Activity 3.1.3.3 Dissemination of climate change adaptation monitoring system</t>
  </si>
  <si>
    <t>Activity 3.1.3.4 Training on operationalizing the application to stakeholders</t>
  </si>
  <si>
    <t>Activity 4.1.1.1 Making and launching of documentary film related to climate change adaptation action</t>
  </si>
  <si>
    <t>Activity 4.1.1.2 Development and launching of best practice and lessons learned book on climate change adaptation and climate change adaptation journal</t>
  </si>
  <si>
    <t>Activity 4.1.1.3 Development of policy brief related to the climate change adaptation strategy based on sustainable forest food security</t>
  </si>
  <si>
    <t>Activity 4.1.1.4 Development of leaflets, posters, banners</t>
  </si>
  <si>
    <t>Activity 4.1.1.5 Development of website and social media on climate change adaptation in Saddang watershed ecosystem</t>
  </si>
  <si>
    <t>Activity 4.1.1.6 Facilitation of partnership with providers in publication of climate change adaptation action</t>
  </si>
  <si>
    <t>Activity 4.1.1.7 Rental of promotional billboard on climate change adaptation in Saddang watershed ecosystem</t>
  </si>
  <si>
    <t>Activity 4.1.2.1 Facilitation of multistakeholder cooperation for the application of disaster response early warning system</t>
  </si>
  <si>
    <t>Activity 4.1.2.2 Development of application and supporting tools for disaster response early warning system</t>
  </si>
  <si>
    <t>Activity 4.1.2.3. Training on the use of applied technology for disaster response early warning system</t>
  </si>
  <si>
    <t>Activity 4.1.2.4. Dissemination of information/ Workshop on the application of disaster response early warning system</t>
  </si>
  <si>
    <t>Activity 4.1.2.5 Monitoring and Evaluation</t>
  </si>
  <si>
    <t>A.  Project/Program Excecution Cost</t>
  </si>
  <si>
    <t>B. Project Cycle Managemet Services</t>
  </si>
  <si>
    <t>A. 5.1 Project/Program Excecution Cost</t>
  </si>
  <si>
    <t>NATIONAL</t>
  </si>
  <si>
    <t>Revised the environmental and social management 
plan outlining clear roles and responsibilities for implementation and adaptive management</t>
  </si>
  <si>
    <t>Condition met and cleared by the AFB Sec</t>
  </si>
  <si>
    <t>revised gender assessment in line with the Adaptation Fund environmental and social policy and gender policy</t>
  </si>
  <si>
    <t>Inception Report of this project was submitted on 1st November 2020</t>
  </si>
  <si>
    <t>Dewi Rizki</t>
  </si>
  <si>
    <t>dewi.rizki@kemitraan.or.id</t>
  </si>
  <si>
    <t>Ir. Laksmi Dhewanthi, M.A.</t>
  </si>
  <si>
    <t>Laode M. Syarif, PhD</t>
  </si>
  <si>
    <t>laode.syarif@kemitraan.or.id</t>
  </si>
  <si>
    <t xml:space="preserve">ldhewanthi@menlhk.go.id </t>
  </si>
  <si>
    <t>Yes.  By having 3 monthly reports, IE could evaluate the project implementation thoroughly.</t>
  </si>
  <si>
    <t>Yes.  All obstacle could be reported and identified immidiately if any to the executiung entity to get solution.</t>
  </si>
  <si>
    <t xml:space="preserve">Yes it has been effective. </t>
  </si>
  <si>
    <t xml:space="preserve">KEMITRAAN required quarterly report being submitted by Executing Entity, to monitor project implementation closely to comply with the required AF safeguard. </t>
  </si>
  <si>
    <t>Already in the stage of Technical Veryfication</t>
  </si>
  <si>
    <t xml:space="preserve">dewi.rizki@kemitraan.or.id </t>
  </si>
  <si>
    <t xml:space="preserve">Dewi Rizki </t>
  </si>
  <si>
    <t>The farmers Group could have a Social Forestry permit to be able to manage their forest including forest food based.</t>
  </si>
  <si>
    <t>KPPI Established.  Together with communities established and conducted Mangrove nursery and  planting. Capacity building on KPPI has been conducted.</t>
  </si>
  <si>
    <t>Establish Climate Chnage Care Group (KPPI) at local level. Improve KPPI's skills and knowledge.</t>
  </si>
  <si>
    <t>Established and operating Climate Change Adaptation Working Group Team (POKJA-API); Internalized Climate Change Adaptation Plans to Local Government policies.</t>
  </si>
  <si>
    <t>The Working Group has been established by Provincial Government.  The project strengthening the capacity of the working group as well as improving Climate Change Adaptation Documents.</t>
  </si>
  <si>
    <t>Disseminated program to strengthen and encourage policies and alignments; Improve Existing early warning system platform for Climate Change Adaptation among Saddang Watershed Ecosystem Community.</t>
  </si>
  <si>
    <t>Climate Change Care Group (KPPI) established and get skill and knowledge improvement.</t>
  </si>
  <si>
    <t xml:space="preserve">KPPI established and actively run.  </t>
  </si>
  <si>
    <t>Climate Change Adaptation Working Group Established and Improved.</t>
  </si>
  <si>
    <t>The WG established by Provincila Govenrnment.  The project is improving the WG capacity.</t>
  </si>
  <si>
    <t>Program being disseminated, improve local EWS.</t>
  </si>
  <si>
    <t xml:space="preserve">Social Forestry Permit Issuanced. Forest food based provided. </t>
  </si>
  <si>
    <t>The permit is still under development with significant progress. The forest food based have been provided well.</t>
  </si>
  <si>
    <t xml:space="preserve">5 KPPI (Kelompok Peduli Perubahan Ikklim) have been established and running well </t>
  </si>
  <si>
    <t>Program has been disseminted. Data and Information feeder application is under development.</t>
  </si>
  <si>
    <t>The program has been disseminated to related multi-stakeholders.  The data and information feeder application to the existing early warning system is being developed.</t>
  </si>
  <si>
    <t xml:space="preserve">Overall project has been conducted well with few changing in the type of species being implemented (that is having more economic value) and also the type of support given to the working group to strengthen and ensuring the sustainability of climate change adaptation.  At the downstream level, the establishmnet of Climate Change Care Group (KPPI) has made a big change in the mindset of related stakeholders: local government, communities, students, youth group - on how to respond to the impact of climate change. While the social forestry permit is under progress, the forest food based have been provided and ready to be put in the market. The Head of Regent of Enrekang highly supported the development of forest food based. Regent regulation is being established to support the implementation of sustainable forest food based develompment. To strenghten cross-cutting policies to ensure the sustainability of climate change adaptation, the support to the existing Working Group to internalized adaptation plans to local government policies will be important. The EWS data and information feeder application needs to be effectively introduced and harmonized with the EWS at the sub-provincial and provincial levels. </t>
  </si>
  <si>
    <t>Output 1.1.1.</t>
  </si>
  <si>
    <t>Output 1.1.2.</t>
  </si>
  <si>
    <t>Output 1.2.1.</t>
  </si>
  <si>
    <t>Output 1.2.2.</t>
  </si>
  <si>
    <t>Output 1.2.3.</t>
  </si>
  <si>
    <t>Output 1.3.1.</t>
  </si>
  <si>
    <t>Output 1.3.2.</t>
  </si>
  <si>
    <t>Output 1.3.3.</t>
  </si>
  <si>
    <t>Output 2.1.1.</t>
  </si>
  <si>
    <t>Output 2.1.2.</t>
  </si>
  <si>
    <t>Output 2.1.3.</t>
  </si>
  <si>
    <t>Output 2.2.1.</t>
  </si>
  <si>
    <t>Output 2.2.2.</t>
  </si>
  <si>
    <t>Output 2.2.3.</t>
  </si>
  <si>
    <t>Output 3.1.1.</t>
  </si>
  <si>
    <t>Output 3.1.2.</t>
  </si>
  <si>
    <t>Output 3.1.3.</t>
  </si>
  <si>
    <t>Output 4.1.1.</t>
  </si>
  <si>
    <t>Output 4.1.2.</t>
  </si>
  <si>
    <t>Outcome 1.1.</t>
  </si>
  <si>
    <t>5,000 ha of forest area using social forestry scheme (proposal/IUP/scheme strengthening)
5,000 ha of land are planned for rehabilitation in the Saddang watershed area through Social Forestry</t>
  </si>
  <si>
    <t>Outcome 1.2.</t>
  </si>
  <si>
    <t>10 Institutions/Groups in the Social Forestry Scheme are formed and 
increase their capacity to support climate change adaptation</t>
  </si>
  <si>
    <t>3 proposing and planning Social Forestry prioritized in vulnerable areas affected by climate change</t>
  </si>
  <si>
    <r>
      <t xml:space="preserve">18 Forest Farmer Group </t>
    </r>
    <r>
      <rPr>
        <i/>
        <sz val="11"/>
        <color rgb="FF000000"/>
        <rFont val="Times New Roman"/>
        <family val="1"/>
      </rPr>
      <t>(Kelompok Tani Hutan/KTH)</t>
    </r>
    <r>
      <rPr>
        <sz val="11"/>
        <color indexed="8"/>
        <rFont val="Times New Roman"/>
        <family val="1"/>
      </rPr>
      <t xml:space="preserve"> and 10 Forest Farmer Group Association </t>
    </r>
    <r>
      <rPr>
        <i/>
        <sz val="11"/>
        <color rgb="FF000000"/>
        <rFont val="Times New Roman"/>
        <family val="1"/>
      </rPr>
      <t>(Gabungan Kelompok Tani Hutan/Gapoktanhut)</t>
    </r>
    <r>
      <rPr>
        <sz val="11"/>
        <color indexed="8"/>
        <rFont val="Times New Roman"/>
        <family val="1"/>
      </rPr>
      <t xml:space="preserve"> are formed</t>
    </r>
  </si>
  <si>
    <t>18 Forest Farmer Group
10 Forest Farmer Group Association</t>
  </si>
  <si>
    <t>Outcome 1.3.</t>
  </si>
  <si>
    <t>Sold 2 types of food products from the social forestry group
Improve value added by 30% from selling 2 kind of forest food products (honey and palm sugar)</t>
  </si>
  <si>
    <t>75 % of each 2 kind of food production are sold
30% improved added value</t>
  </si>
  <si>
    <t>Outcome 2.1.</t>
  </si>
  <si>
    <t>75 people have increased capacity</t>
  </si>
  <si>
    <t>1.2 km of land and coastal areas are rehabilitated</t>
  </si>
  <si>
    <t>1.2 km coastal land is rehabilitated</t>
  </si>
  <si>
    <t>Along 1.4 kilometers land on downstream watershed and coastal were planted by 25,000 mangrove seedlings and propagules. This accomplishment well exceeded the objective.</t>
  </si>
  <si>
    <t>The improvement in the capability of KPPI members, who number 625 in total, is the result of training accumulated over the activity process.</t>
  </si>
  <si>
    <t>Outcome 2.2.</t>
  </si>
  <si>
    <t>100 people have increased income from creative businesses and food diversification</t>
  </si>
  <si>
    <t>100 persons</t>
  </si>
  <si>
    <t xml:space="preserve">The community-based business unit has just been formed recently and is still in the development phase. Therefore this objective will be accomplished in Q6 </t>
  </si>
  <si>
    <t>Outcome 3.1.</t>
  </si>
  <si>
    <t>3 policy products that support climate change adaptation</t>
  </si>
  <si>
    <t>Outcome 4.1.</t>
  </si>
  <si>
    <t>27,143 people received information from the dissemination process</t>
  </si>
  <si>
    <t>47 key actors who use and utilize information and knowledge for resilience to climate change</t>
  </si>
  <si>
    <t>27,143 people</t>
  </si>
  <si>
    <t xml:space="preserve">578 people have received the information. This was tracked through social media insights with a total of 578 followers reached.
The number of 27,143 will be reached when the program's main activities such as billboard rent, advertising, and also the dissemination of main knowledge products such as books and journals have been completed. Those activities will be carried out in Q6 </t>
  </si>
  <si>
    <t>Not yet. Key actors will use and utilize information and knowledge after the early warning system platform has been successfully developed. Those will be carried out in Q6</t>
  </si>
  <si>
    <t>47 key actors</t>
  </si>
  <si>
    <t>3 policy products</t>
  </si>
  <si>
    <t>10 units</t>
  </si>
  <si>
    <t xml:space="preserve">1 film
1 lesson learned/best practice book
1 journal
1 poster
1 digital media
1 infographic
</t>
  </si>
  <si>
    <t>10 social forestry permit</t>
  </si>
  <si>
    <t>Not yet. Currently, social forestry proposals in the project area are still in the administrative and technical verification stage by the Ministry of Environment and Forestry. If the social forestry proposal has been approved, the social forestry work plan document that focused to climate change adaptation actions will be prepared .</t>
  </si>
  <si>
    <t>Memorandum of Understanding on program assistance and development for climate change adaptation in South Sulawesi. By the Provincial Government, KEMITRAAN (Partnership), and TLKM</t>
  </si>
  <si>
    <t xml:space="preserve">1 document: South Sulawesi PS Roadmap, which has included the problem of climate change adaptation; </t>
  </si>
  <si>
    <t>1 document policy products namely South Sulawesi Social Forestry Roadmap Policy has been established; which has included the climate change adaptation issues</t>
  </si>
  <si>
    <t>5 (five) home-based industry have been established. Each intervention village is self-sufficient in a single industry.</t>
  </si>
  <si>
    <t>Weak commitment built by EE (Excecuting Entity) with central/provincial/local government due to changes in government structure and lack of coordination and communication.</t>
  </si>
  <si>
    <t>Low</t>
  </si>
  <si>
    <t>Changes in project personnel can affect the availability of qualified staff</t>
  </si>
  <si>
    <t xml:space="preserve">In establishing working relationships with the PMU, the Consortium implements a recruitment system with output of work contracts during the project. With this mechanism, the personnel attachment with the consortium in achieving the project goal will be the legal basis. </t>
  </si>
  <si>
    <t>Delays in disbursement of funds, procurement and institutional efficiency (long-term approval process and others) that delay project implementation.</t>
  </si>
  <si>
    <t xml:space="preserve">Building active communication with the grant and fulfilling all forms of financial procedures in budget disbursement. The roles and responsibilities of the Tim Layanan Kehutanan Masyarakat Foundation (TLKM Foundation) as a contortium lead to anticipate if at any time a delay in disbursement of funds can hamper the course of activities through the pre-fund. Procurement efficiency through OPG Annex </t>
  </si>
  <si>
    <t>Lack of community (direct beneficiaries) support to the project</t>
  </si>
  <si>
    <t xml:space="preserve">• Building good relationships with local government (village level), community and the community leaders (direct beneficiaries) before the project starts
• The formation of groups at the village level can gather all people/levels that are in target community
• Utilization of activities in the form of training/workshops/group discussions to provide understanding of the project
</t>
  </si>
  <si>
    <t>Communities are less aware of climate change and have lack of enthusiasm to respond to disasters. If beneficiaries are not fully aware of the impacts of climate change, it is difficult to gain their commitment in forest food development and climate change adaptation</t>
  </si>
  <si>
    <t>Conflict of community interest in land use by PMU in nursery development</t>
  </si>
  <si>
    <t xml:space="preserve">Low technical knowledge of farmers and communities to use modern forest food mining technology. </t>
  </si>
  <si>
    <t>This project have been providing technical support to project beneficiaries in the use of forest food development technologies in the form of training, counseling and discussion room to transfer knowledge.</t>
  </si>
  <si>
    <t>This project have been implementing and introducing participatory methods to the communities so that they can be provided with understanding on the impacts of climate change. In addition, the mentoring process have been undertaking at the village level by utilizing field facilitators in each of the project target village.</t>
  </si>
  <si>
    <t xml:space="preserve">This project has built trust with stakeholders in the use of nursery land. The nurseries have been established in all project target villages. </t>
  </si>
  <si>
    <t xml:space="preserve">Villages in SADDANG Watershed Ecosystem Area:  1) Toraja Utara Regency: Kare Limbong, Sapan Kua-Kua, and Bokin Village; 2) Tana Toraja Regency: (Randan Batu, Paku, and Sese Salu Village; 3). Enrekang Regency (Tungka, Pundilemo, Ranga, and Paladang Villages); and 4) Pinrang Regency: Paria,Bababinanga, Salipolo, Massewae, and Katomporang Village. </t>
  </si>
  <si>
    <t>Medium</t>
  </si>
  <si>
    <t xml:space="preserve">Increased skills of Forest Farmer, Women and Vulnerable Group in managing sustainable forest food </t>
  </si>
  <si>
    <r>
      <t xml:space="preserve">Output  </t>
    </r>
    <r>
      <rPr>
        <b/>
        <sz val="11"/>
        <color theme="1"/>
        <rFont val="Times New Roman"/>
        <family val="1"/>
      </rPr>
      <t>1.3.1.</t>
    </r>
  </si>
  <si>
    <r>
      <t xml:space="preserve">Output </t>
    </r>
    <r>
      <rPr>
        <b/>
        <sz val="11"/>
        <color theme="1"/>
        <rFont val="Times New Roman"/>
        <family val="1"/>
      </rPr>
      <t>2.2.1.</t>
    </r>
  </si>
  <si>
    <t xml:space="preserve">0 % women of 250 direct beneficaries. </t>
  </si>
  <si>
    <t>0 % women of 75 direct beneficaries</t>
  </si>
  <si>
    <t>4.145,98 hectars for new permit and 920 ha for assistance after permit 
60 ha of rehabilitation area are planned from 5,000 ha social forestry area</t>
  </si>
  <si>
    <t xml:space="preserve">Component I, this component's activities have resulted in several outputs, including an increase in the capacity of facilitators and local communities to engage in social forestry (SF), an increase in the capacity of stakeholders to engage in sustainable forest management, an increase in the level of support from parties for accelerating social forestry, and an increase in the availability of facilities and infrastructure for managing forest food products.
There were 5,606 beneficiaries, including 4,016 males and 1,590 females. There are 90 vulnerable individuals, 31 males, and 59 females. The customary group consists of 31 males. In October 2021, the plan for Social Forestry for Community Forest husks totaling 4,145.98 hectares was formally verified. The Ministry of Environment and Forestry has not yet released the technical verification results.
In 10 intervention villages in the Upper Saddang watershed, 18 forest food seed homes were created. Farmers are now involved in tasks such as operating nurseries and nurturing seedlings for planting in January–February 2022.
Component II, The component's activities resulted in several outputs, including the establishment of the Climate Change Care Group (Kelompok Peduli Perubahan Iklim-KPPI) as a driving force at the village and sub-district levels, the development of the capacity and skills of KPPI members and stakeholders to increase the Saddang watershed's coastal carrying capacity and downstream carrying capacity, and the rehabilitation of coastal areas downstream of the Saddang watershed along 1.4 kilometers with a total of 25,000 seeds and propagation.
In component III, activities were delayed for many months while the Directorate General of Climate Change Recognition (Dirjen PPI) approved adjustments to the output of the proposal document as described in the Inception Report.
Nevertheless, the core activity has been carried out in this component, namely the Assessment of VUlnerability and Climate Change Risk in the Saddang Watershed as one of the guiding documents in the preparation of government strategic plans at the provincial and district levels. 
And COmponent IV, activites resulted in output, namely the distribution of programs that support and encourate police and alignments via seven inforgraphics, one poster, and one website. Menawhile, documentary films are beind edited, scientific articles are beind reviewed, and lessone learned/best practice books are being written. Currently, the activity of building an application for disaster response Early Warning System is running as a legacy program for community and government. 
</t>
  </si>
  <si>
    <t xml:space="preserve">1) Encouraging agroforestry patterns in the management and utilization of forests and land with the main crop of Multipurpose Trees with the aim of increasing environmental sustainability, increasing community income, and food security. Beneficiaries of village communities who are members of the Social Forestry Group and Social Forestry Business Group as a model for sustainable forest management. 2) Encourage the formation of working groups on Social Forestry at the district level that are responsive to climate change. In Indonesia, the Social Forestry Working Group exists only at the provincial level, thereby encouraging collaboration between stakeholders at the district and site levels. Various problems of people living in forest areas such as tenure conflicts, poverty, lack of access, and so on require the involvement of stakeholders at the district level. This initiation departs from the results of discussions between the parties at the beginning of the program running in January 2021 when discussing the work program of the South Sulawesi Province Social Forestry Working Group. 3) Promote joint policies in Integrated Watershed Management that are connected to the conditions and interests of the upstream and downstream watershed areas. Policy encouragement for climate change adaptation actions through the Assessment of Vulnerability and Climate Change Risk in the Saddang Watershed as a reference document plan in making strategies both at the provincial and district levels. </t>
  </si>
  <si>
    <t xml:space="preserve">Lessons learned from the preparation of future concrete adaptation projects, namely building knowledge and conception with the government and the community about climate change issues in designing future concrete adaptation projects. In the early stages of implementation, it is better to carry out studies in obtaining data and information in building knowledge. One of the strategic steps in project implementation is to disseminate information related to the results of the study to stakeholders at the provincial, district, village and community levels of government. So that the implementation of the project received strong support in producing policies related to climate change adaptation.
The implementation of a concrete adaptation project takes a longer time, at least 3 years, because adaptation actions are associated with a better and deeper level of understanding among all parties.
</t>
  </si>
  <si>
    <t xml:space="preserve">In one year of implementing concrete adaptation project, there is no application of technological innovation. However, in the next quarter, innovations in the application of technology, namely EWS and the Application of the Climate Change Adaptation Monitoring System, involved the community. </t>
  </si>
  <si>
    <t xml:space="preserve">Isu gender in social forestry. </t>
  </si>
  <si>
    <t>The identification of project learning objectives contributes to accelerating and strengthening climate change adaptation actions through Working Group for Social Forestry Acceleration in South Sulawesi through strengthening the Working Group for the Social Forestry Acceleration at both the provincial and district levels. In the work program of Social Forestry Schemes, the project drive issues of forest food-based management, gender mainstreaming issues, and cross-sectoral integration at the government level. 
These three learning targets are project outputs. These three aspects have not received attention in the previous period's work program of social forestry schemes.</t>
  </si>
  <si>
    <t xml:space="preserve">The learning objectives of this project are: 1) integrating adaptation issues across sectors at the provincial, district, and village levels of government; 2) managing forest areas based on forest food in preserving the environment, improving the economy, and food security; 3) encourage the mainstreaming of women's gender in the implementation of social forestry; and 4) building youth organizations that focus on environmental issues.
In the one-year process of this project, the first lesson in integrating adaptation issues across sectors encountered problems because forestry issues were handled by the government at the provincial level, so EE encouraged the formation of a social forestry working group at the district level. The second lesson is still in the process of proposing a management permit so the learning objectives are not yet. The third lesson is in the effort to form a social forestry business group. The lessons learned in encouraging the mainstreaming of women's gender are the constraints to the design of social forestry policies. In the design of the policy, the mainstreaming of women's gender is not yet strong so that the dominance of men in the formation of social forestry groups is still dominant. Forest stereotypes are a male domain that is still strong both in the government and in society. So that one of the policy brief points that will be encouraged in this project is the mainstreaming of women's gender in the implementation of social forestry through affirmative policies.
The fourth lesson, the formation of a Climate Change Care Group consisting of young people in Pinrang district, downstream of the Saddang watershed, provides positive values because the environmental spirit of the younger generation develops in the village both in terms of advocacy and socialization.
</t>
  </si>
  <si>
    <t>1 film documenter
1 book
1 journal (7 articles of science)
1 digital media
7 infographic
1 poster</t>
  </si>
  <si>
    <t>There is no baseline condition for each monitoring indicator</t>
  </si>
  <si>
    <t xml:space="preserve">The program has strengthened the community through the formation of groups in all assisted villages and provided capacity building in sustainable forest management  based on forest food. </t>
  </si>
  <si>
    <t xml:space="preserve">a) Number of vulnerable groups who are direct beneficiaries
b) Number of groups of women who are direct beneficiaries
c) Number of women involved in social forestry enterprise groups
d) A list of participants' attendance at every routine meeting in the village.
e) Participation of participants in each meeting
f) There is an increase in capacity related to climate change adaptation issues
g) There is an increase in institutional capacity, both for forest farmer groups, home industry groups, and groups concerned with climate change.
h) There is an increase in knowledge in producing forest food
i) There is an increase in the economy from forest area management activities
</t>
  </si>
  <si>
    <t>However, what resudial impact is an increase in vulnerable groups and women's groups in managing forest food products because these two activities have not been implemented in the reporting period.</t>
  </si>
  <si>
    <t>COVID-19 pandemic outbreak</t>
  </si>
  <si>
    <t>High</t>
  </si>
  <si>
    <t xml:space="preserve">to reduce face to face meeting, to deploy field facilitators in each target village, to increase online meeting and coordination with local authorities.  </t>
  </si>
  <si>
    <t xml:space="preserve">1) Identify vulnerable groups and vulnerable women's groups;
2) Identify women's groups;
3) Identify female family heads;
4) Identify groups of young women;
5) Establish home industry groups for vulnerable groups and women's groups;
6) Coordinate with the Social Forestry and Environmental Partnership Agency to provide greater opportunities to be involved in social forestry business groups; and
7) Conducting research related to the mainstreaming of women's gender in the implementation of social forestry.
</t>
  </si>
  <si>
    <t xml:space="preserve">Women have a role in processing agrivultural products so this is an important consideration in designing non-timber forest products througt the Social Forestry Businsess Groups. Some important lessons in the implementation program, namely:The results of scientific article research show that women are the group most at risk for the impact of climate change because women have social, cultural, and economic vulnerable due to existting socual constructions. Women also have physiological and biological vulnerabilities so that implementing entities will make a policy brief on gender mainstreaming in the environment and forestry sector, especially in the design of social forestry regulation. </t>
  </si>
  <si>
    <t xml:space="preserve">The risks identified that require safeguards are: a) vulnerable groups who cannot be involved in the use of forest products; b) women's groups who are not involved in the membership of the Social Forestry Group; 
</t>
  </si>
  <si>
    <t>Increased capacity of facilitators and local communities in Social Forestry scheme</t>
  </si>
  <si>
    <t>260 people have increased capacity to encourage social forestry</t>
  </si>
  <si>
    <t xml:space="preserve">0 % women of 260 direct beneficaries. </t>
  </si>
  <si>
    <t>Increased capacity of stakeholders in sustainable forest management</t>
  </si>
  <si>
    <t>50 people from POKJA PPS have increased capacity in sustainable forest management</t>
  </si>
  <si>
    <t xml:space="preserve">0 % women of 50 direct beneficaries. </t>
  </si>
  <si>
    <t>Increased capacity and skills of KPPI and stakeholders in improving coastal governance and carrying capacity downstream of watershed</t>
  </si>
  <si>
    <t xml:space="preserve">Output 2.1.2. </t>
  </si>
  <si>
    <t>75 people have increased skills in improving coastal governance and carrying capacity</t>
  </si>
  <si>
    <t xml:space="preserve">0 % women of 75 direct beneficaries. </t>
  </si>
  <si>
    <t>37 women</t>
  </si>
  <si>
    <t>20 women</t>
  </si>
  <si>
    <t>37 women of KPPI, 35 women and vulnerable gorups of home indusry</t>
  </si>
  <si>
    <t>99 women of Forest farmers, women and vulnerable gorups of home industry</t>
  </si>
  <si>
    <t>7 women facilitators and 90 local women communities in Social Forestry</t>
  </si>
  <si>
    <t xml:space="preserve">Increasing the capacity of the direct beneficiaries at the grassroot level is the most important part in sustaining the climate change adpatation action and so becomes the most essential risk mitigation measure. In other words, increased direct beneficiaries' capacity is therefore a strong indicator for sustainability.
This targeted village community are the ones who bring strong influence in determining the policy direction of the village authority, especially since the Head of Village is appointd through a direct election. Hence, the broader knowledge this community have related to climate change adaptation actions, the stronger they would drive the village authority to imporove and propoerly apply climate change adaptation policy. The Indonesian governance system encourage programmes that are developed based on inputs and recommendation from the villagers during an Assembly for Village Development Plan, which are forwarded to the sub-district, then to regency level. Climate change adaptation programmes can only be prioritized by the regency level through strong support and strong urge from the village community, especially to mitigate risks of local political impact affecting village authorities through personnel substitution and mutation within the structural local government organisation. 
Through the capacity building, the community of targeted villages has been taking part in the Village Development Assembly and addressed their inputs and recommendation for Climate Adaptation policy. Indeed, it is a long process until inputs and recommendations are integrated within the policy, so and instant impact is yet not visible.
</t>
  </si>
  <si>
    <r>
      <t xml:space="preserve">Note: 
</t>
    </r>
    <r>
      <rPr>
        <sz val="11"/>
        <color indexed="8"/>
        <rFont val="Times New Roman"/>
        <family val="1"/>
      </rPr>
      <t>Based on PPR AF Chechlist in Finansial Information Section page 11, "please confirm that all remaining funds wiil be spent by the project closing date i.e. By Aril 2022". Initially,  EE confirmed to spend the remaining funds by the project closing date in April 2022. But the last undertaken Project Evaluation identified that not all outputs can be achieved at the closing date in Aprill 2022, so EE asked for an additional three months for extention request. The project will spend the remaining fungs in July 2022 to achieve the output target.  See the attachement request for extention.</t>
    </r>
  </si>
  <si>
    <t>October 2020 until October 2021</t>
  </si>
  <si>
    <t>IDN/NIE/Food/2017/1</t>
  </si>
  <si>
    <t>There is no data of vulnerable groups and vulnerable women groups in each villages before the project running. EE identified these groups before building home industry group as a social forestry business group.
After this group was identified, EE socialized the formation of a home industry and its institutional design which was incorporated into the social forestry group. The process of building the home industry group in the upstream of the Saddang watershed encountered problems because the members of the home industry group had to be membersof the social forestry group, since only they have the rights to develop the products. On the other hand, social forestry groups are dominated by men.
The obstacle is that EE coordinates and communicates with the Social Forestry and Environmental Partership Agency so that vulnerable groups and women can be included in the home industry group as the forerunner of the social forestry business group, even though the vulnerable people and women are not members of the social forestry group. The Social Forestry and Environmental Partnership Agency provides an alternative solution that women and vulnerable people can become members of the home industry for their wives and or children from members of social forestry groups.
The obstacle occurred because the design of social forestry implementation policies did not have an affirmative policy for women. This condition prompted EE to conduct research related to the position and role of women in the design of social forestry policies.</t>
  </si>
  <si>
    <r>
      <t xml:space="preserve">KEMITRAAN required quarterly report being submitted by Executing Entity, to monitor project implementation closely to comply with the required AF safeguard. 
</t>
    </r>
    <r>
      <rPr>
        <b/>
        <sz val="11"/>
        <rFont val="Times New Roman"/>
        <family val="1"/>
      </rPr>
      <t xml:space="preserve">
Risk Mitigation Strategies by IE:</t>
    </r>
    <r>
      <rPr>
        <sz val="11"/>
        <rFont val="Times New Roman"/>
        <family val="1"/>
      </rPr>
      <t xml:space="preserve">
- Monitoring and Review the process ESMP implementation: 
- Set up the grievance mechanism at IE level: 
- Disposal of grievances: 
- Sample check and verify ESMP in the project village: </t>
    </r>
  </si>
  <si>
    <r>
      <t xml:space="preserve">Providing quarterly reports to Implementing Entity 
</t>
    </r>
    <r>
      <rPr>
        <b/>
        <sz val="11"/>
        <color theme="1"/>
        <rFont val="Times New Roman"/>
        <family val="1"/>
      </rPr>
      <t xml:space="preserve">Risk Mitigation Strategies by EE: 
</t>
    </r>
    <r>
      <rPr>
        <sz val="11"/>
        <color theme="1"/>
        <rFont val="Times New Roman"/>
        <family val="1"/>
      </rPr>
      <t>- Identification of Environmental and Social Problems at the Project Site. Each month, PMU identifies of Environmental and Social problem and writes in to the monthly report. The expert of forest management and environmental and the expert of social and gender review the monthly document. 
- PMU coordinate with the experts if there is critical risk, for example the case of Paku Village. The two experts visited to the village to identify the social problems and gave the solution as a recommendation for PMU in taking action for mitigation. 
- Public disclosure: Program designs and activity budgets are diseeminated to the public, specially to direct beneficaries in the intevention villages, both in oral and written form during meetings. The program design also has a dissemintation component. Dissemination activities are in the form of publications in report documents, inforgraphics, modules, books, and documentaries as well as information posted on websites. 
- Creation of grievance mechanism: Form complaint for grievance mechanism have been posted at the government offices of the assisted villages, the secretariat of the Forest Farmers Group, and in public places. The form complaint also posted on the website: https://adaptasi.tlkm.or.id/
- There is no complaint from stakeholders but Paku village. Reporting of complaint of Paku Village's head, PMU KAPABEL conveyed to IE via zoom meeting. The disposal of grievances of Paku Village's head was persuasive approach. The Project Coordinator builded communication personally by meeting him at his home, provided an understanding of project design, the mechanisme for procuring project goods and services, and program sustainability strategies.</t>
    </r>
  </si>
  <si>
    <t xml:space="preserve">The Paku Village Head expressed dissatisfaction with a program or activity taking place in his village, particularly with the acquisition of porang seeds. Complaints are submitted to the FO, PO, PM, and PC through WhatsApp/Telephone. </t>
  </si>
  <si>
    <t xml:space="preserve">The changes on the Inception Report are in Output 1.1.1. where the project proposal states that the Social Forestry scheme is only limited to the Village Forest (HD) / Community Forest (HKm) scheme. In the Inception Report, the proposed Social Forestry scheme is no longer limited to that two Social Forestry schemes but opens up opportunities for other Social Forestry schemes. Then related to the type of tubers to be planted, in addition to taro plants, other tubers will be added, namely uwi/sikapa and porang.
Furthermore, changes in Output 3.1.1. what previously was “Formation and Operation of the Climate Change Adaptation Working Group (POKJA-API)” was changed to “Strengthening the Regional Low Carbon Development Working Group Team (POKJA-PPRKD)”. This change in output also affects the change in indicators where previously the output indicator was "One (1) Decree of POKJA-API in the South Sulawesi region" to "40 members of the POKJA-PPRKD Team to increase their capacity in preparing climate change adaptation plans".
Another change is the PMU structure where four Field Officer positions will be replaced into one Administration position, one Content Dissemination Officer position, and two Field Officer of Dissemination positions. </t>
  </si>
  <si>
    <t xml:space="preserve">The remedial action that will be taken is to make a policy brief for gender and vulnerable group mainstreaming in the design of implementing social forestry policies. </t>
  </si>
  <si>
    <r>
      <t xml:space="preserve">The changes on the Inception Report are in Output 1.1.1. where the project proposal states that the Social Forestry scheme is only limited to the Village Forest (HD) / Community Forest (HKm) scheme. In the Inception Report, the proposed Social Forestry scheme is no longer limited to that two Social Forestry schemes but opens up opportunities for other Social Forestry schemes. Then related to the type of tubers to be planted, in addition to taro plants, other tubers will be added, namely </t>
    </r>
    <r>
      <rPr>
        <i/>
        <sz val="11"/>
        <color rgb="FF000000"/>
        <rFont val="Times New Roman"/>
        <family val="1"/>
      </rPr>
      <t>uwi/sikapa</t>
    </r>
    <r>
      <rPr>
        <sz val="11"/>
        <color rgb="FF000000"/>
        <rFont val="Times New Roman"/>
        <family val="1"/>
      </rPr>
      <t xml:space="preserve"> and </t>
    </r>
    <r>
      <rPr>
        <i/>
        <sz val="11"/>
        <color rgb="FF000000"/>
        <rFont val="Times New Roman"/>
        <family val="1"/>
      </rPr>
      <t>porang</t>
    </r>
    <r>
      <rPr>
        <sz val="11"/>
        <color rgb="FF000000"/>
        <rFont val="Times New Roman"/>
        <family val="1"/>
      </rPr>
      <t xml:space="preserve">.
Furthermore, changes in Output 3.1.1. what previously was “Formation and Operation of the Climate Change Adaptation Working Group (POKJA-API)” was changed to “Strengthening the Regional Low Carbon Development Working Group Team (POKJA-PPRKD)”. This change in output also affects the change in indicators where previously the output indicator was "One (1) Decree of POKJA-API in the South Sulawesi region" to "40 members of the POKJA-PPRKD Team to increase their capacity in preparing climate change adaptation plans".
Another change is the PMU structure where four Field Officer positions will be replaced into one Administration position, one Content Dissemination Officer position, and two Field Officer of Dissemination positions. </t>
    </r>
  </si>
  <si>
    <t>one grievance was received during the reporting period and the IE confirmed that it is putting in place mitigation measures under the project redress mechanism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</si>
</sst>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 #,##0_-;_-* &quot;-&quot;_-;_-@_-"/>
    <numFmt numFmtId="165" formatCode="_-* #,##0.00_-;\-* #,##0.00_-;_-* &quot;-&quot;??_-;_-@_-"/>
    <numFmt numFmtId="166" formatCode="dd\-mmm\-yyyy"/>
    <numFmt numFmtId="167" formatCode="_(* #,##0_);_(* \(#,##0\);_(* &quot;-&quot;??_);_(@_)"/>
  </numFmts>
  <fonts count="65"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sz val="12"/>
      <name val="Times New Roman"/>
      <family val="1"/>
    </font>
    <font>
      <u/>
      <sz val="11"/>
      <color theme="10"/>
      <name val="Calibri"/>
      <family val="2"/>
    </font>
    <font>
      <sz val="11"/>
      <color theme="1"/>
      <name val="Times New Roman"/>
      <family val="1"/>
    </font>
    <font>
      <sz val="12"/>
      <color theme="1"/>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sz val="11"/>
      <color rgb="FFFF0000"/>
      <name val="Calibri"/>
      <family val="2"/>
      <scheme val="minor"/>
    </font>
    <font>
      <b/>
      <sz val="11"/>
      <color theme="1"/>
      <name val="Calibri"/>
      <family val="2"/>
      <scheme val="minor"/>
    </font>
    <font>
      <b/>
      <i/>
      <sz val="11"/>
      <color theme="1"/>
      <name val="Times New Roman"/>
      <family val="1"/>
    </font>
    <font>
      <b/>
      <sz val="16"/>
      <color theme="1"/>
      <name val="Times New Roman"/>
      <family val="1"/>
    </font>
    <font>
      <sz val="8"/>
      <color rgb="FF000000"/>
      <name val="Segoe UI"/>
      <family val="2"/>
    </font>
    <font>
      <sz val="9"/>
      <color rgb="FFFF0000"/>
      <name val="Calibri"/>
      <family val="2"/>
      <scheme val="minor"/>
    </font>
    <font>
      <i/>
      <sz val="9"/>
      <color theme="1"/>
      <name val="Times New Roman"/>
      <family val="1"/>
    </font>
    <font>
      <b/>
      <sz val="10"/>
      <name val="Times New Roman"/>
      <family val="1"/>
    </font>
    <font>
      <b/>
      <i/>
      <sz val="9"/>
      <name val="Times New Roman"/>
      <family val="1"/>
    </font>
    <font>
      <i/>
      <sz val="10"/>
      <name val="Times New Roman"/>
      <family val="1"/>
    </font>
    <font>
      <sz val="12"/>
      <name val="Times New Roman"/>
      <family val="1"/>
    </font>
    <font>
      <sz val="11"/>
      <name val="Calibri"/>
      <family val="2"/>
      <scheme val="minor"/>
    </font>
    <font>
      <b/>
      <sz val="9"/>
      <name val="Calibri"/>
      <family val="2"/>
      <scheme val="minor"/>
    </font>
    <font>
      <sz val="11"/>
      <color theme="1"/>
      <name val="Calibri"/>
      <family val="2"/>
    </font>
    <font>
      <sz val="11"/>
      <color theme="1"/>
      <name val="Calibri"/>
      <family val="2"/>
      <scheme val="minor"/>
    </font>
    <font>
      <sz val="12"/>
      <color rgb="FF202124"/>
      <name val="Arial"/>
      <family val="2"/>
    </font>
    <font>
      <sz val="11"/>
      <color rgb="FF202124"/>
      <name val="Times New Roman"/>
      <family val="1"/>
    </font>
    <font>
      <sz val="10"/>
      <color theme="1"/>
      <name val="Arial"/>
      <family val="2"/>
    </font>
  </fonts>
  <fills count="1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59996337778862885"/>
        <bgColor indexed="64"/>
      </patternFill>
    </fill>
    <fill>
      <patternFill patternType="solid">
        <fgColor rgb="FFFDF7BF"/>
        <bgColor indexed="64"/>
      </patternFill>
    </fill>
  </fills>
  <borders count="69">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top style="thin">
        <color indexed="64"/>
      </top>
      <bottom/>
      <diagonal/>
    </border>
    <border>
      <left/>
      <right style="thin">
        <color auto="1"/>
      </right>
      <top/>
      <bottom style="medium">
        <color auto="1"/>
      </bottom>
      <diagonal/>
    </border>
    <border>
      <left style="thin">
        <color auto="1"/>
      </left>
      <right/>
      <top/>
      <bottom style="medium">
        <color auto="1"/>
      </bottom>
      <diagonal/>
    </border>
    <border>
      <left style="thin">
        <color auto="1"/>
      </left>
      <right/>
      <top style="medium">
        <color auto="1"/>
      </top>
      <bottom/>
      <diagonal/>
    </border>
    <border>
      <left style="thin">
        <color auto="1"/>
      </left>
      <right style="thin">
        <color auto="1"/>
      </right>
      <top style="medium">
        <color auto="1"/>
      </top>
      <bottom/>
      <diagonal/>
    </border>
  </borders>
  <cellStyleXfs count="7">
    <xf numFmtId="0" fontId="0" fillId="0" borderId="0"/>
    <xf numFmtId="0" fontId="20" fillId="0" borderId="0" applyNumberFormat="0" applyFill="0" applyBorder="0" applyAlignment="0" applyProtection="0">
      <alignment vertical="top"/>
      <protection locked="0"/>
    </xf>
    <xf numFmtId="0" fontId="33" fillId="6" borderId="0" applyNumberFormat="0" applyBorder="0" applyAlignment="0" applyProtection="0"/>
    <xf numFmtId="0" fontId="34" fillId="7" borderId="0" applyNumberFormat="0" applyBorder="0" applyAlignment="0" applyProtection="0"/>
    <xf numFmtId="0" fontId="35" fillId="8" borderId="0" applyNumberFormat="0" applyBorder="0" applyAlignment="0" applyProtection="0"/>
    <xf numFmtId="165" fontId="61" fillId="0" borderId="0" applyFont="0" applyFill="0" applyBorder="0" applyAlignment="0" applyProtection="0"/>
    <xf numFmtId="164" fontId="61" fillId="0" borderId="0" applyFont="0" applyFill="0" applyBorder="0" applyAlignment="0" applyProtection="0"/>
  </cellStyleXfs>
  <cellXfs count="950">
    <xf numFmtId="0" fontId="0" fillId="0" borderId="0" xfId="0"/>
    <xf numFmtId="0" fontId="0" fillId="0" borderId="0" xfId="0" applyFill="1"/>
    <xf numFmtId="0" fontId="7" fillId="0" borderId="0" xfId="0" applyFont="1" applyFill="1" applyBorder="1" applyAlignment="1" applyProtection="1">
      <alignment vertical="top" wrapText="1"/>
    </xf>
    <xf numFmtId="0" fontId="6" fillId="0" borderId="0" xfId="0" applyFont="1" applyFill="1" applyBorder="1" applyAlignment="1" applyProtection="1">
      <alignment vertical="top" wrapText="1"/>
    </xf>
    <xf numFmtId="0" fontId="6" fillId="0" borderId="0" xfId="0" applyFont="1" applyFill="1" applyBorder="1" applyAlignment="1" applyProtection="1"/>
    <xf numFmtId="0" fontId="6" fillId="0" borderId="0" xfId="0" applyFont="1" applyFill="1" applyBorder="1" applyProtection="1"/>
    <xf numFmtId="0" fontId="0" fillId="0" borderId="0" xfId="0" applyAlignment="1">
      <alignment horizontal="left" vertical="center"/>
    </xf>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2" xfId="0" applyFont="1" applyFill="1" applyBorder="1" applyProtection="1">
      <protection locked="0"/>
    </xf>
    <xf numFmtId="166" fontId="1" fillId="2" borderId="4" xfId="0" applyNumberFormat="1" applyFont="1" applyFill="1" applyBorder="1" applyAlignment="1" applyProtection="1">
      <alignment horizontal="left"/>
      <protection locked="0"/>
    </xf>
    <xf numFmtId="0" fontId="21" fillId="0" borderId="0" xfId="0" applyFont="1" applyAlignment="1">
      <alignment horizontal="left" vertical="center"/>
    </xf>
    <xf numFmtId="0" fontId="21" fillId="0" borderId="0" xfId="0" applyFont="1"/>
    <xf numFmtId="0" fontId="21" fillId="0" borderId="0" xfId="0" applyFont="1" applyFill="1"/>
    <xf numFmtId="0" fontId="1" fillId="2" borderId="5" xfId="0" applyFont="1" applyFill="1" applyBorder="1" applyAlignment="1" applyProtection="1">
      <alignment vertical="top" wrapText="1"/>
    </xf>
    <xf numFmtId="0" fontId="1" fillId="2" borderId="6" xfId="0" applyFont="1" applyFill="1" applyBorder="1" applyAlignment="1" applyProtection="1">
      <alignment vertical="top" wrapText="1"/>
    </xf>
    <xf numFmtId="0" fontId="1" fillId="2" borderId="7" xfId="0" applyFont="1" applyFill="1" applyBorder="1" applyAlignment="1" applyProtection="1">
      <alignment vertical="top" wrapText="1"/>
    </xf>
    <xf numFmtId="0" fontId="21" fillId="0" borderId="0" xfId="0" applyFont="1" applyAlignment="1">
      <alignment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1"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 fillId="2" borderId="8" xfId="0" applyFont="1" applyFill="1" applyBorder="1" applyAlignment="1" applyProtection="1">
      <alignment vertical="top" wrapText="1"/>
    </xf>
    <xf numFmtId="0" fontId="1" fillId="2" borderId="9" xfId="0" applyFont="1" applyFill="1" applyBorder="1" applyAlignment="1" applyProtection="1">
      <alignment vertical="top" wrapText="1"/>
    </xf>
    <xf numFmtId="0" fontId="14" fillId="2" borderId="1" xfId="0" applyFont="1" applyFill="1" applyBorder="1" applyAlignment="1" applyProtection="1">
      <alignment vertical="top" wrapText="1"/>
    </xf>
    <xf numFmtId="0" fontId="14" fillId="2" borderId="1" xfId="0" applyFont="1" applyFill="1" applyBorder="1" applyAlignment="1" applyProtection="1">
      <alignment horizontal="center" vertical="top" wrapText="1"/>
    </xf>
    <xf numFmtId="0" fontId="13" fillId="2" borderId="15" xfId="0" applyFont="1" applyFill="1" applyBorder="1" applyAlignment="1" applyProtection="1">
      <alignment vertical="top" wrapText="1"/>
    </xf>
    <xf numFmtId="0" fontId="13" fillId="2" borderId="3" xfId="0" applyFont="1" applyFill="1" applyBorder="1" applyAlignment="1" applyProtection="1">
      <alignment vertical="top" wrapText="1"/>
    </xf>
    <xf numFmtId="0" fontId="13" fillId="2" borderId="4" xfId="0" applyFont="1" applyFill="1" applyBorder="1" applyAlignment="1" applyProtection="1">
      <alignment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xf>
    <xf numFmtId="0" fontId="9" fillId="3" borderId="0" xfId="0" applyFont="1" applyFill="1" applyBorder="1" applyAlignment="1" applyProtection="1">
      <alignment vertical="top" wrapText="1"/>
    </xf>
    <xf numFmtId="0" fontId="1" fillId="3" borderId="24" xfId="0" applyFont="1" applyFill="1" applyBorder="1" applyProtection="1"/>
    <xf numFmtId="0" fontId="1" fillId="3" borderId="25" xfId="0" applyFont="1" applyFill="1" applyBorder="1" applyAlignment="1" applyProtection="1">
      <alignment horizontal="left" vertical="center" wrapText="1"/>
    </xf>
    <xf numFmtId="0" fontId="1" fillId="3" borderId="25" xfId="0" applyFont="1" applyFill="1" applyBorder="1" applyAlignment="1" applyProtection="1">
      <alignment vertical="top" wrapText="1"/>
    </xf>
    <xf numFmtId="0" fontId="1" fillId="3" borderId="26" xfId="0" applyFont="1" applyFill="1" applyBorder="1" applyProtection="1"/>
    <xf numFmtId="0" fontId="13" fillId="3" borderId="23" xfId="0" applyFont="1" applyFill="1" applyBorder="1" applyAlignment="1" applyProtection="1">
      <alignment vertical="top" wrapText="1"/>
    </xf>
    <xf numFmtId="0" fontId="13" fillId="3" borderId="22" xfId="0" applyFont="1" applyFill="1" applyBorder="1" applyAlignment="1" applyProtection="1">
      <alignment vertical="top" wrapText="1"/>
    </xf>
    <xf numFmtId="0" fontId="13" fillId="3" borderId="0" xfId="0" applyFont="1" applyFill="1" applyBorder="1" applyProtection="1"/>
    <xf numFmtId="0" fontId="13" fillId="3" borderId="0" xfId="0" applyFont="1" applyFill="1" applyBorder="1" applyAlignment="1" applyProtection="1">
      <alignment vertical="top" wrapText="1"/>
    </xf>
    <xf numFmtId="0" fontId="14" fillId="3" borderId="0" xfId="0" applyFont="1" applyFill="1" applyBorder="1" applyAlignment="1" applyProtection="1">
      <alignment vertical="top" wrapText="1"/>
    </xf>
    <xf numFmtId="0" fontId="6" fillId="3" borderId="26" xfId="0" applyFont="1" applyFill="1" applyBorder="1" applyAlignment="1" applyProtection="1">
      <alignment vertical="top" wrapText="1"/>
    </xf>
    <xf numFmtId="0" fontId="21" fillId="3" borderId="19" xfId="0" applyFont="1" applyFill="1" applyBorder="1" applyAlignment="1">
      <alignment horizontal="left" vertical="center"/>
    </xf>
    <xf numFmtId="0" fontId="21" fillId="3" borderId="20" xfId="0" applyFont="1" applyFill="1" applyBorder="1" applyAlignment="1">
      <alignment horizontal="left" vertical="center"/>
    </xf>
    <xf numFmtId="0" fontId="21" fillId="3" borderId="20" xfId="0" applyFont="1" applyFill="1" applyBorder="1"/>
    <xf numFmtId="0" fontId="21" fillId="3" borderId="21" xfId="0" applyFont="1" applyFill="1" applyBorder="1"/>
    <xf numFmtId="0" fontId="21" fillId="3" borderId="22" xfId="0" applyFont="1" applyFill="1" applyBorder="1" applyAlignment="1">
      <alignment horizontal="left" vertical="center"/>
    </xf>
    <xf numFmtId="0" fontId="1" fillId="3" borderId="23"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4" xfId="0" applyFont="1" applyFill="1" applyBorder="1" applyAlignment="1" applyProtection="1">
      <alignment horizontal="left" vertical="center" wrapText="1"/>
    </xf>
    <xf numFmtId="0" fontId="2" fillId="3" borderId="25" xfId="0" applyFont="1" applyFill="1" applyBorder="1" applyAlignment="1" applyProtection="1">
      <alignment vertical="top" wrapText="1"/>
    </xf>
    <xf numFmtId="0" fontId="1" fillId="3" borderId="26" xfId="0" applyFont="1" applyFill="1" applyBorder="1" applyAlignment="1" applyProtection="1">
      <alignment vertical="top" wrapText="1"/>
    </xf>
    <xf numFmtId="0" fontId="2" fillId="3" borderId="0" xfId="0" applyFont="1" applyFill="1" applyBorder="1" applyProtection="1"/>
    <xf numFmtId="0" fontId="1" fillId="3" borderId="0" xfId="0" applyFont="1" applyFill="1" applyBorder="1" applyAlignment="1" applyProtection="1">
      <alignment horizontal="right"/>
    </xf>
    <xf numFmtId="0" fontId="23"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2" fillId="3" borderId="23" xfId="0" applyFont="1" applyFill="1" applyBorder="1" applyAlignment="1" applyProtection="1"/>
    <xf numFmtId="0" fontId="0" fillId="3" borderId="23" xfId="0" applyFill="1" applyBorder="1"/>
    <xf numFmtId="0" fontId="24" fillId="3" borderId="19" xfId="0" applyFont="1" applyFill="1" applyBorder="1" applyAlignment="1">
      <alignment vertical="center"/>
    </xf>
    <xf numFmtId="0" fontId="24" fillId="3" borderId="22" xfId="0" applyFont="1" applyFill="1" applyBorder="1" applyAlignment="1">
      <alignment vertical="center"/>
    </xf>
    <xf numFmtId="0" fontId="24" fillId="3" borderId="0" xfId="0" applyFont="1" applyFill="1" applyBorder="1" applyAlignment="1">
      <alignment vertical="center"/>
    </xf>
    <xf numFmtId="0" fontId="0" fillId="0" borderId="0" xfId="0" applyAlignment="1"/>
    <xf numFmtId="0" fontId="2" fillId="2" borderId="1" xfId="0" applyFont="1" applyFill="1" applyBorder="1" applyAlignment="1" applyProtection="1">
      <alignment horizontal="center" vertical="center" wrapText="1"/>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1" fillId="3" borderId="26" xfId="0" applyFont="1" applyFill="1" applyBorder="1" applyAlignment="1" applyProtection="1">
      <alignment vertical="center"/>
    </xf>
    <xf numFmtId="0" fontId="2" fillId="3" borderId="0" xfId="0" applyFont="1" applyFill="1" applyBorder="1" applyAlignment="1" applyProtection="1">
      <alignment horizontal="left" vertical="center" wrapText="1"/>
    </xf>
    <xf numFmtId="0" fontId="10" fillId="3" borderId="0" xfId="0" applyFont="1" applyFill="1" applyBorder="1" applyAlignment="1" applyProtection="1">
      <alignment horizontal="left" vertical="center" wrapText="1"/>
    </xf>
    <xf numFmtId="0" fontId="2" fillId="3" borderId="23"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1" fillId="2" borderId="29" xfId="0" applyFont="1" applyFill="1" applyBorder="1" applyAlignment="1" applyProtection="1">
      <alignment vertical="top" wrapText="1"/>
    </xf>
    <xf numFmtId="0" fontId="1" fillId="2" borderId="30" xfId="0" applyFont="1" applyFill="1" applyBorder="1" applyAlignment="1" applyProtection="1">
      <alignment vertical="top" wrapText="1"/>
    </xf>
    <xf numFmtId="0" fontId="0" fillId="3" borderId="20" xfId="0" applyFill="1" applyBorder="1" applyAlignment="1"/>
    <xf numFmtId="0" fontId="0" fillId="3" borderId="0" xfId="0" applyFill="1" applyBorder="1" applyAlignment="1"/>
    <xf numFmtId="0" fontId="0" fillId="3" borderId="25" xfId="0" applyFill="1" applyBorder="1" applyAlignment="1"/>
    <xf numFmtId="0" fontId="0" fillId="2" borderId="1" xfId="0" applyFill="1" applyBorder="1" applyAlignment="1"/>
    <xf numFmtId="0" fontId="10"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21" fillId="3" borderId="19" xfId="0" applyFont="1" applyFill="1" applyBorder="1"/>
    <xf numFmtId="0" fontId="21" fillId="3" borderId="22" xfId="0" applyFont="1" applyFill="1" applyBorder="1"/>
    <xf numFmtId="0" fontId="21" fillId="3" borderId="23" xfId="0" applyFont="1" applyFill="1" applyBorder="1"/>
    <xf numFmtId="0" fontId="25" fillId="3" borderId="0" xfId="0" applyFont="1" applyFill="1" applyBorder="1"/>
    <xf numFmtId="0" fontId="26" fillId="3" borderId="0" xfId="0" applyFont="1" applyFill="1" applyBorder="1"/>
    <xf numFmtId="0" fontId="25" fillId="0" borderId="28" xfId="0" applyFont="1" applyFill="1" applyBorder="1" applyAlignment="1">
      <alignment vertical="top" wrapText="1"/>
    </xf>
    <xf numFmtId="0" fontId="25" fillId="0" borderId="26" xfId="0" applyFont="1" applyFill="1" applyBorder="1" applyAlignment="1">
      <alignment vertical="top" wrapText="1"/>
    </xf>
    <xf numFmtId="0" fontId="25" fillId="0" borderId="27" xfId="0" applyFont="1" applyFill="1" applyBorder="1" applyAlignment="1">
      <alignment vertical="top" wrapText="1"/>
    </xf>
    <xf numFmtId="0" fontId="25" fillId="0" borderId="23" xfId="0" applyFont="1" applyFill="1" applyBorder="1" applyAlignment="1">
      <alignment vertical="top" wrapText="1"/>
    </xf>
    <xf numFmtId="0" fontId="25" fillId="0" borderId="1" xfId="0" applyFont="1" applyFill="1" applyBorder="1" applyAlignment="1">
      <alignment vertical="top" wrapText="1"/>
    </xf>
    <xf numFmtId="0" fontId="25" fillId="0" borderId="1" xfId="0" applyFont="1" applyFill="1" applyBorder="1"/>
    <xf numFmtId="0" fontId="21" fillId="0" borderId="1" xfId="0" applyFont="1" applyFill="1" applyBorder="1" applyAlignment="1">
      <alignment vertical="top" wrapText="1"/>
    </xf>
    <xf numFmtId="0" fontId="21" fillId="3" borderId="25" xfId="0" applyFont="1" applyFill="1" applyBorder="1"/>
    <xf numFmtId="0" fontId="27" fillId="0" borderId="1" xfId="0" applyFont="1" applyFill="1" applyBorder="1" applyAlignment="1">
      <alignment horizontal="center" vertical="top" wrapText="1"/>
    </xf>
    <xf numFmtId="0" fontId="27" fillId="0" borderId="31" xfId="0" applyFont="1" applyFill="1" applyBorder="1" applyAlignment="1">
      <alignment horizontal="center" vertical="top" wrapText="1"/>
    </xf>
    <xf numFmtId="0" fontId="27" fillId="0" borderId="1" xfId="0" applyFont="1" applyFill="1" applyBorder="1" applyAlignment="1">
      <alignment horizontal="center" vertical="top"/>
    </xf>
    <xf numFmtId="0" fontId="1" fillId="2" borderId="2" xfId="0" applyFont="1" applyFill="1" applyBorder="1" applyAlignment="1" applyProtection="1">
      <alignment vertical="top" wrapText="1"/>
    </xf>
    <xf numFmtId="0" fontId="1" fillId="2" borderId="3" xfId="0" applyFont="1" applyFill="1" applyBorder="1" applyAlignment="1" applyProtection="1">
      <alignment vertical="top" wrapText="1"/>
    </xf>
    <xf numFmtId="0" fontId="2" fillId="3" borderId="0" xfId="0" applyFont="1" applyFill="1" applyBorder="1" applyAlignment="1" applyProtection="1">
      <alignment horizontal="left" vertical="center" wrapText="1"/>
    </xf>
    <xf numFmtId="0" fontId="1" fillId="2" borderId="33" xfId="0" applyFont="1" applyFill="1" applyBorder="1" applyAlignment="1" applyProtection="1">
      <alignment vertical="top" wrapText="1"/>
    </xf>
    <xf numFmtId="0" fontId="1" fillId="2" borderId="35" xfId="0" applyFont="1" applyFill="1" applyBorder="1" applyAlignment="1" applyProtection="1">
      <alignment vertical="top" wrapText="1"/>
    </xf>
    <xf numFmtId="0" fontId="1" fillId="2" borderId="1" xfId="0" applyFont="1" applyFill="1" applyBorder="1" applyAlignment="1" applyProtection="1">
      <alignment vertical="top" wrapText="1"/>
    </xf>
    <xf numFmtId="0" fontId="1" fillId="2" borderId="36" xfId="0" applyFont="1" applyFill="1" applyBorder="1" applyAlignment="1" applyProtection="1">
      <alignment vertical="top" wrapText="1"/>
    </xf>
    <xf numFmtId="0" fontId="1" fillId="2" borderId="18" xfId="0" applyFont="1" applyFill="1" applyBorder="1" applyAlignment="1" applyProtection="1">
      <alignment vertical="top" wrapText="1"/>
    </xf>
    <xf numFmtId="0" fontId="2" fillId="2" borderId="32" xfId="0" applyFont="1" applyFill="1" applyBorder="1" applyAlignment="1" applyProtection="1">
      <alignment horizontal="right" vertical="center" wrapText="1"/>
    </xf>
    <xf numFmtId="0" fontId="2" fillId="2" borderId="37" xfId="0" applyFont="1" applyFill="1" applyBorder="1" applyAlignment="1" applyProtection="1">
      <alignment horizontal="center" vertical="center" wrapText="1"/>
    </xf>
    <xf numFmtId="0" fontId="2" fillId="2" borderId="38"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21" fillId="3" borderId="24" xfId="0" applyFont="1" applyFill="1" applyBorder="1"/>
    <xf numFmtId="0" fontId="21" fillId="3" borderId="26" xfId="0" applyFont="1" applyFill="1" applyBorder="1"/>
    <xf numFmtId="0" fontId="0" fillId="0" borderId="0" xfId="0" applyProtection="1"/>
    <xf numFmtId="0" fontId="0" fillId="9" borderId="1" xfId="0" applyFill="1" applyBorder="1" applyProtection="1">
      <protection locked="0"/>
    </xf>
    <xf numFmtId="0" fontId="0" fillId="0" borderId="18" xfId="0" applyBorder="1" applyProtection="1"/>
    <xf numFmtId="0" fontId="38" fillId="11" borderId="55" xfId="0" applyFont="1" applyFill="1" applyBorder="1" applyAlignment="1" applyProtection="1">
      <alignment horizontal="left" vertical="center" wrapText="1"/>
    </xf>
    <xf numFmtId="0" fontId="38" fillId="11" borderId="11" xfId="0" applyFont="1" applyFill="1" applyBorder="1" applyAlignment="1" applyProtection="1">
      <alignment horizontal="left" vertical="center" wrapText="1"/>
    </xf>
    <xf numFmtId="0" fontId="38" fillId="11" borderId="9" xfId="0" applyFont="1" applyFill="1" applyBorder="1" applyAlignment="1" applyProtection="1">
      <alignment horizontal="left" vertical="center" wrapText="1"/>
    </xf>
    <xf numFmtId="0" fontId="39" fillId="0" borderId="10" xfId="0" applyFont="1" applyBorder="1" applyAlignment="1" applyProtection="1">
      <alignment horizontal="left" vertical="center"/>
    </xf>
    <xf numFmtId="0" fontId="35" fillId="8" borderId="11" xfId="4" applyFont="1" applyBorder="1" applyAlignment="1" applyProtection="1">
      <alignment horizontal="center" vertical="center"/>
      <protection locked="0"/>
    </xf>
    <xf numFmtId="0" fontId="40" fillId="8" borderId="11" xfId="4" applyFont="1" applyBorder="1" applyAlignment="1" applyProtection="1">
      <alignment horizontal="center" vertical="center"/>
      <protection locked="0"/>
    </xf>
    <xf numFmtId="0" fontId="40" fillId="8" borderId="7" xfId="4" applyFont="1" applyBorder="1" applyAlignment="1" applyProtection="1">
      <alignment horizontal="center" vertical="center"/>
      <protection locked="0"/>
    </xf>
    <xf numFmtId="0" fontId="39" fillId="0" borderId="58" xfId="0" applyFont="1" applyBorder="1" applyAlignment="1" applyProtection="1">
      <alignment horizontal="left" vertical="center"/>
    </xf>
    <xf numFmtId="0" fontId="35" fillId="12" borderId="11" xfId="4" applyFont="1" applyFill="1" applyBorder="1" applyAlignment="1" applyProtection="1">
      <alignment horizontal="center" vertical="center"/>
      <protection locked="0"/>
    </xf>
    <xf numFmtId="0" fontId="40" fillId="12" borderId="11" xfId="4" applyFont="1" applyFill="1" applyBorder="1" applyAlignment="1" applyProtection="1">
      <alignment horizontal="center" vertical="center"/>
      <protection locked="0"/>
    </xf>
    <xf numFmtId="0" fontId="40" fillId="12" borderId="7" xfId="4" applyFont="1" applyFill="1" applyBorder="1" applyAlignment="1" applyProtection="1">
      <alignment horizontal="center" vertical="center"/>
      <protection locked="0"/>
    </xf>
    <xf numFmtId="0" fontId="41" fillId="0" borderId="11" xfId="0" applyFont="1" applyBorder="1" applyAlignment="1" applyProtection="1">
      <alignment horizontal="left" vertical="center"/>
    </xf>
    <xf numFmtId="10" fontId="40" fillId="8" borderId="11" xfId="4" applyNumberFormat="1" applyFont="1" applyBorder="1" applyAlignment="1" applyProtection="1">
      <alignment horizontal="center" vertical="center"/>
      <protection locked="0"/>
    </xf>
    <xf numFmtId="10" fontId="40" fillId="8" borderId="7" xfId="4" applyNumberFormat="1" applyFont="1" applyBorder="1" applyAlignment="1" applyProtection="1">
      <alignment horizontal="center" vertical="center"/>
      <protection locked="0"/>
    </xf>
    <xf numFmtId="0" fontId="41" fillId="0" borderId="55" xfId="0" applyFont="1" applyBorder="1" applyAlignment="1" applyProtection="1">
      <alignment horizontal="left" vertical="center"/>
    </xf>
    <xf numFmtId="10" fontId="40" fillId="12" borderId="11" xfId="4" applyNumberFormat="1" applyFont="1" applyFill="1" applyBorder="1" applyAlignment="1" applyProtection="1">
      <alignment horizontal="center" vertical="center"/>
      <protection locked="0"/>
    </xf>
    <xf numFmtId="10" fontId="40"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38" fillId="11" borderId="59" xfId="0" applyFont="1" applyFill="1" applyBorder="1" applyAlignment="1" applyProtection="1">
      <alignment horizontal="center" vertical="center" wrapText="1"/>
    </xf>
    <xf numFmtId="0" fontId="38" fillId="11" borderId="43" xfId="0" applyFont="1" applyFill="1" applyBorder="1" applyAlignment="1" applyProtection="1">
      <alignment horizontal="center" vertical="center" wrapText="1"/>
    </xf>
    <xf numFmtId="0" fontId="39" fillId="0" borderId="11" xfId="0" applyFont="1" applyFill="1" applyBorder="1" applyAlignment="1" applyProtection="1">
      <alignment vertical="center" wrapText="1"/>
    </xf>
    <xf numFmtId="0" fontId="35" fillId="8" borderId="11" xfId="4" applyBorder="1" applyAlignment="1" applyProtection="1">
      <alignment wrapText="1"/>
      <protection locked="0"/>
    </xf>
    <xf numFmtId="0" fontId="35" fillId="12" borderId="11" xfId="4" applyFill="1" applyBorder="1" applyAlignment="1" applyProtection="1">
      <alignment wrapText="1"/>
      <protection locked="0"/>
    </xf>
    <xf numFmtId="0" fontId="42" fillId="2" borderId="11" xfId="0" applyFont="1" applyFill="1" applyBorder="1" applyAlignment="1" applyProtection="1">
      <alignment vertical="center" wrapText="1"/>
    </xf>
    <xf numFmtId="10" fontId="35" fillId="8" borderId="11" xfId="4" applyNumberFormat="1" applyBorder="1" applyAlignment="1" applyProtection="1">
      <alignment horizontal="center" vertical="center" wrapText="1"/>
      <protection locked="0"/>
    </xf>
    <xf numFmtId="10" fontId="35" fillId="12" borderId="11" xfId="4" applyNumberFormat="1" applyFill="1" applyBorder="1" applyAlignment="1" applyProtection="1">
      <alignment horizontal="center" vertical="center" wrapText="1"/>
      <protection locked="0"/>
    </xf>
    <xf numFmtId="0" fontId="38" fillId="11" borderId="51" xfId="0" applyFont="1" applyFill="1" applyBorder="1" applyAlignment="1" applyProtection="1">
      <alignment horizontal="center" vertical="center" wrapText="1"/>
    </xf>
    <xf numFmtId="0" fontId="38" fillId="11" borderId="11" xfId="0" applyFont="1" applyFill="1" applyBorder="1" applyAlignment="1" applyProtection="1">
      <alignment horizontal="center" vertical="center" wrapText="1"/>
    </xf>
    <xf numFmtId="0" fontId="38" fillId="11" borderId="7" xfId="0" applyFont="1" applyFill="1" applyBorder="1" applyAlignment="1" applyProtection="1">
      <alignment horizontal="center" vertical="center" wrapText="1"/>
    </xf>
    <xf numFmtId="0" fontId="43" fillId="8" borderId="51" xfId="4" applyFont="1" applyBorder="1" applyAlignment="1" applyProtection="1">
      <alignment vertical="center" wrapText="1"/>
      <protection locked="0"/>
    </xf>
    <xf numFmtId="0" fontId="43" fillId="8" borderId="11" xfId="4" applyFont="1" applyBorder="1" applyAlignment="1" applyProtection="1">
      <alignment horizontal="center" vertical="center"/>
      <protection locked="0"/>
    </xf>
    <xf numFmtId="0" fontId="43" fillId="8" borderId="7" xfId="4" applyFont="1" applyBorder="1" applyAlignment="1" applyProtection="1">
      <alignment horizontal="center" vertical="center"/>
      <protection locked="0"/>
    </xf>
    <xf numFmtId="0" fontId="43" fillId="12" borderId="11" xfId="4" applyFont="1" applyFill="1" applyBorder="1" applyAlignment="1" applyProtection="1">
      <alignment horizontal="center" vertical="center"/>
      <protection locked="0"/>
    </xf>
    <xf numFmtId="0" fontId="43" fillId="12" borderId="51" xfId="4" applyFont="1" applyFill="1" applyBorder="1" applyAlignment="1" applyProtection="1">
      <alignment vertical="center" wrapText="1"/>
      <protection locked="0"/>
    </xf>
    <xf numFmtId="0" fontId="43" fillId="12" borderId="7" xfId="4" applyFont="1" applyFill="1" applyBorder="1" applyAlignment="1" applyProtection="1">
      <alignment horizontal="center" vertical="center"/>
      <protection locked="0"/>
    </xf>
    <xf numFmtId="0" fontId="43" fillId="8" borderId="7" xfId="4" applyFont="1" applyBorder="1" applyAlignment="1" applyProtection="1">
      <alignment vertical="center"/>
      <protection locked="0"/>
    </xf>
    <xf numFmtId="0" fontId="43" fillId="12" borderId="7" xfId="4" applyFont="1" applyFill="1" applyBorder="1" applyAlignment="1" applyProtection="1">
      <alignment vertical="center"/>
      <protection locked="0"/>
    </xf>
    <xf numFmtId="0" fontId="43" fillId="8" borderId="36" xfId="4" applyFont="1" applyBorder="1" applyAlignment="1" applyProtection="1">
      <alignment vertical="center"/>
      <protection locked="0"/>
    </xf>
    <xf numFmtId="0" fontId="43" fillId="12" borderId="36"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38" fillId="11" borderId="59" xfId="0" applyFont="1" applyFill="1" applyBorder="1" applyAlignment="1" applyProtection="1">
      <alignment horizontal="center" vertical="center"/>
    </xf>
    <xf numFmtId="0" fontId="38" fillId="11" borderId="9" xfId="0" applyFont="1" applyFill="1" applyBorder="1" applyAlignment="1" applyProtection="1">
      <alignment horizontal="center" vertical="center"/>
    </xf>
    <xf numFmtId="0" fontId="38" fillId="11" borderId="55" xfId="0" applyFont="1" applyFill="1" applyBorder="1" applyAlignment="1" applyProtection="1">
      <alignment horizontal="center" vertical="center" wrapText="1"/>
    </xf>
    <xf numFmtId="0" fontId="35" fillId="8" borderId="11" xfId="4" applyBorder="1" applyAlignment="1" applyProtection="1">
      <alignment horizontal="center" vertical="center"/>
      <protection locked="0"/>
    </xf>
    <xf numFmtId="10" fontId="35" fillId="8" borderId="11" xfId="4" applyNumberFormat="1" applyBorder="1" applyAlignment="1" applyProtection="1">
      <alignment horizontal="center" vertical="center"/>
      <protection locked="0"/>
    </xf>
    <xf numFmtId="0" fontId="35" fillId="12" borderId="11" xfId="4" applyFill="1" applyBorder="1" applyAlignment="1" applyProtection="1">
      <alignment horizontal="center" vertical="center"/>
      <protection locked="0"/>
    </xf>
    <xf numFmtId="10" fontId="35" fillId="12" borderId="11" xfId="4" applyNumberFormat="1" applyFill="1" applyBorder="1" applyAlignment="1" applyProtection="1">
      <alignment horizontal="center" vertical="center"/>
      <protection locked="0"/>
    </xf>
    <xf numFmtId="0" fontId="38" fillId="11" borderId="39" xfId="0" applyFont="1" applyFill="1" applyBorder="1" applyAlignment="1" applyProtection="1">
      <alignment horizontal="center" vertical="center" wrapText="1"/>
    </xf>
    <xf numFmtId="0" fontId="38" fillId="11" borderId="30" xfId="0" applyFont="1" applyFill="1" applyBorder="1" applyAlignment="1" applyProtection="1">
      <alignment horizontal="center" vertical="center" wrapText="1"/>
    </xf>
    <xf numFmtId="0" fontId="38" fillId="11" borderId="52" xfId="0" applyFont="1" applyFill="1" applyBorder="1" applyAlignment="1" applyProtection="1">
      <alignment horizontal="center" vertical="center" wrapText="1"/>
    </xf>
    <xf numFmtId="0" fontId="43" fillId="8" borderId="52" xfId="4" applyFont="1" applyBorder="1" applyAlignment="1" applyProtection="1">
      <alignment horizontal="center" vertical="center"/>
      <protection locked="0"/>
    </xf>
    <xf numFmtId="0" fontId="35" fillId="12" borderId="11" xfId="4" applyFill="1" applyBorder="1" applyProtection="1">
      <protection locked="0"/>
    </xf>
    <xf numFmtId="0" fontId="43" fillId="12" borderId="52"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38" fillId="11" borderId="6" xfId="0" applyFont="1" applyFill="1" applyBorder="1" applyAlignment="1" applyProtection="1">
      <alignment horizontal="center" vertical="center" wrapText="1"/>
    </xf>
    <xf numFmtId="0" fontId="38" fillId="11" borderId="29" xfId="0" applyFont="1" applyFill="1" applyBorder="1" applyAlignment="1" applyProtection="1">
      <alignment horizontal="center" vertical="center"/>
    </xf>
    <xf numFmtId="0" fontId="35" fillId="8" borderId="11" xfId="4" applyBorder="1" applyAlignment="1" applyProtection="1">
      <alignment vertical="center" wrapText="1"/>
      <protection locked="0"/>
    </xf>
    <xf numFmtId="0" fontId="35" fillId="8" borderId="51" xfId="4" applyBorder="1" applyAlignment="1" applyProtection="1">
      <alignment vertical="center" wrapText="1"/>
      <protection locked="0"/>
    </xf>
    <xf numFmtId="0" fontId="35" fillId="12" borderId="11" xfId="4" applyFill="1" applyBorder="1" applyAlignment="1" applyProtection="1">
      <alignment vertical="center" wrapText="1"/>
      <protection locked="0"/>
    </xf>
    <xf numFmtId="0" fontId="35" fillId="12" borderId="51" xfId="4" applyFill="1" applyBorder="1" applyAlignment="1" applyProtection="1">
      <alignment vertical="center" wrapText="1"/>
      <protection locked="0"/>
    </xf>
    <xf numFmtId="0" fontId="35" fillId="8" borderId="55" xfId="4" applyBorder="1" applyAlignment="1" applyProtection="1">
      <alignment horizontal="center" vertical="center"/>
      <protection locked="0"/>
    </xf>
    <xf numFmtId="0" fontId="35" fillId="8" borderId="7" xfId="4" applyBorder="1" applyAlignment="1" applyProtection="1">
      <alignment horizontal="center" vertical="center"/>
      <protection locked="0"/>
    </xf>
    <xf numFmtId="0" fontId="35" fillId="12" borderId="55" xfId="4" applyFill="1" applyBorder="1" applyAlignment="1" applyProtection="1">
      <alignment horizontal="center" vertical="center"/>
      <protection locked="0"/>
    </xf>
    <xf numFmtId="0" fontId="35"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38" fillId="11" borderId="43" xfId="0" applyFont="1" applyFill="1" applyBorder="1" applyAlignment="1" applyProtection="1">
      <alignment horizontal="center" vertical="center"/>
    </xf>
    <xf numFmtId="0" fontId="35" fillId="8" borderId="7" xfId="4" applyBorder="1" applyAlignment="1" applyProtection="1">
      <alignment vertical="center" wrapText="1"/>
      <protection locked="0"/>
    </xf>
    <xf numFmtId="0" fontId="35" fillId="12" borderId="30" xfId="4" applyFill="1" applyBorder="1" applyAlignment="1" applyProtection="1">
      <alignment horizontal="center" vertical="center" wrapText="1"/>
      <protection locked="0"/>
    </xf>
    <xf numFmtId="0" fontId="35" fillId="12" borderId="55" xfId="4" applyFill="1" applyBorder="1" applyAlignment="1" applyProtection="1">
      <alignment horizontal="center" vertical="center" wrapText="1"/>
      <protection locked="0"/>
    </xf>
    <xf numFmtId="0" fontId="35" fillId="12" borderId="7" xfId="4" applyFill="1" applyBorder="1" applyAlignment="1" applyProtection="1">
      <alignment vertical="center" wrapText="1"/>
      <protection locked="0"/>
    </xf>
    <xf numFmtId="0" fontId="38" fillId="11" borderId="40" xfId="0" applyFont="1" applyFill="1" applyBorder="1" applyAlignment="1" applyProtection="1">
      <alignment horizontal="center" vertical="center"/>
    </xf>
    <xf numFmtId="0" fontId="38" fillId="11" borderId="10" xfId="0" applyFont="1" applyFill="1" applyBorder="1" applyAlignment="1" applyProtection="1">
      <alignment horizontal="center" vertical="center" wrapText="1"/>
    </xf>
    <xf numFmtId="0" fontId="35" fillId="8" borderId="34" xfId="4" applyBorder="1" applyAlignment="1" applyProtection="1">
      <protection locked="0"/>
    </xf>
    <xf numFmtId="10" fontId="35" fillId="8" borderId="39" xfId="4" applyNumberFormat="1" applyBorder="1" applyAlignment="1" applyProtection="1">
      <alignment horizontal="center" vertical="center"/>
      <protection locked="0"/>
    </xf>
    <xf numFmtId="0" fontId="35" fillId="12" borderId="34" xfId="4" applyFill="1" applyBorder="1" applyAlignment="1" applyProtection="1">
      <protection locked="0"/>
    </xf>
    <xf numFmtId="10" fontId="35" fillId="12" borderId="39" xfId="4" applyNumberFormat="1" applyFill="1" applyBorder="1" applyAlignment="1" applyProtection="1">
      <alignment horizontal="center" vertical="center"/>
      <protection locked="0"/>
    </xf>
    <xf numFmtId="0" fontId="38" fillId="11" borderId="30" xfId="0" applyFont="1" applyFill="1" applyBorder="1" applyAlignment="1" applyProtection="1">
      <alignment horizontal="center" vertical="center"/>
    </xf>
    <xf numFmtId="0" fontId="38" fillId="11" borderId="11" xfId="0" applyFont="1" applyFill="1" applyBorder="1" applyAlignment="1" applyProtection="1">
      <alignment horizontal="center" wrapText="1"/>
    </xf>
    <xf numFmtId="0" fontId="38" fillId="11" borderId="7" xfId="0" applyFont="1" applyFill="1" applyBorder="1" applyAlignment="1" applyProtection="1">
      <alignment horizontal="center" wrapText="1"/>
    </xf>
    <xf numFmtId="0" fontId="38" fillId="11" borderId="55" xfId="0" applyFont="1" applyFill="1" applyBorder="1" applyAlignment="1" applyProtection="1">
      <alignment horizontal="center" wrapText="1"/>
    </xf>
    <xf numFmtId="0" fontId="43" fillId="8" borderId="11" xfId="4" applyFont="1" applyBorder="1" applyAlignment="1" applyProtection="1">
      <alignment horizontal="center" vertical="center" wrapText="1"/>
      <protection locked="0"/>
    </xf>
    <xf numFmtId="0" fontId="43" fillId="12" borderId="11" xfId="4" applyFont="1" applyFill="1" applyBorder="1" applyAlignment="1" applyProtection="1">
      <alignment horizontal="center" vertical="center" wrapText="1"/>
      <protection locked="0"/>
    </xf>
    <xf numFmtId="0" fontId="35" fillId="8" borderId="0" xfId="4" applyProtection="1"/>
    <xf numFmtId="0" fontId="33" fillId="6" borderId="0" xfId="2" applyProtection="1"/>
    <xf numFmtId="0" fontId="34" fillId="7" borderId="0" xfId="3" applyProtection="1"/>
    <xf numFmtId="0" fontId="0" fillId="0" borderId="0" xfId="0" applyAlignment="1" applyProtection="1">
      <alignment wrapText="1"/>
    </xf>
    <xf numFmtId="0" fontId="22" fillId="3" borderId="20" xfId="0" applyFont="1" applyFill="1" applyBorder="1" applyAlignment="1">
      <alignment vertical="top" wrapText="1"/>
    </xf>
    <xf numFmtId="0" fontId="22" fillId="3" borderId="21" xfId="0" applyFont="1" applyFill="1" applyBorder="1" applyAlignment="1">
      <alignment vertical="top" wrapText="1"/>
    </xf>
    <xf numFmtId="0" fontId="20" fillId="3" borderId="25" xfId="1" applyFill="1" applyBorder="1" applyAlignment="1" applyProtection="1">
      <alignment vertical="top" wrapText="1"/>
    </xf>
    <xf numFmtId="0" fontId="20" fillId="3" borderId="26" xfId="1" applyFill="1" applyBorder="1" applyAlignment="1" applyProtection="1">
      <alignment vertical="top" wrapText="1"/>
    </xf>
    <xf numFmtId="0" fontId="38" fillId="11" borderId="30" xfId="0" applyFont="1" applyFill="1" applyBorder="1" applyAlignment="1" applyProtection="1">
      <alignment horizontal="center" vertical="center" wrapText="1"/>
    </xf>
    <xf numFmtId="0" fontId="0" fillId="10" borderId="1" xfId="0" applyFill="1" applyBorder="1" applyProtection="1"/>
    <xf numFmtId="0" fontId="0" fillId="0" borderId="0" xfId="0" applyAlignment="1">
      <alignment vertical="center" wrapText="1"/>
    </xf>
    <xf numFmtId="0" fontId="13" fillId="0" borderId="1" xfId="0" applyFont="1" applyFill="1" applyBorder="1" applyAlignment="1">
      <alignment vertical="top" wrapText="1"/>
    </xf>
    <xf numFmtId="0" fontId="0" fillId="0" borderId="0" xfId="0" applyAlignment="1">
      <alignment horizontal="left" vertical="top"/>
    </xf>
    <xf numFmtId="0" fontId="0" fillId="0" borderId="0" xfId="0" applyFill="1" applyAlignment="1">
      <alignment horizontal="left" vertical="top"/>
    </xf>
    <xf numFmtId="0" fontId="0" fillId="3" borderId="0" xfId="0" applyFill="1" applyAlignment="1">
      <alignment horizontal="left" vertical="top"/>
    </xf>
    <xf numFmtId="0" fontId="0" fillId="3" borderId="26" xfId="0" applyFill="1" applyBorder="1" applyAlignment="1">
      <alignment horizontal="left" vertical="top"/>
    </xf>
    <xf numFmtId="0" fontId="0" fillId="3" borderId="25" xfId="0" applyFill="1" applyBorder="1" applyAlignment="1">
      <alignment horizontal="left" vertical="top"/>
    </xf>
    <xf numFmtId="0" fontId="0" fillId="3" borderId="24" xfId="0" applyFill="1" applyBorder="1" applyAlignment="1">
      <alignment horizontal="left" vertical="top"/>
    </xf>
    <xf numFmtId="0" fontId="0" fillId="3" borderId="23" xfId="0" applyFill="1" applyBorder="1" applyAlignment="1">
      <alignment horizontal="left" vertical="top"/>
    </xf>
    <xf numFmtId="0" fontId="0" fillId="3" borderId="0" xfId="0" applyFill="1" applyBorder="1" applyAlignment="1">
      <alignment horizontal="left" vertical="top"/>
    </xf>
    <xf numFmtId="0" fontId="0" fillId="3" borderId="22" xfId="0" applyFill="1" applyBorder="1" applyAlignment="1">
      <alignment horizontal="left" vertical="top"/>
    </xf>
    <xf numFmtId="0" fontId="0" fillId="13" borderId="23" xfId="0" applyFill="1" applyBorder="1" applyAlignment="1">
      <alignment horizontal="left" vertical="top"/>
    </xf>
    <xf numFmtId="0" fontId="0" fillId="13" borderId="0" xfId="0" applyFill="1" applyBorder="1" applyAlignment="1">
      <alignment horizontal="left" vertical="top"/>
    </xf>
    <xf numFmtId="0" fontId="21" fillId="3" borderId="0" xfId="0" applyFont="1" applyFill="1" applyBorder="1" applyAlignment="1">
      <alignment horizontal="left" vertical="top" wrapText="1"/>
    </xf>
    <xf numFmtId="0" fontId="28" fillId="13" borderId="0" xfId="0" applyFont="1" applyFill="1" applyBorder="1" applyAlignment="1">
      <alignment horizontal="left" vertical="top"/>
    </xf>
    <xf numFmtId="0" fontId="0" fillId="0" borderId="0" xfId="0" applyAlignment="1">
      <alignment horizontal="left" vertical="top" wrapText="1"/>
    </xf>
    <xf numFmtId="0" fontId="0" fillId="0" borderId="0" xfId="0" applyFill="1" applyAlignment="1">
      <alignment horizontal="left" vertical="top" wrapText="1"/>
    </xf>
    <xf numFmtId="0" fontId="0" fillId="3" borderId="0" xfId="0" applyFill="1" applyAlignment="1">
      <alignment horizontal="left" vertical="top" wrapText="1"/>
    </xf>
    <xf numFmtId="0" fontId="0" fillId="13" borderId="23" xfId="0" applyFill="1" applyBorder="1" applyAlignment="1">
      <alignment horizontal="left" vertical="top" wrapText="1"/>
    </xf>
    <xf numFmtId="0" fontId="0" fillId="13" borderId="0" xfId="0" applyFill="1" applyBorder="1" applyAlignment="1">
      <alignment horizontal="left" vertical="top" wrapText="1"/>
    </xf>
    <xf numFmtId="0" fontId="0" fillId="0" borderId="14" xfId="0" applyFill="1" applyBorder="1" applyAlignment="1">
      <alignment horizontal="left" vertical="top" wrapText="1"/>
    </xf>
    <xf numFmtId="0" fontId="0" fillId="0" borderId="13" xfId="0" applyFill="1" applyBorder="1" applyAlignment="1">
      <alignment horizontal="left" vertical="top" wrapText="1"/>
    </xf>
    <xf numFmtId="0" fontId="0" fillId="0" borderId="13" xfId="0" applyFill="1" applyBorder="1" applyAlignment="1">
      <alignment horizontal="left" vertical="top"/>
    </xf>
    <xf numFmtId="0" fontId="0" fillId="0" borderId="12" xfId="0" applyFill="1" applyBorder="1" applyAlignment="1">
      <alignment horizontal="left" vertical="center" wrapText="1"/>
    </xf>
    <xf numFmtId="0" fontId="21" fillId="0" borderId="7" xfId="0" applyFont="1" applyFill="1" applyBorder="1" applyAlignment="1">
      <alignment horizontal="left" vertical="top" wrapText="1"/>
    </xf>
    <xf numFmtId="0" fontId="21" fillId="0" borderId="11" xfId="0" applyFont="1" applyFill="1" applyBorder="1" applyAlignment="1">
      <alignment horizontal="left" vertical="top" wrapText="1"/>
    </xf>
    <xf numFmtId="0" fontId="21" fillId="0" borderId="11" xfId="0" applyFont="1" applyFill="1" applyBorder="1" applyAlignment="1">
      <alignment horizontal="left" vertical="top"/>
    </xf>
    <xf numFmtId="0" fontId="21" fillId="0" borderId="6" xfId="0" applyFont="1" applyFill="1" applyBorder="1" applyAlignment="1">
      <alignment horizontal="left" vertical="center" wrapText="1"/>
    </xf>
    <xf numFmtId="0" fontId="48" fillId="0" borderId="0" xfId="0" applyFont="1" applyAlignment="1">
      <alignment horizontal="left" vertical="top"/>
    </xf>
    <xf numFmtId="0" fontId="48" fillId="0" borderId="0" xfId="0" applyFont="1" applyAlignment="1">
      <alignment horizontal="left" vertical="top" wrapText="1"/>
    </xf>
    <xf numFmtId="0" fontId="48" fillId="0" borderId="0" xfId="0" applyFont="1" applyFill="1" applyAlignment="1">
      <alignment horizontal="left" vertical="top" wrapText="1"/>
    </xf>
    <xf numFmtId="0" fontId="48" fillId="3" borderId="0" xfId="0" applyFont="1" applyFill="1" applyAlignment="1">
      <alignment horizontal="left" vertical="top" wrapText="1"/>
    </xf>
    <xf numFmtId="0" fontId="48" fillId="13" borderId="23" xfId="0" applyFont="1" applyFill="1" applyBorder="1" applyAlignment="1">
      <alignment horizontal="left" vertical="top" wrapText="1"/>
    </xf>
    <xf numFmtId="0" fontId="48" fillId="13" borderId="0" xfId="0" applyFont="1" applyFill="1" applyBorder="1" applyAlignment="1">
      <alignment horizontal="left" vertical="top" wrapText="1"/>
    </xf>
    <xf numFmtId="0" fontId="28" fillId="0" borderId="9"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8" fillId="0" borderId="8" xfId="0" applyFont="1" applyFill="1" applyBorder="1" applyAlignment="1">
      <alignment horizontal="left" vertical="center" wrapText="1"/>
    </xf>
    <xf numFmtId="0" fontId="48" fillId="3" borderId="22" xfId="0" applyFont="1" applyFill="1" applyBorder="1" applyAlignment="1">
      <alignment horizontal="left" vertical="top"/>
    </xf>
    <xf numFmtId="0" fontId="48" fillId="0" borderId="0" xfId="0" applyFont="1" applyFill="1" applyAlignment="1">
      <alignment horizontal="left" vertical="top"/>
    </xf>
    <xf numFmtId="0" fontId="21" fillId="13" borderId="0" xfId="0" applyFont="1" applyFill="1" applyBorder="1" applyAlignment="1">
      <alignment horizontal="left" vertical="top" wrapText="1"/>
    </xf>
    <xf numFmtId="0" fontId="0" fillId="0" borderId="0" xfId="0" applyFill="1" applyAlignment="1">
      <alignment horizontal="left" vertical="center"/>
    </xf>
    <xf numFmtId="0" fontId="0" fillId="13" borderId="23" xfId="0" applyFill="1" applyBorder="1" applyAlignment="1">
      <alignment horizontal="left" vertical="center"/>
    </xf>
    <xf numFmtId="0" fontId="0" fillId="13" borderId="0" xfId="0" applyFill="1" applyBorder="1" applyAlignment="1">
      <alignment horizontal="left" vertical="center"/>
    </xf>
    <xf numFmtId="0" fontId="0" fillId="3" borderId="22" xfId="0" applyFill="1" applyBorder="1" applyAlignment="1">
      <alignment horizontal="left" vertical="center"/>
    </xf>
    <xf numFmtId="0" fontId="28" fillId="13" borderId="0" xfId="0" applyFont="1" applyFill="1" applyBorder="1" applyAlignment="1">
      <alignment horizontal="left" vertical="top" wrapText="1"/>
    </xf>
    <xf numFmtId="0" fontId="48" fillId="3" borderId="0" xfId="0" applyFont="1" applyFill="1" applyAlignment="1">
      <alignment horizontal="left" vertical="top"/>
    </xf>
    <xf numFmtId="0" fontId="48" fillId="13" borderId="23" xfId="0" applyFont="1" applyFill="1" applyBorder="1" applyAlignment="1">
      <alignment horizontal="left" vertical="top"/>
    </xf>
    <xf numFmtId="0" fontId="48" fillId="13" borderId="0" xfId="0" applyFont="1" applyFill="1" applyBorder="1" applyAlignment="1">
      <alignment horizontal="left" vertical="top"/>
    </xf>
    <xf numFmtId="0" fontId="21" fillId="0" borderId="0" xfId="0" applyFont="1" applyAlignment="1">
      <alignment horizontal="left" vertical="top"/>
    </xf>
    <xf numFmtId="0" fontId="21" fillId="0" borderId="0" xfId="0" applyFont="1" applyFill="1" applyAlignment="1">
      <alignment horizontal="left" vertical="top"/>
    </xf>
    <xf numFmtId="0" fontId="21" fillId="3" borderId="0" xfId="0" applyFont="1" applyFill="1" applyAlignment="1">
      <alignment horizontal="left" vertical="top"/>
    </xf>
    <xf numFmtId="0" fontId="21" fillId="13" borderId="23" xfId="0" applyFont="1" applyFill="1" applyBorder="1" applyAlignment="1">
      <alignment horizontal="left" vertical="top"/>
    </xf>
    <xf numFmtId="0" fontId="21" fillId="13" borderId="0" xfId="0" applyFont="1" applyFill="1" applyBorder="1" applyAlignment="1">
      <alignment horizontal="left" vertical="top"/>
    </xf>
    <xf numFmtId="0" fontId="21" fillId="3" borderId="22" xfId="0" applyFont="1" applyFill="1" applyBorder="1" applyAlignment="1">
      <alignment horizontal="left" vertical="top"/>
    </xf>
    <xf numFmtId="0" fontId="21" fillId="0" borderId="14" xfId="0" applyFont="1" applyFill="1" applyBorder="1" applyAlignment="1">
      <alignment horizontal="left" vertical="top" wrapText="1"/>
    </xf>
    <xf numFmtId="0" fontId="21" fillId="0" borderId="13" xfId="0" applyFont="1" applyFill="1" applyBorder="1" applyAlignment="1">
      <alignment horizontal="left" vertical="top" wrapText="1"/>
    </xf>
    <xf numFmtId="0" fontId="21" fillId="0" borderId="13" xfId="0" applyFont="1" applyFill="1" applyBorder="1" applyAlignment="1">
      <alignment horizontal="left" vertical="center" wrapText="1"/>
    </xf>
    <xf numFmtId="0" fontId="21" fillId="0" borderId="12" xfId="0" applyFont="1" applyFill="1" applyBorder="1" applyAlignment="1">
      <alignment horizontal="left" vertical="center" wrapText="1"/>
    </xf>
    <xf numFmtId="0" fontId="21" fillId="0" borderId="11" xfId="0" applyFont="1" applyFill="1" applyBorder="1" applyAlignment="1">
      <alignment horizontal="left" vertical="center" wrapText="1"/>
    </xf>
    <xf numFmtId="0" fontId="28" fillId="0" borderId="8" xfId="0" applyFont="1" applyFill="1" applyBorder="1" applyAlignment="1">
      <alignment horizontal="left" vertical="top" wrapText="1"/>
    </xf>
    <xf numFmtId="0" fontId="28" fillId="0" borderId="32" xfId="0" applyFont="1" applyFill="1" applyBorder="1" applyAlignment="1">
      <alignment horizontal="left" vertical="center" wrapText="1"/>
    </xf>
    <xf numFmtId="0" fontId="0" fillId="13" borderId="23" xfId="0" applyFill="1" applyBorder="1"/>
    <xf numFmtId="0" fontId="0" fillId="13" borderId="0" xfId="0" applyFill="1" applyBorder="1"/>
    <xf numFmtId="0" fontId="0" fillId="13" borderId="21" xfId="0" applyFill="1" applyBorder="1" applyAlignment="1">
      <alignment horizontal="left" vertical="top"/>
    </xf>
    <xf numFmtId="0" fontId="0" fillId="13" borderId="20" xfId="0" applyFill="1" applyBorder="1" applyAlignment="1">
      <alignment horizontal="left" vertical="top"/>
    </xf>
    <xf numFmtId="0" fontId="0" fillId="3" borderId="19" xfId="0" applyFill="1" applyBorder="1" applyAlignment="1">
      <alignment horizontal="left" vertical="top"/>
    </xf>
    <xf numFmtId="0" fontId="21" fillId="3" borderId="26" xfId="0" applyFont="1" applyFill="1" applyBorder="1" applyAlignment="1">
      <alignment horizontal="left" vertical="top"/>
    </xf>
    <xf numFmtId="0" fontId="21" fillId="3" borderId="25" xfId="0" applyFont="1" applyFill="1" applyBorder="1" applyAlignment="1">
      <alignment horizontal="left" vertical="top"/>
    </xf>
    <xf numFmtId="0" fontId="21" fillId="3" borderId="24" xfId="0" applyFont="1" applyFill="1" applyBorder="1" applyAlignment="1">
      <alignment horizontal="left" vertical="top"/>
    </xf>
    <xf numFmtId="0" fontId="21" fillId="3" borderId="23" xfId="0" applyFont="1" applyFill="1" applyBorder="1" applyAlignment="1">
      <alignment horizontal="left" vertical="top"/>
    </xf>
    <xf numFmtId="0" fontId="21" fillId="3" borderId="0" xfId="0" applyFont="1" applyFill="1" applyBorder="1" applyAlignment="1">
      <alignment horizontal="left" vertical="top"/>
    </xf>
    <xf numFmtId="0" fontId="28" fillId="3" borderId="0" xfId="0" applyFont="1" applyFill="1" applyBorder="1" applyAlignment="1">
      <alignment horizontal="left" vertical="top"/>
    </xf>
    <xf numFmtId="0" fontId="28" fillId="3" borderId="0" xfId="0" applyFont="1" applyFill="1" applyBorder="1" applyAlignment="1">
      <alignment horizontal="left" vertical="top" wrapText="1"/>
    </xf>
    <xf numFmtId="0" fontId="28" fillId="0" borderId="3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11" xfId="0" applyFont="1" applyBorder="1" applyAlignment="1">
      <alignment horizontal="center" vertical="center"/>
    </xf>
    <xf numFmtId="0" fontId="28" fillId="0" borderId="6" xfId="0" applyFont="1" applyBorder="1" applyAlignment="1">
      <alignment horizontal="center" vertical="center"/>
    </xf>
    <xf numFmtId="0" fontId="21" fillId="3" borderId="21" xfId="0" applyFont="1" applyFill="1" applyBorder="1" applyAlignment="1">
      <alignment horizontal="left" vertical="top"/>
    </xf>
    <xf numFmtId="0" fontId="21" fillId="3" borderId="20" xfId="0" applyFont="1" applyFill="1" applyBorder="1" applyAlignment="1">
      <alignment horizontal="left" vertical="top"/>
    </xf>
    <xf numFmtId="0" fontId="21" fillId="3" borderId="19" xfId="0" applyFont="1" applyFill="1" applyBorder="1" applyAlignment="1">
      <alignment horizontal="left" vertical="top"/>
    </xf>
    <xf numFmtId="0" fontId="21" fillId="0" borderId="0" xfId="0" applyFont="1" applyFill="1" applyAlignment="1">
      <alignment wrapText="1"/>
    </xf>
    <xf numFmtId="0" fontId="21" fillId="0" borderId="0" xfId="0" applyFont="1" applyFill="1" applyAlignment="1">
      <alignment horizontal="center" vertical="top"/>
    </xf>
    <xf numFmtId="0" fontId="21" fillId="0" borderId="0" xfId="0" applyFont="1" applyFill="1" applyAlignment="1">
      <alignment horizontal="left" vertical="top" wrapText="1"/>
    </xf>
    <xf numFmtId="0" fontId="21" fillId="13" borderId="26" xfId="0" applyFont="1" applyFill="1" applyBorder="1"/>
    <xf numFmtId="0" fontId="21" fillId="13" borderId="25" xfId="0" applyFont="1" applyFill="1" applyBorder="1" applyAlignment="1">
      <alignment horizontal="left" vertical="top" wrapText="1"/>
    </xf>
    <xf numFmtId="0" fontId="21" fillId="13" borderId="25" xfId="0" applyFont="1" applyFill="1" applyBorder="1" applyAlignment="1">
      <alignment horizontal="center" vertical="top"/>
    </xf>
    <xf numFmtId="0" fontId="21" fillId="13" borderId="24" xfId="0" applyFont="1" applyFill="1" applyBorder="1"/>
    <xf numFmtId="0" fontId="21" fillId="13" borderId="23" xfId="0" applyFont="1" applyFill="1" applyBorder="1"/>
    <xf numFmtId="0" fontId="28" fillId="0" borderId="12" xfId="0" applyFont="1" applyFill="1" applyBorder="1" applyAlignment="1">
      <alignment horizontal="center" vertical="center"/>
    </xf>
    <xf numFmtId="0" fontId="21" fillId="13" borderId="22" xfId="0" applyFont="1" applyFill="1" applyBorder="1"/>
    <xf numFmtId="0" fontId="28" fillId="0" borderId="6" xfId="0" applyFont="1" applyFill="1" applyBorder="1" applyAlignment="1">
      <alignment horizontal="center" vertical="center"/>
    </xf>
    <xf numFmtId="0" fontId="21" fillId="0" borderId="7" xfId="0" applyFont="1" applyFill="1" applyBorder="1" applyAlignment="1">
      <alignment wrapText="1"/>
    </xf>
    <xf numFmtId="0" fontId="28" fillId="13" borderId="9" xfId="0" applyFont="1" applyFill="1" applyBorder="1" applyAlignment="1">
      <alignment horizontal="center" vertical="center" wrapText="1"/>
    </xf>
    <xf numFmtId="0" fontId="28" fillId="13" borderId="8" xfId="0" applyFont="1" applyFill="1" applyBorder="1" applyAlignment="1">
      <alignment horizontal="center" vertical="center"/>
    </xf>
    <xf numFmtId="0" fontId="21" fillId="3" borderId="0" xfId="0" applyFont="1" applyFill="1"/>
    <xf numFmtId="0" fontId="21" fillId="13" borderId="0" xfId="0" applyFont="1" applyFill="1" applyBorder="1" applyAlignment="1">
      <alignment horizontal="center" vertical="top"/>
    </xf>
    <xf numFmtId="0" fontId="50" fillId="13" borderId="0" xfId="0" applyFont="1" applyFill="1" applyBorder="1" applyAlignment="1">
      <alignment horizontal="center"/>
    </xf>
    <xf numFmtId="0" fontId="21" fillId="13" borderId="21" xfId="0" applyFont="1" applyFill="1" applyBorder="1"/>
    <xf numFmtId="0" fontId="21" fillId="13" borderId="20" xfId="0" applyFont="1" applyFill="1" applyBorder="1" applyAlignment="1">
      <alignment wrapText="1"/>
    </xf>
    <xf numFmtId="0" fontId="21" fillId="13" borderId="20" xfId="0" applyFont="1" applyFill="1" applyBorder="1" applyAlignment="1">
      <alignment horizontal="center" vertical="top"/>
    </xf>
    <xf numFmtId="0" fontId="21" fillId="13" borderId="19" xfId="0" applyFont="1" applyFill="1" applyBorder="1"/>
    <xf numFmtId="0" fontId="52" fillId="8" borderId="11" xfId="4" applyFont="1" applyBorder="1" applyAlignment="1" applyProtection="1">
      <alignment horizontal="center" vertical="center"/>
      <protection locked="0"/>
    </xf>
    <xf numFmtId="0" fontId="52" fillId="8" borderId="52" xfId="4" applyFont="1" applyBorder="1" applyAlignment="1" applyProtection="1">
      <alignment horizontal="center" vertical="center"/>
      <protection locked="0"/>
    </xf>
    <xf numFmtId="0" fontId="52" fillId="12" borderId="11" xfId="4" applyFont="1" applyFill="1" applyBorder="1" applyAlignment="1" applyProtection="1">
      <alignment horizontal="center" vertical="center"/>
      <protection locked="0"/>
    </xf>
    <xf numFmtId="0" fontId="52" fillId="12" borderId="52" xfId="4" applyFont="1" applyFill="1" applyBorder="1" applyAlignment="1" applyProtection="1">
      <alignment horizontal="center" vertical="center"/>
      <protection locked="0"/>
    </xf>
    <xf numFmtId="0" fontId="47" fillId="8" borderId="11" xfId="4" applyFont="1" applyBorder="1" applyAlignment="1" applyProtection="1">
      <alignment horizontal="center" vertical="center"/>
      <protection locked="0"/>
    </xf>
    <xf numFmtId="10" fontId="47" fillId="8" borderId="11" xfId="4" applyNumberFormat="1" applyFont="1" applyBorder="1" applyAlignment="1" applyProtection="1">
      <alignment horizontal="center" vertical="center"/>
      <protection locked="0"/>
    </xf>
    <xf numFmtId="0" fontId="47" fillId="12" borderId="11" xfId="4" applyFont="1" applyFill="1" applyBorder="1" applyAlignment="1" applyProtection="1">
      <alignment horizontal="center" vertical="center"/>
      <protection locked="0"/>
    </xf>
    <xf numFmtId="10" fontId="47" fillId="12" borderId="11" xfId="4" applyNumberFormat="1" applyFont="1" applyFill="1" applyBorder="1" applyAlignment="1" applyProtection="1">
      <alignment horizontal="center" vertical="center"/>
      <protection locked="0"/>
    </xf>
    <xf numFmtId="0" fontId="47" fillId="12" borderId="52" xfId="4" applyFont="1" applyFill="1" applyBorder="1" applyAlignment="1" applyProtection="1">
      <alignment horizontal="center" vertical="center"/>
      <protection locked="0"/>
    </xf>
    <xf numFmtId="0" fontId="47" fillId="8" borderId="11" xfId="4" applyFont="1" applyBorder="1" applyAlignment="1" applyProtection="1">
      <alignment horizontal="center" vertical="center" wrapText="1"/>
      <protection locked="0"/>
    </xf>
    <xf numFmtId="0" fontId="47" fillId="8" borderId="11" xfId="4" applyFont="1" applyBorder="1" applyAlignment="1" applyProtection="1">
      <alignment horizontal="left" vertical="center" wrapText="1"/>
      <protection locked="0"/>
    </xf>
    <xf numFmtId="0" fontId="47" fillId="12" borderId="6" xfId="4" applyFont="1" applyFill="1" applyBorder="1" applyAlignment="1" applyProtection="1">
      <alignment horizontal="left" vertical="center" wrapText="1"/>
      <protection locked="0"/>
    </xf>
    <xf numFmtId="0" fontId="47" fillId="12" borderId="11" xfId="4" applyFont="1" applyFill="1" applyBorder="1" applyAlignment="1" applyProtection="1">
      <alignment horizontal="left" vertical="center" wrapText="1"/>
      <protection locked="0"/>
    </xf>
    <xf numFmtId="0" fontId="47" fillId="8" borderId="30" xfId="4" applyFont="1" applyBorder="1" applyAlignment="1" applyProtection="1">
      <alignment vertical="center"/>
      <protection locked="0"/>
    </xf>
    <xf numFmtId="0" fontId="47" fillId="8" borderId="7" xfId="4" applyFont="1" applyBorder="1" applyAlignment="1" applyProtection="1">
      <alignment horizontal="center" vertical="center"/>
      <protection locked="0"/>
    </xf>
    <xf numFmtId="0" fontId="47" fillId="12" borderId="55" xfId="4" applyFont="1" applyFill="1" applyBorder="1" applyAlignment="1" applyProtection="1">
      <alignment vertical="center"/>
      <protection locked="0"/>
    </xf>
    <xf numFmtId="0" fontId="52" fillId="8" borderId="11" xfId="4" applyFont="1" applyBorder="1" applyAlignment="1" applyProtection="1">
      <alignment horizontal="center" vertical="center" wrapText="1"/>
      <protection locked="0"/>
    </xf>
    <xf numFmtId="0" fontId="52" fillId="8" borderId="7" xfId="4" applyFont="1" applyBorder="1" applyAlignment="1" applyProtection="1">
      <alignment horizontal="center" vertical="center"/>
      <protection locked="0"/>
    </xf>
    <xf numFmtId="0" fontId="52" fillId="12" borderId="11" xfId="4" applyFont="1" applyFill="1" applyBorder="1" applyAlignment="1" applyProtection="1">
      <alignment horizontal="center" vertical="center" wrapText="1"/>
      <protection locked="0"/>
    </xf>
    <xf numFmtId="0" fontId="52" fillId="12" borderId="7" xfId="4" applyFont="1" applyFill="1" applyBorder="1" applyAlignment="1" applyProtection="1">
      <alignment horizontal="center" vertical="center"/>
      <protection locked="0"/>
    </xf>
    <xf numFmtId="0" fontId="0" fillId="0" borderId="22" xfId="0" applyBorder="1" applyProtection="1"/>
    <xf numFmtId="0" fontId="10" fillId="3" borderId="0" xfId="0" applyFont="1" applyFill="1" applyBorder="1" applyAlignment="1" applyProtection="1">
      <alignment horizontal="left" vertical="center" wrapText="1"/>
    </xf>
    <xf numFmtId="0" fontId="25" fillId="2" borderId="28" xfId="0" applyFont="1" applyFill="1" applyBorder="1" applyAlignment="1">
      <alignment vertical="top" wrapText="1"/>
    </xf>
    <xf numFmtId="0" fontId="1" fillId="3" borderId="27" xfId="0" applyFont="1" applyFill="1" applyBorder="1" applyProtection="1"/>
    <xf numFmtId="0" fontId="21" fillId="0" borderId="1" xfId="0" applyFont="1" applyBorder="1" applyAlignment="1">
      <alignment wrapText="1"/>
    </xf>
    <xf numFmtId="0" fontId="21" fillId="3" borderId="27" xfId="0" applyFont="1" applyFill="1" applyBorder="1"/>
    <xf numFmtId="0" fontId="21" fillId="0" borderId="31" xfId="0" applyFont="1" applyBorder="1" applyAlignment="1">
      <alignment horizontal="center" wrapText="1"/>
    </xf>
    <xf numFmtId="0" fontId="1" fillId="2" borderId="14" xfId="0" applyFont="1" applyFill="1" applyBorder="1" applyAlignment="1" applyProtection="1">
      <alignment vertical="top" wrapText="1"/>
      <protection locked="0"/>
    </xf>
    <xf numFmtId="0" fontId="21" fillId="0" borderId="1" xfId="0" applyFont="1" applyBorder="1"/>
    <xf numFmtId="0" fontId="6" fillId="3" borderId="22" xfId="0" applyFont="1" applyFill="1" applyBorder="1" applyAlignment="1" applyProtection="1">
      <alignment vertical="top" wrapText="1"/>
    </xf>
    <xf numFmtId="0" fontId="6" fillId="0" borderId="20" xfId="0" applyFont="1" applyFill="1" applyBorder="1" applyAlignment="1" applyProtection="1">
      <alignment vertical="top" wrapText="1"/>
    </xf>
    <xf numFmtId="0" fontId="0" fillId="0" borderId="22" xfId="0" applyBorder="1"/>
    <xf numFmtId="0" fontId="10" fillId="3" borderId="0" xfId="0" applyFont="1" applyFill="1" applyBorder="1" applyAlignment="1" applyProtection="1">
      <alignment horizontal="left" vertical="center" wrapText="1"/>
    </xf>
    <xf numFmtId="0" fontId="10" fillId="2" borderId="17" xfId="0" applyFont="1" applyFill="1" applyBorder="1" applyAlignment="1" applyProtection="1">
      <alignment vertical="center" wrapText="1"/>
    </xf>
    <xf numFmtId="0" fontId="10" fillId="2" borderId="31" xfId="0" applyFont="1" applyFill="1" applyBorder="1" applyAlignment="1" applyProtection="1">
      <alignment vertical="center" wrapText="1"/>
    </xf>
    <xf numFmtId="0" fontId="17" fillId="2" borderId="42" xfId="0" applyFont="1" applyFill="1" applyBorder="1" applyAlignment="1" applyProtection="1">
      <alignment vertical="center" wrapText="1"/>
    </xf>
    <xf numFmtId="0" fontId="17" fillId="2" borderId="17" xfId="0" applyFont="1" applyFill="1" applyBorder="1" applyAlignment="1" applyProtection="1">
      <alignment vertical="center" wrapText="1"/>
    </xf>
    <xf numFmtId="0" fontId="27" fillId="3" borderId="0" xfId="0" applyFont="1" applyFill="1" applyBorder="1" applyProtection="1"/>
    <xf numFmtId="0" fontId="13" fillId="3" borderId="0" xfId="0" applyFont="1" applyFill="1" applyBorder="1" applyAlignment="1" applyProtection="1">
      <alignment horizontal="left" vertical="center" wrapText="1"/>
    </xf>
    <xf numFmtId="3" fontId="1" fillId="3" borderId="17" xfId="0" applyNumberFormat="1" applyFont="1" applyFill="1" applyBorder="1" applyAlignment="1" applyProtection="1">
      <alignment vertical="top" wrapText="1"/>
      <protection locked="0"/>
    </xf>
    <xf numFmtId="0" fontId="25" fillId="0" borderId="42" xfId="0" applyFont="1" applyFill="1" applyBorder="1"/>
    <xf numFmtId="0" fontId="14" fillId="3" borderId="23" xfId="0" applyFont="1" applyFill="1" applyBorder="1" applyAlignment="1" applyProtection="1">
      <alignment horizontal="left" vertical="center" wrapText="1"/>
    </xf>
    <xf numFmtId="0" fontId="13" fillId="2" borderId="2" xfId="0" applyFont="1" applyFill="1" applyBorder="1" applyAlignment="1" applyProtection="1">
      <alignment horizontal="left" vertical="top" wrapText="1"/>
    </xf>
    <xf numFmtId="0" fontId="13" fillId="2" borderId="3" xfId="0" applyFont="1" applyFill="1" applyBorder="1" applyAlignment="1" applyProtection="1">
      <alignment horizontal="left" vertical="top" wrapText="1"/>
    </xf>
    <xf numFmtId="0" fontId="13" fillId="2" borderId="22" xfId="0" applyFont="1" applyFill="1" applyBorder="1" applyAlignment="1" applyProtection="1">
      <alignment horizontal="left" vertical="top" wrapText="1"/>
    </xf>
    <xf numFmtId="0" fontId="13" fillId="2" borderId="4" xfId="0" applyFont="1" applyFill="1" applyBorder="1" applyAlignment="1" applyProtection="1">
      <alignment horizontal="left" vertical="top" wrapText="1"/>
    </xf>
    <xf numFmtId="0" fontId="13" fillId="0" borderId="25" xfId="0" applyFont="1" applyFill="1" applyBorder="1" applyAlignment="1">
      <alignment vertical="top" wrapText="1"/>
    </xf>
    <xf numFmtId="0" fontId="13" fillId="0" borderId="42" xfId="0" applyFont="1" applyFill="1" applyBorder="1" applyAlignment="1">
      <alignment vertical="top" wrapText="1"/>
    </xf>
    <xf numFmtId="0" fontId="25" fillId="2" borderId="1" xfId="0" applyFont="1" applyFill="1" applyBorder="1" applyAlignment="1">
      <alignment vertical="top" wrapText="1"/>
    </xf>
    <xf numFmtId="0" fontId="59" fillId="11" borderId="39" xfId="0" applyFont="1" applyFill="1" applyBorder="1" applyAlignment="1" applyProtection="1">
      <alignment horizontal="center" vertical="center" wrapText="1"/>
    </xf>
    <xf numFmtId="0" fontId="59" fillId="11" borderId="30" xfId="0" applyFont="1" applyFill="1" applyBorder="1" applyAlignment="1" applyProtection="1">
      <alignment horizontal="center" vertical="center" wrapText="1"/>
    </xf>
    <xf numFmtId="0" fontId="59" fillId="11" borderId="11" xfId="0" applyFont="1" applyFill="1" applyBorder="1" applyAlignment="1" applyProtection="1">
      <alignment horizontal="center" vertical="center" wrapText="1"/>
    </xf>
    <xf numFmtId="0" fontId="59" fillId="11" borderId="52" xfId="0" applyFont="1" applyFill="1" applyBorder="1" applyAlignment="1" applyProtection="1">
      <alignment horizontal="center" vertical="center" wrapText="1"/>
    </xf>
    <xf numFmtId="0" fontId="59" fillId="11" borderId="6" xfId="0" applyFont="1" applyFill="1" applyBorder="1" applyAlignment="1" applyProtection="1">
      <alignment horizontal="center" vertical="center" wrapText="1"/>
    </xf>
    <xf numFmtId="0" fontId="59" fillId="11" borderId="59" xfId="0" applyFont="1" applyFill="1" applyBorder="1" applyAlignment="1" applyProtection="1">
      <alignment horizontal="center" vertical="center"/>
    </xf>
    <xf numFmtId="0" fontId="59" fillId="11" borderId="8" xfId="0" applyFont="1" applyFill="1" applyBorder="1" applyAlignment="1" applyProtection="1">
      <alignment vertical="center"/>
    </xf>
    <xf numFmtId="0" fontId="59" fillId="11" borderId="48" xfId="0" applyFont="1" applyFill="1" applyBorder="1" applyAlignment="1" applyProtection="1">
      <alignment horizontal="center" vertical="center"/>
    </xf>
    <xf numFmtId="0" fontId="59" fillId="11" borderId="10" xfId="0" applyFont="1" applyFill="1" applyBorder="1" applyAlignment="1" applyProtection="1">
      <alignment horizontal="center" vertical="center"/>
    </xf>
    <xf numFmtId="0" fontId="59" fillId="11" borderId="40" xfId="0" applyFont="1" applyFill="1" applyBorder="1" applyAlignment="1" applyProtection="1">
      <alignment horizontal="center" vertical="center"/>
    </xf>
    <xf numFmtId="0" fontId="59" fillId="11" borderId="11" xfId="0" applyFont="1" applyFill="1" applyBorder="1" applyAlignment="1" applyProtection="1">
      <alignment horizontal="center" wrapText="1"/>
    </xf>
    <xf numFmtId="0" fontId="59" fillId="11" borderId="7" xfId="0" applyFont="1" applyFill="1" applyBorder="1" applyAlignment="1" applyProtection="1">
      <alignment horizontal="center" vertical="center" wrapText="1"/>
    </xf>
    <xf numFmtId="0" fontId="38" fillId="11" borderId="40" xfId="0" applyFont="1" applyFill="1" applyBorder="1" applyAlignment="1" applyProtection="1">
      <alignment horizontal="center" vertical="center"/>
    </xf>
    <xf numFmtId="0" fontId="2" fillId="3" borderId="0" xfId="0" applyFont="1" applyFill="1" applyBorder="1" applyAlignment="1" applyProtection="1">
      <alignment horizontal="left" vertical="center" wrapText="1"/>
    </xf>
    <xf numFmtId="3" fontId="1" fillId="3" borderId="0" xfId="0" applyNumberFormat="1" applyFont="1" applyFill="1" applyBorder="1" applyAlignment="1" applyProtection="1">
      <alignment vertical="top" wrapText="1"/>
      <protection locked="0"/>
    </xf>
    <xf numFmtId="0" fontId="1" fillId="0" borderId="0" xfId="0" applyFont="1" applyFill="1" applyBorder="1" applyAlignment="1" applyProtection="1">
      <alignment horizontal="left" vertical="center" wrapText="1"/>
    </xf>
    <xf numFmtId="0" fontId="2" fillId="2" borderId="32"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21" fillId="0" borderId="0" xfId="0" applyFont="1" applyAlignment="1">
      <alignment horizontal="right"/>
    </xf>
    <xf numFmtId="0" fontId="21" fillId="3" borderId="19" xfId="0" applyFont="1" applyFill="1" applyBorder="1" applyAlignment="1">
      <alignment horizontal="right"/>
    </xf>
    <xf numFmtId="0" fontId="21" fillId="3" borderId="20" xfId="0" applyFont="1" applyFill="1" applyBorder="1" applyAlignment="1">
      <alignment horizontal="right"/>
    </xf>
    <xf numFmtId="0" fontId="21" fillId="3" borderId="22" xfId="0" applyFont="1" applyFill="1" applyBorder="1" applyAlignment="1">
      <alignment horizontal="right"/>
    </xf>
    <xf numFmtId="0" fontId="21" fillId="3" borderId="0" xfId="0" applyFont="1" applyFill="1" applyAlignment="1">
      <alignment horizontal="right"/>
    </xf>
    <xf numFmtId="0" fontId="28" fillId="3" borderId="0" xfId="0" applyFont="1" applyFill="1" applyAlignment="1">
      <alignment horizontal="right"/>
    </xf>
    <xf numFmtId="0" fontId="1" fillId="3" borderId="22" xfId="0" applyFont="1" applyFill="1" applyBorder="1" applyAlignment="1">
      <alignment horizontal="right"/>
    </xf>
    <xf numFmtId="0" fontId="1" fillId="3" borderId="0" xfId="0" applyFont="1" applyFill="1" applyAlignment="1">
      <alignment horizontal="right"/>
    </xf>
    <xf numFmtId="0" fontId="1" fillId="3" borderId="0" xfId="0" applyFont="1" applyFill="1"/>
    <xf numFmtId="0" fontId="1" fillId="3" borderId="23" xfId="0" applyFont="1" applyFill="1" applyBorder="1"/>
    <xf numFmtId="0" fontId="1" fillId="0" borderId="0" xfId="0" applyFont="1"/>
    <xf numFmtId="0" fontId="2" fillId="3" borderId="0" xfId="0" applyFont="1" applyFill="1" applyAlignment="1">
      <alignment horizontal="right" vertical="center"/>
    </xf>
    <xf numFmtId="0" fontId="2" fillId="3" borderId="0" xfId="0" applyFont="1" applyFill="1" applyAlignment="1">
      <alignment horizontal="right" vertical="top"/>
    </xf>
    <xf numFmtId="0" fontId="2" fillId="3" borderId="0" xfId="0" applyFont="1" applyFill="1" applyAlignment="1">
      <alignment horizontal="right"/>
    </xf>
    <xf numFmtId="0" fontId="3" fillId="0" borderId="0" xfId="0" applyFont="1"/>
    <xf numFmtId="0" fontId="1" fillId="3" borderId="22" xfId="0" applyFont="1" applyFill="1" applyBorder="1" applyAlignment="1">
      <alignment horizontal="right" vertical="top" wrapText="1"/>
    </xf>
    <xf numFmtId="0" fontId="4" fillId="3" borderId="0" xfId="0" applyFont="1" applyFill="1" applyAlignment="1">
      <alignment horizontal="right"/>
    </xf>
    <xf numFmtId="0" fontId="5" fillId="3" borderId="23" xfId="0" applyFont="1" applyFill="1" applyBorder="1"/>
    <xf numFmtId="0" fontId="14" fillId="3" borderId="22" xfId="0" applyFont="1" applyFill="1" applyBorder="1" applyAlignment="1">
      <alignment horizontal="right" wrapText="1"/>
    </xf>
    <xf numFmtId="0" fontId="14" fillId="3" borderId="0" xfId="0" applyFont="1" applyFill="1" applyAlignment="1">
      <alignment horizontal="right" wrapText="1"/>
    </xf>
    <xf numFmtId="0" fontId="1" fillId="2" borderId="27" xfId="0" applyFont="1" applyFill="1" applyBorder="1" applyAlignment="1">
      <alignment horizontal="center"/>
    </xf>
    <xf numFmtId="0" fontId="13" fillId="3" borderId="22" xfId="0" applyFont="1" applyFill="1" applyBorder="1" applyAlignment="1">
      <alignment horizontal="right"/>
    </xf>
    <xf numFmtId="0" fontId="14" fillId="3" borderId="0" xfId="0" applyFont="1" applyFill="1" applyAlignment="1">
      <alignment horizontal="right"/>
    </xf>
    <xf numFmtId="0" fontId="1" fillId="3" borderId="27" xfId="0" applyFont="1" applyFill="1" applyBorder="1"/>
    <xf numFmtId="0" fontId="14" fillId="3" borderId="23" xfId="0" applyFont="1" applyFill="1" applyBorder="1" applyAlignment="1">
      <alignment horizontal="right"/>
    </xf>
    <xf numFmtId="0" fontId="45" fillId="3" borderId="22" xfId="0" applyFont="1" applyFill="1" applyBorder="1" applyAlignment="1">
      <alignment horizontal="right"/>
    </xf>
    <xf numFmtId="0" fontId="29" fillId="3" borderId="0" xfId="0" applyFont="1" applyFill="1" applyAlignment="1">
      <alignment horizontal="right"/>
    </xf>
    <xf numFmtId="0" fontId="1" fillId="3" borderId="0" xfId="0" applyFont="1" applyFill="1" applyAlignment="1">
      <alignment horizontal="center"/>
    </xf>
    <xf numFmtId="0" fontId="14" fillId="3" borderId="0" xfId="0" applyFont="1" applyFill="1" applyAlignment="1">
      <alignment horizontal="left"/>
    </xf>
    <xf numFmtId="0" fontId="54" fillId="2" borderId="8" xfId="0" applyFont="1" applyFill="1" applyBorder="1" applyAlignment="1">
      <alignment horizontal="right" wrapText="1"/>
    </xf>
    <xf numFmtId="0" fontId="45" fillId="2" borderId="49" xfId="0" applyFont="1" applyFill="1" applyBorder="1" applyAlignment="1">
      <alignment horizontal="left"/>
    </xf>
    <xf numFmtId="0" fontId="54" fillId="2" borderId="5" xfId="0" applyFont="1" applyFill="1" applyBorder="1" applyAlignment="1">
      <alignment horizontal="right" wrapText="1"/>
    </xf>
    <xf numFmtId="0" fontId="29" fillId="2" borderId="23" xfId="0" applyFont="1" applyFill="1" applyBorder="1" applyAlignment="1">
      <alignment horizontal="left"/>
    </xf>
    <xf numFmtId="0" fontId="54" fillId="2" borderId="6" xfId="0" applyFont="1" applyFill="1" applyBorder="1" applyAlignment="1">
      <alignment horizontal="right"/>
    </xf>
    <xf numFmtId="0" fontId="29" fillId="2" borderId="36" xfId="0" applyFont="1" applyFill="1" applyBorder="1" applyAlignment="1">
      <alignment horizontal="left"/>
    </xf>
    <xf numFmtId="0" fontId="54" fillId="2" borderId="24" xfId="0" applyFont="1" applyFill="1" applyBorder="1" applyAlignment="1">
      <alignment horizontal="right" wrapText="1"/>
    </xf>
    <xf numFmtId="0" fontId="3" fillId="0" borderId="22" xfId="0" applyFont="1" applyBorder="1"/>
    <xf numFmtId="0" fontId="14" fillId="3" borderId="0" xfId="0" applyFont="1" applyFill="1" applyAlignment="1">
      <alignment wrapText="1"/>
    </xf>
    <xf numFmtId="0" fontId="5" fillId="0" borderId="0" xfId="0" applyFont="1"/>
    <xf numFmtId="0" fontId="20" fillId="2" borderId="1" xfId="1" applyFill="1" applyBorder="1" applyAlignment="1" applyProtection="1">
      <alignment vertical="top" wrapText="1"/>
      <protection locked="0"/>
    </xf>
    <xf numFmtId="166" fontId="1" fillId="3" borderId="0" xfId="0" applyNumberFormat="1" applyFont="1" applyFill="1" applyAlignment="1" applyProtection="1">
      <alignment horizontal="left"/>
      <protection locked="0"/>
    </xf>
    <xf numFmtId="0" fontId="20" fillId="2" borderId="3" xfId="1" applyFill="1" applyBorder="1" applyAlignment="1" applyProtection="1">
      <protection locked="0"/>
    </xf>
    <xf numFmtId="0" fontId="1" fillId="3" borderId="24" xfId="0" applyFont="1" applyFill="1" applyBorder="1" applyAlignment="1">
      <alignment horizontal="right"/>
    </xf>
    <xf numFmtId="0" fontId="1" fillId="3" borderId="25" xfId="0" applyFont="1" applyFill="1" applyBorder="1" applyAlignment="1">
      <alignment horizontal="right"/>
    </xf>
    <xf numFmtId="0" fontId="1" fillId="3" borderId="25" xfId="0" applyFont="1" applyFill="1" applyBorder="1"/>
    <xf numFmtId="0" fontId="1" fillId="3" borderId="26" xfId="0" applyFont="1" applyFill="1" applyBorder="1"/>
    <xf numFmtId="0" fontId="2" fillId="2" borderId="1" xfId="0" applyFont="1" applyFill="1" applyBorder="1" applyAlignment="1" applyProtection="1">
      <alignment horizontal="left" vertical="top" wrapText="1"/>
      <protection locked="0"/>
    </xf>
    <xf numFmtId="0" fontId="21" fillId="0" borderId="12" xfId="0" applyFont="1" applyBorder="1" applyAlignment="1">
      <alignment horizontal="left" vertical="top" wrapText="1"/>
    </xf>
    <xf numFmtId="0" fontId="21" fillId="0" borderId="33" xfId="0" applyFont="1" applyBorder="1" applyAlignment="1">
      <alignment horizontal="left" vertical="top" wrapText="1"/>
    </xf>
    <xf numFmtId="0" fontId="60" fillId="0" borderId="0" xfId="0" applyFont="1" applyAlignment="1">
      <alignment horizontal="left" vertical="top" wrapText="1"/>
    </xf>
    <xf numFmtId="0" fontId="21" fillId="0" borderId="39" xfId="0" applyFont="1" applyBorder="1" applyAlignment="1">
      <alignment horizontal="center" vertical="center" wrapText="1"/>
    </xf>
    <xf numFmtId="0" fontId="13" fillId="0" borderId="1" xfId="0" applyFont="1" applyFill="1" applyBorder="1" applyAlignment="1">
      <alignment horizontal="left" vertical="top" wrapText="1"/>
    </xf>
    <xf numFmtId="0" fontId="25" fillId="0" borderId="1" xfId="0" applyFont="1" applyFill="1" applyBorder="1" applyAlignment="1">
      <alignment horizontal="left" vertical="top"/>
    </xf>
    <xf numFmtId="0" fontId="25" fillId="0" borderId="1" xfId="0" applyFont="1" applyFill="1" applyBorder="1" applyAlignment="1">
      <alignment horizontal="left" vertical="top" wrapText="1"/>
    </xf>
    <xf numFmtId="0" fontId="35" fillId="8" borderId="7" xfId="4" applyBorder="1" applyAlignment="1" applyProtection="1">
      <alignment horizontal="center" vertical="center" wrapText="1"/>
      <protection locked="0"/>
    </xf>
    <xf numFmtId="0" fontId="35" fillId="8" borderId="34" xfId="4" applyBorder="1" applyAlignment="1" applyProtection="1">
      <alignment horizontal="center" vertical="center"/>
      <protection locked="0"/>
    </xf>
    <xf numFmtId="0" fontId="35" fillId="12" borderId="34" xfId="4" applyFill="1" applyBorder="1" applyAlignment="1" applyProtection="1">
      <alignment horizontal="center" vertical="center"/>
      <protection locked="0"/>
    </xf>
    <xf numFmtId="0" fontId="35" fillId="8" borderId="11" xfId="4" applyBorder="1" applyAlignment="1" applyProtection="1">
      <alignment horizontal="center" vertical="center" wrapText="1"/>
      <protection locked="0"/>
    </xf>
    <xf numFmtId="0" fontId="35" fillId="12" borderId="11" xfId="4" applyFill="1" applyBorder="1" applyAlignment="1" applyProtection="1">
      <alignment horizontal="center" vertical="center" wrapText="1"/>
      <protection locked="0"/>
    </xf>
    <xf numFmtId="0" fontId="35" fillId="14" borderId="7" xfId="4" applyFill="1" applyBorder="1" applyAlignment="1" applyProtection="1">
      <alignment horizontal="center" vertical="center"/>
      <protection locked="0"/>
    </xf>
    <xf numFmtId="0" fontId="0" fillId="2" borderId="1" xfId="0" applyFill="1" applyBorder="1" applyAlignment="1">
      <alignment horizontal="center" vertical="center"/>
    </xf>
    <xf numFmtId="0" fontId="21" fillId="0" borderId="0" xfId="0" applyFont="1" applyAlignment="1">
      <alignment vertical="center"/>
    </xf>
    <xf numFmtId="0" fontId="21" fillId="0" borderId="0" xfId="0" applyFont="1" applyAlignment="1">
      <alignment horizontal="center"/>
    </xf>
    <xf numFmtId="0" fontId="21" fillId="3" borderId="20" xfId="0" applyFont="1" applyFill="1" applyBorder="1" applyAlignment="1">
      <alignment vertical="center"/>
    </xf>
    <xf numFmtId="0" fontId="21" fillId="3" borderId="20" xfId="0" applyFont="1" applyFill="1" applyBorder="1" applyAlignment="1">
      <alignment horizontal="center"/>
    </xf>
    <xf numFmtId="0" fontId="1" fillId="3" borderId="0" xfId="0" applyFont="1" applyFill="1" applyBorder="1" applyAlignment="1" applyProtection="1">
      <alignment horizontal="center" vertical="top" wrapText="1"/>
    </xf>
    <xf numFmtId="0" fontId="1" fillId="3" borderId="0" xfId="0" applyFont="1" applyFill="1" applyBorder="1" applyAlignment="1" applyProtection="1">
      <alignment vertical="center" wrapText="1"/>
    </xf>
    <xf numFmtId="0" fontId="1" fillId="2" borderId="9" xfId="0" applyFont="1" applyFill="1" applyBorder="1" applyAlignment="1" applyProtection="1">
      <alignment vertical="center" wrapText="1"/>
    </xf>
    <xf numFmtId="0" fontId="0" fillId="0" borderId="11" xfId="0" applyBorder="1" applyAlignment="1">
      <alignment wrapText="1"/>
    </xf>
    <xf numFmtId="167" fontId="0" fillId="0" borderId="11" xfId="5" applyNumberFormat="1" applyFont="1" applyFill="1" applyBorder="1" applyAlignment="1">
      <alignment vertical="center"/>
    </xf>
    <xf numFmtId="0" fontId="1" fillId="2" borderId="36" xfId="0" applyFont="1" applyFill="1" applyBorder="1" applyAlignment="1" applyProtection="1">
      <alignment vertical="center" wrapText="1"/>
    </xf>
    <xf numFmtId="167" fontId="1" fillId="2" borderId="18" xfId="5" applyNumberFormat="1" applyFont="1" applyFill="1" applyBorder="1" applyAlignment="1" applyProtection="1">
      <alignment vertical="center" wrapText="1"/>
    </xf>
    <xf numFmtId="164" fontId="1" fillId="3" borderId="0" xfId="6" applyFont="1" applyFill="1" applyBorder="1" applyAlignment="1" applyProtection="1">
      <alignment vertical="center" wrapText="1"/>
    </xf>
    <xf numFmtId="167" fontId="1" fillId="3" borderId="0" xfId="0" applyNumberFormat="1" applyFont="1" applyFill="1" applyBorder="1" applyAlignment="1" applyProtection="1">
      <alignment horizontal="center" vertical="top" wrapText="1"/>
    </xf>
    <xf numFmtId="0" fontId="1" fillId="2" borderId="49" xfId="0" applyFont="1" applyFill="1" applyBorder="1" applyAlignment="1" applyProtection="1">
      <alignment horizontal="center" vertical="top" wrapText="1"/>
    </xf>
    <xf numFmtId="0" fontId="0" fillId="0" borderId="6" xfId="0" applyBorder="1" applyAlignment="1">
      <alignment wrapText="1"/>
    </xf>
    <xf numFmtId="17" fontId="1" fillId="2" borderId="52" xfId="0" applyNumberFormat="1" applyFont="1" applyFill="1" applyBorder="1" applyAlignment="1" applyProtection="1">
      <alignment horizontal="center" vertical="center" wrapText="1"/>
    </xf>
    <xf numFmtId="167" fontId="1" fillId="2" borderId="35" xfId="5" applyNumberFormat="1" applyFont="1" applyFill="1" applyBorder="1" applyAlignment="1" applyProtection="1">
      <alignment vertical="center" wrapText="1"/>
    </xf>
    <xf numFmtId="167" fontId="1" fillId="3" borderId="0" xfId="0" applyNumberFormat="1" applyFont="1" applyFill="1" applyBorder="1" applyAlignment="1" applyProtection="1">
      <alignment vertical="center" wrapText="1"/>
    </xf>
    <xf numFmtId="0" fontId="1" fillId="3" borderId="25" xfId="0" applyFont="1" applyFill="1" applyBorder="1" applyAlignment="1" applyProtection="1">
      <alignment vertical="center" wrapText="1"/>
    </xf>
    <xf numFmtId="0" fontId="1" fillId="3" borderId="25" xfId="0" applyFont="1" applyFill="1" applyBorder="1" applyAlignment="1" applyProtection="1">
      <alignment horizontal="center" vertical="top" wrapText="1"/>
    </xf>
    <xf numFmtId="0" fontId="1" fillId="0" borderId="0" xfId="0" applyFont="1" applyFill="1" applyBorder="1" applyAlignment="1" applyProtection="1">
      <alignment horizontal="center" vertical="top" wrapText="1"/>
    </xf>
    <xf numFmtId="0" fontId="1" fillId="0" borderId="0" xfId="0" applyFont="1" applyFill="1" applyBorder="1" applyAlignment="1" applyProtection="1">
      <alignment vertical="center" wrapText="1"/>
    </xf>
    <xf numFmtId="0" fontId="1" fillId="0" borderId="0" xfId="0" applyFont="1" applyFill="1" applyBorder="1" applyAlignment="1" applyProtection="1">
      <alignment vertical="center"/>
    </xf>
    <xf numFmtId="0" fontId="1" fillId="0" borderId="0" xfId="0" applyFont="1" applyFill="1" applyBorder="1" applyAlignment="1" applyProtection="1">
      <alignment horizontal="center"/>
    </xf>
    <xf numFmtId="15" fontId="1" fillId="2" borderId="3" xfId="0" applyNumberFormat="1" applyFont="1" applyFill="1" applyBorder="1" applyAlignment="1">
      <alignment horizontal="left"/>
    </xf>
    <xf numFmtId="15" fontId="1" fillId="2" borderId="27" xfId="0" applyNumberFormat="1" applyFont="1" applyFill="1" applyBorder="1" applyAlignment="1">
      <alignment horizontal="left"/>
    </xf>
    <xf numFmtId="0" fontId="45" fillId="2" borderId="36" xfId="0" applyFont="1" applyFill="1" applyBorder="1" applyAlignment="1">
      <alignment horizontal="left"/>
    </xf>
    <xf numFmtId="0" fontId="0" fillId="2" borderId="1" xfId="0" applyFill="1" applyBorder="1" applyAlignment="1">
      <alignment horizontal="left" vertical="top"/>
    </xf>
    <xf numFmtId="0" fontId="0" fillId="2" borderId="1" xfId="0" applyFill="1" applyBorder="1" applyAlignment="1">
      <alignment horizontal="left" vertical="top" wrapText="1"/>
    </xf>
    <xf numFmtId="0" fontId="0" fillId="2" borderId="1" xfId="0" applyFill="1" applyBorder="1" applyAlignment="1">
      <alignment horizontal="left" vertical="center" wrapText="1"/>
    </xf>
    <xf numFmtId="0" fontId="1" fillId="3" borderId="0" xfId="0" applyFont="1" applyFill="1" applyBorder="1" applyAlignment="1" applyProtection="1">
      <alignment horizontal="left" vertical="top"/>
    </xf>
    <xf numFmtId="0" fontId="28" fillId="3" borderId="16" xfId="0" applyFont="1" applyFill="1" applyBorder="1" applyAlignment="1">
      <alignment horizontal="center" vertical="center" wrapText="1"/>
    </xf>
    <xf numFmtId="0" fontId="2" fillId="2" borderId="16" xfId="0" applyFont="1" applyFill="1" applyBorder="1" applyAlignment="1" applyProtection="1">
      <alignment horizontal="center" vertical="center" wrapText="1"/>
    </xf>
    <xf numFmtId="0" fontId="2" fillId="2" borderId="20" xfId="0" applyFont="1" applyFill="1" applyBorder="1" applyAlignment="1" applyProtection="1">
      <alignment horizontal="center" vertical="center" wrapText="1"/>
    </xf>
    <xf numFmtId="0" fontId="1" fillId="2" borderId="11" xfId="0" applyFont="1" applyFill="1" applyBorder="1" applyAlignment="1" applyProtection="1">
      <alignment horizontal="center" vertical="center" wrapText="1"/>
    </xf>
    <xf numFmtId="0" fontId="1" fillId="2" borderId="11" xfId="0" applyFont="1" applyFill="1" applyBorder="1" applyAlignment="1" applyProtection="1">
      <alignment horizontal="left" vertical="top" wrapText="1"/>
    </xf>
    <xf numFmtId="0" fontId="13" fillId="2" borderId="11" xfId="0" applyFont="1" applyFill="1" applyBorder="1" applyAlignment="1" applyProtection="1">
      <alignment horizontal="left" vertical="top" wrapText="1"/>
    </xf>
    <xf numFmtId="0" fontId="1" fillId="2" borderId="7" xfId="0" applyFont="1" applyFill="1" applyBorder="1" applyAlignment="1" applyProtection="1">
      <alignment horizontal="left" vertical="top" wrapText="1"/>
    </xf>
    <xf numFmtId="9" fontId="1" fillId="2" borderId="7" xfId="0" applyNumberFormat="1" applyFont="1" applyFill="1" applyBorder="1" applyAlignment="1" applyProtection="1">
      <alignment horizontal="left" vertical="top" wrapText="1"/>
    </xf>
    <xf numFmtId="0" fontId="1" fillId="2" borderId="13" xfId="0" applyFont="1" applyFill="1" applyBorder="1" applyAlignment="1" applyProtection="1">
      <alignment horizontal="center" vertical="center" wrapText="1"/>
    </xf>
    <xf numFmtId="0" fontId="1" fillId="2" borderId="13" xfId="0" applyFont="1" applyFill="1" applyBorder="1" applyAlignment="1" applyProtection="1">
      <alignment horizontal="left" vertical="top" wrapText="1"/>
    </xf>
    <xf numFmtId="0" fontId="1" fillId="2" borderId="14" xfId="0" applyFont="1" applyFill="1" applyBorder="1" applyAlignment="1" applyProtection="1">
      <alignment horizontal="left" vertical="top" wrapText="1"/>
    </xf>
    <xf numFmtId="0" fontId="1" fillId="2" borderId="68" xfId="0" applyFont="1" applyFill="1" applyBorder="1" applyAlignment="1" applyProtection="1">
      <alignment horizontal="center" vertical="center" wrapText="1"/>
    </xf>
    <xf numFmtId="0" fontId="1" fillId="2" borderId="68" xfId="0" applyFont="1" applyFill="1" applyBorder="1" applyAlignment="1" applyProtection="1">
      <alignment horizontal="left" vertical="top" wrapText="1"/>
    </xf>
    <xf numFmtId="0" fontId="1" fillId="2" borderId="38" xfId="0" applyFont="1" applyFill="1" applyBorder="1" applyAlignment="1" applyProtection="1">
      <alignment horizontal="left" vertical="top" wrapText="1"/>
    </xf>
    <xf numFmtId="0" fontId="21" fillId="2" borderId="11" xfId="0" applyFont="1" applyFill="1" applyBorder="1" applyAlignment="1" applyProtection="1">
      <alignment horizontal="center" vertical="center" wrapText="1"/>
    </xf>
    <xf numFmtId="0" fontId="21" fillId="2" borderId="11" xfId="0" applyFont="1" applyFill="1" applyBorder="1" applyAlignment="1" applyProtection="1">
      <alignment horizontal="left" vertical="top" wrapText="1"/>
    </xf>
    <xf numFmtId="0" fontId="21" fillId="2" borderId="7" xfId="0" applyFont="1" applyFill="1" applyBorder="1" applyAlignment="1" applyProtection="1">
      <alignment horizontal="left" vertical="top" wrapText="1"/>
    </xf>
    <xf numFmtId="0" fontId="21" fillId="2" borderId="11" xfId="0" applyFont="1" applyFill="1" applyBorder="1" applyAlignment="1" applyProtection="1">
      <alignment horizontal="left" vertical="top" wrapText="1"/>
    </xf>
    <xf numFmtId="49" fontId="21" fillId="2" borderId="11" xfId="0" applyNumberFormat="1" applyFont="1" applyFill="1" applyBorder="1" applyAlignment="1" applyProtection="1">
      <alignment horizontal="left" vertical="top" wrapText="1"/>
    </xf>
    <xf numFmtId="0" fontId="13" fillId="2" borderId="3" xfId="0" applyFont="1" applyFill="1" applyBorder="1" applyAlignment="1">
      <alignment vertical="top" wrapText="1"/>
    </xf>
    <xf numFmtId="0" fontId="13" fillId="2" borderId="15" xfId="0" applyFont="1" applyFill="1" applyBorder="1" applyAlignment="1" applyProtection="1">
      <alignment horizontal="center" vertical="center" wrapText="1"/>
    </xf>
    <xf numFmtId="0" fontId="13" fillId="2" borderId="3" xfId="0" applyFont="1" applyFill="1" applyBorder="1" applyAlignment="1" applyProtection="1">
      <alignment horizontal="center" vertical="center" wrapText="1"/>
    </xf>
    <xf numFmtId="0" fontId="14" fillId="0" borderId="1" xfId="0" applyFont="1" applyFill="1" applyBorder="1" applyAlignment="1">
      <alignment horizontal="left"/>
    </xf>
    <xf numFmtId="1" fontId="1" fillId="0" borderId="28" xfId="0" applyNumberFormat="1" applyFont="1" applyFill="1" applyBorder="1" applyAlignment="1" applyProtection="1">
      <alignment horizontal="left" vertical="top" wrapText="1"/>
      <protection locked="0"/>
    </xf>
    <xf numFmtId="0" fontId="45" fillId="2" borderId="23" xfId="0" applyFont="1" applyFill="1" applyBorder="1" applyAlignment="1">
      <alignment horizontal="left" vertical="top" wrapText="1"/>
    </xf>
    <xf numFmtId="0" fontId="13" fillId="2" borderId="1" xfId="0" applyFont="1" applyFill="1" applyBorder="1" applyAlignment="1" applyProtection="1">
      <alignment vertical="top" wrapText="1"/>
      <protection locked="0"/>
    </xf>
    <xf numFmtId="0" fontId="43" fillId="8" borderId="30" xfId="4" applyFont="1" applyBorder="1" applyAlignment="1" applyProtection="1">
      <alignment horizontal="center" vertical="center" wrapText="1"/>
      <protection locked="0"/>
    </xf>
    <xf numFmtId="0" fontId="43" fillId="12" borderId="30" xfId="4" applyFont="1" applyFill="1" applyBorder="1" applyAlignment="1" applyProtection="1">
      <alignment horizontal="center" vertical="center" wrapText="1"/>
      <protection locked="0"/>
    </xf>
    <xf numFmtId="0" fontId="35" fillId="12" borderId="30" xfId="4" applyFill="1" applyBorder="1" applyAlignment="1" applyProtection="1">
      <alignment horizontal="center" vertical="center" wrapText="1"/>
      <protection locked="0"/>
    </xf>
    <xf numFmtId="0" fontId="35" fillId="12" borderId="55" xfId="4" applyFill="1" applyBorder="1" applyAlignment="1" applyProtection="1">
      <alignment horizontal="center" vertical="center"/>
      <protection locked="0"/>
    </xf>
    <xf numFmtId="0" fontId="35" fillId="8" borderId="30" xfId="4" applyBorder="1" applyAlignment="1" applyProtection="1">
      <alignment horizontal="center" vertical="center"/>
      <protection locked="0"/>
    </xf>
    <xf numFmtId="0" fontId="52" fillId="8" borderId="30" xfId="4" applyFont="1" applyBorder="1" applyAlignment="1" applyProtection="1">
      <alignment horizontal="center" vertical="center" wrapText="1"/>
      <protection locked="0"/>
    </xf>
    <xf numFmtId="0" fontId="52" fillId="12" borderId="30" xfId="4" applyFont="1" applyFill="1" applyBorder="1" applyAlignment="1" applyProtection="1">
      <alignment horizontal="center" vertical="center" wrapText="1"/>
      <protection locked="0"/>
    </xf>
    <xf numFmtId="0" fontId="35" fillId="12" borderId="7" xfId="4" applyFill="1" applyBorder="1" applyAlignment="1" applyProtection="1">
      <alignment horizontal="center" vertical="center" wrapText="1"/>
      <protection locked="0"/>
    </xf>
    <xf numFmtId="0" fontId="62" fillId="0" borderId="0" xfId="0" applyFont="1" applyAlignment="1">
      <alignment vertical="center"/>
    </xf>
    <xf numFmtId="0" fontId="45" fillId="2" borderId="49" xfId="0" applyFont="1" applyFill="1" applyBorder="1" applyAlignment="1">
      <alignment horizontal="left" vertical="top"/>
    </xf>
    <xf numFmtId="0" fontId="13" fillId="2" borderId="49" xfId="0" applyFont="1" applyFill="1" applyBorder="1" applyAlignment="1">
      <alignment horizontal="left" vertical="top"/>
    </xf>
    <xf numFmtId="0" fontId="21" fillId="0" borderId="13" xfId="0" applyFont="1" applyBorder="1" applyAlignment="1">
      <alignment horizontal="left" vertical="top" wrapText="1"/>
    </xf>
    <xf numFmtId="15" fontId="1" fillId="0" borderId="3" xfId="0" applyNumberFormat="1" applyFont="1" applyFill="1" applyBorder="1" applyAlignment="1">
      <alignment horizontal="left" vertical="top" wrapText="1"/>
    </xf>
    <xf numFmtId="0" fontId="13" fillId="0" borderId="15"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21" fillId="0" borderId="39" xfId="0" applyFont="1" applyFill="1" applyBorder="1" applyAlignment="1">
      <alignment horizontal="center" vertical="center"/>
    </xf>
    <xf numFmtId="0" fontId="21" fillId="0" borderId="13" xfId="0" applyFont="1" applyFill="1" applyBorder="1" applyAlignment="1">
      <alignment horizontal="center" vertical="center"/>
    </xf>
    <xf numFmtId="0" fontId="1" fillId="0" borderId="1" xfId="0" applyFont="1" applyFill="1" applyBorder="1" applyAlignment="1" applyProtection="1">
      <alignment horizontal="center" vertical="center"/>
    </xf>
    <xf numFmtId="0" fontId="64" fillId="2" borderId="1" xfId="0" applyFont="1" applyFill="1" applyBorder="1" applyAlignment="1">
      <alignment horizontal="left" vertical="top" wrapText="1"/>
    </xf>
    <xf numFmtId="0" fontId="2" fillId="0" borderId="37" xfId="0" applyFont="1" applyFill="1" applyBorder="1" applyAlignment="1" applyProtection="1">
      <alignment horizontal="center" vertical="top" wrapText="1"/>
    </xf>
    <xf numFmtId="0" fontId="2" fillId="0" borderId="6" xfId="0" applyFont="1" applyFill="1" applyBorder="1" applyAlignment="1" applyProtection="1">
      <alignment horizontal="center" vertical="top" wrapText="1"/>
    </xf>
    <xf numFmtId="0" fontId="28" fillId="0" borderId="6" xfId="0" applyFont="1" applyFill="1" applyBorder="1" applyAlignment="1" applyProtection="1">
      <alignment horizontal="center" vertical="top" wrapText="1"/>
    </xf>
    <xf numFmtId="0" fontId="2" fillId="0" borderId="12" xfId="0" applyFont="1" applyFill="1" applyBorder="1" applyAlignment="1" applyProtection="1">
      <alignment horizontal="center" vertical="top" wrapText="1"/>
    </xf>
    <xf numFmtId="0" fontId="25" fillId="0" borderId="1" xfId="0" applyFont="1" applyFill="1" applyBorder="1" applyAlignment="1">
      <alignment horizontal="left" vertical="center" wrapText="1"/>
    </xf>
    <xf numFmtId="0" fontId="0" fillId="0" borderId="11" xfId="0" applyBorder="1" applyAlignment="1">
      <alignment horizontal="left" vertical="top" wrapText="1"/>
    </xf>
    <xf numFmtId="0" fontId="60" fillId="0" borderId="11" xfId="0" applyFont="1" applyBorder="1" applyAlignment="1">
      <alignment horizontal="left" vertical="top" wrapText="1"/>
    </xf>
    <xf numFmtId="0" fontId="21" fillId="0" borderId="13" xfId="0" applyFont="1" applyBorder="1" applyAlignment="1">
      <alignment horizontal="center" vertical="center" wrapText="1"/>
    </xf>
    <xf numFmtId="0" fontId="28" fillId="0" borderId="14" xfId="0" applyFont="1" applyBorder="1" applyAlignment="1">
      <alignment horizontal="center" vertical="center" wrapText="1"/>
    </xf>
    <xf numFmtId="0" fontId="21" fillId="0" borderId="39" xfId="0" applyFont="1" applyBorder="1" applyAlignment="1">
      <alignment horizontal="center" vertical="center"/>
    </xf>
    <xf numFmtId="0" fontId="21" fillId="0" borderId="13" xfId="0" applyFont="1" applyFill="1" applyBorder="1" applyAlignment="1">
      <alignment horizontal="center" vertical="center" wrapText="1"/>
    </xf>
    <xf numFmtId="0" fontId="21" fillId="0" borderId="39" xfId="0" applyFont="1" applyFill="1" applyBorder="1" applyAlignment="1">
      <alignment horizontal="center" vertical="center" wrapText="1"/>
    </xf>
    <xf numFmtId="0" fontId="0" fillId="0" borderId="33" xfId="0" applyBorder="1" applyAlignment="1">
      <alignment wrapText="1"/>
    </xf>
    <xf numFmtId="17" fontId="1" fillId="2" borderId="31" xfId="0" applyNumberFormat="1" applyFont="1" applyFill="1" applyBorder="1" applyAlignment="1" applyProtection="1">
      <alignment horizontal="center" vertical="center" wrapText="1"/>
    </xf>
    <xf numFmtId="0" fontId="43" fillId="12" borderId="30" xfId="4" applyFont="1" applyFill="1" applyBorder="1" applyAlignment="1" applyProtection="1">
      <alignment horizontal="center" vertical="center" wrapText="1"/>
      <protection locked="0"/>
    </xf>
    <xf numFmtId="0" fontId="21" fillId="0" borderId="59" xfId="0" applyFont="1" applyFill="1" applyBorder="1" applyAlignment="1">
      <alignment horizontal="left" vertical="top" wrapText="1"/>
    </xf>
    <xf numFmtId="0" fontId="63" fillId="0" borderId="11" xfId="0" applyFont="1" applyFill="1" applyBorder="1" applyAlignment="1">
      <alignment vertical="top" wrapText="1"/>
    </xf>
    <xf numFmtId="0" fontId="21" fillId="0" borderId="11" xfId="0" applyFont="1" applyFill="1" applyBorder="1" applyAlignment="1">
      <alignment vertical="top" wrapText="1"/>
    </xf>
    <xf numFmtId="0" fontId="13" fillId="2" borderId="7" xfId="0" applyFont="1" applyFill="1" applyBorder="1" applyAlignment="1">
      <alignment horizontal="left" vertical="top" wrapText="1"/>
    </xf>
    <xf numFmtId="3" fontId="35" fillId="12" borderId="11" xfId="4" applyNumberFormat="1" applyFont="1" applyFill="1" applyBorder="1" applyAlignment="1" applyProtection="1">
      <alignment horizontal="center" vertical="center"/>
      <protection locked="0"/>
    </xf>
    <xf numFmtId="0" fontId="21" fillId="0" borderId="27" xfId="0" applyFont="1" applyBorder="1" applyAlignment="1">
      <alignment vertical="top" wrapText="1"/>
    </xf>
    <xf numFmtId="0" fontId="25" fillId="2" borderId="31" xfId="0" applyFont="1" applyFill="1" applyBorder="1" applyAlignment="1">
      <alignment vertical="top" wrapText="1"/>
    </xf>
    <xf numFmtId="0" fontId="2" fillId="3" borderId="22" xfId="0" applyFont="1" applyFill="1" applyBorder="1" applyAlignment="1">
      <alignment horizontal="right" wrapText="1"/>
    </xf>
    <xf numFmtId="0" fontId="2" fillId="3" borderId="0" xfId="0" applyFont="1" applyFill="1" applyAlignment="1">
      <alignment horizontal="right" wrapText="1"/>
    </xf>
    <xf numFmtId="0" fontId="14" fillId="3" borderId="22" xfId="0" applyFont="1" applyFill="1" applyBorder="1" applyAlignment="1">
      <alignment horizontal="right" wrapText="1"/>
    </xf>
    <xf numFmtId="0" fontId="14" fillId="3" borderId="0" xfId="0" applyFont="1" applyFill="1" applyAlignment="1">
      <alignment horizontal="right" wrapText="1"/>
    </xf>
    <xf numFmtId="15" fontId="1" fillId="0" borderId="16" xfId="0" applyNumberFormat="1" applyFont="1" applyFill="1" applyBorder="1" applyAlignment="1">
      <alignment horizontal="left"/>
    </xf>
    <xf numFmtId="0" fontId="1" fillId="0" borderId="15" xfId="0" applyFont="1" applyFill="1" applyBorder="1" applyAlignment="1">
      <alignment horizontal="left"/>
    </xf>
    <xf numFmtId="0" fontId="2" fillId="3" borderId="23" xfId="0" applyFont="1" applyFill="1" applyBorder="1" applyAlignment="1">
      <alignment horizontal="right" wrapText="1"/>
    </xf>
    <xf numFmtId="0" fontId="14" fillId="3" borderId="23" xfId="0" applyFont="1" applyFill="1" applyBorder="1" applyAlignment="1">
      <alignment horizontal="right" wrapText="1"/>
    </xf>
    <xf numFmtId="0" fontId="2" fillId="3" borderId="22" xfId="0" applyFont="1" applyFill="1" applyBorder="1" applyAlignment="1">
      <alignment horizontal="right" vertical="top" wrapText="1"/>
    </xf>
    <xf numFmtId="0" fontId="2" fillId="3" borderId="23" xfId="0" applyFont="1" applyFill="1" applyBorder="1" applyAlignment="1">
      <alignment horizontal="right" vertical="top" wrapText="1"/>
    </xf>
    <xf numFmtId="0" fontId="1" fillId="0" borderId="64" xfId="0" applyFont="1" applyFill="1" applyBorder="1" applyAlignment="1">
      <alignment horizontal="center"/>
    </xf>
    <xf numFmtId="0" fontId="1" fillId="0" borderId="24" xfId="0" applyFont="1" applyFill="1" applyBorder="1" applyAlignment="1">
      <alignment horizontal="center"/>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left" vertical="center" wrapText="1"/>
    </xf>
    <xf numFmtId="0" fontId="2" fillId="3" borderId="25"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29" fillId="0" borderId="0" xfId="0" applyFont="1" applyFill="1" applyBorder="1" applyAlignment="1" applyProtection="1">
      <alignment horizontal="left" vertical="center" wrapText="1"/>
    </xf>
    <xf numFmtId="3" fontId="1" fillId="0" borderId="0" xfId="0" applyNumberFormat="1" applyFont="1" applyFill="1" applyBorder="1" applyAlignment="1" applyProtection="1">
      <alignment vertical="top" wrapText="1"/>
      <protection locked="0"/>
    </xf>
    <xf numFmtId="0" fontId="2" fillId="0" borderId="0" xfId="0" applyFont="1" applyFill="1" applyBorder="1" applyAlignment="1" applyProtection="1">
      <alignment horizontal="left" vertical="top" wrapText="1"/>
    </xf>
    <xf numFmtId="0" fontId="10" fillId="3" borderId="0" xfId="0" applyFont="1" applyFill="1" applyBorder="1" applyAlignment="1" applyProtection="1">
      <alignment vertical="top" wrapText="1"/>
    </xf>
    <xf numFmtId="0" fontId="2" fillId="3" borderId="0" xfId="0" applyFont="1" applyFill="1" applyBorder="1" applyAlignment="1" applyProtection="1">
      <alignment horizontal="left" vertical="center" wrapText="1"/>
    </xf>
    <xf numFmtId="3" fontId="1" fillId="3" borderId="0" xfId="0" applyNumberFormat="1" applyFont="1" applyFill="1" applyBorder="1" applyAlignment="1" applyProtection="1">
      <alignment vertical="top" wrapText="1"/>
      <protection locked="0"/>
    </xf>
    <xf numFmtId="3" fontId="1" fillId="2" borderId="42" xfId="0" applyNumberFormat="1" applyFont="1" applyFill="1" applyBorder="1" applyAlignment="1" applyProtection="1">
      <alignment vertical="top" wrapText="1"/>
      <protection locked="0"/>
    </xf>
    <xf numFmtId="3" fontId="1" fillId="2" borderId="31" xfId="0" applyNumberFormat="1" applyFont="1" applyFill="1" applyBorder="1" applyAlignment="1" applyProtection="1">
      <alignment vertical="top" wrapText="1"/>
      <protection locked="0"/>
    </xf>
    <xf numFmtId="3" fontId="1" fillId="3" borderId="17" xfId="0" applyNumberFormat="1" applyFont="1" applyFill="1" applyBorder="1" applyAlignment="1" applyProtection="1">
      <alignment horizontal="center" vertical="top" wrapText="1"/>
      <protection locked="0"/>
    </xf>
    <xf numFmtId="0" fontId="1" fillId="3" borderId="0" xfId="0" applyFont="1" applyFill="1" applyBorder="1" applyAlignment="1" applyProtection="1">
      <alignment vertical="top" wrapText="1"/>
      <protection locked="0"/>
    </xf>
    <xf numFmtId="0" fontId="1" fillId="2" borderId="42" xfId="0" applyFont="1" applyFill="1" applyBorder="1" applyAlignment="1" applyProtection="1">
      <alignment vertical="top" wrapText="1"/>
      <protection locked="0"/>
    </xf>
    <xf numFmtId="0" fontId="1" fillId="2" borderId="31" xfId="0" applyFont="1" applyFill="1" applyBorder="1" applyAlignment="1" applyProtection="1">
      <alignment vertical="top" wrapText="1"/>
      <protection locked="0"/>
    </xf>
    <xf numFmtId="0" fontId="2" fillId="3" borderId="0" xfId="0" applyFont="1" applyFill="1" applyBorder="1" applyAlignment="1" applyProtection="1">
      <alignment horizontal="center" vertical="top" wrapText="1"/>
    </xf>
    <xf numFmtId="0" fontId="2" fillId="2" borderId="42" xfId="0" applyFont="1" applyFill="1" applyBorder="1" applyAlignment="1" applyProtection="1">
      <alignment horizontal="center" vertical="top" wrapText="1"/>
    </xf>
    <xf numFmtId="0" fontId="2" fillId="2" borderId="31" xfId="0" applyFont="1" applyFill="1" applyBorder="1" applyAlignment="1" applyProtection="1">
      <alignment horizontal="center" vertical="top" wrapText="1"/>
    </xf>
    <xf numFmtId="0" fontId="9" fillId="3" borderId="0" xfId="0" applyFont="1" applyFill="1" applyBorder="1" applyAlignment="1" applyProtection="1">
      <alignment horizontal="center"/>
    </xf>
    <xf numFmtId="0" fontId="12" fillId="2" borderId="42" xfId="0" applyFont="1" applyFill="1" applyBorder="1" applyAlignment="1" applyProtection="1">
      <alignment horizontal="center"/>
    </xf>
    <xf numFmtId="0" fontId="12" fillId="2" borderId="17" xfId="0" applyFont="1" applyFill="1" applyBorder="1" applyAlignment="1" applyProtection="1">
      <alignment horizontal="center"/>
    </xf>
    <xf numFmtId="0" fontId="12" fillId="2" borderId="31" xfId="0" applyFont="1" applyFill="1" applyBorder="1" applyAlignment="1" applyProtection="1">
      <alignment horizontal="center"/>
    </xf>
    <xf numFmtId="0" fontId="13" fillId="3" borderId="22" xfId="0" applyFont="1" applyFill="1" applyBorder="1" applyAlignment="1" applyProtection="1">
      <alignment horizontal="center" wrapText="1"/>
    </xf>
    <xf numFmtId="0" fontId="9" fillId="3" borderId="0" xfId="0" applyFont="1" applyFill="1" applyBorder="1" applyAlignment="1" applyProtection="1">
      <alignment horizontal="center" wrapText="1"/>
    </xf>
    <xf numFmtId="0" fontId="9" fillId="3" borderId="22" xfId="0" applyFont="1" applyFill="1" applyBorder="1" applyAlignment="1" applyProtection="1">
      <alignment horizontal="center" wrapText="1"/>
    </xf>
    <xf numFmtId="0" fontId="4" fillId="3" borderId="0" xfId="0" applyFont="1" applyFill="1" applyBorder="1" applyAlignment="1" applyProtection="1">
      <alignment horizontal="left" vertical="top" wrapText="1"/>
    </xf>
    <xf numFmtId="0" fontId="14" fillId="3" borderId="0" xfId="0" applyFont="1" applyFill="1" applyBorder="1" applyAlignment="1" applyProtection="1">
      <alignment horizontal="left" vertical="center" wrapText="1"/>
    </xf>
    <xf numFmtId="3" fontId="1" fillId="2" borderId="42" xfId="0" applyNumberFormat="1" applyFont="1" applyFill="1" applyBorder="1" applyAlignment="1" applyProtection="1">
      <alignment horizontal="center" vertical="top" wrapText="1"/>
      <protection locked="0"/>
    </xf>
    <xf numFmtId="3" fontId="1" fillId="2" borderId="31" xfId="0" applyNumberFormat="1" applyFont="1" applyFill="1" applyBorder="1" applyAlignment="1" applyProtection="1">
      <alignment horizontal="center" vertical="top" wrapText="1"/>
      <protection locked="0"/>
    </xf>
    <xf numFmtId="0" fontId="1" fillId="2" borderId="42" xfId="0" applyFont="1" applyFill="1" applyBorder="1" applyAlignment="1" applyProtection="1">
      <alignment horizontal="center" vertical="top" wrapText="1"/>
      <protection locked="0"/>
    </xf>
    <xf numFmtId="0" fontId="1" fillId="2" borderId="31" xfId="0" applyFont="1" applyFill="1" applyBorder="1" applyAlignment="1" applyProtection="1">
      <alignment horizontal="center" vertical="top" wrapText="1"/>
      <protection locked="0"/>
    </xf>
    <xf numFmtId="0" fontId="4" fillId="3" borderId="0" xfId="0" applyFont="1" applyFill="1" applyBorder="1" applyAlignment="1" applyProtection="1">
      <alignment horizontal="left" vertical="center" wrapText="1"/>
    </xf>
    <xf numFmtId="3" fontId="1" fillId="0" borderId="42" xfId="0" quotePrefix="1" applyNumberFormat="1" applyFont="1" applyFill="1" applyBorder="1" applyAlignment="1" applyProtection="1">
      <alignment horizontal="center" vertical="top" wrapText="1"/>
      <protection locked="0"/>
    </xf>
    <xf numFmtId="3" fontId="1" fillId="0" borderId="31" xfId="0" applyNumberFormat="1" applyFont="1" applyFill="1" applyBorder="1" applyAlignment="1" applyProtection="1">
      <alignment horizontal="center" vertical="top" wrapText="1"/>
      <protection locked="0"/>
    </xf>
    <xf numFmtId="0" fontId="13" fillId="0" borderId="6" xfId="0" applyFont="1" applyFill="1" applyBorder="1" applyAlignment="1">
      <alignment horizontal="left" vertical="top" wrapText="1"/>
    </xf>
    <xf numFmtId="0" fontId="13" fillId="0" borderId="7" xfId="0" applyFont="1" applyFill="1" applyBorder="1" applyAlignment="1">
      <alignment horizontal="left" vertical="top" wrapText="1"/>
    </xf>
    <xf numFmtId="0" fontId="28" fillId="3" borderId="0" xfId="0" applyFont="1" applyFill="1" applyAlignment="1">
      <alignment horizontal="left" wrapText="1"/>
    </xf>
    <xf numFmtId="0" fontId="28" fillId="3" borderId="0" xfId="0" applyFont="1" applyFill="1" applyAlignment="1">
      <alignment horizontal="left"/>
    </xf>
    <xf numFmtId="0" fontId="30" fillId="3" borderId="0" xfId="0" applyFont="1" applyFill="1" applyAlignment="1">
      <alignment horizontal="left"/>
    </xf>
    <xf numFmtId="0" fontId="13" fillId="2" borderId="6" xfId="0" applyFont="1" applyFill="1" applyBorder="1" applyAlignment="1" applyProtection="1">
      <alignment horizontal="left" vertical="top" wrapText="1"/>
    </xf>
    <xf numFmtId="0" fontId="13" fillId="2" borderId="7" xfId="0" applyFont="1" applyFill="1" applyBorder="1" applyAlignment="1" applyProtection="1">
      <alignment horizontal="left" vertical="top" wrapText="1"/>
    </xf>
    <xf numFmtId="0" fontId="13" fillId="2" borderId="12" xfId="0" applyFont="1" applyFill="1" applyBorder="1" applyAlignment="1" applyProtection="1">
      <alignment horizontal="left" vertical="top" wrapText="1"/>
    </xf>
    <xf numFmtId="0" fontId="13" fillId="2" borderId="14" xfId="0" applyFont="1" applyFill="1" applyBorder="1" applyAlignment="1" applyProtection="1">
      <alignment horizontal="left" vertical="top" wrapText="1"/>
    </xf>
    <xf numFmtId="0" fontId="13" fillId="2" borderId="50" xfId="0" applyFont="1" applyFill="1" applyBorder="1" applyAlignment="1" applyProtection="1">
      <alignment horizontal="left" vertical="top" wrapText="1"/>
    </xf>
    <xf numFmtId="0" fontId="13" fillId="2" borderId="52" xfId="0" applyFont="1" applyFill="1" applyBorder="1" applyAlignment="1" applyProtection="1">
      <alignment horizontal="left" vertical="top" wrapText="1"/>
    </xf>
    <xf numFmtId="0" fontId="13" fillId="3" borderId="0" xfId="0" applyFont="1" applyFill="1" applyBorder="1" applyAlignment="1" applyProtection="1">
      <alignment horizontal="center" wrapText="1"/>
    </xf>
    <xf numFmtId="0" fontId="13" fillId="3" borderId="0" xfId="0" applyFont="1" applyFill="1" applyBorder="1" applyAlignment="1" applyProtection="1">
      <alignment horizontal="center"/>
    </xf>
    <xf numFmtId="0" fontId="14" fillId="3" borderId="0" xfId="0" applyFont="1" applyFill="1" applyBorder="1" applyAlignment="1" applyProtection="1">
      <alignment horizontal="left" vertical="top" wrapText="1"/>
    </xf>
    <xf numFmtId="0" fontId="10" fillId="3" borderId="0" xfId="0" applyFont="1" applyFill="1" applyBorder="1" applyAlignment="1" applyProtection="1">
      <alignment horizontal="left" vertical="top" wrapText="1"/>
    </xf>
    <xf numFmtId="0" fontId="14" fillId="2" borderId="32" xfId="0" applyFont="1" applyFill="1" applyBorder="1" applyAlignment="1" applyProtection="1">
      <alignment horizontal="center" vertical="top" wrapText="1"/>
    </xf>
    <xf numFmtId="0" fontId="14" fillId="2" borderId="18" xfId="0" applyFont="1" applyFill="1" applyBorder="1" applyAlignment="1" applyProtection="1">
      <alignment horizontal="center" vertical="top" wrapText="1"/>
    </xf>
    <xf numFmtId="0" fontId="13" fillId="3" borderId="0" xfId="0" applyFont="1" applyFill="1" applyBorder="1" applyAlignment="1" applyProtection="1">
      <alignment horizontal="left" vertical="top" wrapText="1"/>
    </xf>
    <xf numFmtId="0" fontId="13" fillId="2" borderId="5" xfId="0" applyFont="1" applyFill="1" applyBorder="1" applyAlignment="1" applyProtection="1">
      <alignment horizontal="left" vertical="top" wrapText="1"/>
    </xf>
    <xf numFmtId="0" fontId="13" fillId="2" borderId="43" xfId="0" applyFont="1" applyFill="1" applyBorder="1" applyAlignment="1" applyProtection="1">
      <alignment horizontal="left" vertical="top" wrapText="1"/>
    </xf>
    <xf numFmtId="0" fontId="7" fillId="0" borderId="0" xfId="0" applyFont="1" applyFill="1" applyBorder="1" applyAlignment="1" applyProtection="1">
      <alignment vertical="top" wrapText="1"/>
    </xf>
    <xf numFmtId="0" fontId="13" fillId="2" borderId="42" xfId="0" applyFont="1" applyFill="1" applyBorder="1" applyAlignment="1" applyProtection="1">
      <alignment horizontal="left" vertical="top" wrapText="1"/>
    </xf>
    <xf numFmtId="0" fontId="13" fillId="2" borderId="17" xfId="0" applyFont="1" applyFill="1" applyBorder="1" applyAlignment="1" applyProtection="1">
      <alignment horizontal="left" vertical="top" wrapText="1"/>
    </xf>
    <xf numFmtId="0" fontId="13" fillId="2" borderId="31" xfId="0" applyFont="1" applyFill="1" applyBorder="1" applyAlignment="1" applyProtection="1">
      <alignment horizontal="left" vertical="top" wrapText="1"/>
    </xf>
    <xf numFmtId="0" fontId="13" fillId="0" borderId="5" xfId="0" applyFont="1" applyFill="1" applyBorder="1" applyAlignment="1">
      <alignment horizontal="left" vertical="top" wrapText="1"/>
    </xf>
    <xf numFmtId="0" fontId="13" fillId="0" borderId="43" xfId="0" applyFont="1" applyFill="1" applyBorder="1" applyAlignment="1">
      <alignment horizontal="left" vertical="top" wrapText="1"/>
    </xf>
    <xf numFmtId="3" fontId="6" fillId="0" borderId="0" xfId="0" applyNumberFormat="1" applyFont="1" applyFill="1" applyBorder="1" applyAlignment="1" applyProtection="1">
      <alignment vertical="top" wrapText="1"/>
      <protection locked="0"/>
    </xf>
    <xf numFmtId="0" fontId="6" fillId="0" borderId="0" xfId="0" applyFont="1" applyFill="1" applyBorder="1" applyAlignment="1" applyProtection="1">
      <alignment vertical="top" wrapText="1"/>
    </xf>
    <xf numFmtId="0" fontId="21" fillId="0" borderId="0" xfId="0" applyFont="1" applyFill="1" applyBorder="1" applyAlignment="1">
      <alignment horizontal="center" vertical="top"/>
    </xf>
    <xf numFmtId="0" fontId="21" fillId="3" borderId="65" xfId="0" applyFont="1" applyFill="1" applyBorder="1" applyAlignment="1">
      <alignment horizontal="center" vertical="top"/>
    </xf>
    <xf numFmtId="0" fontId="21" fillId="3" borderId="66" xfId="0" applyFont="1" applyFill="1" applyBorder="1" applyAlignment="1">
      <alignment horizontal="center" vertical="top"/>
    </xf>
    <xf numFmtId="0" fontId="6" fillId="0" borderId="0" xfId="0" applyFont="1" applyFill="1" applyBorder="1" applyAlignment="1" applyProtection="1">
      <alignment vertical="top" wrapText="1"/>
      <protection locked="0"/>
    </xf>
    <xf numFmtId="0" fontId="8" fillId="0" borderId="0" xfId="0" applyFont="1" applyFill="1" applyBorder="1" applyAlignment="1" applyProtection="1">
      <alignment vertical="top" wrapText="1"/>
    </xf>
    <xf numFmtId="0" fontId="7" fillId="0" borderId="0" xfId="0" applyFont="1" applyFill="1" applyBorder="1" applyAlignment="1" applyProtection="1">
      <alignment horizontal="center" vertical="top" wrapText="1"/>
    </xf>
    <xf numFmtId="0" fontId="28" fillId="0" borderId="0" xfId="0" applyFont="1" applyFill="1" applyBorder="1" applyAlignment="1">
      <alignment horizontal="center" vertical="center" wrapText="1"/>
    </xf>
    <xf numFmtId="0" fontId="28" fillId="0" borderId="32" xfId="0" applyFont="1" applyFill="1" applyBorder="1" applyAlignment="1">
      <alignment horizontal="left" vertical="center" wrapText="1"/>
    </xf>
    <xf numFmtId="0" fontId="21" fillId="0" borderId="62" xfId="0" applyFont="1" applyFill="1" applyBorder="1" applyAlignment="1">
      <alignment horizontal="left" vertical="center" wrapText="1"/>
    </xf>
    <xf numFmtId="0" fontId="21" fillId="0" borderId="62" xfId="0" applyFont="1" applyFill="1" applyBorder="1" applyAlignment="1">
      <alignment horizontal="center" vertical="top" wrapText="1"/>
    </xf>
    <xf numFmtId="0" fontId="21" fillId="0" borderId="18" xfId="0" applyFont="1" applyFill="1" applyBorder="1" applyAlignment="1">
      <alignment horizontal="center" vertical="top" wrapText="1"/>
    </xf>
    <xf numFmtId="0" fontId="28" fillId="0" borderId="8"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1" fillId="0" borderId="12" xfId="0" applyFont="1" applyFill="1" applyBorder="1" applyAlignment="1">
      <alignment horizontal="center" vertical="top"/>
    </xf>
    <xf numFmtId="0" fontId="21" fillId="0" borderId="13" xfId="0" applyFont="1" applyFill="1" applyBorder="1" applyAlignment="1">
      <alignment horizontal="center" vertical="top"/>
    </xf>
    <xf numFmtId="0" fontId="21" fillId="0" borderId="14" xfId="0" applyFont="1" applyFill="1" applyBorder="1" applyAlignment="1">
      <alignment horizontal="center" vertical="top"/>
    </xf>
    <xf numFmtId="0" fontId="21" fillId="0" borderId="30" xfId="0" applyFont="1" applyFill="1" applyBorder="1" applyAlignment="1">
      <alignment horizontal="left" vertical="top" wrapText="1"/>
    </xf>
    <xf numFmtId="0" fontId="21" fillId="0" borderId="52" xfId="0" applyFont="1" applyFill="1" applyBorder="1" applyAlignment="1">
      <alignment horizontal="left" vertical="top" wrapText="1"/>
    </xf>
    <xf numFmtId="0" fontId="21" fillId="0" borderId="50" xfId="0" applyFont="1" applyFill="1" applyBorder="1" applyAlignment="1">
      <alignment horizontal="left" vertical="top" wrapText="1"/>
    </xf>
    <xf numFmtId="0" fontId="21" fillId="0" borderId="55" xfId="0" applyFont="1" applyFill="1" applyBorder="1" applyAlignment="1">
      <alignment horizontal="left" vertical="top" wrapText="1"/>
    </xf>
    <xf numFmtId="0" fontId="21" fillId="0" borderId="11" xfId="0" applyFont="1" applyFill="1" applyBorder="1" applyAlignment="1">
      <alignment horizontal="center" vertical="top" wrapText="1"/>
    </xf>
    <xf numFmtId="0" fontId="21" fillId="0" borderId="7" xfId="0" applyFont="1" applyFill="1" applyBorder="1" applyAlignment="1">
      <alignment horizontal="center" vertical="top" wrapText="1"/>
    </xf>
    <xf numFmtId="0" fontId="21" fillId="0" borderId="13" xfId="0" applyFont="1" applyFill="1" applyBorder="1" applyAlignment="1">
      <alignment horizontal="center" vertical="top" wrapText="1"/>
    </xf>
    <xf numFmtId="0" fontId="21" fillId="0" borderId="14" xfId="0" applyFont="1" applyFill="1" applyBorder="1" applyAlignment="1">
      <alignment horizontal="center" vertical="top" wrapText="1"/>
    </xf>
    <xf numFmtId="0" fontId="21" fillId="0" borderId="10" xfId="0" applyFont="1" applyFill="1" applyBorder="1" applyAlignment="1">
      <alignment horizontal="center" vertical="top" wrapText="1"/>
    </xf>
    <xf numFmtId="0" fontId="21" fillId="0" borderId="9" xfId="0" applyFont="1" applyFill="1" applyBorder="1" applyAlignment="1">
      <alignment horizontal="center" vertical="top" wrapText="1"/>
    </xf>
    <xf numFmtId="0" fontId="28" fillId="0" borderId="6" xfId="0" applyFont="1" applyFill="1" applyBorder="1" applyAlignment="1">
      <alignment horizontal="left" vertical="center" wrapText="1"/>
    </xf>
    <xf numFmtId="0" fontId="28" fillId="0" borderId="11" xfId="0" applyFont="1" applyFill="1" applyBorder="1" applyAlignment="1">
      <alignment horizontal="left" vertical="center" wrapText="1"/>
    </xf>
    <xf numFmtId="0" fontId="28" fillId="0" borderId="12" xfId="0" applyFont="1" applyFill="1" applyBorder="1" applyAlignment="1">
      <alignment horizontal="left" vertical="center" wrapText="1"/>
    </xf>
    <xf numFmtId="0" fontId="28" fillId="0" borderId="13" xfId="0" applyFont="1" applyFill="1" applyBorder="1" applyAlignment="1">
      <alignment horizontal="left" vertical="center" wrapText="1"/>
    </xf>
    <xf numFmtId="0" fontId="28" fillId="13" borderId="0" xfId="0" applyFont="1" applyFill="1" applyBorder="1" applyAlignment="1">
      <alignment horizontal="left" vertical="top" wrapText="1"/>
    </xf>
    <xf numFmtId="0" fontId="28" fillId="0" borderId="8" xfId="0" applyFont="1" applyFill="1" applyBorder="1" applyAlignment="1">
      <alignment horizontal="left" vertical="center" wrapText="1"/>
    </xf>
    <xf numFmtId="0" fontId="28" fillId="0" borderId="10" xfId="0" applyFont="1" applyFill="1" applyBorder="1" applyAlignment="1">
      <alignment horizontal="left" vertical="center" wrapText="1"/>
    </xf>
    <xf numFmtId="0" fontId="13" fillId="0" borderId="10"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9" xfId="0" applyFont="1" applyFill="1" applyBorder="1" applyAlignment="1">
      <alignment horizontal="left" vertical="center" wrapText="1"/>
    </xf>
    <xf numFmtId="0" fontId="13" fillId="0" borderId="11" xfId="0" applyFont="1" applyFill="1" applyBorder="1" applyAlignment="1">
      <alignment horizontal="left" vertical="center"/>
    </xf>
    <xf numFmtId="0" fontId="45" fillId="0" borderId="11" xfId="0" applyFont="1" applyFill="1" applyBorder="1" applyAlignment="1">
      <alignment horizontal="left" vertical="center"/>
    </xf>
    <xf numFmtId="0" fontId="45" fillId="0" borderId="7" xfId="0" applyFont="1" applyFill="1" applyBorder="1" applyAlignment="1">
      <alignment horizontal="left" vertical="center"/>
    </xf>
    <xf numFmtId="0" fontId="21" fillId="0" borderId="11" xfId="0" applyFont="1" applyFill="1" applyBorder="1" applyAlignment="1">
      <alignment horizontal="left" vertical="center" wrapText="1"/>
    </xf>
    <xf numFmtId="0" fontId="21" fillId="0" borderId="11" xfId="0" applyFont="1" applyFill="1" applyBorder="1" applyAlignment="1">
      <alignment horizontal="left" vertical="center"/>
    </xf>
    <xf numFmtId="0" fontId="21" fillId="0" borderId="7" xfId="0" applyFont="1" applyFill="1" applyBorder="1" applyAlignment="1">
      <alignment horizontal="left" vertical="center"/>
    </xf>
    <xf numFmtId="0" fontId="21" fillId="0" borderId="13" xfId="0" applyFont="1" applyFill="1" applyBorder="1" applyAlignment="1">
      <alignment horizontal="left" vertical="center"/>
    </xf>
    <xf numFmtId="0" fontId="21" fillId="0" borderId="14" xfId="0" applyFont="1" applyFill="1" applyBorder="1" applyAlignment="1">
      <alignment horizontal="left" vertical="center"/>
    </xf>
    <xf numFmtId="0" fontId="28" fillId="0" borderId="47" xfId="0" applyFont="1" applyFill="1" applyBorder="1" applyAlignment="1">
      <alignment horizontal="left" vertical="center" wrapText="1"/>
    </xf>
    <xf numFmtId="0" fontId="28" fillId="0" borderId="58" xfId="0" applyFont="1" applyFill="1" applyBorder="1" applyAlignment="1">
      <alignment horizontal="left" vertical="center" wrapText="1"/>
    </xf>
    <xf numFmtId="0" fontId="0" fillId="0" borderId="13" xfId="0" applyFill="1" applyBorder="1" applyAlignment="1">
      <alignment horizontal="center" vertical="top"/>
    </xf>
    <xf numFmtId="0" fontId="0" fillId="0" borderId="14" xfId="0" applyFill="1" applyBorder="1" applyAlignment="1">
      <alignment horizontal="center" vertical="top"/>
    </xf>
    <xf numFmtId="0" fontId="0" fillId="0" borderId="10" xfId="0" applyFill="1" applyBorder="1" applyAlignment="1">
      <alignment horizontal="center" vertical="top"/>
    </xf>
    <xf numFmtId="0" fontId="0" fillId="0" borderId="9" xfId="0" applyFill="1" applyBorder="1" applyAlignment="1">
      <alignment horizontal="center" vertical="top"/>
    </xf>
    <xf numFmtId="0" fontId="50" fillId="0" borderId="42" xfId="0" applyFont="1" applyFill="1" applyBorder="1" applyAlignment="1">
      <alignment horizontal="center"/>
    </xf>
    <xf numFmtId="0" fontId="50" fillId="0" borderId="17" xfId="0" applyFont="1" applyFill="1" applyBorder="1" applyAlignment="1">
      <alignment horizontal="center"/>
    </xf>
    <xf numFmtId="0" fontId="50" fillId="0" borderId="31" xfId="0" applyFont="1" applyFill="1" applyBorder="1" applyAlignment="1">
      <alignment horizontal="center"/>
    </xf>
    <xf numFmtId="0" fontId="28" fillId="0" borderId="50" xfId="0" applyFont="1" applyFill="1" applyBorder="1" applyAlignment="1">
      <alignment horizontal="left" vertical="center" wrapText="1"/>
    </xf>
    <xf numFmtId="0" fontId="28" fillId="0" borderId="55" xfId="0" applyFont="1" applyFill="1" applyBorder="1" applyAlignment="1">
      <alignment horizontal="left" vertical="center" wrapText="1"/>
    </xf>
    <xf numFmtId="0" fontId="28" fillId="0" borderId="44" xfId="0" applyFont="1" applyFill="1" applyBorder="1" applyAlignment="1">
      <alignment horizontal="left" vertical="center" wrapText="1"/>
    </xf>
    <xf numFmtId="0" fontId="28" fillId="0" borderId="63" xfId="0" applyFont="1" applyFill="1" applyBorder="1" applyAlignment="1">
      <alignment horizontal="left" vertical="center" wrapText="1"/>
    </xf>
    <xf numFmtId="0" fontId="21" fillId="0" borderId="10" xfId="0" applyFont="1" applyFill="1" applyBorder="1" applyAlignment="1">
      <alignment horizontal="left" vertical="top"/>
    </xf>
    <xf numFmtId="0" fontId="21" fillId="0" borderId="9" xfId="0" applyFont="1" applyFill="1" applyBorder="1" applyAlignment="1">
      <alignment horizontal="left" vertical="top"/>
    </xf>
    <xf numFmtId="0" fontId="21" fillId="0" borderId="11" xfId="0" applyFont="1" applyFill="1" applyBorder="1" applyAlignment="1">
      <alignment horizontal="left" vertical="top"/>
    </xf>
    <xf numFmtId="0" fontId="21" fillId="0" borderId="7" xfId="0" applyFont="1" applyFill="1" applyBorder="1" applyAlignment="1">
      <alignment horizontal="left" vertical="top"/>
    </xf>
    <xf numFmtId="0" fontId="21" fillId="0" borderId="13" xfId="0" applyFont="1" applyFill="1" applyBorder="1" applyAlignment="1">
      <alignment horizontal="left" vertical="top"/>
    </xf>
    <xf numFmtId="0" fontId="21" fillId="0" borderId="14" xfId="0" applyFont="1" applyFill="1" applyBorder="1" applyAlignment="1">
      <alignment horizontal="left" vertical="top"/>
    </xf>
    <xf numFmtId="0" fontId="28" fillId="0" borderId="6"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1" fillId="0" borderId="10" xfId="0" applyFont="1" applyFill="1" applyBorder="1" applyAlignment="1">
      <alignment horizontal="center" vertical="top"/>
    </xf>
    <xf numFmtId="0" fontId="21" fillId="0" borderId="9" xfId="0" applyFont="1" applyFill="1" applyBorder="1" applyAlignment="1">
      <alignment horizontal="center" vertical="top"/>
    </xf>
    <xf numFmtId="0" fontId="28" fillId="0" borderId="7" xfId="0" applyFont="1" applyFill="1" applyBorder="1" applyAlignment="1">
      <alignment horizontal="center" vertical="center" wrapText="1"/>
    </xf>
    <xf numFmtId="0" fontId="21" fillId="0" borderId="44" xfId="0" applyFont="1" applyFill="1" applyBorder="1" applyAlignment="1">
      <alignment horizontal="left" vertical="center"/>
    </xf>
    <xf numFmtId="0" fontId="21" fillId="0" borderId="63" xfId="0" applyFont="1" applyFill="1" applyBorder="1" applyAlignment="1">
      <alignment horizontal="left" vertical="center"/>
    </xf>
    <xf numFmtId="0" fontId="21" fillId="0" borderId="41" xfId="0" applyFont="1" applyFill="1" applyBorder="1" applyAlignment="1">
      <alignment horizontal="center" vertical="top"/>
    </xf>
    <xf numFmtId="0" fontId="21" fillId="0" borderId="45" xfId="0" applyFont="1" applyFill="1" applyBorder="1" applyAlignment="1">
      <alignment horizontal="center" vertical="top"/>
    </xf>
    <xf numFmtId="0" fontId="21" fillId="0" borderId="46" xfId="0" applyFont="1" applyFill="1" applyBorder="1" applyAlignment="1">
      <alignment horizontal="center" vertical="top"/>
    </xf>
    <xf numFmtId="0" fontId="21" fillId="0" borderId="50" xfId="0" applyFont="1" applyFill="1" applyBorder="1" applyAlignment="1">
      <alignment horizontal="left" vertical="center" wrapText="1"/>
    </xf>
    <xf numFmtId="0" fontId="21" fillId="0" borderId="55" xfId="0" applyFont="1" applyFill="1" applyBorder="1" applyAlignment="1">
      <alignment horizontal="left" vertical="center" wrapText="1"/>
    </xf>
    <xf numFmtId="0" fontId="28" fillId="0" borderId="30" xfId="0" applyFont="1" applyFill="1" applyBorder="1" applyAlignment="1">
      <alignment horizontal="center" vertical="center" wrapText="1"/>
    </xf>
    <xf numFmtId="0" fontId="28" fillId="0" borderId="51" xfId="0" applyFont="1" applyFill="1" applyBorder="1" applyAlignment="1">
      <alignment horizontal="center" vertical="center" wrapText="1"/>
    </xf>
    <xf numFmtId="0" fontId="28" fillId="0" borderId="52" xfId="0" applyFont="1" applyFill="1" applyBorder="1" applyAlignment="1">
      <alignment horizontal="center" vertical="center" wrapText="1"/>
    </xf>
    <xf numFmtId="0" fontId="13" fillId="0" borderId="10" xfId="0" applyFont="1" applyFill="1" applyBorder="1" applyAlignment="1">
      <alignment horizontal="left" vertical="top"/>
    </xf>
    <xf numFmtId="0" fontId="13" fillId="0" borderId="9" xfId="0" applyFont="1" applyFill="1" applyBorder="1" applyAlignment="1">
      <alignment horizontal="left" vertical="top"/>
    </xf>
    <xf numFmtId="0" fontId="13" fillId="0" borderId="40" xfId="0" applyFont="1" applyFill="1" applyBorder="1" applyAlignment="1">
      <alignment horizontal="left" vertical="top"/>
    </xf>
    <xf numFmtId="0" fontId="13" fillId="0" borderId="48" xfId="0" applyFont="1" applyFill="1" applyBorder="1" applyAlignment="1">
      <alignment horizontal="left" vertical="top"/>
    </xf>
    <xf numFmtId="0" fontId="13" fillId="0" borderId="49" xfId="0" applyFont="1" applyFill="1" applyBorder="1" applyAlignment="1">
      <alignment horizontal="left" vertical="top"/>
    </xf>
    <xf numFmtId="0" fontId="21" fillId="0" borderId="51" xfId="0" applyFont="1" applyFill="1" applyBorder="1" applyAlignment="1">
      <alignment horizontal="left" vertical="top" wrapText="1"/>
    </xf>
    <xf numFmtId="0" fontId="21" fillId="0" borderId="30" xfId="0" applyFont="1" applyFill="1" applyBorder="1" applyAlignment="1">
      <alignment horizontal="left" vertical="top"/>
    </xf>
    <xf numFmtId="0" fontId="21" fillId="0" borderId="51" xfId="0" applyFont="1" applyFill="1" applyBorder="1" applyAlignment="1">
      <alignment horizontal="left" vertical="top"/>
    </xf>
    <xf numFmtId="0" fontId="21" fillId="0" borderId="52" xfId="0" applyFont="1" applyFill="1" applyBorder="1" applyAlignment="1">
      <alignment horizontal="left" vertical="top"/>
    </xf>
    <xf numFmtId="0" fontId="21" fillId="0" borderId="13" xfId="0" applyFont="1" applyFill="1" applyBorder="1" applyAlignment="1">
      <alignment horizontal="left" vertical="top" wrapText="1"/>
    </xf>
    <xf numFmtId="0" fontId="21" fillId="0" borderId="14" xfId="0" applyFont="1" applyFill="1" applyBorder="1" applyAlignment="1">
      <alignment horizontal="left" vertical="top" wrapText="1"/>
    </xf>
    <xf numFmtId="0" fontId="21" fillId="0" borderId="12" xfId="0" applyFont="1" applyFill="1" applyBorder="1" applyAlignment="1">
      <alignment horizontal="left" vertical="top" wrapText="1"/>
    </xf>
    <xf numFmtId="0" fontId="21" fillId="0" borderId="30" xfId="0" applyFont="1" applyFill="1" applyBorder="1" applyAlignment="1">
      <alignment horizontal="center" vertical="center" wrapText="1"/>
    </xf>
    <xf numFmtId="0" fontId="21" fillId="0" borderId="51" xfId="0" applyFont="1" applyFill="1" applyBorder="1" applyAlignment="1">
      <alignment horizontal="center" vertical="center" wrapText="1"/>
    </xf>
    <xf numFmtId="0" fontId="21" fillId="0" borderId="52" xfId="0" applyFont="1" applyFill="1" applyBorder="1" applyAlignment="1">
      <alignment horizontal="center" vertical="center" wrapText="1"/>
    </xf>
    <xf numFmtId="0" fontId="28" fillId="0" borderId="8" xfId="0" applyFont="1" applyFill="1" applyBorder="1" applyAlignment="1">
      <alignment horizontal="left" vertical="top" wrapText="1"/>
    </xf>
    <xf numFmtId="0" fontId="28" fillId="0" borderId="10" xfId="0" applyFont="1" applyFill="1" applyBorder="1" applyAlignment="1">
      <alignment horizontal="left" vertical="top" wrapText="1"/>
    </xf>
    <xf numFmtId="0" fontId="28" fillId="0" borderId="9" xfId="0" applyFont="1" applyFill="1" applyBorder="1" applyAlignment="1">
      <alignment horizontal="left" vertical="top" wrapText="1"/>
    </xf>
    <xf numFmtId="0" fontId="28" fillId="0" borderId="47" xfId="0" applyFont="1" applyBorder="1" applyAlignment="1">
      <alignment horizontal="left" vertical="center" wrapText="1"/>
    </xf>
    <xf numFmtId="0" fontId="28" fillId="0" borderId="48" xfId="0" applyFont="1" applyBorder="1" applyAlignment="1">
      <alignment horizontal="left" vertical="center" wrapText="1"/>
    </xf>
    <xf numFmtId="0" fontId="28" fillId="0" borderId="49" xfId="0" applyFont="1" applyBorder="1" applyAlignment="1">
      <alignment horizontal="left" vertical="center" wrapText="1"/>
    </xf>
    <xf numFmtId="0" fontId="50" fillId="0" borderId="42" xfId="0" applyFont="1" applyBorder="1" applyAlignment="1">
      <alignment horizontal="center" vertical="top"/>
    </xf>
    <xf numFmtId="0" fontId="50" fillId="0" borderId="17" xfId="0" applyFont="1" applyBorder="1" applyAlignment="1">
      <alignment horizontal="center" vertical="top"/>
    </xf>
    <xf numFmtId="0" fontId="50" fillId="0" borderId="31" xfId="0" applyFont="1" applyBorder="1" applyAlignment="1">
      <alignment horizontal="center" vertical="top"/>
    </xf>
    <xf numFmtId="0" fontId="28" fillId="3" borderId="0" xfId="0" applyFont="1" applyFill="1" applyBorder="1" applyAlignment="1">
      <alignment horizontal="left" vertical="center" wrapText="1"/>
    </xf>
    <xf numFmtId="0" fontId="21" fillId="0" borderId="10" xfId="0" applyFont="1" applyBorder="1" applyAlignment="1">
      <alignment horizontal="left" vertical="center"/>
    </xf>
    <xf numFmtId="0" fontId="21" fillId="0" borderId="9" xfId="0" applyFont="1" applyBorder="1" applyAlignment="1">
      <alignment horizontal="left" vertical="center"/>
    </xf>
    <xf numFmtId="0" fontId="21" fillId="3" borderId="0" xfId="0" applyFont="1" applyFill="1" applyBorder="1" applyAlignment="1">
      <alignment horizontal="center" vertical="top"/>
    </xf>
    <xf numFmtId="0" fontId="21" fillId="0" borderId="13" xfId="0" applyFont="1" applyBorder="1" applyAlignment="1">
      <alignment horizontal="left" vertical="top" wrapText="1"/>
    </xf>
    <xf numFmtId="0" fontId="21" fillId="0" borderId="14" xfId="0" applyFont="1" applyBorder="1" applyAlignment="1">
      <alignment horizontal="left" vertical="top" wrapText="1"/>
    </xf>
    <xf numFmtId="0" fontId="1" fillId="2" borderId="42"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wrapText="1"/>
    </xf>
    <xf numFmtId="0" fontId="14" fillId="3" borderId="25" xfId="0" applyFont="1" applyFill="1" applyBorder="1" applyAlignment="1" applyProtection="1">
      <alignment horizontal="center" vertical="center" wrapText="1"/>
    </xf>
    <xf numFmtId="0" fontId="2" fillId="3" borderId="25" xfId="0" applyFont="1" applyFill="1" applyBorder="1" applyAlignment="1" applyProtection="1">
      <alignment horizontal="center" vertical="center" wrapText="1"/>
    </xf>
    <xf numFmtId="0" fontId="10" fillId="3" borderId="0" xfId="0" applyFont="1" applyFill="1" applyBorder="1" applyAlignment="1" applyProtection="1">
      <alignment horizontal="left" vertical="center" wrapText="1"/>
    </xf>
    <xf numFmtId="0" fontId="20" fillId="2" borderId="42" xfId="1" applyFill="1" applyBorder="1" applyAlignment="1" applyProtection="1">
      <alignment horizontal="left" vertical="top"/>
      <protection locked="0"/>
    </xf>
    <xf numFmtId="0" fontId="1" fillId="2" borderId="17" xfId="0" applyFont="1" applyFill="1" applyBorder="1" applyAlignment="1" applyProtection="1">
      <alignment horizontal="left" vertical="top"/>
      <protection locked="0"/>
    </xf>
    <xf numFmtId="0" fontId="1" fillId="2" borderId="31" xfId="0" applyFont="1" applyFill="1" applyBorder="1" applyAlignment="1" applyProtection="1">
      <alignment horizontal="left" vertical="top"/>
      <protection locked="0"/>
    </xf>
    <xf numFmtId="0" fontId="4" fillId="3" borderId="0" xfId="0" applyFont="1" applyFill="1" applyBorder="1" applyAlignment="1" applyProtection="1">
      <alignment horizontal="left"/>
    </xf>
    <xf numFmtId="0" fontId="20" fillId="2" borderId="19" xfId="1" applyFill="1" applyBorder="1" applyAlignment="1" applyProtection="1">
      <alignment horizontal="left" vertical="center"/>
      <protection locked="0"/>
    </xf>
    <xf numFmtId="0" fontId="1" fillId="2" borderId="20" xfId="0" applyFont="1" applyFill="1" applyBorder="1" applyAlignment="1" applyProtection="1">
      <alignment horizontal="left" vertical="center"/>
      <protection locked="0"/>
    </xf>
    <xf numFmtId="0" fontId="1" fillId="2" borderId="21" xfId="0" applyFont="1" applyFill="1" applyBorder="1" applyAlignment="1" applyProtection="1">
      <alignment horizontal="left" vertical="center"/>
      <protection locked="0"/>
    </xf>
    <xf numFmtId="0" fontId="10" fillId="0" borderId="19" xfId="0" applyFont="1" applyFill="1" applyBorder="1" applyAlignment="1" applyProtection="1">
      <alignment horizontal="left" vertical="top" wrapText="1"/>
    </xf>
    <xf numFmtId="0" fontId="10" fillId="0" borderId="20" xfId="0" applyFont="1" applyFill="1" applyBorder="1" applyAlignment="1" applyProtection="1">
      <alignment horizontal="left" vertical="top" wrapText="1"/>
    </xf>
    <xf numFmtId="0" fontId="10" fillId="0" borderId="21" xfId="0" applyFont="1" applyFill="1" applyBorder="1" applyAlignment="1" applyProtection="1">
      <alignment horizontal="left" vertical="top" wrapText="1"/>
    </xf>
    <xf numFmtId="0" fontId="10" fillId="0" borderId="22" xfId="0" applyFont="1" applyFill="1" applyBorder="1" applyAlignment="1" applyProtection="1">
      <alignment horizontal="left" vertical="top" wrapText="1"/>
    </xf>
    <xf numFmtId="0" fontId="10" fillId="0" borderId="0" xfId="0" applyFont="1" applyFill="1" applyBorder="1" applyAlignment="1" applyProtection="1">
      <alignment horizontal="left" vertical="top" wrapText="1"/>
    </xf>
    <xf numFmtId="0" fontId="10" fillId="0" borderId="23" xfId="0" applyFont="1" applyFill="1" applyBorder="1" applyAlignment="1" applyProtection="1">
      <alignment horizontal="left" vertical="top" wrapText="1"/>
    </xf>
    <xf numFmtId="0" fontId="10" fillId="0" borderId="24" xfId="0" applyFont="1" applyFill="1" applyBorder="1" applyAlignment="1" applyProtection="1">
      <alignment horizontal="left" vertical="top" wrapText="1"/>
    </xf>
    <xf numFmtId="0" fontId="10" fillId="0" borderId="25" xfId="0" applyFont="1" applyFill="1" applyBorder="1" applyAlignment="1" applyProtection="1">
      <alignment horizontal="left" vertical="top" wrapText="1"/>
    </xf>
    <xf numFmtId="0" fontId="10" fillId="0" borderId="26" xfId="0" applyFont="1" applyFill="1" applyBorder="1" applyAlignment="1" applyProtection="1">
      <alignment horizontal="left" vertical="top" wrapText="1"/>
    </xf>
    <xf numFmtId="0" fontId="10" fillId="3" borderId="20" xfId="0" applyFont="1" applyFill="1" applyBorder="1" applyAlignment="1" applyProtection="1">
      <alignment horizontal="center" wrapText="1"/>
    </xf>
    <xf numFmtId="0" fontId="1" fillId="2" borderId="42" xfId="0" applyFont="1" applyFill="1" applyBorder="1" applyAlignment="1" applyProtection="1">
      <alignment horizontal="left" vertical="top" wrapText="1"/>
    </xf>
    <xf numFmtId="0" fontId="1" fillId="2" borderId="31" xfId="0" applyFont="1" applyFill="1" applyBorder="1" applyAlignment="1" applyProtection="1">
      <alignment horizontal="left" vertical="top" wrapText="1"/>
    </xf>
    <xf numFmtId="0" fontId="13" fillId="2" borderId="44" xfId="0" applyFont="1" applyFill="1" applyBorder="1" applyAlignment="1" applyProtection="1">
      <alignment horizontal="left" vertical="center" wrapText="1"/>
    </xf>
    <xf numFmtId="0" fontId="13" fillId="2" borderId="45" xfId="0" applyFont="1" applyFill="1" applyBorder="1" applyAlignment="1" applyProtection="1">
      <alignment horizontal="left" vertical="center" wrapText="1"/>
    </xf>
    <xf numFmtId="0" fontId="13" fillId="2" borderId="46" xfId="0" applyFont="1" applyFill="1" applyBorder="1" applyAlignment="1" applyProtection="1">
      <alignment horizontal="left" vertical="center" wrapText="1"/>
    </xf>
    <xf numFmtId="0" fontId="13" fillId="2" borderId="47" xfId="0" applyFont="1" applyFill="1" applyBorder="1" applyAlignment="1" applyProtection="1">
      <alignment horizontal="left" vertical="center" wrapText="1"/>
    </xf>
    <xf numFmtId="0" fontId="13" fillId="2" borderId="48" xfId="0" applyFont="1" applyFill="1" applyBorder="1" applyAlignment="1" applyProtection="1">
      <alignment horizontal="left" vertical="center" wrapText="1"/>
    </xf>
    <xf numFmtId="0" fontId="13" fillId="2" borderId="49" xfId="0" applyFont="1" applyFill="1" applyBorder="1" applyAlignment="1" applyProtection="1">
      <alignment horizontal="left" vertical="center" wrapText="1"/>
    </xf>
    <xf numFmtId="0" fontId="13" fillId="2" borderId="50" xfId="0" applyFont="1" applyFill="1" applyBorder="1" applyAlignment="1" applyProtection="1">
      <alignment horizontal="left" vertical="center" wrapText="1"/>
    </xf>
    <xf numFmtId="0" fontId="13" fillId="2" borderId="51" xfId="0" applyFont="1" applyFill="1" applyBorder="1" applyAlignment="1" applyProtection="1">
      <alignment horizontal="left" vertical="center" wrapText="1"/>
    </xf>
    <xf numFmtId="0" fontId="13" fillId="2" borderId="52" xfId="0" applyFont="1" applyFill="1" applyBorder="1" applyAlignment="1" applyProtection="1">
      <alignment horizontal="left" vertical="center" wrapText="1"/>
    </xf>
    <xf numFmtId="0" fontId="1" fillId="2" borderId="42" xfId="0" applyFont="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31" xfId="0" applyFont="1" applyFill="1" applyBorder="1" applyAlignment="1" applyProtection="1">
      <alignment horizontal="center"/>
      <protection locked="0"/>
    </xf>
    <xf numFmtId="0" fontId="17" fillId="3" borderId="0" xfId="0" applyFont="1" applyFill="1" applyBorder="1" applyAlignment="1" applyProtection="1">
      <alignment horizontal="left" vertical="center" wrapText="1"/>
    </xf>
    <xf numFmtId="0" fontId="17" fillId="3" borderId="23" xfId="0" applyFont="1" applyFill="1" applyBorder="1" applyAlignment="1" applyProtection="1">
      <alignment horizontal="left" vertical="center" wrapText="1"/>
    </xf>
    <xf numFmtId="0" fontId="20" fillId="2" borderId="42" xfId="1" applyFill="1" applyBorder="1" applyAlignment="1" applyProtection="1">
      <alignment horizontal="center"/>
      <protection locked="0"/>
    </xf>
    <xf numFmtId="0" fontId="13" fillId="0" borderId="50" xfId="0" applyFont="1" applyFill="1" applyBorder="1" applyAlignment="1" applyProtection="1">
      <alignment horizontal="left" vertical="center" wrapText="1"/>
    </xf>
    <xf numFmtId="0" fontId="13" fillId="0" borderId="51" xfId="0" applyFont="1" applyFill="1" applyBorder="1" applyAlignment="1" applyProtection="1">
      <alignment horizontal="left" vertical="center" wrapText="1"/>
    </xf>
    <xf numFmtId="0" fontId="13" fillId="0" borderId="52" xfId="0" applyFont="1" applyFill="1" applyBorder="1" applyAlignment="1" applyProtection="1">
      <alignment horizontal="left" vertical="center" wrapText="1"/>
    </xf>
    <xf numFmtId="0" fontId="10" fillId="3" borderId="0" xfId="0" applyFont="1" applyFill="1" applyBorder="1" applyAlignment="1" applyProtection="1">
      <alignment horizontal="center" wrapText="1"/>
    </xf>
    <xf numFmtId="0" fontId="13" fillId="0" borderId="47" xfId="0" applyFont="1" applyFill="1" applyBorder="1" applyAlignment="1" applyProtection="1">
      <alignment horizontal="left" vertical="center" wrapText="1"/>
    </xf>
    <xf numFmtId="0" fontId="13" fillId="0" borderId="48" xfId="0" applyFont="1" applyFill="1" applyBorder="1" applyAlignment="1" applyProtection="1">
      <alignment horizontal="left" vertical="center" wrapText="1"/>
    </xf>
    <xf numFmtId="0" fontId="13" fillId="0" borderId="49" xfId="0" applyFont="1" applyFill="1" applyBorder="1" applyAlignment="1" applyProtection="1">
      <alignment horizontal="left" vertical="center" wrapText="1"/>
    </xf>
    <xf numFmtId="0" fontId="14" fillId="3" borderId="0" xfId="0" applyFont="1" applyFill="1" applyBorder="1" applyAlignment="1" applyProtection="1">
      <alignment horizontal="right" vertical="center" wrapText="1"/>
    </xf>
    <xf numFmtId="0" fontId="1" fillId="2" borderId="11" xfId="0" applyFont="1" applyFill="1" applyBorder="1" applyAlignment="1" applyProtection="1">
      <alignment horizontal="left" vertical="top" wrapText="1"/>
    </xf>
    <xf numFmtId="0" fontId="1" fillId="2" borderId="13" xfId="0" applyFont="1" applyFill="1" applyBorder="1" applyAlignment="1" applyProtection="1">
      <alignment horizontal="left" vertical="top" wrapText="1"/>
    </xf>
    <xf numFmtId="0" fontId="21" fillId="2" borderId="11" xfId="0" applyFont="1" applyFill="1" applyBorder="1" applyAlignment="1" applyProtection="1">
      <alignment horizontal="left" vertical="top" wrapText="1"/>
    </xf>
    <xf numFmtId="0" fontId="0" fillId="0" borderId="17" xfId="0" applyBorder="1"/>
    <xf numFmtId="0" fontId="0" fillId="0" borderId="31" xfId="0" applyBorder="1"/>
    <xf numFmtId="0" fontId="30" fillId="3" borderId="20" xfId="0" applyFont="1" applyFill="1" applyBorder="1" applyAlignment="1">
      <alignment horizontal="center"/>
    </xf>
    <xf numFmtId="0" fontId="2" fillId="2" borderId="37" xfId="0" applyFont="1" applyFill="1" applyBorder="1" applyAlignment="1" applyProtection="1">
      <alignment horizontal="center" vertical="center" wrapText="1"/>
    </xf>
    <xf numFmtId="0" fontId="2" fillId="2" borderId="67"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1" fillId="2" borderId="68" xfId="0" applyFont="1" applyFill="1" applyBorder="1" applyAlignment="1" applyProtection="1">
      <alignment horizontal="left" vertical="top" wrapText="1"/>
    </xf>
    <xf numFmtId="0" fontId="31" fillId="4" borderId="1" xfId="0" applyFont="1" applyFill="1" applyBorder="1" applyAlignment="1">
      <alignment horizontal="center"/>
    </xf>
    <xf numFmtId="0" fontId="56" fillId="3" borderId="20" xfId="0" applyFont="1" applyFill="1" applyBorder="1" applyAlignment="1">
      <alignment horizontal="left" vertical="top" wrapText="1"/>
    </xf>
    <xf numFmtId="0" fontId="23" fillId="0" borderId="42" xfId="0" applyFont="1" applyFill="1" applyBorder="1" applyAlignment="1">
      <alignment horizontal="center"/>
    </xf>
    <xf numFmtId="0" fontId="23" fillId="0" borderId="53" xfId="0" applyFont="1" applyFill="1" applyBorder="1" applyAlignment="1">
      <alignment horizontal="center"/>
    </xf>
    <xf numFmtId="0" fontId="26" fillId="3" borderId="25" xfId="0" applyFont="1" applyFill="1" applyBorder="1"/>
    <xf numFmtId="0" fontId="46" fillId="4" borderId="1" xfId="0" applyFont="1" applyFill="1" applyBorder="1" applyAlignment="1">
      <alignment horizontal="center"/>
    </xf>
    <xf numFmtId="0" fontId="58" fillId="0" borderId="39" xfId="0" applyFont="1" applyBorder="1" applyAlignment="1" applyProtection="1">
      <alignment horizontal="left" vertical="center" wrapText="1"/>
    </xf>
    <xf numFmtId="0" fontId="58" fillId="0" borderId="56" xfId="0" applyFont="1" applyBorder="1" applyAlignment="1" applyProtection="1">
      <alignment horizontal="left" vertical="center" wrapText="1"/>
    </xf>
    <xf numFmtId="0" fontId="58" fillId="0" borderId="59" xfId="0" applyFont="1" applyBorder="1" applyAlignment="1" applyProtection="1">
      <alignment horizontal="left" vertical="center" wrapText="1"/>
    </xf>
    <xf numFmtId="0" fontId="59" fillId="11" borderId="30" xfId="0" applyFont="1" applyFill="1" applyBorder="1" applyAlignment="1" applyProtection="1">
      <alignment horizontal="center" vertical="center" wrapText="1"/>
    </xf>
    <xf numFmtId="0" fontId="59" fillId="11" borderId="55" xfId="0" applyFont="1" applyFill="1" applyBorder="1" applyAlignment="1" applyProtection="1">
      <alignment horizontal="center" vertical="center" wrapText="1"/>
    </xf>
    <xf numFmtId="0" fontId="52" fillId="8" borderId="30" xfId="4" applyFont="1" applyBorder="1" applyAlignment="1" applyProtection="1">
      <alignment horizontal="center" vertical="center"/>
      <protection locked="0"/>
    </xf>
    <xf numFmtId="0" fontId="52" fillId="8" borderId="55" xfId="4" applyFont="1" applyBorder="1" applyAlignment="1" applyProtection="1">
      <alignment horizontal="center" vertical="center"/>
      <protection locked="0"/>
    </xf>
    <xf numFmtId="0" fontId="52" fillId="12" borderId="30" xfId="4" applyFont="1" applyFill="1" applyBorder="1" applyAlignment="1" applyProtection="1">
      <alignment horizontal="center" vertical="center"/>
      <protection locked="0"/>
    </xf>
    <xf numFmtId="0" fontId="52" fillId="12" borderId="55" xfId="4" applyFont="1" applyFill="1" applyBorder="1" applyAlignment="1" applyProtection="1">
      <alignment horizontal="center" vertical="center"/>
      <protection locked="0"/>
    </xf>
    <xf numFmtId="0" fontId="0" fillId="10" borderId="42" xfId="0" applyFill="1" applyBorder="1" applyAlignment="1" applyProtection="1">
      <alignment horizontal="center" vertical="center"/>
    </xf>
    <xf numFmtId="0" fontId="0" fillId="10" borderId="17" xfId="0" applyFill="1" applyBorder="1" applyAlignment="1" applyProtection="1">
      <alignment horizontal="center" vertical="center"/>
    </xf>
    <xf numFmtId="0" fontId="0" fillId="10" borderId="31" xfId="0" applyFill="1" applyBorder="1" applyAlignment="1" applyProtection="1">
      <alignment horizontal="center" vertical="center"/>
    </xf>
    <xf numFmtId="0" fontId="58" fillId="10" borderId="39" xfId="0" applyFont="1" applyFill="1" applyBorder="1" applyAlignment="1" applyProtection="1">
      <alignment horizontal="left" vertical="center" wrapText="1"/>
    </xf>
    <xf numFmtId="0" fontId="58" fillId="10" borderId="59" xfId="0" applyFont="1" applyFill="1" applyBorder="1" applyAlignment="1" applyProtection="1">
      <alignment horizontal="left" vertical="center" wrapText="1"/>
    </xf>
    <xf numFmtId="0" fontId="59" fillId="11" borderId="59" xfId="0" applyFont="1" applyFill="1" applyBorder="1" applyAlignment="1" applyProtection="1">
      <alignment horizontal="center" vertical="center"/>
    </xf>
    <xf numFmtId="0" fontId="59" fillId="11" borderId="29" xfId="0" applyFont="1" applyFill="1" applyBorder="1" applyAlignment="1" applyProtection="1">
      <alignment horizontal="center" vertical="center"/>
    </xf>
    <xf numFmtId="0" fontId="59" fillId="11" borderId="10" xfId="0" applyFont="1" applyFill="1" applyBorder="1" applyAlignment="1" applyProtection="1">
      <alignment horizontal="center" vertical="center"/>
    </xf>
    <xf numFmtId="0" fontId="59" fillId="11" borderId="9" xfId="0" applyFont="1" applyFill="1" applyBorder="1" applyAlignment="1" applyProtection="1">
      <alignment horizontal="center" vertical="center"/>
    </xf>
    <xf numFmtId="0" fontId="59" fillId="11" borderId="48" xfId="0" applyFont="1" applyFill="1" applyBorder="1" applyAlignment="1" applyProtection="1">
      <alignment horizontal="center" vertical="center"/>
    </xf>
    <xf numFmtId="0" fontId="59" fillId="11" borderId="49" xfId="0" applyFont="1" applyFill="1" applyBorder="1" applyAlignment="1" applyProtection="1">
      <alignment horizontal="center" vertical="center"/>
    </xf>
    <xf numFmtId="0" fontId="59" fillId="11" borderId="40" xfId="0" applyFont="1" applyFill="1" applyBorder="1" applyAlignment="1" applyProtection="1">
      <alignment horizontal="center" vertical="center"/>
    </xf>
    <xf numFmtId="0" fontId="47" fillId="8" borderId="30" xfId="4" applyFont="1" applyBorder="1" applyAlignment="1" applyProtection="1">
      <alignment horizontal="center" vertical="center" wrapText="1"/>
      <protection locked="0"/>
    </xf>
    <xf numFmtId="0" fontId="47" fillId="8" borderId="51" xfId="4" applyFont="1" applyBorder="1" applyAlignment="1" applyProtection="1">
      <alignment horizontal="center" vertical="center" wrapText="1"/>
      <protection locked="0"/>
    </xf>
    <xf numFmtId="0" fontId="47" fillId="12" borderId="30" xfId="4" applyFont="1" applyFill="1" applyBorder="1" applyAlignment="1" applyProtection="1">
      <alignment horizontal="center" vertical="center" wrapText="1"/>
      <protection locked="0"/>
    </xf>
    <xf numFmtId="0" fontId="47" fillId="12" borderId="51" xfId="4" applyFont="1" applyFill="1" applyBorder="1" applyAlignment="1" applyProtection="1">
      <alignment horizontal="center" vertical="center" wrapText="1"/>
      <protection locked="0"/>
    </xf>
    <xf numFmtId="0" fontId="58" fillId="0" borderId="11" xfId="0" applyFont="1" applyBorder="1" applyAlignment="1" applyProtection="1">
      <alignment horizontal="left" vertical="center" wrapText="1"/>
    </xf>
    <xf numFmtId="0" fontId="59" fillId="11" borderId="52" xfId="0" applyFont="1" applyFill="1" applyBorder="1" applyAlignment="1" applyProtection="1">
      <alignment horizontal="center" vertical="center" wrapText="1"/>
    </xf>
    <xf numFmtId="0" fontId="59" fillId="11" borderId="51" xfId="0" applyFont="1" applyFill="1" applyBorder="1" applyAlignment="1" applyProtection="1">
      <alignment horizontal="center" vertical="center" wrapText="1"/>
    </xf>
    <xf numFmtId="0" fontId="47" fillId="8" borderId="51" xfId="4" applyFont="1" applyBorder="1" applyAlignment="1" applyProtection="1">
      <alignment horizontal="center" vertical="center"/>
      <protection locked="0"/>
    </xf>
    <xf numFmtId="0" fontId="47" fillId="12" borderId="51" xfId="4" applyFont="1" applyFill="1" applyBorder="1" applyAlignment="1" applyProtection="1">
      <alignment horizontal="center" vertical="center"/>
      <protection locked="0"/>
    </xf>
    <xf numFmtId="0" fontId="47" fillId="12" borderId="52" xfId="4" applyFont="1" applyFill="1" applyBorder="1" applyAlignment="1" applyProtection="1">
      <alignment horizontal="center" vertical="center"/>
      <protection locked="0"/>
    </xf>
    <xf numFmtId="0" fontId="36" fillId="0" borderId="0" xfId="0" applyFont="1" applyAlignment="1" applyProtection="1">
      <alignment horizontal="left"/>
    </xf>
    <xf numFmtId="0" fontId="0" fillId="10" borderId="39" xfId="0" applyFill="1" applyBorder="1" applyAlignment="1" applyProtection="1">
      <alignment horizontal="left" vertical="center" wrapText="1"/>
    </xf>
    <xf numFmtId="0" fontId="0" fillId="10" borderId="56" xfId="0" applyFill="1" applyBorder="1" applyAlignment="1" applyProtection="1">
      <alignment horizontal="left" vertical="center" wrapText="1"/>
    </xf>
    <xf numFmtId="0" fontId="0" fillId="10" borderId="59" xfId="0" applyFill="1" applyBorder="1" applyAlignment="1" applyProtection="1">
      <alignment horizontal="left" vertical="center" wrapText="1"/>
    </xf>
    <xf numFmtId="0" fontId="0" fillId="10" borderId="54" xfId="0" applyFill="1" applyBorder="1" applyAlignment="1" applyProtection="1">
      <alignment horizontal="left" vertical="center" wrapText="1"/>
    </xf>
    <xf numFmtId="0" fontId="0" fillId="10" borderId="57" xfId="0" applyFill="1" applyBorder="1" applyAlignment="1" applyProtection="1">
      <alignment horizontal="left" vertical="center" wrapText="1"/>
    </xf>
    <xf numFmtId="0" fontId="0" fillId="10" borderId="60" xfId="0" applyFill="1" applyBorder="1" applyAlignment="1" applyProtection="1">
      <alignment horizontal="left" vertical="center" wrapText="1"/>
    </xf>
    <xf numFmtId="0" fontId="38" fillId="11" borderId="40" xfId="0" applyFont="1" applyFill="1" applyBorder="1" applyAlignment="1" applyProtection="1">
      <alignment horizontal="center" vertical="center" wrapText="1"/>
    </xf>
    <xf numFmtId="0" fontId="38" fillId="11" borderId="58" xfId="0" applyFont="1" applyFill="1" applyBorder="1" applyAlignment="1" applyProtection="1">
      <alignment horizontal="center" vertical="center" wrapText="1"/>
    </xf>
    <xf numFmtId="0" fontId="35" fillId="12" borderId="39" xfId="4" applyFill="1" applyBorder="1" applyAlignment="1" applyProtection="1">
      <alignment horizontal="center" wrapText="1"/>
      <protection locked="0"/>
    </xf>
    <xf numFmtId="0" fontId="35" fillId="12" borderId="59" xfId="4" applyFill="1" applyBorder="1" applyAlignment="1" applyProtection="1">
      <alignment horizontal="center" wrapText="1"/>
      <protection locked="0"/>
    </xf>
    <xf numFmtId="0" fontId="35" fillId="12" borderId="36" xfId="4" applyFill="1" applyBorder="1" applyAlignment="1" applyProtection="1">
      <alignment horizontal="center" wrapText="1"/>
      <protection locked="0"/>
    </xf>
    <xf numFmtId="0" fontId="35" fillId="12" borderId="43" xfId="4" applyFill="1" applyBorder="1" applyAlignment="1" applyProtection="1">
      <alignment horizontal="center" wrapText="1"/>
      <protection locked="0"/>
    </xf>
    <xf numFmtId="0" fontId="0" fillId="0" borderId="39" xfId="0" applyBorder="1" applyAlignment="1" applyProtection="1">
      <alignment horizontal="left" vertical="center" wrapText="1"/>
    </xf>
    <xf numFmtId="0" fontId="0" fillId="0" borderId="56" xfId="0" applyBorder="1" applyAlignment="1" applyProtection="1">
      <alignment horizontal="left" vertical="center" wrapText="1"/>
    </xf>
    <xf numFmtId="0" fontId="0" fillId="0" borderId="59" xfId="0" applyBorder="1" applyAlignment="1" applyProtection="1">
      <alignment horizontal="left" vertical="center" wrapText="1"/>
    </xf>
    <xf numFmtId="0" fontId="43" fillId="12" borderId="39" xfId="4" applyFont="1" applyFill="1" applyBorder="1" applyAlignment="1" applyProtection="1">
      <alignment horizontal="center" vertical="center"/>
      <protection locked="0"/>
    </xf>
    <xf numFmtId="0" fontId="43" fillId="12" borderId="59" xfId="4" applyFont="1" applyFill="1" applyBorder="1" applyAlignment="1" applyProtection="1">
      <alignment horizontal="center" vertical="center"/>
      <protection locked="0"/>
    </xf>
    <xf numFmtId="0" fontId="43" fillId="8" borderId="39" xfId="4" applyFont="1" applyBorder="1" applyAlignment="1" applyProtection="1">
      <alignment horizontal="center" vertical="center"/>
      <protection locked="0"/>
    </xf>
    <xf numFmtId="0" fontId="43" fillId="8" borderId="59" xfId="4" applyFont="1" applyBorder="1" applyAlignment="1" applyProtection="1">
      <alignment horizontal="center" vertical="center"/>
      <protection locked="0"/>
    </xf>
    <xf numFmtId="0" fontId="35" fillId="8" borderId="39" xfId="4" applyBorder="1" applyAlignment="1" applyProtection="1">
      <alignment horizontal="center" wrapText="1"/>
      <protection locked="0"/>
    </xf>
    <xf numFmtId="0" fontId="35" fillId="8" borderId="59" xfId="4" applyBorder="1" applyAlignment="1" applyProtection="1">
      <alignment horizontal="center" wrapText="1"/>
      <protection locked="0"/>
    </xf>
    <xf numFmtId="0" fontId="35" fillId="8" borderId="36" xfId="4" applyBorder="1" applyAlignment="1" applyProtection="1">
      <alignment horizontal="center" wrapText="1"/>
      <protection locked="0"/>
    </xf>
    <xf numFmtId="0" fontId="35" fillId="8" borderId="43" xfId="4" applyBorder="1" applyAlignment="1" applyProtection="1">
      <alignment horizontal="center" wrapText="1"/>
      <protection locked="0"/>
    </xf>
    <xf numFmtId="0" fontId="35" fillId="12" borderId="39" xfId="4" applyFill="1" applyBorder="1" applyAlignment="1" applyProtection="1">
      <alignment horizontal="center" vertical="center" wrapText="1"/>
      <protection locked="0"/>
    </xf>
    <xf numFmtId="0" fontId="35" fillId="12" borderId="59" xfId="4" applyFill="1" applyBorder="1" applyAlignment="1" applyProtection="1">
      <alignment horizontal="center" vertical="center" wrapText="1"/>
      <protection locked="0"/>
    </xf>
    <xf numFmtId="0" fontId="35" fillId="12" borderId="36" xfId="4" applyFill="1" applyBorder="1" applyAlignment="1" applyProtection="1">
      <alignment horizontal="center" vertical="center" wrapText="1"/>
      <protection locked="0"/>
    </xf>
    <xf numFmtId="0" fontId="35" fillId="12" borderId="43" xfId="4" applyFill="1" applyBorder="1" applyAlignment="1" applyProtection="1">
      <alignment horizontal="center" vertical="center" wrapText="1"/>
      <protection locked="0"/>
    </xf>
    <xf numFmtId="0" fontId="38" fillId="11" borderId="30" xfId="0" applyFont="1" applyFill="1" applyBorder="1" applyAlignment="1" applyProtection="1">
      <alignment horizontal="center" vertical="center" wrapText="1"/>
    </xf>
    <xf numFmtId="0" fontId="38" fillId="11" borderId="52" xfId="0" applyFont="1" applyFill="1" applyBorder="1" applyAlignment="1" applyProtection="1">
      <alignment horizontal="center" vertical="center" wrapText="1"/>
    </xf>
    <xf numFmtId="0" fontId="38" fillId="11" borderId="40" xfId="0" applyFont="1" applyFill="1" applyBorder="1" applyAlignment="1" applyProtection="1">
      <alignment horizontal="center" vertical="center"/>
    </xf>
    <xf numFmtId="0" fontId="38" fillId="11" borderId="58" xfId="0" applyFont="1" applyFill="1" applyBorder="1" applyAlignment="1" applyProtection="1">
      <alignment horizontal="center" vertical="center"/>
    </xf>
    <xf numFmtId="0" fontId="35" fillId="8" borderId="39" xfId="4" applyBorder="1" applyAlignment="1" applyProtection="1">
      <alignment horizontal="center" vertical="center" wrapText="1"/>
      <protection locked="0"/>
    </xf>
    <xf numFmtId="0" fontId="35" fillId="8" borderId="59" xfId="4" applyBorder="1" applyAlignment="1" applyProtection="1">
      <alignment horizontal="center" vertical="center" wrapText="1"/>
      <protection locked="0"/>
    </xf>
    <xf numFmtId="0" fontId="35" fillId="8" borderId="36" xfId="4" applyBorder="1" applyAlignment="1" applyProtection="1">
      <alignment horizontal="center" vertical="center" wrapText="1"/>
      <protection locked="0"/>
    </xf>
    <xf numFmtId="0" fontId="35" fillId="8" borderId="43" xfId="4" applyBorder="1" applyAlignment="1" applyProtection="1">
      <alignment horizontal="center" vertical="center" wrapText="1"/>
      <protection locked="0"/>
    </xf>
    <xf numFmtId="0" fontId="43" fillId="8" borderId="30" xfId="4" applyFont="1" applyBorder="1" applyAlignment="1" applyProtection="1">
      <alignment horizontal="center" vertical="center" wrapText="1"/>
      <protection locked="0"/>
    </xf>
    <xf numFmtId="0" fontId="43" fillId="8" borderId="52" xfId="4" applyFont="1" applyBorder="1" applyAlignment="1" applyProtection="1">
      <alignment horizontal="center" vertical="center" wrapText="1"/>
      <protection locked="0"/>
    </xf>
    <xf numFmtId="0" fontId="43" fillId="12" borderId="30" xfId="4" applyFont="1" applyFill="1" applyBorder="1" applyAlignment="1" applyProtection="1">
      <alignment horizontal="center" vertical="center" wrapText="1"/>
      <protection locked="0"/>
    </xf>
    <xf numFmtId="0" fontId="43" fillId="12" borderId="52" xfId="4" applyFont="1" applyFill="1" applyBorder="1" applyAlignment="1" applyProtection="1">
      <alignment horizontal="center" vertical="center" wrapText="1"/>
      <protection locked="0"/>
    </xf>
    <xf numFmtId="0" fontId="0" fillId="0" borderId="29" xfId="0" applyBorder="1" applyAlignment="1" applyProtection="1">
      <alignment horizontal="left" vertical="center" wrapText="1"/>
    </xf>
    <xf numFmtId="0" fontId="38" fillId="11" borderId="47" xfId="0" applyFont="1" applyFill="1" applyBorder="1" applyAlignment="1" applyProtection="1">
      <alignment horizontal="center" vertical="center" wrapText="1"/>
    </xf>
    <xf numFmtId="0" fontId="38" fillId="11" borderId="49" xfId="0" applyFont="1" applyFill="1" applyBorder="1" applyAlignment="1" applyProtection="1">
      <alignment horizontal="center" vertical="center"/>
    </xf>
    <xf numFmtId="10" fontId="35" fillId="8" borderId="30" xfId="4" applyNumberFormat="1" applyBorder="1" applyAlignment="1" applyProtection="1">
      <alignment horizontal="center" vertical="center" wrapText="1"/>
      <protection locked="0"/>
    </xf>
    <xf numFmtId="10" fontId="35" fillId="8" borderId="55" xfId="4" applyNumberFormat="1" applyBorder="1" applyAlignment="1" applyProtection="1">
      <alignment horizontal="center" vertical="center" wrapText="1"/>
      <protection locked="0"/>
    </xf>
    <xf numFmtId="0" fontId="35" fillId="8" borderId="30" xfId="4" applyBorder="1" applyAlignment="1" applyProtection="1">
      <alignment horizontal="center" vertical="center" wrapText="1"/>
      <protection locked="0"/>
    </xf>
    <xf numFmtId="0" fontId="35" fillId="8" borderId="51" xfId="4" applyBorder="1" applyAlignment="1" applyProtection="1">
      <alignment horizontal="center" vertical="center" wrapText="1"/>
      <protection locked="0"/>
    </xf>
    <xf numFmtId="9" fontId="35" fillId="12" borderId="50" xfId="4" applyNumberFormat="1" applyFill="1" applyBorder="1" applyAlignment="1" applyProtection="1">
      <alignment horizontal="center" vertical="center" wrapText="1"/>
      <protection locked="0"/>
    </xf>
    <xf numFmtId="0" fontId="35" fillId="12" borderId="55" xfId="4" applyFill="1" applyBorder="1" applyAlignment="1" applyProtection="1">
      <alignment horizontal="center" vertical="center" wrapText="1"/>
      <protection locked="0"/>
    </xf>
    <xf numFmtId="0" fontId="35" fillId="12" borderId="30" xfId="4" applyFill="1" applyBorder="1" applyAlignment="1" applyProtection="1">
      <alignment horizontal="center" vertical="center" wrapText="1"/>
      <protection locked="0"/>
    </xf>
    <xf numFmtId="0" fontId="35" fillId="12" borderId="52" xfId="4" applyFill="1" applyBorder="1" applyAlignment="1" applyProtection="1">
      <alignment horizontal="center" vertical="center" wrapText="1"/>
      <protection locked="0"/>
    </xf>
    <xf numFmtId="0" fontId="38" fillId="11" borderId="48" xfId="0" applyFont="1" applyFill="1" applyBorder="1" applyAlignment="1" applyProtection="1">
      <alignment horizontal="center" vertical="center"/>
    </xf>
    <xf numFmtId="0" fontId="35" fillId="12" borderId="51" xfId="4" applyFill="1" applyBorder="1" applyAlignment="1" applyProtection="1">
      <alignment horizontal="center" vertical="center"/>
      <protection locked="0"/>
    </xf>
    <xf numFmtId="0" fontId="35" fillId="12" borderId="52" xfId="4" applyFill="1" applyBorder="1" applyAlignment="1" applyProtection="1">
      <alignment horizontal="center" vertical="center"/>
      <protection locked="0"/>
    </xf>
    <xf numFmtId="0" fontId="38" fillId="11" borderId="51" xfId="0" applyFont="1" applyFill="1" applyBorder="1" applyAlignment="1" applyProtection="1">
      <alignment horizontal="center" vertical="center" wrapText="1"/>
    </xf>
    <xf numFmtId="0" fontId="35" fillId="8" borderId="51" xfId="4" applyBorder="1" applyAlignment="1" applyProtection="1">
      <alignment horizontal="center" vertical="center"/>
      <protection locked="0"/>
    </xf>
    <xf numFmtId="0" fontId="35" fillId="8" borderId="52" xfId="4" applyBorder="1" applyAlignment="1" applyProtection="1">
      <alignment horizontal="center" vertical="center" wrapText="1"/>
      <protection locked="0"/>
    </xf>
    <xf numFmtId="0" fontId="35" fillId="8" borderId="30" xfId="4" applyBorder="1" applyAlignment="1" applyProtection="1">
      <alignment horizontal="center"/>
      <protection locked="0"/>
    </xf>
    <xf numFmtId="0" fontId="35" fillId="8" borderId="52" xfId="4" applyBorder="1" applyAlignment="1" applyProtection="1">
      <alignment horizontal="center"/>
      <protection locked="0"/>
    </xf>
    <xf numFmtId="0" fontId="35" fillId="12" borderId="30" xfId="4" applyFill="1" applyBorder="1" applyAlignment="1" applyProtection="1">
      <alignment horizontal="center" vertical="center"/>
      <protection locked="0"/>
    </xf>
    <xf numFmtId="0" fontId="35" fillId="12" borderId="55" xfId="4" applyFill="1" applyBorder="1" applyAlignment="1" applyProtection="1">
      <alignment horizontal="center" vertical="center"/>
      <protection locked="0"/>
    </xf>
    <xf numFmtId="0" fontId="35" fillId="8" borderId="30" xfId="4" applyBorder="1" applyAlignment="1" applyProtection="1">
      <alignment horizontal="center" vertical="center"/>
      <protection locked="0"/>
    </xf>
    <xf numFmtId="0" fontId="35" fillId="8" borderId="55" xfId="4" applyBorder="1" applyAlignment="1" applyProtection="1">
      <alignment horizontal="center" vertical="center"/>
      <protection locked="0"/>
    </xf>
    <xf numFmtId="0" fontId="38" fillId="11" borderId="47" xfId="0" applyFont="1" applyFill="1" applyBorder="1" applyAlignment="1" applyProtection="1">
      <alignment horizontal="center" vertical="center"/>
    </xf>
    <xf numFmtId="0" fontId="35" fillId="8" borderId="55" xfId="4" applyBorder="1" applyAlignment="1" applyProtection="1">
      <alignment horizontal="center" vertical="center" wrapText="1"/>
      <protection locked="0"/>
    </xf>
    <xf numFmtId="0" fontId="0" fillId="0" borderId="11" xfId="0" applyBorder="1" applyAlignment="1" applyProtection="1">
      <alignment horizontal="left" vertical="center" wrapText="1"/>
    </xf>
    <xf numFmtId="0" fontId="38" fillId="11" borderId="55" xfId="0" applyFont="1" applyFill="1" applyBorder="1" applyAlignment="1" applyProtection="1">
      <alignment horizontal="center" vertical="center" wrapText="1"/>
    </xf>
    <xf numFmtId="0" fontId="0" fillId="0" borderId="11" xfId="0" applyBorder="1" applyAlignment="1" applyProtection="1">
      <alignment horizontal="center" vertical="center" wrapText="1"/>
    </xf>
    <xf numFmtId="0" fontId="35" fillId="8" borderId="39" xfId="4" applyBorder="1" applyAlignment="1" applyProtection="1">
      <alignment horizontal="center" vertical="center"/>
      <protection locked="0"/>
    </xf>
    <xf numFmtId="0" fontId="35" fillId="8" borderId="59" xfId="4" applyBorder="1" applyAlignment="1" applyProtection="1">
      <alignment horizontal="center" vertical="center"/>
      <protection locked="0"/>
    </xf>
    <xf numFmtId="0" fontId="35" fillId="9" borderId="39" xfId="4" applyFill="1" applyBorder="1" applyAlignment="1" applyProtection="1">
      <alignment horizontal="center" vertical="center"/>
      <protection locked="0"/>
    </xf>
    <xf numFmtId="0" fontId="35" fillId="9" borderId="59" xfId="4" applyFill="1" applyBorder="1" applyAlignment="1" applyProtection="1">
      <alignment horizontal="center" vertical="center"/>
      <protection locked="0"/>
    </xf>
    <xf numFmtId="0" fontId="0" fillId="10" borderId="61" xfId="0" applyFill="1" applyBorder="1" applyAlignment="1" applyProtection="1">
      <alignment horizontal="center" vertical="center"/>
    </xf>
    <xf numFmtId="0" fontId="0" fillId="10" borderId="62" xfId="0" applyFill="1" applyBorder="1" applyAlignment="1" applyProtection="1">
      <alignment horizontal="center" vertical="center"/>
    </xf>
    <xf numFmtId="0" fontId="0" fillId="10" borderId="18" xfId="0" applyFill="1" applyBorder="1" applyAlignment="1" applyProtection="1">
      <alignment horizontal="center" vertical="center"/>
    </xf>
    <xf numFmtId="0" fontId="35" fillId="12" borderId="39" xfId="4" applyFill="1" applyBorder="1" applyAlignment="1" applyProtection="1">
      <alignment horizontal="center" vertical="center"/>
      <protection locked="0"/>
    </xf>
    <xf numFmtId="0" fontId="35" fillId="12" borderId="59" xfId="4" applyFill="1" applyBorder="1" applyAlignment="1" applyProtection="1">
      <alignment horizontal="center" vertical="center"/>
      <protection locked="0"/>
    </xf>
    <xf numFmtId="0" fontId="35" fillId="8" borderId="36" xfId="4" applyBorder="1" applyAlignment="1" applyProtection="1">
      <alignment horizontal="center" vertical="center"/>
      <protection locked="0"/>
    </xf>
    <xf numFmtId="0" fontId="35" fillId="8" borderId="43" xfId="4" applyBorder="1" applyAlignment="1" applyProtection="1">
      <alignment horizontal="center" vertical="center"/>
      <protection locked="0"/>
    </xf>
    <xf numFmtId="0" fontId="35" fillId="12" borderId="36" xfId="4" applyFill="1" applyBorder="1" applyAlignment="1" applyProtection="1">
      <alignment horizontal="center" vertical="center"/>
      <protection locked="0"/>
    </xf>
    <xf numFmtId="0" fontId="35" fillId="12" borderId="43" xfId="4" applyFill="1" applyBorder="1" applyAlignment="1" applyProtection="1">
      <alignment horizontal="center" vertical="center"/>
      <protection locked="0"/>
    </xf>
    <xf numFmtId="0" fontId="0" fillId="10" borderId="39" xfId="0" applyFill="1" applyBorder="1" applyAlignment="1" applyProtection="1">
      <alignment horizontal="center" vertical="center" wrapText="1"/>
    </xf>
    <xf numFmtId="0" fontId="0" fillId="10" borderId="56" xfId="0" applyFill="1" applyBorder="1" applyAlignment="1" applyProtection="1">
      <alignment horizontal="center" vertical="center" wrapText="1"/>
    </xf>
    <xf numFmtId="0" fontId="0" fillId="10" borderId="59" xfId="0" applyFill="1" applyBorder="1" applyAlignment="1" applyProtection="1">
      <alignment horizontal="center" vertical="center" wrapText="1"/>
    </xf>
    <xf numFmtId="0" fontId="43" fillId="12" borderId="30" xfId="4" applyFont="1" applyFill="1" applyBorder="1" applyAlignment="1" applyProtection="1">
      <alignment horizontal="center" vertical="center"/>
      <protection locked="0"/>
    </xf>
    <xf numFmtId="0" fontId="43" fillId="12" borderId="55" xfId="4" applyFont="1" applyFill="1" applyBorder="1" applyAlignment="1" applyProtection="1">
      <alignment horizontal="center" vertical="center"/>
      <protection locked="0"/>
    </xf>
    <xf numFmtId="0" fontId="0" fillId="0" borderId="39" xfId="0" applyBorder="1" applyAlignment="1" applyProtection="1">
      <alignment horizontal="center" vertical="center" wrapText="1"/>
    </xf>
    <xf numFmtId="0" fontId="0" fillId="0" borderId="56" xfId="0" applyBorder="1" applyAlignment="1" applyProtection="1">
      <alignment horizontal="center" vertical="center" wrapText="1"/>
    </xf>
    <xf numFmtId="0" fontId="0" fillId="0" borderId="59" xfId="0" applyBorder="1" applyAlignment="1" applyProtection="1">
      <alignment horizontal="center" vertical="center" wrapText="1"/>
    </xf>
    <xf numFmtId="0" fontId="0" fillId="0" borderId="54" xfId="0" applyBorder="1" applyAlignment="1" applyProtection="1">
      <alignment horizontal="left" vertical="center" wrapText="1"/>
    </xf>
    <xf numFmtId="0" fontId="0" fillId="0" borderId="60" xfId="0" applyBorder="1" applyAlignment="1" applyProtection="1">
      <alignment horizontal="left" vertical="center" wrapText="1"/>
    </xf>
    <xf numFmtId="0" fontId="43" fillId="8" borderId="30" xfId="4" applyFont="1" applyBorder="1" applyAlignment="1" applyProtection="1">
      <alignment horizontal="center" vertical="center"/>
      <protection locked="0"/>
    </xf>
    <xf numFmtId="0" fontId="43" fillId="8" borderId="55" xfId="4" applyFont="1" applyBorder="1" applyAlignment="1" applyProtection="1">
      <alignment horizontal="center" vertical="center"/>
      <protection locked="0"/>
    </xf>
    <xf numFmtId="0" fontId="24" fillId="3" borderId="20" xfId="0" applyFont="1" applyFill="1" applyBorder="1" applyAlignment="1">
      <alignment horizontal="center" vertical="center"/>
    </xf>
    <xf numFmtId="0" fontId="57" fillId="3" borderId="19" xfId="0" applyFont="1" applyFill="1" applyBorder="1" applyAlignment="1">
      <alignment horizontal="center" vertical="top" wrapText="1"/>
    </xf>
    <xf numFmtId="0" fontId="57" fillId="3" borderId="20" xfId="0" applyFont="1" applyFill="1" applyBorder="1" applyAlignment="1">
      <alignment horizontal="center" vertical="top" wrapText="1"/>
    </xf>
    <xf numFmtId="0" fontId="15" fillId="3" borderId="19" xfId="0" applyFont="1" applyFill="1" applyBorder="1" applyAlignment="1">
      <alignment horizontal="center" vertical="top" wrapText="1"/>
    </xf>
    <xf numFmtId="0" fontId="22" fillId="3" borderId="20" xfId="0" applyFont="1" applyFill="1" applyBorder="1" applyAlignment="1">
      <alignment horizontal="center" vertical="top" wrapText="1"/>
    </xf>
    <xf numFmtId="0" fontId="20" fillId="3" borderId="24" xfId="1" applyFill="1" applyBorder="1" applyAlignment="1" applyProtection="1">
      <alignment horizontal="center" vertical="top" wrapText="1"/>
    </xf>
    <xf numFmtId="0" fontId="20" fillId="3" borderId="25" xfId="1" applyFill="1" applyBorder="1" applyAlignment="1" applyProtection="1">
      <alignment horizontal="center" vertical="top" wrapText="1"/>
    </xf>
    <xf numFmtId="0" fontId="32" fillId="2" borderId="30" xfId="0" applyFont="1" applyFill="1" applyBorder="1" applyAlignment="1">
      <alignment horizontal="center" vertical="center"/>
    </xf>
    <xf numFmtId="0" fontId="32" fillId="2" borderId="51" xfId="0" applyFont="1" applyFill="1" applyBorder="1" applyAlignment="1">
      <alignment horizontal="center" vertical="center"/>
    </xf>
    <xf numFmtId="0" fontId="32" fillId="2" borderId="55" xfId="0" applyFont="1" applyFill="1" applyBorder="1" applyAlignment="1">
      <alignment horizontal="center" vertical="center"/>
    </xf>
    <xf numFmtId="0" fontId="35" fillId="12" borderId="51" xfId="4" applyFill="1" applyBorder="1" applyAlignment="1" applyProtection="1">
      <alignment horizontal="center" vertical="center" wrapText="1"/>
      <protection locked="0"/>
    </xf>
    <xf numFmtId="0" fontId="35" fillId="12" borderId="30" xfId="4" applyFill="1" applyBorder="1" applyAlignment="1" applyProtection="1">
      <alignment horizontal="left" vertical="center" wrapText="1"/>
      <protection locked="0"/>
    </xf>
    <xf numFmtId="0" fontId="35" fillId="12" borderId="51" xfId="4" applyFill="1" applyBorder="1" applyAlignment="1" applyProtection="1">
      <alignment horizontal="left" vertical="center" wrapText="1"/>
      <protection locked="0"/>
    </xf>
    <xf numFmtId="0" fontId="35" fillId="12" borderId="52" xfId="4" applyFill="1" applyBorder="1" applyAlignment="1" applyProtection="1">
      <alignment horizontal="left" vertical="center" wrapText="1"/>
      <protection locked="0"/>
    </xf>
    <xf numFmtId="10" fontId="35" fillId="12" borderId="30" xfId="4" applyNumberFormat="1" applyFill="1" applyBorder="1" applyAlignment="1" applyProtection="1">
      <alignment horizontal="center" vertical="center"/>
      <protection locked="0"/>
    </xf>
    <xf numFmtId="10" fontId="35" fillId="12" borderId="55" xfId="4" applyNumberFormat="1" applyFill="1" applyBorder="1" applyAlignment="1" applyProtection="1">
      <alignment horizontal="center" vertical="center"/>
      <protection locked="0"/>
    </xf>
    <xf numFmtId="0" fontId="35" fillId="12" borderId="30" xfId="4" applyFill="1" applyBorder="1" applyAlignment="1" applyProtection="1">
      <alignment horizontal="center"/>
      <protection locked="0"/>
    </xf>
    <xf numFmtId="0" fontId="35" fillId="12" borderId="52" xfId="4" applyFill="1" applyBorder="1" applyAlignment="1" applyProtection="1">
      <alignment horizontal="center"/>
      <protection locked="0"/>
    </xf>
  </cellXfs>
  <cellStyles count="7">
    <cellStyle name="Bad" xfId="3" builtinId="27"/>
    <cellStyle name="Comma" xfId="5" builtinId="3"/>
    <cellStyle name="Comma [0]" xfId="6" builtinId="6"/>
    <cellStyle name="Good" xfId="2" builtinId="26"/>
    <cellStyle name="Hyperlink" xfId="1" builtinId="8"/>
    <cellStyle name="Neutral" xfId="4" builtinId="28"/>
    <cellStyle name="Normal" xfId="0" builtinId="0"/>
  </cellStyles>
  <dxfs count="0"/>
  <tableStyles count="0" defaultTableStyle="TableStyleMedium9" defaultPivotStyle="PivotStyleLight16"/>
  <colors>
    <mruColors>
      <color rgb="FFFDF7BF"/>
      <color rgb="FFFDF6B1"/>
      <color rgb="FFFDF5A5"/>
      <color rgb="FFFCF28E"/>
      <color rgb="FFD1BE05"/>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1.xml"/></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254000</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193675"/>
          <a:ext cx="927100" cy="5842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1</xdr:col>
      <xdr:colOff>685800</xdr:colOff>
      <xdr:row>0</xdr:row>
      <xdr:rowOff>152400</xdr:rowOff>
    </xdr:from>
    <xdr:to>
      <xdr:col>2</xdr:col>
      <xdr:colOff>923925</xdr:colOff>
      <xdr:row>6</xdr:row>
      <xdr:rowOff>47625</xdr:rowOff>
    </xdr:to>
    <xdr:sp macro="" textlink="">
      <xdr:nvSpPr>
        <xdr:cNvPr id="4" name="AutoShape 4">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845820" y="152400"/>
          <a:ext cx="923925" cy="10382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254000</xdr:colOff>
      <xdr:row>3</xdr:row>
      <xdr:rowOff>180975</xdr:rowOff>
    </xdr:to>
    <xdr:pic>
      <xdr:nvPicPr>
        <xdr:cNvPr id="5" name="Picture 6">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86690" y="192405"/>
          <a:ext cx="913130" cy="58293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66675</xdr:colOff>
          <xdr:row>7</xdr:row>
          <xdr:rowOff>276225</xdr:rowOff>
        </xdr:from>
        <xdr:to>
          <xdr:col>6</xdr:col>
          <xdr:colOff>504825</xdr:colOff>
          <xdr:row>7</xdr:row>
          <xdr:rowOff>447675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7</xdr:row>
          <xdr:rowOff>47625</xdr:rowOff>
        </xdr:from>
        <xdr:to>
          <xdr:col>5</xdr:col>
          <xdr:colOff>1866900</xdr:colOff>
          <xdr:row>7</xdr:row>
          <xdr:rowOff>257175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11</xdr:row>
          <xdr:rowOff>0</xdr:rowOff>
        </xdr:from>
        <xdr:to>
          <xdr:col>3</xdr:col>
          <xdr:colOff>1066800</xdr:colOff>
          <xdr:row>12</xdr:row>
          <xdr:rowOff>28575</xdr:rowOff>
        </xdr:to>
        <xdr:grpSp>
          <xdr:nvGrpSpPr>
            <xdr:cNvPr id="4" name="Group 3">
              <a:extLst>
                <a:ext uri="{FF2B5EF4-FFF2-40B4-BE49-F238E27FC236}">
                  <a16:creationId xmlns:a16="http://schemas.microsoft.com/office/drawing/2014/main" id="{00000000-0008-0000-0400-000004000000}"/>
                </a:ext>
              </a:extLst>
            </xdr:cNvPr>
            <xdr:cNvGrpSpPr/>
          </xdr:nvGrpSpPr>
          <xdr:grpSpPr>
            <a:xfrm>
              <a:off x="3279321" y="4000500"/>
              <a:ext cx="1066800" cy="273504"/>
              <a:chOff x="3057525" y="5286375"/>
              <a:chExt cx="1066800" cy="219075"/>
            </a:xfrm>
          </xdr:grpSpPr>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xdr:row>
          <xdr:rowOff>0</xdr:rowOff>
        </xdr:from>
        <xdr:to>
          <xdr:col>3</xdr:col>
          <xdr:colOff>1066800</xdr:colOff>
          <xdr:row>13</xdr:row>
          <xdr:rowOff>28575</xdr:rowOff>
        </xdr:to>
        <xdr:grpSp>
          <xdr:nvGrpSpPr>
            <xdr:cNvPr id="7" name="Group 6">
              <a:extLst>
                <a:ext uri="{FF2B5EF4-FFF2-40B4-BE49-F238E27FC236}">
                  <a16:creationId xmlns:a16="http://schemas.microsoft.com/office/drawing/2014/main" id="{00000000-0008-0000-0400-000007000000}"/>
                </a:ext>
              </a:extLst>
            </xdr:cNvPr>
            <xdr:cNvGrpSpPr/>
          </xdr:nvGrpSpPr>
          <xdr:grpSpPr>
            <a:xfrm>
              <a:off x="3279321" y="4245429"/>
              <a:ext cx="1066800" cy="5226503"/>
              <a:chOff x="3057525" y="5286375"/>
              <a:chExt cx="1066800" cy="219075"/>
            </a:xfrm>
          </xdr:grpSpPr>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400-00000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400-00000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xdr:row>
          <xdr:rowOff>0</xdr:rowOff>
        </xdr:from>
        <xdr:to>
          <xdr:col>3</xdr:col>
          <xdr:colOff>1066800</xdr:colOff>
          <xdr:row>14</xdr:row>
          <xdr:rowOff>28575</xdr:rowOff>
        </xdr:to>
        <xdr:grpSp>
          <xdr:nvGrpSpPr>
            <xdr:cNvPr id="10" name="Group 9">
              <a:extLst>
                <a:ext uri="{FF2B5EF4-FFF2-40B4-BE49-F238E27FC236}">
                  <a16:creationId xmlns:a16="http://schemas.microsoft.com/office/drawing/2014/main" id="{00000000-0008-0000-0400-00000A000000}"/>
                </a:ext>
              </a:extLst>
            </xdr:cNvPr>
            <xdr:cNvGrpSpPr/>
          </xdr:nvGrpSpPr>
          <xdr:grpSpPr>
            <a:xfrm>
              <a:off x="3279321" y="9443357"/>
              <a:ext cx="1066800" cy="273504"/>
              <a:chOff x="3057525" y="5286375"/>
              <a:chExt cx="1066800" cy="219075"/>
            </a:xfrm>
          </xdr:grpSpPr>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400-00000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400-00000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14</xdr:row>
          <xdr:rowOff>0</xdr:rowOff>
        </xdr:from>
        <xdr:to>
          <xdr:col>3</xdr:col>
          <xdr:colOff>1066800</xdr:colOff>
          <xdr:row>14</xdr:row>
          <xdr:rowOff>219075</xdr:rowOff>
        </xdr:to>
        <xdr:grpSp>
          <xdr:nvGrpSpPr>
            <xdr:cNvPr id="13" name="Group 12">
              <a:extLst>
                <a:ext uri="{FF2B5EF4-FFF2-40B4-BE49-F238E27FC236}">
                  <a16:creationId xmlns:a16="http://schemas.microsoft.com/office/drawing/2014/main" id="{00000000-0008-0000-0400-00000D000000}"/>
                </a:ext>
              </a:extLst>
            </xdr:cNvPr>
            <xdr:cNvGrpSpPr/>
          </xdr:nvGrpSpPr>
          <xdr:grpSpPr>
            <a:xfrm>
              <a:off x="3279321" y="9688286"/>
              <a:ext cx="1066800" cy="219075"/>
              <a:chOff x="3057525" y="5286375"/>
              <a:chExt cx="1066800" cy="219075"/>
            </a:xfrm>
          </xdr:grpSpPr>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400-00000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400-00000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0</xdr:rowOff>
        </xdr:from>
        <xdr:to>
          <xdr:col>4</xdr:col>
          <xdr:colOff>1066800</xdr:colOff>
          <xdr:row>11</xdr:row>
          <xdr:rowOff>28575</xdr:rowOff>
        </xdr:to>
        <xdr:grpSp>
          <xdr:nvGrpSpPr>
            <xdr:cNvPr id="16" name="Group 15">
              <a:extLst>
                <a:ext uri="{FF2B5EF4-FFF2-40B4-BE49-F238E27FC236}">
                  <a16:creationId xmlns:a16="http://schemas.microsoft.com/office/drawing/2014/main" id="{00000000-0008-0000-0400-000010000000}"/>
                </a:ext>
              </a:extLst>
            </xdr:cNvPr>
            <xdr:cNvGrpSpPr/>
          </xdr:nvGrpSpPr>
          <xdr:grpSpPr>
            <a:xfrm>
              <a:off x="5538107" y="3755571"/>
              <a:ext cx="1066800" cy="273504"/>
              <a:chOff x="3057525" y="5286375"/>
              <a:chExt cx="1066800" cy="219075"/>
            </a:xfrm>
          </xdr:grpSpPr>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400-00000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400-00000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5013</xdr:rowOff>
        </xdr:from>
        <xdr:to>
          <xdr:col>4</xdr:col>
          <xdr:colOff>1066800</xdr:colOff>
          <xdr:row>12</xdr:row>
          <xdr:rowOff>33588</xdr:rowOff>
        </xdr:to>
        <xdr:grpSp>
          <xdr:nvGrpSpPr>
            <xdr:cNvPr id="19" name="Group 18">
              <a:extLst>
                <a:ext uri="{FF2B5EF4-FFF2-40B4-BE49-F238E27FC236}">
                  <a16:creationId xmlns:a16="http://schemas.microsoft.com/office/drawing/2014/main" id="{00000000-0008-0000-0400-000013000000}"/>
                </a:ext>
              </a:extLst>
            </xdr:cNvPr>
            <xdr:cNvGrpSpPr/>
          </xdr:nvGrpSpPr>
          <xdr:grpSpPr>
            <a:xfrm>
              <a:off x="5538107" y="4005513"/>
              <a:ext cx="1066800" cy="273504"/>
              <a:chOff x="3057525" y="5286375"/>
              <a:chExt cx="1066800" cy="219075"/>
            </a:xfrm>
          </xdr:grpSpPr>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400-00000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400-00000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15</xdr:row>
          <xdr:rowOff>0</xdr:rowOff>
        </xdr:from>
        <xdr:to>
          <xdr:col>3</xdr:col>
          <xdr:colOff>1066800</xdr:colOff>
          <xdr:row>16</xdr:row>
          <xdr:rowOff>28575</xdr:rowOff>
        </xdr:to>
        <xdr:grpSp>
          <xdr:nvGrpSpPr>
            <xdr:cNvPr id="22" name="Group 21">
              <a:extLst>
                <a:ext uri="{FF2B5EF4-FFF2-40B4-BE49-F238E27FC236}">
                  <a16:creationId xmlns:a16="http://schemas.microsoft.com/office/drawing/2014/main" id="{00000000-0008-0000-0400-000016000000}"/>
                </a:ext>
              </a:extLst>
            </xdr:cNvPr>
            <xdr:cNvGrpSpPr/>
          </xdr:nvGrpSpPr>
          <xdr:grpSpPr>
            <a:xfrm>
              <a:off x="3279321" y="9933214"/>
              <a:ext cx="1066800" cy="273504"/>
              <a:chOff x="3057525" y="5286375"/>
              <a:chExt cx="1066800" cy="219075"/>
            </a:xfrm>
          </xdr:grpSpPr>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400-00000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400-00001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0</xdr:rowOff>
        </xdr:from>
        <xdr:to>
          <xdr:col>3</xdr:col>
          <xdr:colOff>1066800</xdr:colOff>
          <xdr:row>17</xdr:row>
          <xdr:rowOff>28575</xdr:rowOff>
        </xdr:to>
        <xdr:grpSp>
          <xdr:nvGrpSpPr>
            <xdr:cNvPr id="25" name="Group 24">
              <a:extLst>
                <a:ext uri="{FF2B5EF4-FFF2-40B4-BE49-F238E27FC236}">
                  <a16:creationId xmlns:a16="http://schemas.microsoft.com/office/drawing/2014/main" id="{00000000-0008-0000-0400-000019000000}"/>
                </a:ext>
              </a:extLst>
            </xdr:cNvPr>
            <xdr:cNvGrpSpPr/>
          </xdr:nvGrpSpPr>
          <xdr:grpSpPr>
            <a:xfrm>
              <a:off x="3279321" y="10178143"/>
              <a:ext cx="1066800" cy="273503"/>
              <a:chOff x="3057525" y="5286375"/>
              <a:chExt cx="1066800" cy="219075"/>
            </a:xfrm>
          </xdr:grpSpPr>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400-00001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400-00001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3</xdr:col>
          <xdr:colOff>1066800</xdr:colOff>
          <xdr:row>18</xdr:row>
          <xdr:rowOff>28575</xdr:rowOff>
        </xdr:to>
        <xdr:grpSp>
          <xdr:nvGrpSpPr>
            <xdr:cNvPr id="28" name="Group 27">
              <a:extLst>
                <a:ext uri="{FF2B5EF4-FFF2-40B4-BE49-F238E27FC236}">
                  <a16:creationId xmlns:a16="http://schemas.microsoft.com/office/drawing/2014/main" id="{00000000-0008-0000-0400-00001C000000}"/>
                </a:ext>
              </a:extLst>
            </xdr:cNvPr>
            <xdr:cNvGrpSpPr/>
          </xdr:nvGrpSpPr>
          <xdr:grpSpPr>
            <a:xfrm>
              <a:off x="3279321" y="10423071"/>
              <a:ext cx="1066800" cy="273504"/>
              <a:chOff x="3057525" y="5286375"/>
              <a:chExt cx="1066800" cy="219075"/>
            </a:xfrm>
          </xdr:grpSpPr>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400-00001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400-00001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3</xdr:col>
          <xdr:colOff>1066800</xdr:colOff>
          <xdr:row>19</xdr:row>
          <xdr:rowOff>28575</xdr:rowOff>
        </xdr:to>
        <xdr:grpSp>
          <xdr:nvGrpSpPr>
            <xdr:cNvPr id="31" name="Group 30">
              <a:extLst>
                <a:ext uri="{FF2B5EF4-FFF2-40B4-BE49-F238E27FC236}">
                  <a16:creationId xmlns:a16="http://schemas.microsoft.com/office/drawing/2014/main" id="{00000000-0008-0000-0400-00001F000000}"/>
                </a:ext>
              </a:extLst>
            </xdr:cNvPr>
            <xdr:cNvGrpSpPr/>
          </xdr:nvGrpSpPr>
          <xdr:grpSpPr>
            <a:xfrm>
              <a:off x="3279321" y="10668000"/>
              <a:ext cx="1066800" cy="273504"/>
              <a:chOff x="3057525" y="5286375"/>
              <a:chExt cx="1066800" cy="219075"/>
            </a:xfrm>
          </xdr:grpSpPr>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400-00001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400-00001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3</xdr:col>
          <xdr:colOff>1066800</xdr:colOff>
          <xdr:row>20</xdr:row>
          <xdr:rowOff>28575</xdr:rowOff>
        </xdr:to>
        <xdr:grpSp>
          <xdr:nvGrpSpPr>
            <xdr:cNvPr id="34" name="Group 33">
              <a:extLst>
                <a:ext uri="{FF2B5EF4-FFF2-40B4-BE49-F238E27FC236}">
                  <a16:creationId xmlns:a16="http://schemas.microsoft.com/office/drawing/2014/main" id="{00000000-0008-0000-0400-000022000000}"/>
                </a:ext>
              </a:extLst>
            </xdr:cNvPr>
            <xdr:cNvGrpSpPr/>
          </xdr:nvGrpSpPr>
          <xdr:grpSpPr>
            <a:xfrm>
              <a:off x="3279321" y="10912929"/>
              <a:ext cx="1066800" cy="273503"/>
              <a:chOff x="3057525" y="5286375"/>
              <a:chExt cx="1066800" cy="219075"/>
            </a:xfrm>
          </xdr:grpSpPr>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400-00001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400-00001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3</xdr:col>
          <xdr:colOff>1066800</xdr:colOff>
          <xdr:row>21</xdr:row>
          <xdr:rowOff>28575</xdr:rowOff>
        </xdr:to>
        <xdr:grpSp>
          <xdr:nvGrpSpPr>
            <xdr:cNvPr id="37" name="Group 36">
              <a:extLst>
                <a:ext uri="{FF2B5EF4-FFF2-40B4-BE49-F238E27FC236}">
                  <a16:creationId xmlns:a16="http://schemas.microsoft.com/office/drawing/2014/main" id="{00000000-0008-0000-0400-000025000000}"/>
                </a:ext>
              </a:extLst>
            </xdr:cNvPr>
            <xdr:cNvGrpSpPr/>
          </xdr:nvGrpSpPr>
          <xdr:grpSpPr>
            <a:xfrm>
              <a:off x="3279321" y="11157857"/>
              <a:ext cx="1066800" cy="273504"/>
              <a:chOff x="3057525" y="5286375"/>
              <a:chExt cx="1066800" cy="219075"/>
            </a:xfrm>
          </xdr:grpSpPr>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400-00001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400-00001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3</xdr:col>
          <xdr:colOff>1066800</xdr:colOff>
          <xdr:row>21</xdr:row>
          <xdr:rowOff>219075</xdr:rowOff>
        </xdr:to>
        <xdr:grpSp>
          <xdr:nvGrpSpPr>
            <xdr:cNvPr id="40" name="Group 39">
              <a:extLst>
                <a:ext uri="{FF2B5EF4-FFF2-40B4-BE49-F238E27FC236}">
                  <a16:creationId xmlns:a16="http://schemas.microsoft.com/office/drawing/2014/main" id="{00000000-0008-0000-0400-000028000000}"/>
                </a:ext>
              </a:extLst>
            </xdr:cNvPr>
            <xdr:cNvGrpSpPr/>
          </xdr:nvGrpSpPr>
          <xdr:grpSpPr>
            <a:xfrm>
              <a:off x="3279321" y="11402786"/>
              <a:ext cx="1066800" cy="219075"/>
              <a:chOff x="3057525" y="5286375"/>
              <a:chExt cx="1066800" cy="219075"/>
            </a:xfrm>
          </xdr:grpSpPr>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400-00001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400-00001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3</xdr:col>
          <xdr:colOff>1066800</xdr:colOff>
          <xdr:row>23</xdr:row>
          <xdr:rowOff>28575</xdr:rowOff>
        </xdr:to>
        <xdr:grpSp>
          <xdr:nvGrpSpPr>
            <xdr:cNvPr id="43" name="Group 42">
              <a:extLst>
                <a:ext uri="{FF2B5EF4-FFF2-40B4-BE49-F238E27FC236}">
                  <a16:creationId xmlns:a16="http://schemas.microsoft.com/office/drawing/2014/main" id="{00000000-0008-0000-0400-00002B000000}"/>
                </a:ext>
              </a:extLst>
            </xdr:cNvPr>
            <xdr:cNvGrpSpPr/>
          </xdr:nvGrpSpPr>
          <xdr:grpSpPr>
            <a:xfrm>
              <a:off x="3279321" y="11647714"/>
              <a:ext cx="1066800" cy="273504"/>
              <a:chOff x="3057525" y="5286375"/>
              <a:chExt cx="1066800" cy="219075"/>
            </a:xfrm>
          </xdr:grpSpPr>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400-00001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400-00001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3</xdr:col>
          <xdr:colOff>1066800</xdr:colOff>
          <xdr:row>24</xdr:row>
          <xdr:rowOff>28575</xdr:rowOff>
        </xdr:to>
        <xdr:grpSp>
          <xdr:nvGrpSpPr>
            <xdr:cNvPr id="46" name="Group 45">
              <a:extLst>
                <a:ext uri="{FF2B5EF4-FFF2-40B4-BE49-F238E27FC236}">
                  <a16:creationId xmlns:a16="http://schemas.microsoft.com/office/drawing/2014/main" id="{00000000-0008-0000-0400-00002E000000}"/>
                </a:ext>
              </a:extLst>
            </xdr:cNvPr>
            <xdr:cNvGrpSpPr/>
          </xdr:nvGrpSpPr>
          <xdr:grpSpPr>
            <a:xfrm>
              <a:off x="3279321" y="11892643"/>
              <a:ext cx="1066800" cy="273503"/>
              <a:chOff x="3057525" y="5286375"/>
              <a:chExt cx="1066800" cy="219075"/>
            </a:xfrm>
          </xdr:grpSpPr>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400-00001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400-00002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xdr:row>
          <xdr:rowOff>0</xdr:rowOff>
        </xdr:from>
        <xdr:to>
          <xdr:col>3</xdr:col>
          <xdr:colOff>1066800</xdr:colOff>
          <xdr:row>25</xdr:row>
          <xdr:rowOff>28575</xdr:rowOff>
        </xdr:to>
        <xdr:grpSp>
          <xdr:nvGrpSpPr>
            <xdr:cNvPr id="49" name="Group 48">
              <a:extLst>
                <a:ext uri="{FF2B5EF4-FFF2-40B4-BE49-F238E27FC236}">
                  <a16:creationId xmlns:a16="http://schemas.microsoft.com/office/drawing/2014/main" id="{00000000-0008-0000-0400-000031000000}"/>
                </a:ext>
              </a:extLst>
            </xdr:cNvPr>
            <xdr:cNvGrpSpPr/>
          </xdr:nvGrpSpPr>
          <xdr:grpSpPr>
            <a:xfrm>
              <a:off x="3279321" y="12137571"/>
              <a:ext cx="1066800" cy="273504"/>
              <a:chOff x="3057525" y="5286375"/>
              <a:chExt cx="1066800" cy="219075"/>
            </a:xfrm>
          </xdr:grpSpPr>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400-00002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400-00002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0</xdr:rowOff>
        </xdr:from>
        <xdr:to>
          <xdr:col>4</xdr:col>
          <xdr:colOff>1066800</xdr:colOff>
          <xdr:row>25</xdr:row>
          <xdr:rowOff>28575</xdr:rowOff>
        </xdr:to>
        <xdr:grpSp>
          <xdr:nvGrpSpPr>
            <xdr:cNvPr id="52" name="Group 51">
              <a:extLst>
                <a:ext uri="{FF2B5EF4-FFF2-40B4-BE49-F238E27FC236}">
                  <a16:creationId xmlns:a16="http://schemas.microsoft.com/office/drawing/2014/main" id="{00000000-0008-0000-0400-000034000000}"/>
                </a:ext>
              </a:extLst>
            </xdr:cNvPr>
            <xdr:cNvGrpSpPr/>
          </xdr:nvGrpSpPr>
          <xdr:grpSpPr>
            <a:xfrm>
              <a:off x="5538107" y="12137571"/>
              <a:ext cx="1066800" cy="273504"/>
              <a:chOff x="3057525" y="5286375"/>
              <a:chExt cx="1066800" cy="219075"/>
            </a:xfrm>
          </xdr:grpSpPr>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400-00002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400-00002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4</xdr:col>
          <xdr:colOff>1066800</xdr:colOff>
          <xdr:row>24</xdr:row>
          <xdr:rowOff>28575</xdr:rowOff>
        </xdr:to>
        <xdr:grpSp>
          <xdr:nvGrpSpPr>
            <xdr:cNvPr id="55" name="Group 54">
              <a:extLst>
                <a:ext uri="{FF2B5EF4-FFF2-40B4-BE49-F238E27FC236}">
                  <a16:creationId xmlns:a16="http://schemas.microsoft.com/office/drawing/2014/main" id="{00000000-0008-0000-0400-000037000000}"/>
                </a:ext>
              </a:extLst>
            </xdr:cNvPr>
            <xdr:cNvGrpSpPr/>
          </xdr:nvGrpSpPr>
          <xdr:grpSpPr>
            <a:xfrm>
              <a:off x="5538107" y="11892643"/>
              <a:ext cx="1066800" cy="273503"/>
              <a:chOff x="3057525" y="5286375"/>
              <a:chExt cx="1066800" cy="219075"/>
            </a:xfrm>
          </xdr:grpSpPr>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400-00002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400-00002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4</xdr:col>
          <xdr:colOff>1066800</xdr:colOff>
          <xdr:row>23</xdr:row>
          <xdr:rowOff>28575</xdr:rowOff>
        </xdr:to>
        <xdr:grpSp>
          <xdr:nvGrpSpPr>
            <xdr:cNvPr id="58" name="Group 57">
              <a:extLst>
                <a:ext uri="{FF2B5EF4-FFF2-40B4-BE49-F238E27FC236}">
                  <a16:creationId xmlns:a16="http://schemas.microsoft.com/office/drawing/2014/main" id="{00000000-0008-0000-0400-00003A000000}"/>
                </a:ext>
              </a:extLst>
            </xdr:cNvPr>
            <xdr:cNvGrpSpPr/>
          </xdr:nvGrpSpPr>
          <xdr:grpSpPr>
            <a:xfrm>
              <a:off x="5538107" y="11647714"/>
              <a:ext cx="1066800" cy="273504"/>
              <a:chOff x="3057525" y="5286375"/>
              <a:chExt cx="1066800" cy="219075"/>
            </a:xfrm>
          </xdr:grpSpPr>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400-00002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400-00002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4</xdr:col>
          <xdr:colOff>1066800</xdr:colOff>
          <xdr:row>21</xdr:row>
          <xdr:rowOff>219075</xdr:rowOff>
        </xdr:to>
        <xdr:grpSp>
          <xdr:nvGrpSpPr>
            <xdr:cNvPr id="61" name="Group 60">
              <a:extLst>
                <a:ext uri="{FF2B5EF4-FFF2-40B4-BE49-F238E27FC236}">
                  <a16:creationId xmlns:a16="http://schemas.microsoft.com/office/drawing/2014/main" id="{00000000-0008-0000-0400-00003D000000}"/>
                </a:ext>
              </a:extLst>
            </xdr:cNvPr>
            <xdr:cNvGrpSpPr/>
          </xdr:nvGrpSpPr>
          <xdr:grpSpPr>
            <a:xfrm>
              <a:off x="5538107" y="11402786"/>
              <a:ext cx="1066800" cy="219075"/>
              <a:chOff x="3057525" y="5286375"/>
              <a:chExt cx="1066800" cy="219075"/>
            </a:xfrm>
          </xdr:grpSpPr>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400-00002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400-00002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4</xdr:col>
          <xdr:colOff>1066800</xdr:colOff>
          <xdr:row>21</xdr:row>
          <xdr:rowOff>28575</xdr:rowOff>
        </xdr:to>
        <xdr:grpSp>
          <xdr:nvGrpSpPr>
            <xdr:cNvPr id="64" name="Group 63">
              <a:extLst>
                <a:ext uri="{FF2B5EF4-FFF2-40B4-BE49-F238E27FC236}">
                  <a16:creationId xmlns:a16="http://schemas.microsoft.com/office/drawing/2014/main" id="{00000000-0008-0000-0400-000040000000}"/>
                </a:ext>
              </a:extLst>
            </xdr:cNvPr>
            <xdr:cNvGrpSpPr/>
          </xdr:nvGrpSpPr>
          <xdr:grpSpPr>
            <a:xfrm>
              <a:off x="5538107" y="11157857"/>
              <a:ext cx="1066800" cy="273504"/>
              <a:chOff x="3057525" y="5286375"/>
              <a:chExt cx="1066800" cy="219075"/>
            </a:xfrm>
          </xdr:grpSpPr>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400-00002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400-00002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4</xdr:col>
          <xdr:colOff>1066800</xdr:colOff>
          <xdr:row>20</xdr:row>
          <xdr:rowOff>28575</xdr:rowOff>
        </xdr:to>
        <xdr:grpSp>
          <xdr:nvGrpSpPr>
            <xdr:cNvPr id="67" name="Group 66">
              <a:extLst>
                <a:ext uri="{FF2B5EF4-FFF2-40B4-BE49-F238E27FC236}">
                  <a16:creationId xmlns:a16="http://schemas.microsoft.com/office/drawing/2014/main" id="{00000000-0008-0000-0400-000043000000}"/>
                </a:ext>
              </a:extLst>
            </xdr:cNvPr>
            <xdr:cNvGrpSpPr/>
          </xdr:nvGrpSpPr>
          <xdr:grpSpPr>
            <a:xfrm>
              <a:off x="5538107" y="10912929"/>
              <a:ext cx="1066800" cy="273503"/>
              <a:chOff x="3057525" y="5286375"/>
              <a:chExt cx="1066800" cy="219075"/>
            </a:xfrm>
          </xdr:grpSpPr>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400-00002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400-00002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4</xdr:col>
          <xdr:colOff>1066800</xdr:colOff>
          <xdr:row>19</xdr:row>
          <xdr:rowOff>28575</xdr:rowOff>
        </xdr:to>
        <xdr:grpSp>
          <xdr:nvGrpSpPr>
            <xdr:cNvPr id="70" name="Group 69">
              <a:extLst>
                <a:ext uri="{FF2B5EF4-FFF2-40B4-BE49-F238E27FC236}">
                  <a16:creationId xmlns:a16="http://schemas.microsoft.com/office/drawing/2014/main" id="{00000000-0008-0000-0400-000046000000}"/>
                </a:ext>
              </a:extLst>
            </xdr:cNvPr>
            <xdr:cNvGrpSpPr/>
          </xdr:nvGrpSpPr>
          <xdr:grpSpPr>
            <a:xfrm>
              <a:off x="5538107" y="10668000"/>
              <a:ext cx="1066800" cy="273504"/>
              <a:chOff x="3057525" y="5286375"/>
              <a:chExt cx="1066800" cy="219075"/>
            </a:xfrm>
          </xdr:grpSpPr>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400-00002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400-00003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0</xdr:rowOff>
        </xdr:from>
        <xdr:to>
          <xdr:col>4</xdr:col>
          <xdr:colOff>1066800</xdr:colOff>
          <xdr:row>18</xdr:row>
          <xdr:rowOff>28575</xdr:rowOff>
        </xdr:to>
        <xdr:grpSp>
          <xdr:nvGrpSpPr>
            <xdr:cNvPr id="73" name="Group 72">
              <a:extLst>
                <a:ext uri="{FF2B5EF4-FFF2-40B4-BE49-F238E27FC236}">
                  <a16:creationId xmlns:a16="http://schemas.microsoft.com/office/drawing/2014/main" id="{00000000-0008-0000-0400-000049000000}"/>
                </a:ext>
              </a:extLst>
            </xdr:cNvPr>
            <xdr:cNvGrpSpPr/>
          </xdr:nvGrpSpPr>
          <xdr:grpSpPr>
            <a:xfrm>
              <a:off x="5538107" y="10423071"/>
              <a:ext cx="1066800" cy="273504"/>
              <a:chOff x="3057525" y="5286375"/>
              <a:chExt cx="1066800" cy="219075"/>
            </a:xfrm>
          </xdr:grpSpPr>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400-00003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400-00003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0</xdr:rowOff>
        </xdr:from>
        <xdr:to>
          <xdr:col>4</xdr:col>
          <xdr:colOff>1066800</xdr:colOff>
          <xdr:row>17</xdr:row>
          <xdr:rowOff>28575</xdr:rowOff>
        </xdr:to>
        <xdr:grpSp>
          <xdr:nvGrpSpPr>
            <xdr:cNvPr id="76" name="Group 75">
              <a:extLst>
                <a:ext uri="{FF2B5EF4-FFF2-40B4-BE49-F238E27FC236}">
                  <a16:creationId xmlns:a16="http://schemas.microsoft.com/office/drawing/2014/main" id="{00000000-0008-0000-0400-00004C000000}"/>
                </a:ext>
              </a:extLst>
            </xdr:cNvPr>
            <xdr:cNvGrpSpPr/>
          </xdr:nvGrpSpPr>
          <xdr:grpSpPr>
            <a:xfrm>
              <a:off x="5538107" y="10178143"/>
              <a:ext cx="1066800" cy="273503"/>
              <a:chOff x="3057525" y="5286375"/>
              <a:chExt cx="1066800" cy="219075"/>
            </a:xfrm>
          </xdr:grpSpPr>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400-00003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400-00003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15</xdr:row>
          <xdr:rowOff>0</xdr:rowOff>
        </xdr:from>
        <xdr:to>
          <xdr:col>4</xdr:col>
          <xdr:colOff>1066800</xdr:colOff>
          <xdr:row>16</xdr:row>
          <xdr:rowOff>28575</xdr:rowOff>
        </xdr:to>
        <xdr:grpSp>
          <xdr:nvGrpSpPr>
            <xdr:cNvPr id="79" name="Group 78">
              <a:extLst>
                <a:ext uri="{FF2B5EF4-FFF2-40B4-BE49-F238E27FC236}">
                  <a16:creationId xmlns:a16="http://schemas.microsoft.com/office/drawing/2014/main" id="{00000000-0008-0000-0400-00004F000000}"/>
                </a:ext>
              </a:extLst>
            </xdr:cNvPr>
            <xdr:cNvGrpSpPr/>
          </xdr:nvGrpSpPr>
          <xdr:grpSpPr>
            <a:xfrm>
              <a:off x="5538107" y="9933214"/>
              <a:ext cx="1066800" cy="273504"/>
              <a:chOff x="3057525" y="5286375"/>
              <a:chExt cx="1066800" cy="219075"/>
            </a:xfrm>
          </xdr:grpSpPr>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400-00003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400-00003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14</xdr:row>
          <xdr:rowOff>0</xdr:rowOff>
        </xdr:from>
        <xdr:to>
          <xdr:col>4</xdr:col>
          <xdr:colOff>1066800</xdr:colOff>
          <xdr:row>14</xdr:row>
          <xdr:rowOff>219075</xdr:rowOff>
        </xdr:to>
        <xdr:grpSp>
          <xdr:nvGrpSpPr>
            <xdr:cNvPr id="82" name="Group 81">
              <a:extLst>
                <a:ext uri="{FF2B5EF4-FFF2-40B4-BE49-F238E27FC236}">
                  <a16:creationId xmlns:a16="http://schemas.microsoft.com/office/drawing/2014/main" id="{00000000-0008-0000-0400-000052000000}"/>
                </a:ext>
              </a:extLst>
            </xdr:cNvPr>
            <xdr:cNvGrpSpPr/>
          </xdr:nvGrpSpPr>
          <xdr:grpSpPr>
            <a:xfrm>
              <a:off x="5538107" y="9688286"/>
              <a:ext cx="1066800" cy="219075"/>
              <a:chOff x="3057525" y="5286375"/>
              <a:chExt cx="1066800" cy="219075"/>
            </a:xfrm>
          </xdr:grpSpPr>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400-00003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400-00003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12</xdr:row>
          <xdr:rowOff>0</xdr:rowOff>
        </xdr:from>
        <xdr:to>
          <xdr:col>4</xdr:col>
          <xdr:colOff>1066800</xdr:colOff>
          <xdr:row>13</xdr:row>
          <xdr:rowOff>28575</xdr:rowOff>
        </xdr:to>
        <xdr:grpSp>
          <xdr:nvGrpSpPr>
            <xdr:cNvPr id="85" name="Group 84">
              <a:extLst>
                <a:ext uri="{FF2B5EF4-FFF2-40B4-BE49-F238E27FC236}">
                  <a16:creationId xmlns:a16="http://schemas.microsoft.com/office/drawing/2014/main" id="{00000000-0008-0000-0400-000055000000}"/>
                </a:ext>
              </a:extLst>
            </xdr:cNvPr>
            <xdr:cNvGrpSpPr/>
          </xdr:nvGrpSpPr>
          <xdr:grpSpPr>
            <a:xfrm>
              <a:off x="5538107" y="4245429"/>
              <a:ext cx="1066800" cy="5226503"/>
              <a:chOff x="3057525" y="5286375"/>
              <a:chExt cx="1066800" cy="219075"/>
            </a:xfrm>
          </xdr:grpSpPr>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400-00003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400-00003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13</xdr:row>
          <xdr:rowOff>0</xdr:rowOff>
        </xdr:from>
        <xdr:to>
          <xdr:col>4</xdr:col>
          <xdr:colOff>1066800</xdr:colOff>
          <xdr:row>14</xdr:row>
          <xdr:rowOff>28575</xdr:rowOff>
        </xdr:to>
        <xdr:grpSp>
          <xdr:nvGrpSpPr>
            <xdr:cNvPr id="88" name="Group 87">
              <a:extLst>
                <a:ext uri="{FF2B5EF4-FFF2-40B4-BE49-F238E27FC236}">
                  <a16:creationId xmlns:a16="http://schemas.microsoft.com/office/drawing/2014/main" id="{00000000-0008-0000-0400-000058000000}"/>
                </a:ext>
              </a:extLst>
            </xdr:cNvPr>
            <xdr:cNvGrpSpPr/>
          </xdr:nvGrpSpPr>
          <xdr:grpSpPr>
            <a:xfrm>
              <a:off x="5538107" y="9443357"/>
              <a:ext cx="1066800" cy="273504"/>
              <a:chOff x="3057525" y="5286375"/>
              <a:chExt cx="1066800" cy="219075"/>
            </a:xfrm>
          </xdr:grpSpPr>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400-00003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400-00003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10</xdr:row>
          <xdr:rowOff>0</xdr:rowOff>
        </xdr:from>
        <xdr:to>
          <xdr:col>3</xdr:col>
          <xdr:colOff>1066800</xdr:colOff>
          <xdr:row>11</xdr:row>
          <xdr:rowOff>28575</xdr:rowOff>
        </xdr:to>
        <xdr:grpSp>
          <xdr:nvGrpSpPr>
            <xdr:cNvPr id="91" name="Group 90">
              <a:extLst>
                <a:ext uri="{FF2B5EF4-FFF2-40B4-BE49-F238E27FC236}">
                  <a16:creationId xmlns:a16="http://schemas.microsoft.com/office/drawing/2014/main" id="{00000000-0008-0000-0400-00005B000000}"/>
                </a:ext>
              </a:extLst>
            </xdr:cNvPr>
            <xdr:cNvGrpSpPr/>
          </xdr:nvGrpSpPr>
          <xdr:grpSpPr>
            <a:xfrm>
              <a:off x="3279321" y="3755571"/>
              <a:ext cx="1066800" cy="273504"/>
              <a:chOff x="3057525" y="5286375"/>
              <a:chExt cx="1066800" cy="219075"/>
            </a:xfrm>
          </xdr:grpSpPr>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400-00003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400-00003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50</xdr:row>
      <xdr:rowOff>0</xdr:rowOff>
    </xdr:from>
    <xdr:to>
      <xdr:col>3</xdr:col>
      <xdr:colOff>1855304</xdr:colOff>
      <xdr:row>50</xdr:row>
      <xdr:rowOff>219075</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3279321" y="24860250"/>
          <a:ext cx="1855304" cy="219075"/>
          <a:chOff x="3048000" y="14817587"/>
          <a:chExt cx="1855304" cy="219075"/>
        </a:xfrm>
      </xdr:grpSpPr>
      <xdr:sp macro="" textlink="">
        <xdr:nvSpPr>
          <xdr:cNvPr id="95"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5F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96"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60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97"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61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36</xdr:row>
          <xdr:rowOff>0</xdr:rowOff>
        </xdr:from>
        <xdr:to>
          <xdr:col>4</xdr:col>
          <xdr:colOff>1066800</xdr:colOff>
          <xdr:row>37</xdr:row>
          <xdr:rowOff>0</xdr:rowOff>
        </xdr:to>
        <xdr:grpSp>
          <xdr:nvGrpSpPr>
            <xdr:cNvPr id="98" name="Group 97">
              <a:extLst>
                <a:ext uri="{FF2B5EF4-FFF2-40B4-BE49-F238E27FC236}">
                  <a16:creationId xmlns:a16="http://schemas.microsoft.com/office/drawing/2014/main" id="{00000000-0008-0000-0400-000062000000}"/>
                </a:ext>
              </a:extLst>
            </xdr:cNvPr>
            <xdr:cNvGrpSpPr/>
          </xdr:nvGrpSpPr>
          <xdr:grpSpPr>
            <a:xfrm>
              <a:off x="5538107" y="15444107"/>
              <a:ext cx="1066800" cy="503464"/>
              <a:chOff x="3057525" y="5286375"/>
              <a:chExt cx="1066800" cy="219075"/>
            </a:xfrm>
          </xdr:grpSpPr>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400-00003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400-00004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50</xdr:row>
          <xdr:rowOff>161925</xdr:rowOff>
        </xdr:from>
        <xdr:to>
          <xdr:col>4</xdr:col>
          <xdr:colOff>2295525</xdr:colOff>
          <xdr:row>50</xdr:row>
          <xdr:rowOff>495300</xdr:rowOff>
        </xdr:to>
        <xdr:grpSp>
          <xdr:nvGrpSpPr>
            <xdr:cNvPr id="101" name="Group 135">
              <a:extLst>
                <a:ext uri="{FF2B5EF4-FFF2-40B4-BE49-F238E27FC236}">
                  <a16:creationId xmlns:a16="http://schemas.microsoft.com/office/drawing/2014/main" id="{00000000-0008-0000-0400-000065000000}"/>
                </a:ext>
              </a:extLst>
            </xdr:cNvPr>
            <xdr:cNvGrpSpPr>
              <a:grpSpLocks/>
            </xdr:cNvGrpSpPr>
          </xdr:nvGrpSpPr>
          <xdr:grpSpPr bwMode="auto">
            <a:xfrm>
              <a:off x="5576207" y="25022175"/>
              <a:ext cx="2257425" cy="333375"/>
              <a:chOff x="30480" y="148175"/>
              <a:chExt cx="18553" cy="2191"/>
            </a:xfrm>
          </xdr:grpSpPr>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400-00004128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400-00004228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400-000043280000}"/>
                  </a:ext>
                </a:extLst>
              </xdr:cNvPr>
              <xdr:cNvSpPr/>
            </xdr:nvSpPr>
            <xdr:spPr bwMode="auto">
              <a:xfrm>
                <a:off x="41056" y="148175"/>
                <a:ext cx="7977"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64</xdr:row>
          <xdr:rowOff>0</xdr:rowOff>
        </xdr:from>
        <xdr:to>
          <xdr:col>4</xdr:col>
          <xdr:colOff>1855304</xdr:colOff>
          <xdr:row>65</xdr:row>
          <xdr:rowOff>0</xdr:rowOff>
        </xdr:to>
        <xdr:grpSp>
          <xdr:nvGrpSpPr>
            <xdr:cNvPr id="105" name="Group 104">
              <a:extLst>
                <a:ext uri="{FF2B5EF4-FFF2-40B4-BE49-F238E27FC236}">
                  <a16:creationId xmlns:a16="http://schemas.microsoft.com/office/drawing/2014/main" id="{00000000-0008-0000-0400-000069000000}"/>
                </a:ext>
              </a:extLst>
            </xdr:cNvPr>
            <xdr:cNvGrpSpPr/>
          </xdr:nvGrpSpPr>
          <xdr:grpSpPr>
            <a:xfrm>
              <a:off x="5538107" y="30915429"/>
              <a:ext cx="1855304" cy="762000"/>
              <a:chOff x="3047997" y="14817587"/>
              <a:chExt cx="1855312" cy="219075"/>
            </a:xfrm>
          </xdr:grpSpPr>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400-000044280000}"/>
                  </a:ext>
                </a:extLst>
              </xdr:cNvPr>
              <xdr:cNvSpPr/>
            </xdr:nvSpPr>
            <xdr:spPr bwMode="auto">
              <a:xfrm>
                <a:off x="3047997" y="14817587"/>
                <a:ext cx="514346"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400-000045280000}"/>
                  </a:ext>
                </a:extLst>
              </xdr:cNvPr>
              <xdr:cNvSpPr/>
            </xdr:nvSpPr>
            <xdr:spPr bwMode="auto">
              <a:xfrm>
                <a:off x="360045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400-000046280000}"/>
                  </a:ext>
                </a:extLst>
              </xdr:cNvPr>
              <xdr:cNvSpPr/>
            </xdr:nvSpPr>
            <xdr:spPr bwMode="auto">
              <a:xfrm>
                <a:off x="4105693" y="14817587"/>
                <a:ext cx="797616"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39</xdr:row>
          <xdr:rowOff>0</xdr:rowOff>
        </xdr:from>
        <xdr:to>
          <xdr:col>5</xdr:col>
          <xdr:colOff>474179</xdr:colOff>
          <xdr:row>40</xdr:row>
          <xdr:rowOff>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5541818" y="17491364"/>
              <a:ext cx="1773043" cy="571500"/>
              <a:chOff x="3047993" y="14817587"/>
              <a:chExt cx="1855298" cy="219075"/>
            </a:xfrm>
          </xdr:grpSpPr>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3047993"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3600450" y="14817587"/>
                <a:ext cx="51434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500-0000032C0000}"/>
                  </a:ext>
                </a:extLst>
              </xdr:cNvPr>
              <xdr:cNvSpPr/>
            </xdr:nvSpPr>
            <xdr:spPr bwMode="auto">
              <a:xfrm>
                <a:off x="4105685" y="14817587"/>
                <a:ext cx="797606"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twoCellAnchor editAs="oneCell">
    <xdr:from>
      <xdr:col>2</xdr:col>
      <xdr:colOff>2759096</xdr:colOff>
      <xdr:row>7</xdr:row>
      <xdr:rowOff>313284</xdr:rowOff>
    </xdr:from>
    <xdr:to>
      <xdr:col>2</xdr:col>
      <xdr:colOff>2776601</xdr:colOff>
      <xdr:row>7</xdr:row>
      <xdr:rowOff>312924</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2">
              <a:extLst>
                <a:ext uri="{FF2B5EF4-FFF2-40B4-BE49-F238E27FC236}">
                  <a16:creationId xmlns:a16="http://schemas.microsoft.com/office/drawing/2014/main" id="{00000000-0008-0000-0500-000003000000}"/>
                </a:ext>
              </a:extLst>
            </xdr14:cNvPr>
            <xdr14:cNvContentPartPr/>
          </xdr14:nvContentPartPr>
          <xdr14:nvPr macro=""/>
          <xdr14:xfrm>
            <a:off x="3009960" y="1653840"/>
            <a:ext cx="360" cy="360"/>
          </xdr14:xfrm>
        </xdr:contentPart>
      </mc:Choice>
      <mc:Fallback xmlns="">
        <xdr:pic>
          <xdr:nvPicPr>
            <xdr:cNvPr id="3" name="Ink 2">
              <a:extLst>
                <a:ext uri="{FF2B5EF4-FFF2-40B4-BE49-F238E27FC236}">
                  <a16:creationId xmlns:a16="http://schemas.microsoft.com/office/drawing/2014/main" id="{4E015511-9CC3-4427-812E-545E8F53F60B}"/>
                </a:ext>
              </a:extLst>
            </xdr:cNvPr>
            <xdr:cNvPicPr/>
          </xdr:nvPicPr>
          <xdr:blipFill>
            <a:blip xmlns:r="http://schemas.openxmlformats.org/officeDocument/2006/relationships" r:embed="rId2"/>
            <a:stretch>
              <a:fillRect/>
            </a:stretch>
          </xdr:blipFill>
          <xdr:spPr>
            <a:xfrm>
              <a:off x="3001320" y="1644840"/>
              <a:ext cx="18000" cy="18000"/>
            </a:xfrm>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3168649</xdr:colOff>
          <xdr:row>38</xdr:row>
          <xdr:rowOff>0</xdr:rowOff>
        </xdr:from>
        <xdr:to>
          <xdr:col>3</xdr:col>
          <xdr:colOff>1219200</xdr:colOff>
          <xdr:row>38</xdr:row>
          <xdr:rowOff>333375</xdr:rowOff>
        </xdr:to>
        <xdr:grpSp>
          <xdr:nvGrpSpPr>
            <xdr:cNvPr id="6" name="Group 135">
              <a:extLst>
                <a:ext uri="{FF2B5EF4-FFF2-40B4-BE49-F238E27FC236}">
                  <a16:creationId xmlns:a16="http://schemas.microsoft.com/office/drawing/2014/main" id="{00000000-0008-0000-0900-000006000000}"/>
                </a:ext>
              </a:extLst>
            </xdr:cNvPr>
            <xdr:cNvGrpSpPr>
              <a:grpSpLocks/>
            </xdr:cNvGrpSpPr>
          </xdr:nvGrpSpPr>
          <xdr:grpSpPr bwMode="auto">
            <a:xfrm>
              <a:off x="3254374" y="39490650"/>
              <a:ext cx="1222376" cy="333375"/>
              <a:chOff x="30480" y="148175"/>
              <a:chExt cx="10668" cy="2191"/>
            </a:xfrm>
          </xdr:grpSpPr>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900-00000488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900-00000588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wb512518/Desktop/Copy%20of%20Copy%20of%20Copy%20of%20PPR-Template_Amended-October-2017_ag%20suggestions_cd_m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Rating"/>
      <sheetName val="Project Indicators"/>
      <sheetName val="Lessons Learned"/>
      <sheetName val="Results Tracker"/>
      <sheetName val="Units for Indica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46">
          <cell r="G146" t="str">
            <v>Community</v>
          </cell>
        </row>
        <row r="147">
          <cell r="G147" t="str">
            <v>Multi-community</v>
          </cell>
        </row>
        <row r="148">
          <cell r="G148" t="str">
            <v>Departmental</v>
          </cell>
        </row>
        <row r="149">
          <cell r="G149" t="str">
            <v>National</v>
          </cell>
        </row>
      </sheetData>
      <sheetData sheetId="8"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9-30T21:51:49.243"/>
    </inkml:context>
    <inkml:brush xml:id="br0">
      <inkml:brushProperty name="width" value="0.05" units="cm"/>
      <inkml:brushProperty name="height" value="0.05" units="cm"/>
      <inkml:brushProperty name="ignorePressure" value="1"/>
    </inkml:brush>
  </inkml:definitions>
  <inkml:trace contextRef="#ctx0" brushRef="#br0">1 0,'0'0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mgusti.zainal@gmail.com" TargetMode="External"/><Relationship Id="rId7" Type="http://schemas.openxmlformats.org/officeDocument/2006/relationships/printerSettings" Target="../printerSettings/printerSettings1.bin"/><Relationship Id="rId2" Type="http://schemas.openxmlformats.org/officeDocument/2006/relationships/hyperlink" Target="mailto:muhichwank@gmail.com" TargetMode="External"/><Relationship Id="rId1" Type="http://schemas.openxmlformats.org/officeDocument/2006/relationships/hyperlink" Target="http://adaptasi.tlkm.or.id/" TargetMode="External"/><Relationship Id="rId6" Type="http://schemas.openxmlformats.org/officeDocument/2006/relationships/hyperlink" Target="mailto:ldhewanthi@menlhk.go.id" TargetMode="External"/><Relationship Id="rId5" Type="http://schemas.openxmlformats.org/officeDocument/2006/relationships/hyperlink" Target="mailto:laode.syarif@kemitraan.or.id" TargetMode="External"/><Relationship Id="rId4" Type="http://schemas.openxmlformats.org/officeDocument/2006/relationships/hyperlink" Target="mailto:dewi.rizki@kemitraan.or.id"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9.bin"/><Relationship Id="rId1" Type="http://schemas.openxmlformats.org/officeDocument/2006/relationships/hyperlink" Target="https://www.adaptation-fund.org/wp-content/uploads/2019/10/Results-Tracker-Guidance-Document-Updated_July-2019.doc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73.xml"/><Relationship Id="rId5" Type="http://schemas.openxmlformats.org/officeDocument/2006/relationships/ctrlProp" Target="../ctrlProps/ctrlProp72.xml"/><Relationship Id="rId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mailto:dewi.rizki@kemitraan.or.id" TargetMode="External"/><Relationship Id="rId2" Type="http://schemas.openxmlformats.org/officeDocument/2006/relationships/hyperlink" Target="mailto:dewi.rizki@kemitraan.or.id" TargetMode="External"/><Relationship Id="rId1" Type="http://schemas.openxmlformats.org/officeDocument/2006/relationships/hyperlink" Target="mailto:mgusti.zainal@gmail.com" TargetMode="External"/><Relationship Id="rId4"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8.bin"/><Relationship Id="rId5" Type="http://schemas.openxmlformats.org/officeDocument/2006/relationships/ctrlProp" Target="../ctrlProps/ctrlProp75.xml"/><Relationship Id="rId4"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P204"/>
  <sheetViews>
    <sheetView zoomScaleNormal="100" workbookViewId="0">
      <selection activeCell="D27" sqref="D27"/>
    </sheetView>
  </sheetViews>
  <sheetFormatPr defaultColWidth="102.42578125" defaultRowHeight="15" x14ac:dyDescent="0.25"/>
  <cols>
    <col min="1" max="1" width="2.42578125" style="15" customWidth="1"/>
    <col min="2" max="2" width="9.85546875" style="401" customWidth="1"/>
    <col min="3" max="3" width="15.140625" style="401" customWidth="1"/>
    <col min="4" max="4" width="87.140625" style="15" customWidth="1"/>
    <col min="5" max="5" width="4.85546875" style="15" customWidth="1"/>
    <col min="6" max="6" width="9.140625" style="15" customWidth="1"/>
    <col min="7" max="7" width="12.42578125" style="15" customWidth="1"/>
    <col min="8" max="8" width="15.42578125" style="15" hidden="1" customWidth="1"/>
    <col min="9" max="13" width="0" style="15" hidden="1" customWidth="1"/>
    <col min="14" max="15" width="9.140625" style="15" hidden="1" customWidth="1"/>
    <col min="16" max="16" width="0" style="15" hidden="1" customWidth="1"/>
    <col min="17" max="251" width="9.140625" style="15" customWidth="1"/>
    <col min="252" max="252" width="2.5703125" style="15" customWidth="1"/>
    <col min="253" max="254" width="9.140625" style="15" customWidth="1"/>
    <col min="255" max="255" width="17.42578125" style="15" customWidth="1"/>
    <col min="256" max="16384" width="102.42578125" style="15"/>
  </cols>
  <sheetData>
    <row r="1" spans="2:16" ht="15.75" thickBot="1" x14ac:dyDescent="0.3"/>
    <row r="2" spans="2:16" ht="15.75" thickBot="1" x14ac:dyDescent="0.3">
      <c r="B2" s="402"/>
      <c r="C2" s="403"/>
      <c r="D2" s="60"/>
      <c r="E2" s="61"/>
    </row>
    <row r="3" spans="2:16" ht="19.5" thickBot="1" x14ac:dyDescent="0.35">
      <c r="B3" s="404"/>
      <c r="C3" s="405"/>
      <c r="D3" s="71" t="s">
        <v>775</v>
      </c>
      <c r="E3" s="104"/>
    </row>
    <row r="4" spans="2:16" ht="15.75" thickBot="1" x14ac:dyDescent="0.3">
      <c r="B4" s="404"/>
      <c r="C4" s="405"/>
      <c r="D4" s="327" t="s">
        <v>787</v>
      </c>
      <c r="E4" s="104"/>
    </row>
    <row r="5" spans="2:16" ht="15.75" thickBot="1" x14ac:dyDescent="0.3">
      <c r="B5" s="404"/>
      <c r="C5" s="406" t="s">
        <v>268</v>
      </c>
      <c r="D5" s="515" t="s">
        <v>1182</v>
      </c>
      <c r="E5" s="104"/>
    </row>
    <row r="6" spans="2:16" s="411" customFormat="1" ht="15.75" thickBot="1" x14ac:dyDescent="0.3">
      <c r="B6" s="407"/>
      <c r="C6" s="408"/>
      <c r="D6" s="409"/>
      <c r="E6" s="410"/>
      <c r="G6" s="15"/>
      <c r="H6" s="15"/>
      <c r="I6" s="15"/>
      <c r="J6" s="15"/>
      <c r="K6" s="15"/>
      <c r="L6" s="15"/>
      <c r="M6" s="15"/>
      <c r="N6" s="15"/>
      <c r="O6" s="15"/>
      <c r="P6" s="15"/>
    </row>
    <row r="7" spans="2:16" s="411" customFormat="1" ht="30.75" customHeight="1" thickBot="1" x14ac:dyDescent="0.3">
      <c r="B7" s="407"/>
      <c r="C7" s="412" t="s">
        <v>210</v>
      </c>
      <c r="D7" s="447" t="s">
        <v>884</v>
      </c>
      <c r="E7" s="410"/>
      <c r="G7" s="15"/>
      <c r="H7" s="15"/>
      <c r="I7" s="15"/>
      <c r="J7" s="15"/>
      <c r="K7" s="15"/>
      <c r="L7" s="15"/>
      <c r="M7" s="15"/>
      <c r="N7" s="15"/>
      <c r="O7" s="15"/>
      <c r="P7" s="15"/>
    </row>
    <row r="8" spans="2:16" s="411" customFormat="1" hidden="1" x14ac:dyDescent="0.25">
      <c r="B8" s="404"/>
      <c r="C8" s="405"/>
      <c r="D8" s="327"/>
      <c r="E8" s="410"/>
      <c r="G8" s="15"/>
      <c r="H8" s="15"/>
      <c r="I8" s="15"/>
      <c r="J8" s="15"/>
      <c r="K8" s="15"/>
      <c r="L8" s="15"/>
      <c r="M8" s="15"/>
      <c r="N8" s="15"/>
      <c r="O8" s="15"/>
      <c r="P8" s="15"/>
    </row>
    <row r="9" spans="2:16" s="411" customFormat="1" hidden="1" x14ac:dyDescent="0.25">
      <c r="B9" s="404"/>
      <c r="C9" s="405"/>
      <c r="D9" s="327"/>
      <c r="E9" s="410"/>
      <c r="G9" s="15"/>
      <c r="H9" s="15"/>
      <c r="I9" s="15"/>
      <c r="J9" s="15"/>
      <c r="K9" s="15"/>
      <c r="L9" s="15"/>
      <c r="M9" s="15"/>
      <c r="N9" s="15"/>
      <c r="O9" s="15"/>
      <c r="P9" s="15"/>
    </row>
    <row r="10" spans="2:16" s="411" customFormat="1" hidden="1" x14ac:dyDescent="0.25">
      <c r="B10" s="404"/>
      <c r="C10" s="405"/>
      <c r="D10" s="327"/>
      <c r="E10" s="410"/>
      <c r="G10" s="15"/>
      <c r="H10" s="15"/>
      <c r="I10" s="15"/>
      <c r="J10" s="15"/>
      <c r="K10" s="15"/>
      <c r="L10" s="15"/>
      <c r="M10" s="15"/>
      <c r="N10" s="15"/>
      <c r="O10" s="15"/>
      <c r="P10" s="15"/>
    </row>
    <row r="11" spans="2:16" s="411" customFormat="1" hidden="1" x14ac:dyDescent="0.25">
      <c r="B11" s="404"/>
      <c r="C11" s="405"/>
      <c r="D11" s="327"/>
      <c r="E11" s="410"/>
      <c r="G11" s="15"/>
      <c r="H11" s="15"/>
      <c r="I11" s="15"/>
      <c r="J11" s="15"/>
      <c r="K11" s="15"/>
      <c r="L11" s="15"/>
      <c r="M11" s="15"/>
      <c r="N11" s="15"/>
      <c r="O11" s="15"/>
      <c r="P11" s="15"/>
    </row>
    <row r="12" spans="2:16" s="411" customFormat="1" ht="15.75" thickBot="1" x14ac:dyDescent="0.3">
      <c r="B12" s="407"/>
      <c r="C12" s="408"/>
      <c r="D12" s="409"/>
      <c r="E12" s="410"/>
      <c r="G12" s="15"/>
      <c r="H12" s="15"/>
      <c r="I12" s="15"/>
      <c r="J12" s="15"/>
      <c r="K12" s="15"/>
      <c r="L12" s="15"/>
      <c r="M12" s="15"/>
      <c r="N12" s="15"/>
      <c r="O12" s="15"/>
      <c r="P12" s="15"/>
    </row>
    <row r="13" spans="2:16" s="411" customFormat="1" ht="387.6" customHeight="1" thickBot="1" x14ac:dyDescent="0.3">
      <c r="B13" s="407"/>
      <c r="C13" s="413" t="s">
        <v>0</v>
      </c>
      <c r="D13" s="8" t="s">
        <v>885</v>
      </c>
      <c r="E13" s="410"/>
      <c r="G13" s="15"/>
      <c r="H13" s="15"/>
      <c r="I13" s="15"/>
      <c r="J13" s="15"/>
      <c r="K13" s="15"/>
      <c r="L13" s="15"/>
      <c r="M13" s="15"/>
      <c r="N13" s="15"/>
      <c r="O13" s="15"/>
      <c r="P13" s="15"/>
    </row>
    <row r="14" spans="2:16" s="411" customFormat="1" ht="15.75" thickBot="1" x14ac:dyDescent="0.3">
      <c r="B14" s="407"/>
      <c r="C14" s="408"/>
      <c r="D14" s="409"/>
      <c r="E14" s="410"/>
      <c r="G14" s="15"/>
      <c r="H14" s="15" t="s">
        <v>1</v>
      </c>
      <c r="I14" s="15" t="s">
        <v>2</v>
      </c>
      <c r="J14" s="15"/>
      <c r="K14" s="15" t="s">
        <v>3</v>
      </c>
      <c r="L14" s="15" t="s">
        <v>4</v>
      </c>
      <c r="M14" s="15" t="s">
        <v>5</v>
      </c>
      <c r="N14" s="15" t="s">
        <v>6</v>
      </c>
      <c r="O14" s="15" t="s">
        <v>7</v>
      </c>
      <c r="P14" s="15" t="s">
        <v>8</v>
      </c>
    </row>
    <row r="15" spans="2:16" s="411" customFormat="1" x14ac:dyDescent="0.25">
      <c r="B15" s="407"/>
      <c r="C15" s="414" t="s">
        <v>201</v>
      </c>
      <c r="D15" s="9" t="s">
        <v>1183</v>
      </c>
      <c r="E15" s="410"/>
      <c r="G15" s="15"/>
      <c r="H15" s="415" t="s">
        <v>9</v>
      </c>
      <c r="I15" s="15" t="s">
        <v>10</v>
      </c>
      <c r="J15" s="15" t="s">
        <v>11</v>
      </c>
      <c r="K15" s="15" t="s">
        <v>12</v>
      </c>
      <c r="L15" s="15">
        <v>1</v>
      </c>
      <c r="M15" s="15">
        <v>1</v>
      </c>
      <c r="N15" s="15" t="s">
        <v>13</v>
      </c>
      <c r="O15" s="15" t="s">
        <v>14</v>
      </c>
      <c r="P15" s="15" t="s">
        <v>15</v>
      </c>
    </row>
    <row r="16" spans="2:16" s="411" customFormat="1" ht="29.25" customHeight="1" x14ac:dyDescent="0.25">
      <c r="B16" s="560" t="s">
        <v>258</v>
      </c>
      <c r="C16" s="566"/>
      <c r="D16" s="10" t="s">
        <v>893</v>
      </c>
      <c r="E16" s="410"/>
      <c r="G16" s="15"/>
      <c r="H16" s="415" t="s">
        <v>16</v>
      </c>
      <c r="I16" s="15" t="s">
        <v>17</v>
      </c>
      <c r="J16" s="15" t="s">
        <v>18</v>
      </c>
      <c r="K16" s="15" t="s">
        <v>19</v>
      </c>
      <c r="L16" s="15">
        <v>2</v>
      </c>
      <c r="M16" s="15">
        <v>2</v>
      </c>
      <c r="N16" s="15" t="s">
        <v>20</v>
      </c>
      <c r="O16" s="15" t="s">
        <v>21</v>
      </c>
      <c r="P16" s="15" t="s">
        <v>22</v>
      </c>
    </row>
    <row r="17" spans="2:16" s="411" customFormat="1" x14ac:dyDescent="0.25">
      <c r="B17" s="407"/>
      <c r="C17" s="414" t="s">
        <v>206</v>
      </c>
      <c r="D17" s="10" t="s">
        <v>1033</v>
      </c>
      <c r="E17" s="410"/>
      <c r="G17" s="15"/>
      <c r="H17" s="415" t="s">
        <v>23</v>
      </c>
      <c r="I17" s="15" t="s">
        <v>24</v>
      </c>
      <c r="J17" s="15"/>
      <c r="K17" s="15" t="s">
        <v>25</v>
      </c>
      <c r="L17" s="15">
        <v>3</v>
      </c>
      <c r="M17" s="15">
        <v>3</v>
      </c>
      <c r="N17" s="15" t="s">
        <v>26</v>
      </c>
      <c r="O17" s="15" t="s">
        <v>27</v>
      </c>
      <c r="P17" s="15" t="s">
        <v>28</v>
      </c>
    </row>
    <row r="18" spans="2:16" s="411" customFormat="1" x14ac:dyDescent="0.25">
      <c r="B18" s="416"/>
      <c r="C18" s="413" t="s">
        <v>202</v>
      </c>
      <c r="D18" s="10" t="s">
        <v>86</v>
      </c>
      <c r="E18" s="410"/>
      <c r="G18" s="15"/>
      <c r="H18" s="415" t="s">
        <v>29</v>
      </c>
      <c r="I18" s="15"/>
      <c r="J18" s="15"/>
      <c r="K18" s="15" t="s">
        <v>30</v>
      </c>
      <c r="L18" s="15">
        <v>5</v>
      </c>
      <c r="M18" s="15">
        <v>5</v>
      </c>
      <c r="N18" s="15" t="s">
        <v>31</v>
      </c>
      <c r="O18" s="15" t="s">
        <v>32</v>
      </c>
      <c r="P18" s="15" t="s">
        <v>33</v>
      </c>
    </row>
    <row r="19" spans="2:16" s="411" customFormat="1" ht="69" customHeight="1" thickBot="1" x14ac:dyDescent="0.3">
      <c r="B19" s="568" t="s">
        <v>203</v>
      </c>
      <c r="C19" s="569"/>
      <c r="D19" s="516" t="s">
        <v>1139</v>
      </c>
      <c r="E19" s="410"/>
      <c r="G19" s="15"/>
      <c r="H19" s="415" t="s">
        <v>34</v>
      </c>
      <c r="I19" s="15"/>
      <c r="J19" s="15"/>
      <c r="K19" s="15" t="s">
        <v>35</v>
      </c>
      <c r="L19" s="15"/>
      <c r="M19" s="15"/>
      <c r="N19" s="15"/>
      <c r="O19" s="15" t="s">
        <v>36</v>
      </c>
      <c r="P19" s="15" t="s">
        <v>37</v>
      </c>
    </row>
    <row r="20" spans="2:16" s="411" customFormat="1" x14ac:dyDescent="0.25">
      <c r="B20" s="407"/>
      <c r="C20" s="413"/>
      <c r="D20" s="409"/>
      <c r="E20" s="104"/>
      <c r="F20" s="415"/>
      <c r="G20" s="15"/>
      <c r="H20" s="15"/>
      <c r="J20" s="15"/>
      <c r="K20" s="15"/>
      <c r="L20" s="15"/>
      <c r="M20" s="15" t="s">
        <v>38</v>
      </c>
      <c r="N20" s="15" t="s">
        <v>39</v>
      </c>
    </row>
    <row r="21" spans="2:16" s="411" customFormat="1" x14ac:dyDescent="0.25">
      <c r="B21" s="407"/>
      <c r="C21" s="406" t="s">
        <v>205</v>
      </c>
      <c r="D21" s="409"/>
      <c r="E21" s="104"/>
      <c r="F21" s="415"/>
      <c r="G21" s="15"/>
      <c r="H21" s="15"/>
      <c r="J21" s="15"/>
      <c r="K21" s="15"/>
      <c r="L21" s="15"/>
      <c r="M21" s="15" t="s">
        <v>40</v>
      </c>
      <c r="N21" s="15" t="s">
        <v>41</v>
      </c>
    </row>
    <row r="22" spans="2:16" s="411" customFormat="1" ht="15.75" thickBot="1" x14ac:dyDescent="0.3">
      <c r="B22" s="407"/>
      <c r="C22" s="417" t="s">
        <v>208</v>
      </c>
      <c r="D22" s="409"/>
      <c r="E22" s="410"/>
      <c r="G22" s="15"/>
      <c r="H22" s="415" t="s">
        <v>42</v>
      </c>
      <c r="I22" s="15"/>
      <c r="J22" s="15"/>
      <c r="L22" s="15"/>
      <c r="M22" s="15"/>
      <c r="N22" s="15"/>
      <c r="O22" s="15" t="s">
        <v>43</v>
      </c>
      <c r="P22" s="15" t="s">
        <v>44</v>
      </c>
    </row>
    <row r="23" spans="2:16" s="411" customFormat="1" x14ac:dyDescent="0.25">
      <c r="B23" s="560" t="s">
        <v>207</v>
      </c>
      <c r="C23" s="566"/>
      <c r="D23" s="564">
        <v>43654</v>
      </c>
      <c r="E23" s="410"/>
      <c r="G23" s="15"/>
      <c r="H23" s="415"/>
      <c r="I23" s="15"/>
      <c r="J23" s="15"/>
      <c r="L23" s="15"/>
      <c r="M23" s="15"/>
      <c r="N23" s="15"/>
      <c r="O23" s="15"/>
      <c r="P23" s="15"/>
    </row>
    <row r="24" spans="2:16" s="411" customFormat="1" ht="4.5" customHeight="1" x14ac:dyDescent="0.25">
      <c r="B24" s="560"/>
      <c r="C24" s="566"/>
      <c r="D24" s="565"/>
      <c r="E24" s="410"/>
      <c r="G24" s="15"/>
      <c r="H24" s="415"/>
      <c r="I24" s="15"/>
      <c r="J24" s="15"/>
      <c r="L24" s="15"/>
      <c r="M24" s="15"/>
      <c r="N24" s="15"/>
      <c r="O24" s="15"/>
      <c r="P24" s="15"/>
    </row>
    <row r="25" spans="2:16" s="411" customFormat="1" ht="27.75" customHeight="1" x14ac:dyDescent="0.25">
      <c r="B25" s="560" t="s">
        <v>262</v>
      </c>
      <c r="C25" s="566"/>
      <c r="D25" s="486">
        <v>43762</v>
      </c>
      <c r="E25" s="410"/>
      <c r="F25" s="15"/>
      <c r="G25" s="415"/>
      <c r="H25" s="15"/>
      <c r="I25" s="15"/>
      <c r="K25" s="15"/>
      <c r="L25" s="15"/>
      <c r="M25" s="15"/>
      <c r="N25" s="15" t="s">
        <v>45</v>
      </c>
      <c r="O25" s="15" t="s">
        <v>46</v>
      </c>
    </row>
    <row r="26" spans="2:16" s="411" customFormat="1" ht="32.25" customHeight="1" x14ac:dyDescent="0.25">
      <c r="B26" s="560" t="s">
        <v>209</v>
      </c>
      <c r="C26" s="566"/>
      <c r="D26" s="486">
        <v>44124</v>
      </c>
      <c r="E26" s="410"/>
      <c r="F26" s="15"/>
      <c r="G26" s="415"/>
      <c r="H26" s="15"/>
      <c r="I26" s="15"/>
      <c r="K26" s="15"/>
      <c r="L26" s="15"/>
      <c r="M26" s="15"/>
      <c r="N26" s="15" t="s">
        <v>47</v>
      </c>
      <c r="O26" s="15" t="s">
        <v>48</v>
      </c>
    </row>
    <row r="27" spans="2:16" s="411" customFormat="1" ht="90" customHeight="1" x14ac:dyDescent="0.25">
      <c r="B27" s="562" t="s">
        <v>768</v>
      </c>
      <c r="C27" s="567"/>
      <c r="D27" s="531">
        <v>44423</v>
      </c>
      <c r="E27" s="418"/>
      <c r="F27" s="15"/>
      <c r="G27" s="415"/>
      <c r="H27" s="15"/>
      <c r="I27" s="15"/>
      <c r="J27" s="15"/>
      <c r="K27" s="15"/>
      <c r="L27" s="15"/>
      <c r="M27" s="15"/>
      <c r="N27" s="15"/>
      <c r="O27" s="15"/>
    </row>
    <row r="28" spans="2:16" s="411" customFormat="1" ht="14.1" customHeight="1" x14ac:dyDescent="0.25">
      <c r="B28" s="419"/>
      <c r="C28" s="420"/>
      <c r="D28" s="421"/>
      <c r="E28" s="418"/>
      <c r="F28" s="15"/>
      <c r="G28" s="415"/>
      <c r="H28" s="15"/>
      <c r="I28" s="15"/>
      <c r="J28" s="15"/>
      <c r="K28" s="15"/>
      <c r="L28" s="15"/>
      <c r="M28" s="15"/>
      <c r="N28" s="15"/>
      <c r="O28" s="15"/>
    </row>
    <row r="29" spans="2:16" s="411" customFormat="1" x14ac:dyDescent="0.25">
      <c r="B29" s="422"/>
      <c r="C29" s="423" t="s">
        <v>767</v>
      </c>
      <c r="D29" s="487">
        <v>44671</v>
      </c>
      <c r="E29" s="410"/>
      <c r="F29" s="15"/>
      <c r="G29" s="415"/>
      <c r="H29" s="15"/>
      <c r="I29" s="15"/>
      <c r="J29" s="15"/>
      <c r="K29" s="15"/>
      <c r="L29" s="15"/>
      <c r="M29" s="15"/>
      <c r="N29" s="15"/>
      <c r="O29" s="15"/>
    </row>
    <row r="30" spans="2:16" s="411" customFormat="1" ht="38.1" customHeight="1" x14ac:dyDescent="0.25">
      <c r="B30" s="562" t="s">
        <v>769</v>
      </c>
      <c r="C30" s="567"/>
      <c r="D30" s="570"/>
      <c r="E30" s="424"/>
      <c r="F30" s="15"/>
      <c r="G30" s="415"/>
      <c r="H30" s="15"/>
      <c r="I30" s="15"/>
      <c r="J30" s="15"/>
      <c r="K30" s="15"/>
      <c r="L30" s="15"/>
      <c r="M30" s="15"/>
      <c r="N30" s="15"/>
      <c r="O30" s="15"/>
    </row>
    <row r="31" spans="2:16" s="411" customFormat="1" ht="15.75" thickBot="1" x14ac:dyDescent="0.3">
      <c r="B31" s="422"/>
      <c r="C31" s="425" t="s">
        <v>838</v>
      </c>
      <c r="D31" s="571"/>
      <c r="E31" s="424"/>
      <c r="F31" s="15"/>
      <c r="G31" s="415"/>
      <c r="H31" s="15"/>
      <c r="I31" s="15"/>
      <c r="J31" s="15"/>
      <c r="K31" s="15"/>
      <c r="L31" s="15"/>
      <c r="M31" s="15"/>
      <c r="N31" s="15"/>
      <c r="O31" s="15"/>
    </row>
    <row r="32" spans="2:16" s="411" customFormat="1" x14ac:dyDescent="0.25">
      <c r="B32" s="426"/>
      <c r="C32" s="427"/>
      <c r="D32" s="428"/>
      <c r="E32" s="410"/>
      <c r="F32" s="15"/>
      <c r="G32" s="415"/>
      <c r="H32" s="15"/>
      <c r="I32" s="15"/>
      <c r="J32" s="15"/>
      <c r="K32" s="15"/>
      <c r="L32" s="15"/>
      <c r="M32" s="15"/>
      <c r="N32" s="15"/>
      <c r="O32" s="15"/>
    </row>
    <row r="33" spans="2:15" s="411" customFormat="1" ht="15.75" thickBot="1" x14ac:dyDescent="0.3">
      <c r="B33" s="426"/>
      <c r="C33" s="427"/>
      <c r="D33" s="429" t="s">
        <v>824</v>
      </c>
      <c r="E33" s="410"/>
      <c r="F33" s="15"/>
      <c r="G33" s="415"/>
      <c r="H33" s="15"/>
      <c r="I33" s="15"/>
      <c r="J33" s="15"/>
      <c r="K33" s="15"/>
      <c r="L33" s="15"/>
      <c r="M33" s="15"/>
      <c r="N33" s="15"/>
      <c r="O33" s="15"/>
    </row>
    <row r="34" spans="2:15" s="411" customFormat="1" ht="24.95" customHeight="1" x14ac:dyDescent="0.25">
      <c r="B34" s="426"/>
      <c r="C34" s="430" t="s">
        <v>788</v>
      </c>
      <c r="D34" s="529" t="s">
        <v>886</v>
      </c>
      <c r="E34" s="410"/>
      <c r="F34" s="15"/>
      <c r="G34" s="415"/>
      <c r="H34" s="15"/>
      <c r="I34" s="15"/>
      <c r="J34" s="15"/>
      <c r="K34" s="15"/>
      <c r="L34" s="15"/>
      <c r="M34" s="15"/>
      <c r="N34" s="15"/>
      <c r="O34" s="15"/>
    </row>
    <row r="35" spans="2:15" s="411" customFormat="1" ht="35.450000000000003" customHeight="1" x14ac:dyDescent="0.25">
      <c r="B35" s="426"/>
      <c r="C35" s="432" t="s">
        <v>776</v>
      </c>
      <c r="D35" s="517" t="s">
        <v>1034</v>
      </c>
      <c r="E35" s="410"/>
      <c r="F35" s="15"/>
      <c r="G35" s="415"/>
      <c r="H35" s="15"/>
      <c r="I35" s="15"/>
      <c r="J35" s="15"/>
      <c r="K35" s="15"/>
      <c r="L35" s="15"/>
      <c r="M35" s="15"/>
      <c r="N35" s="15"/>
      <c r="O35" s="15"/>
    </row>
    <row r="36" spans="2:15" s="411" customFormat="1" x14ac:dyDescent="0.25">
      <c r="B36" s="426"/>
      <c r="C36" s="434" t="s">
        <v>228</v>
      </c>
      <c r="D36" s="488" t="s">
        <v>1035</v>
      </c>
      <c r="E36" s="410"/>
      <c r="F36" s="15"/>
      <c r="G36" s="415"/>
      <c r="H36" s="15"/>
      <c r="I36" s="15"/>
      <c r="J36" s="15"/>
      <c r="K36" s="15"/>
      <c r="L36" s="15"/>
      <c r="M36" s="15"/>
      <c r="N36" s="15"/>
      <c r="O36" s="15"/>
    </row>
    <row r="37" spans="2:15" s="411" customFormat="1" ht="57.6" customHeight="1" thickBot="1" x14ac:dyDescent="0.3">
      <c r="B37" s="426"/>
      <c r="C37" s="436" t="s">
        <v>777</v>
      </c>
      <c r="D37" s="361"/>
      <c r="E37" s="410"/>
      <c r="F37" s="15"/>
      <c r="G37" s="415"/>
      <c r="H37" s="15"/>
      <c r="I37" s="15"/>
      <c r="J37" s="15"/>
      <c r="K37" s="15"/>
      <c r="L37" s="15"/>
      <c r="M37" s="15"/>
      <c r="N37" s="15"/>
      <c r="O37" s="15"/>
    </row>
    <row r="38" spans="2:15" s="411" customFormat="1" ht="15.75" thickBot="1" x14ac:dyDescent="0.3">
      <c r="B38" s="426"/>
      <c r="C38" s="427"/>
      <c r="D38" s="428"/>
      <c r="E38" s="409"/>
      <c r="F38" s="437"/>
      <c r="G38" s="415"/>
      <c r="H38" s="15"/>
      <c r="I38" s="15"/>
      <c r="J38" s="15"/>
      <c r="K38" s="15"/>
      <c r="L38" s="15"/>
      <c r="M38" s="15"/>
      <c r="N38" s="15"/>
      <c r="O38" s="15"/>
    </row>
    <row r="39" spans="2:15" s="411" customFormat="1" ht="24.95" customHeight="1" x14ac:dyDescent="0.25">
      <c r="B39" s="426"/>
      <c r="C39" s="430" t="s">
        <v>788</v>
      </c>
      <c r="D39" s="528" t="s">
        <v>887</v>
      </c>
      <c r="E39" s="410"/>
      <c r="F39" s="15"/>
      <c r="G39" s="415"/>
      <c r="H39" s="15"/>
      <c r="I39" s="15"/>
      <c r="J39" s="15"/>
      <c r="K39" s="15"/>
      <c r="L39" s="15"/>
      <c r="M39" s="15"/>
      <c r="N39" s="15"/>
      <c r="O39" s="15"/>
    </row>
    <row r="40" spans="2:15" s="411" customFormat="1" ht="30" x14ac:dyDescent="0.25">
      <c r="B40" s="426"/>
      <c r="C40" s="432" t="s">
        <v>776</v>
      </c>
      <c r="D40" s="517" t="s">
        <v>1036</v>
      </c>
      <c r="E40" s="410"/>
      <c r="F40" s="15"/>
      <c r="G40" s="415"/>
      <c r="H40" s="15"/>
      <c r="I40" s="15"/>
      <c r="J40" s="15"/>
      <c r="K40" s="15"/>
      <c r="L40" s="15"/>
      <c r="M40" s="15"/>
      <c r="N40" s="15"/>
      <c r="O40" s="15"/>
    </row>
    <row r="41" spans="2:15" s="411" customFormat="1" x14ac:dyDescent="0.25">
      <c r="B41" s="426"/>
      <c r="C41" s="434" t="s">
        <v>228</v>
      </c>
      <c r="D41" s="488" t="s">
        <v>1035</v>
      </c>
      <c r="E41" s="410"/>
      <c r="F41" s="15"/>
      <c r="G41" s="415"/>
      <c r="H41" s="15"/>
      <c r="I41" s="15"/>
      <c r="J41" s="15"/>
      <c r="K41" s="15"/>
      <c r="L41" s="15"/>
      <c r="M41" s="15"/>
      <c r="N41" s="15"/>
      <c r="O41" s="15"/>
    </row>
    <row r="42" spans="2:15" s="411" customFormat="1" ht="57.6" customHeight="1" thickBot="1" x14ac:dyDescent="0.3">
      <c r="B42" s="426"/>
      <c r="C42" s="436" t="s">
        <v>777</v>
      </c>
      <c r="D42" s="361"/>
      <c r="E42" s="410"/>
      <c r="F42" s="15"/>
      <c r="G42" s="415"/>
      <c r="H42" s="15"/>
      <c r="I42" s="15"/>
      <c r="J42" s="15"/>
      <c r="K42" s="15"/>
      <c r="L42" s="15"/>
      <c r="M42" s="15"/>
      <c r="N42" s="15"/>
      <c r="O42" s="15"/>
    </row>
    <row r="43" spans="2:15" s="411" customFormat="1" ht="15.75" thickBot="1" x14ac:dyDescent="0.3">
      <c r="B43" s="426"/>
      <c r="C43" s="427"/>
      <c r="D43" s="428"/>
      <c r="E43" s="409"/>
      <c r="F43" s="437"/>
      <c r="G43" s="415"/>
      <c r="H43" s="15"/>
      <c r="I43" s="15"/>
      <c r="J43" s="15"/>
      <c r="K43" s="15"/>
      <c r="L43" s="15"/>
      <c r="M43" s="15"/>
      <c r="N43" s="15"/>
      <c r="O43" s="15"/>
    </row>
    <row r="44" spans="2:15" s="411" customFormat="1" ht="24.95" customHeight="1" x14ac:dyDescent="0.25">
      <c r="B44" s="426"/>
      <c r="C44" s="430" t="s">
        <v>788</v>
      </c>
      <c r="D44" s="431"/>
      <c r="E44" s="410"/>
      <c r="F44" s="15"/>
      <c r="G44" s="415"/>
      <c r="H44" s="15"/>
      <c r="I44" s="15"/>
      <c r="J44" s="15"/>
      <c r="K44" s="15"/>
      <c r="L44" s="15"/>
      <c r="M44" s="15"/>
      <c r="N44" s="15"/>
      <c r="O44" s="15"/>
    </row>
    <row r="45" spans="2:15" s="411" customFormat="1" ht="26.25" x14ac:dyDescent="0.25">
      <c r="B45" s="426"/>
      <c r="C45" s="432" t="s">
        <v>776</v>
      </c>
      <c r="D45" s="433"/>
      <c r="E45" s="410"/>
      <c r="F45" s="15"/>
      <c r="G45" s="415"/>
      <c r="H45" s="15"/>
      <c r="I45" s="15"/>
      <c r="J45" s="15"/>
      <c r="K45" s="15"/>
      <c r="L45" s="15"/>
      <c r="M45" s="15"/>
      <c r="N45" s="15"/>
      <c r="O45" s="15"/>
    </row>
    <row r="46" spans="2:15" s="411" customFormat="1" x14ac:dyDescent="0.25">
      <c r="B46" s="426"/>
      <c r="C46" s="434" t="s">
        <v>228</v>
      </c>
      <c r="D46" s="435"/>
      <c r="E46" s="410"/>
      <c r="F46" s="15"/>
      <c r="G46" s="415"/>
      <c r="H46" s="15"/>
      <c r="I46" s="15"/>
      <c r="J46" s="15"/>
      <c r="K46" s="15"/>
      <c r="L46" s="15"/>
      <c r="M46" s="15"/>
      <c r="N46" s="15"/>
      <c r="O46" s="15"/>
    </row>
    <row r="47" spans="2:15" s="411" customFormat="1" ht="57.6" customHeight="1" thickBot="1" x14ac:dyDescent="0.3">
      <c r="B47" s="426"/>
      <c r="C47" s="436" t="s">
        <v>777</v>
      </c>
      <c r="D47" s="361"/>
      <c r="E47" s="410"/>
      <c r="F47" s="15"/>
      <c r="G47" s="415"/>
      <c r="H47" s="15"/>
      <c r="I47" s="15"/>
      <c r="J47" s="15"/>
      <c r="K47" s="15"/>
      <c r="L47" s="15"/>
      <c r="M47" s="15"/>
      <c r="N47" s="15"/>
      <c r="O47" s="15"/>
    </row>
    <row r="48" spans="2:15" s="411" customFormat="1" ht="15.75" thickBot="1" x14ac:dyDescent="0.3">
      <c r="B48" s="426"/>
      <c r="C48" s="427"/>
      <c r="D48" s="428"/>
      <c r="E48" s="409"/>
      <c r="F48" s="437"/>
      <c r="G48" s="415"/>
      <c r="H48" s="15"/>
      <c r="I48" s="15"/>
      <c r="J48" s="15"/>
      <c r="K48" s="15"/>
      <c r="L48" s="15"/>
      <c r="M48" s="15"/>
      <c r="N48" s="15"/>
      <c r="O48" s="15"/>
    </row>
    <row r="49" spans="2:16" s="411" customFormat="1" ht="24.95" customHeight="1" x14ac:dyDescent="0.25">
      <c r="B49" s="426"/>
      <c r="C49" s="430" t="s">
        <v>788</v>
      </c>
      <c r="D49" s="431"/>
      <c r="E49" s="410"/>
      <c r="F49" s="15"/>
      <c r="G49" s="415"/>
      <c r="H49" s="15"/>
      <c r="I49" s="15"/>
      <c r="J49" s="15"/>
      <c r="K49" s="15"/>
      <c r="L49" s="15"/>
      <c r="M49" s="15"/>
      <c r="N49" s="15"/>
      <c r="O49" s="15"/>
    </row>
    <row r="50" spans="2:16" s="411" customFormat="1" ht="26.25" x14ac:dyDescent="0.25">
      <c r="B50" s="426"/>
      <c r="C50" s="432" t="s">
        <v>776</v>
      </c>
      <c r="D50" s="433"/>
      <c r="E50" s="410"/>
      <c r="F50" s="15"/>
      <c r="G50" s="415"/>
      <c r="H50" s="15"/>
      <c r="I50" s="15"/>
      <c r="J50" s="15"/>
      <c r="K50" s="15"/>
      <c r="L50" s="15"/>
      <c r="M50" s="15"/>
      <c r="N50" s="15"/>
      <c r="O50" s="15"/>
    </row>
    <row r="51" spans="2:16" s="411" customFormat="1" x14ac:dyDescent="0.25">
      <c r="B51" s="426"/>
      <c r="C51" s="434" t="s">
        <v>228</v>
      </c>
      <c r="D51" s="435"/>
      <c r="E51" s="410"/>
      <c r="F51" s="15"/>
      <c r="G51" s="415"/>
      <c r="H51" s="15"/>
      <c r="I51" s="15"/>
      <c r="J51" s="15"/>
      <c r="K51" s="15"/>
      <c r="L51" s="15"/>
      <c r="M51" s="15"/>
      <c r="N51" s="15"/>
      <c r="O51" s="15"/>
    </row>
    <row r="52" spans="2:16" s="411" customFormat="1" ht="57.6" customHeight="1" thickBot="1" x14ac:dyDescent="0.3">
      <c r="B52" s="426"/>
      <c r="C52" s="436" t="s">
        <v>777</v>
      </c>
      <c r="D52" s="361"/>
      <c r="E52" s="410"/>
      <c r="F52" s="15"/>
      <c r="G52" s="415"/>
      <c r="H52" s="15"/>
      <c r="I52" s="15"/>
      <c r="J52" s="15"/>
      <c r="K52" s="15"/>
      <c r="L52" s="15"/>
      <c r="M52" s="15"/>
      <c r="N52" s="15"/>
      <c r="O52" s="15"/>
    </row>
    <row r="53" spans="2:16" s="411" customFormat="1" x14ac:dyDescent="0.25">
      <c r="B53" s="426"/>
      <c r="C53" s="427"/>
      <c r="D53" s="428"/>
      <c r="E53" s="409"/>
      <c r="F53" s="437"/>
      <c r="G53" s="415"/>
      <c r="H53" s="15"/>
      <c r="I53" s="15"/>
      <c r="J53" s="15"/>
      <c r="K53" s="15"/>
      <c r="L53" s="15"/>
      <c r="M53" s="15"/>
      <c r="N53" s="15"/>
      <c r="O53" s="15"/>
    </row>
    <row r="54" spans="2:16" s="411" customFormat="1" ht="10.5" customHeight="1" x14ac:dyDescent="0.25">
      <c r="B54" s="426"/>
      <c r="C54" s="427"/>
      <c r="D54" s="428"/>
      <c r="E54" s="409"/>
      <c r="F54" s="437"/>
      <c r="G54" s="415"/>
      <c r="H54" s="15"/>
      <c r="I54" s="15"/>
      <c r="J54" s="15"/>
      <c r="K54" s="15"/>
      <c r="L54" s="15"/>
      <c r="M54" s="15"/>
      <c r="N54" s="15"/>
      <c r="O54" s="15"/>
    </row>
    <row r="55" spans="2:16" s="411" customFormat="1" ht="30" customHeight="1" thickBot="1" x14ac:dyDescent="0.3">
      <c r="B55" s="407"/>
      <c r="C55" s="408"/>
      <c r="D55" s="438" t="s">
        <v>825</v>
      </c>
      <c r="E55" s="409"/>
      <c r="F55" s="437"/>
      <c r="G55" s="15"/>
      <c r="H55" s="415" t="s">
        <v>49</v>
      </c>
      <c r="I55" s="15"/>
      <c r="J55" s="15"/>
      <c r="K55" s="15"/>
      <c r="L55" s="15"/>
      <c r="M55" s="15"/>
      <c r="N55" s="15"/>
      <c r="O55" s="15"/>
      <c r="P55" s="15"/>
    </row>
    <row r="56" spans="2:16" s="411" customFormat="1" ht="80.099999999999994" customHeight="1" thickBot="1" x14ac:dyDescent="0.3">
      <c r="B56" s="407"/>
      <c r="C56" s="408"/>
      <c r="D56" s="518" t="s">
        <v>1037</v>
      </c>
      <c r="E56" s="410"/>
      <c r="F56" s="439"/>
      <c r="G56" s="15"/>
      <c r="H56" s="415" t="s">
        <v>50</v>
      </c>
      <c r="I56" s="15"/>
      <c r="J56" s="15"/>
      <c r="K56" s="15"/>
      <c r="L56" s="15"/>
      <c r="M56" s="15"/>
      <c r="N56" s="15"/>
      <c r="O56" s="15"/>
      <c r="P56" s="15"/>
    </row>
    <row r="57" spans="2:16" s="411" customFormat="1" ht="32.25" customHeight="1" thickBot="1" x14ac:dyDescent="0.3">
      <c r="B57" s="560" t="s">
        <v>826</v>
      </c>
      <c r="C57" s="561"/>
      <c r="D57" s="409"/>
      <c r="E57" s="410"/>
      <c r="G57" s="15"/>
      <c r="H57" s="415" t="s">
        <v>51</v>
      </c>
      <c r="I57" s="15"/>
      <c r="J57" s="15"/>
      <c r="K57" s="15"/>
      <c r="L57" s="15"/>
      <c r="M57" s="15"/>
      <c r="N57" s="15"/>
      <c r="O57" s="15"/>
      <c r="P57" s="15"/>
    </row>
    <row r="58" spans="2:16" s="411" customFormat="1" ht="17.25" customHeight="1" thickBot="1" x14ac:dyDescent="0.3">
      <c r="B58" s="560"/>
      <c r="C58" s="561"/>
      <c r="D58" s="440" t="s">
        <v>888</v>
      </c>
      <c r="E58" s="410"/>
      <c r="G58" s="15"/>
      <c r="H58" s="415" t="s">
        <v>52</v>
      </c>
      <c r="I58" s="15"/>
      <c r="J58" s="15"/>
      <c r="K58" s="15"/>
      <c r="L58" s="15"/>
      <c r="M58" s="15"/>
      <c r="N58" s="15"/>
      <c r="O58" s="15"/>
      <c r="P58" s="15"/>
    </row>
    <row r="59" spans="2:16" s="411" customFormat="1" x14ac:dyDescent="0.25">
      <c r="B59" s="407"/>
      <c r="C59" s="408"/>
      <c r="D59" s="409"/>
      <c r="E59" s="410"/>
      <c r="F59" s="439"/>
      <c r="G59" s="15"/>
      <c r="H59" s="415" t="s">
        <v>53</v>
      </c>
      <c r="I59" s="15"/>
      <c r="J59" s="15"/>
      <c r="K59" s="15"/>
      <c r="L59" s="15"/>
      <c r="M59" s="15"/>
      <c r="N59" s="15"/>
      <c r="O59" s="15"/>
      <c r="P59" s="15"/>
    </row>
    <row r="60" spans="2:16" s="411" customFormat="1" x14ac:dyDescent="0.25">
      <c r="B60" s="407"/>
      <c r="C60" s="423" t="s">
        <v>54</v>
      </c>
      <c r="D60" s="409"/>
      <c r="E60" s="410"/>
      <c r="G60" s="15"/>
      <c r="H60" s="415" t="s">
        <v>55</v>
      </c>
      <c r="I60" s="15"/>
      <c r="J60" s="15"/>
      <c r="K60" s="15"/>
      <c r="L60" s="15"/>
      <c r="M60" s="15"/>
      <c r="N60" s="15"/>
      <c r="O60" s="15"/>
      <c r="P60" s="15"/>
    </row>
    <row r="61" spans="2:16" s="411" customFormat="1" ht="31.5" customHeight="1" thickBot="1" x14ac:dyDescent="0.3">
      <c r="B61" s="562" t="s">
        <v>839</v>
      </c>
      <c r="C61" s="563"/>
      <c r="D61" s="409"/>
      <c r="E61" s="410"/>
      <c r="G61" s="15"/>
      <c r="H61" s="415" t="s">
        <v>56</v>
      </c>
      <c r="I61" s="15"/>
      <c r="J61" s="15"/>
      <c r="K61" s="15"/>
      <c r="L61" s="15"/>
      <c r="M61" s="15"/>
      <c r="N61" s="15"/>
      <c r="O61" s="15"/>
      <c r="P61" s="15"/>
    </row>
    <row r="62" spans="2:16" s="411" customFormat="1" x14ac:dyDescent="0.25">
      <c r="B62" s="407"/>
      <c r="C62" s="408" t="s">
        <v>57</v>
      </c>
      <c r="D62" s="12" t="s">
        <v>1038</v>
      </c>
      <c r="E62" s="410"/>
      <c r="G62" s="15"/>
      <c r="H62" s="415" t="s">
        <v>58</v>
      </c>
      <c r="I62" s="15"/>
      <c r="J62" s="15"/>
      <c r="K62" s="15"/>
      <c r="L62" s="15"/>
      <c r="M62" s="15"/>
      <c r="N62" s="15"/>
      <c r="O62" s="15"/>
      <c r="P62" s="15"/>
    </row>
    <row r="63" spans="2:16" s="411" customFormat="1" x14ac:dyDescent="0.25">
      <c r="B63" s="407"/>
      <c r="C63" s="408" t="s">
        <v>59</v>
      </c>
      <c r="D63" s="442" t="s">
        <v>1039</v>
      </c>
      <c r="E63" s="410"/>
      <c r="G63" s="15"/>
      <c r="H63" s="415" t="s">
        <v>60</v>
      </c>
      <c r="I63" s="15"/>
      <c r="J63" s="15"/>
      <c r="K63" s="15"/>
      <c r="L63" s="15"/>
      <c r="M63" s="15"/>
      <c r="N63" s="15"/>
      <c r="O63" s="15"/>
      <c r="P63" s="15"/>
    </row>
    <row r="64" spans="2:16" s="411" customFormat="1" ht="15.75" thickBot="1" x14ac:dyDescent="0.3">
      <c r="B64" s="407"/>
      <c r="C64" s="408" t="s">
        <v>61</v>
      </c>
      <c r="D64" s="13"/>
      <c r="E64" s="410"/>
      <c r="G64" s="15"/>
      <c r="H64" s="415" t="s">
        <v>62</v>
      </c>
      <c r="I64" s="15"/>
      <c r="J64" s="15"/>
      <c r="K64" s="15"/>
      <c r="L64" s="15"/>
      <c r="M64" s="15"/>
      <c r="N64" s="15"/>
      <c r="O64" s="15"/>
      <c r="P64" s="15"/>
    </row>
    <row r="65" spans="1:16" s="411" customFormat="1" ht="3.6" customHeight="1" x14ac:dyDescent="0.25">
      <c r="B65" s="407"/>
      <c r="C65" s="408"/>
      <c r="D65" s="441"/>
      <c r="E65" s="410"/>
      <c r="G65" s="15"/>
      <c r="H65" s="415"/>
      <c r="I65" s="15"/>
      <c r="J65" s="15"/>
      <c r="K65" s="15"/>
      <c r="L65" s="15"/>
      <c r="M65" s="15"/>
      <c r="N65" s="15"/>
      <c r="O65" s="15"/>
      <c r="P65" s="15"/>
    </row>
    <row r="66" spans="1:16" s="411" customFormat="1" ht="27.6" customHeight="1" x14ac:dyDescent="0.25">
      <c r="B66" s="562" t="s">
        <v>840</v>
      </c>
      <c r="C66" s="563"/>
      <c r="D66" s="441"/>
      <c r="E66" s="410"/>
      <c r="G66" s="15"/>
      <c r="H66" s="415"/>
      <c r="I66" s="15"/>
      <c r="J66" s="15"/>
      <c r="K66" s="15"/>
      <c r="L66" s="15"/>
      <c r="M66" s="15"/>
      <c r="N66" s="15"/>
      <c r="O66" s="15"/>
      <c r="P66" s="15"/>
    </row>
    <row r="67" spans="1:16" s="411" customFormat="1" ht="15" customHeight="1" thickBot="1" x14ac:dyDescent="0.3">
      <c r="B67" s="562"/>
      <c r="C67" s="563"/>
      <c r="D67" s="409"/>
      <c r="E67" s="410"/>
      <c r="G67" s="15"/>
      <c r="H67" s="415" t="s">
        <v>63</v>
      </c>
      <c r="I67" s="15"/>
      <c r="J67" s="15"/>
      <c r="K67" s="15"/>
      <c r="L67" s="15"/>
      <c r="M67" s="15"/>
      <c r="N67" s="15"/>
      <c r="O67" s="15"/>
      <c r="P67" s="15"/>
    </row>
    <row r="68" spans="1:16" s="411" customFormat="1" x14ac:dyDescent="0.25">
      <c r="B68" s="407"/>
      <c r="C68" s="408" t="s">
        <v>57</v>
      </c>
      <c r="D68" s="12" t="s">
        <v>1040</v>
      </c>
      <c r="E68" s="410"/>
      <c r="G68" s="15"/>
      <c r="H68" s="415" t="s">
        <v>64</v>
      </c>
      <c r="I68" s="15"/>
      <c r="J68" s="15"/>
      <c r="K68" s="15"/>
      <c r="L68" s="15"/>
      <c r="M68" s="15"/>
      <c r="N68" s="15"/>
      <c r="O68" s="15"/>
      <c r="P68" s="15"/>
    </row>
    <row r="69" spans="1:16" s="411" customFormat="1" x14ac:dyDescent="0.25">
      <c r="B69" s="407"/>
      <c r="C69" s="408" t="s">
        <v>59</v>
      </c>
      <c r="D69" s="442" t="s">
        <v>1043</v>
      </c>
      <c r="E69" s="410"/>
      <c r="G69" s="15"/>
      <c r="H69" s="415" t="s">
        <v>65</v>
      </c>
      <c r="I69" s="15"/>
      <c r="J69" s="15"/>
      <c r="K69" s="15"/>
      <c r="L69" s="15"/>
      <c r="M69" s="15"/>
      <c r="N69" s="15"/>
      <c r="O69" s="15"/>
      <c r="P69" s="15"/>
    </row>
    <row r="70" spans="1:16" s="411" customFormat="1" ht="15.75" thickBot="1" x14ac:dyDescent="0.3">
      <c r="B70" s="407"/>
      <c r="C70" s="408" t="s">
        <v>61</v>
      </c>
      <c r="D70" s="13"/>
      <c r="E70" s="410"/>
      <c r="G70" s="15"/>
      <c r="H70" s="415" t="s">
        <v>66</v>
      </c>
      <c r="I70" s="15"/>
      <c r="J70" s="15"/>
      <c r="K70" s="15"/>
      <c r="L70" s="15"/>
      <c r="M70" s="15"/>
      <c r="N70" s="15"/>
      <c r="O70" s="15"/>
      <c r="P70" s="15"/>
    </row>
    <row r="71" spans="1:16" s="411" customFormat="1" ht="15.75" thickBot="1" x14ac:dyDescent="0.3">
      <c r="B71" s="407"/>
      <c r="C71" s="414" t="s">
        <v>263</v>
      </c>
      <c r="D71" s="409"/>
      <c r="E71" s="410"/>
      <c r="G71" s="15"/>
      <c r="H71" s="415" t="s">
        <v>67</v>
      </c>
      <c r="I71" s="15"/>
      <c r="J71" s="15"/>
      <c r="K71" s="15"/>
      <c r="L71" s="15"/>
      <c r="M71" s="15"/>
      <c r="N71" s="15"/>
      <c r="O71" s="15"/>
      <c r="P71" s="15"/>
    </row>
    <row r="72" spans="1:16" s="411" customFormat="1" x14ac:dyDescent="0.25">
      <c r="B72" s="407"/>
      <c r="C72" s="408" t="s">
        <v>57</v>
      </c>
      <c r="D72" s="12" t="s">
        <v>1041</v>
      </c>
      <c r="E72" s="410"/>
      <c r="G72" s="15"/>
      <c r="H72" s="415" t="s">
        <v>68</v>
      </c>
      <c r="I72" s="15"/>
      <c r="J72" s="15"/>
      <c r="K72" s="15"/>
      <c r="L72" s="15"/>
      <c r="M72" s="15"/>
      <c r="N72" s="15"/>
      <c r="O72" s="15"/>
      <c r="P72" s="15"/>
    </row>
    <row r="73" spans="1:16" s="411" customFormat="1" x14ac:dyDescent="0.25">
      <c r="B73" s="407"/>
      <c r="C73" s="408" t="s">
        <v>59</v>
      </c>
      <c r="D73" s="442" t="s">
        <v>1042</v>
      </c>
      <c r="E73" s="410"/>
      <c r="G73" s="15"/>
      <c r="H73" s="415" t="s">
        <v>69</v>
      </c>
      <c r="I73" s="15"/>
      <c r="J73" s="15"/>
      <c r="K73" s="15"/>
      <c r="L73" s="15"/>
      <c r="M73" s="15"/>
      <c r="N73" s="15"/>
      <c r="O73" s="15"/>
      <c r="P73" s="15"/>
    </row>
    <row r="74" spans="1:16" ht="15.75" thickBot="1" x14ac:dyDescent="0.3">
      <c r="A74" s="411"/>
      <c r="B74" s="407"/>
      <c r="C74" s="408" t="s">
        <v>61</v>
      </c>
      <c r="D74" s="13"/>
      <c r="E74" s="410"/>
      <c r="H74" s="415" t="s">
        <v>70</v>
      </c>
    </row>
    <row r="75" spans="1:16" ht="15.75" thickBot="1" x14ac:dyDescent="0.3">
      <c r="B75" s="407"/>
      <c r="C75" s="414" t="s">
        <v>204</v>
      </c>
      <c r="D75" s="409"/>
      <c r="E75" s="410"/>
      <c r="H75" s="415" t="s">
        <v>71</v>
      </c>
    </row>
    <row r="76" spans="1:16" x14ac:dyDescent="0.25">
      <c r="B76" s="407"/>
      <c r="C76" s="408" t="s">
        <v>57</v>
      </c>
      <c r="D76" s="12" t="s">
        <v>889</v>
      </c>
      <c r="E76" s="410"/>
      <c r="H76" s="415" t="s">
        <v>72</v>
      </c>
    </row>
    <row r="77" spans="1:16" x14ac:dyDescent="0.25">
      <c r="B77" s="407"/>
      <c r="C77" s="408" t="s">
        <v>59</v>
      </c>
      <c r="D77" s="442" t="s">
        <v>890</v>
      </c>
      <c r="E77" s="410"/>
      <c r="H77" s="415" t="s">
        <v>73</v>
      </c>
    </row>
    <row r="78" spans="1:16" ht="15.75" thickBot="1" x14ac:dyDescent="0.3">
      <c r="B78" s="407"/>
      <c r="C78" s="408" t="s">
        <v>61</v>
      </c>
      <c r="D78" s="13"/>
      <c r="E78" s="410"/>
      <c r="H78" s="415" t="s">
        <v>74</v>
      </c>
    </row>
    <row r="79" spans="1:16" ht="15.75" thickBot="1" x14ac:dyDescent="0.3">
      <c r="B79" s="407"/>
      <c r="C79" s="414" t="s">
        <v>204</v>
      </c>
      <c r="D79" s="409"/>
      <c r="E79" s="410"/>
      <c r="H79" s="415" t="s">
        <v>75</v>
      </c>
    </row>
    <row r="80" spans="1:16" x14ac:dyDescent="0.25">
      <c r="B80" s="407"/>
      <c r="C80" s="408" t="s">
        <v>57</v>
      </c>
      <c r="D80" s="12" t="s">
        <v>891</v>
      </c>
      <c r="E80" s="410"/>
      <c r="H80" s="415" t="s">
        <v>76</v>
      </c>
    </row>
    <row r="81" spans="2:8" x14ac:dyDescent="0.25">
      <c r="B81" s="407"/>
      <c r="C81" s="408" t="s">
        <v>59</v>
      </c>
      <c r="D81" s="442" t="s">
        <v>892</v>
      </c>
      <c r="E81" s="410"/>
      <c r="H81" s="415" t="s">
        <v>77</v>
      </c>
    </row>
    <row r="82" spans="2:8" ht="15.75" thickBot="1" x14ac:dyDescent="0.3">
      <c r="B82" s="407"/>
      <c r="C82" s="408" t="s">
        <v>61</v>
      </c>
      <c r="D82" s="13"/>
      <c r="E82" s="410"/>
      <c r="H82" s="415" t="s">
        <v>78</v>
      </c>
    </row>
    <row r="83" spans="2:8" ht="15.75" thickBot="1" x14ac:dyDescent="0.3">
      <c r="B83" s="407"/>
      <c r="C83" s="414" t="s">
        <v>204</v>
      </c>
      <c r="D83" s="409"/>
      <c r="E83" s="410"/>
      <c r="H83" s="415" t="s">
        <v>79</v>
      </c>
    </row>
    <row r="84" spans="2:8" x14ac:dyDescent="0.25">
      <c r="B84" s="407"/>
      <c r="C84" s="408" t="s">
        <v>57</v>
      </c>
      <c r="D84" s="12"/>
      <c r="E84" s="410"/>
      <c r="H84" s="415" t="s">
        <v>80</v>
      </c>
    </row>
    <row r="85" spans="2:8" x14ac:dyDescent="0.25">
      <c r="B85" s="407"/>
      <c r="C85" s="408" t="s">
        <v>59</v>
      </c>
      <c r="D85" s="11"/>
      <c r="E85" s="410"/>
      <c r="H85" s="415" t="s">
        <v>81</v>
      </c>
    </row>
    <row r="86" spans="2:8" ht="15.75" thickBot="1" x14ac:dyDescent="0.3">
      <c r="B86" s="407"/>
      <c r="C86" s="408" t="s">
        <v>61</v>
      </c>
      <c r="D86" s="13"/>
      <c r="E86" s="410"/>
      <c r="H86" s="415" t="s">
        <v>82</v>
      </c>
    </row>
    <row r="87" spans="2:8" ht="15.75" thickBot="1" x14ac:dyDescent="0.3">
      <c r="B87" s="443"/>
      <c r="C87" s="444"/>
      <c r="D87" s="445"/>
      <c r="E87" s="446"/>
      <c r="H87" s="415" t="s">
        <v>83</v>
      </c>
    </row>
    <row r="88" spans="2:8" x14ac:dyDescent="0.25">
      <c r="H88" s="415" t="s">
        <v>84</v>
      </c>
    </row>
    <row r="89" spans="2:8" ht="14.45" customHeight="1" x14ac:dyDescent="0.25">
      <c r="H89" s="415" t="s">
        <v>85</v>
      </c>
    </row>
    <row r="90" spans="2:8" x14ac:dyDescent="0.25">
      <c r="H90" s="415" t="s">
        <v>86</v>
      </c>
    </row>
    <row r="91" spans="2:8" ht="14.1" customHeight="1" x14ac:dyDescent="0.25">
      <c r="H91" s="415" t="s">
        <v>87</v>
      </c>
    </row>
    <row r="92" spans="2:8" x14ac:dyDescent="0.25">
      <c r="H92" s="415" t="s">
        <v>88</v>
      </c>
    </row>
    <row r="93" spans="2:8" x14ac:dyDescent="0.25">
      <c r="H93" s="415" t="s">
        <v>89</v>
      </c>
    </row>
    <row r="94" spans="2:8" ht="14.1" customHeight="1" x14ac:dyDescent="0.25">
      <c r="H94" s="415" t="s">
        <v>90</v>
      </c>
    </row>
    <row r="95" spans="2:8" x14ac:dyDescent="0.25">
      <c r="H95" s="415" t="s">
        <v>91</v>
      </c>
    </row>
    <row r="96" spans="2:8" x14ac:dyDescent="0.25">
      <c r="H96" s="415" t="s">
        <v>92</v>
      </c>
    </row>
    <row r="97" spans="8:8" x14ac:dyDescent="0.25">
      <c r="H97" s="415" t="s">
        <v>93</v>
      </c>
    </row>
    <row r="98" spans="8:8" x14ac:dyDescent="0.25">
      <c r="H98" s="415" t="s">
        <v>94</v>
      </c>
    </row>
    <row r="99" spans="8:8" x14ac:dyDescent="0.25">
      <c r="H99" s="415" t="s">
        <v>95</v>
      </c>
    </row>
    <row r="100" spans="8:8" x14ac:dyDescent="0.25">
      <c r="H100" s="415" t="s">
        <v>96</v>
      </c>
    </row>
    <row r="101" spans="8:8" x14ac:dyDescent="0.25">
      <c r="H101" s="415" t="s">
        <v>97</v>
      </c>
    </row>
    <row r="102" spans="8:8" x14ac:dyDescent="0.25">
      <c r="H102" s="415" t="s">
        <v>98</v>
      </c>
    </row>
    <row r="103" spans="8:8" x14ac:dyDescent="0.25">
      <c r="H103" s="415" t="s">
        <v>99</v>
      </c>
    </row>
    <row r="104" spans="8:8" x14ac:dyDescent="0.25">
      <c r="H104" s="415" t="s">
        <v>100</v>
      </c>
    </row>
    <row r="105" spans="8:8" x14ac:dyDescent="0.25">
      <c r="H105" s="415" t="s">
        <v>101</v>
      </c>
    </row>
    <row r="106" spans="8:8" x14ac:dyDescent="0.25">
      <c r="H106" s="415" t="s">
        <v>102</v>
      </c>
    </row>
    <row r="107" spans="8:8" x14ac:dyDescent="0.25">
      <c r="H107" s="415" t="s">
        <v>103</v>
      </c>
    </row>
    <row r="108" spans="8:8" x14ac:dyDescent="0.25">
      <c r="H108" s="415" t="s">
        <v>104</v>
      </c>
    </row>
    <row r="109" spans="8:8" x14ac:dyDescent="0.25">
      <c r="H109" s="415" t="s">
        <v>105</v>
      </c>
    </row>
    <row r="110" spans="8:8" x14ac:dyDescent="0.25">
      <c r="H110" s="415" t="s">
        <v>106</v>
      </c>
    </row>
    <row r="111" spans="8:8" x14ac:dyDescent="0.25">
      <c r="H111" s="415" t="s">
        <v>107</v>
      </c>
    </row>
    <row r="112" spans="8:8" x14ac:dyDescent="0.25">
      <c r="H112" s="415" t="s">
        <v>108</v>
      </c>
    </row>
    <row r="113" spans="8:8" x14ac:dyDescent="0.25">
      <c r="H113" s="415" t="s">
        <v>109</v>
      </c>
    </row>
    <row r="114" spans="8:8" x14ac:dyDescent="0.25">
      <c r="H114" s="415" t="s">
        <v>110</v>
      </c>
    </row>
    <row r="115" spans="8:8" x14ac:dyDescent="0.25">
      <c r="H115" s="415" t="s">
        <v>111</v>
      </c>
    </row>
    <row r="116" spans="8:8" x14ac:dyDescent="0.25">
      <c r="H116" s="415" t="s">
        <v>112</v>
      </c>
    </row>
    <row r="117" spans="8:8" x14ac:dyDescent="0.25">
      <c r="H117" s="415" t="s">
        <v>113</v>
      </c>
    </row>
    <row r="118" spans="8:8" x14ac:dyDescent="0.25">
      <c r="H118" s="415" t="s">
        <v>114</v>
      </c>
    </row>
    <row r="119" spans="8:8" x14ac:dyDescent="0.25">
      <c r="H119" s="415" t="s">
        <v>115</v>
      </c>
    </row>
    <row r="120" spans="8:8" x14ac:dyDescent="0.25">
      <c r="H120" s="415" t="s">
        <v>116</v>
      </c>
    </row>
    <row r="121" spans="8:8" x14ac:dyDescent="0.25">
      <c r="H121" s="415" t="s">
        <v>117</v>
      </c>
    </row>
    <row r="122" spans="8:8" x14ac:dyDescent="0.25">
      <c r="H122" s="415" t="s">
        <v>118</v>
      </c>
    </row>
    <row r="123" spans="8:8" x14ac:dyDescent="0.25">
      <c r="H123" s="415" t="s">
        <v>119</v>
      </c>
    </row>
    <row r="124" spans="8:8" x14ac:dyDescent="0.25">
      <c r="H124" s="415" t="s">
        <v>120</v>
      </c>
    </row>
    <row r="125" spans="8:8" x14ac:dyDescent="0.25">
      <c r="H125" s="415" t="s">
        <v>121</v>
      </c>
    </row>
    <row r="126" spans="8:8" x14ac:dyDescent="0.25">
      <c r="H126" s="415" t="s">
        <v>122</v>
      </c>
    </row>
    <row r="127" spans="8:8" x14ac:dyDescent="0.25">
      <c r="H127" s="415" t="s">
        <v>123</v>
      </c>
    </row>
    <row r="128" spans="8:8" x14ac:dyDescent="0.25">
      <c r="H128" s="415" t="s">
        <v>124</v>
      </c>
    </row>
    <row r="129" spans="8:8" x14ac:dyDescent="0.25">
      <c r="H129" s="415" t="s">
        <v>125</v>
      </c>
    </row>
    <row r="130" spans="8:8" x14ac:dyDescent="0.25">
      <c r="H130" s="415" t="s">
        <v>126</v>
      </c>
    </row>
    <row r="131" spans="8:8" x14ac:dyDescent="0.25">
      <c r="H131" s="415" t="s">
        <v>127</v>
      </c>
    </row>
    <row r="132" spans="8:8" x14ac:dyDescent="0.25">
      <c r="H132" s="415" t="s">
        <v>128</v>
      </c>
    </row>
    <row r="133" spans="8:8" x14ac:dyDescent="0.25">
      <c r="H133" s="415" t="s">
        <v>129</v>
      </c>
    </row>
    <row r="134" spans="8:8" x14ac:dyDescent="0.25">
      <c r="H134" s="415" t="s">
        <v>130</v>
      </c>
    </row>
    <row r="135" spans="8:8" x14ac:dyDescent="0.25">
      <c r="H135" s="415" t="s">
        <v>131</v>
      </c>
    </row>
    <row r="136" spans="8:8" x14ac:dyDescent="0.25">
      <c r="H136" s="415" t="s">
        <v>132</v>
      </c>
    </row>
    <row r="137" spans="8:8" x14ac:dyDescent="0.25">
      <c r="H137" s="415" t="s">
        <v>133</v>
      </c>
    </row>
    <row r="138" spans="8:8" x14ac:dyDescent="0.25">
      <c r="H138" s="415" t="s">
        <v>134</v>
      </c>
    </row>
    <row r="139" spans="8:8" x14ac:dyDescent="0.25">
      <c r="H139" s="415" t="s">
        <v>135</v>
      </c>
    </row>
    <row r="140" spans="8:8" x14ac:dyDescent="0.25">
      <c r="H140" s="415" t="s">
        <v>136</v>
      </c>
    </row>
    <row r="141" spans="8:8" x14ac:dyDescent="0.25">
      <c r="H141" s="415" t="s">
        <v>137</v>
      </c>
    </row>
    <row r="142" spans="8:8" x14ac:dyDescent="0.25">
      <c r="H142" s="415" t="s">
        <v>138</v>
      </c>
    </row>
    <row r="143" spans="8:8" x14ac:dyDescent="0.25">
      <c r="H143" s="415" t="s">
        <v>139</v>
      </c>
    </row>
    <row r="144" spans="8:8" x14ac:dyDescent="0.25">
      <c r="H144" s="415" t="s">
        <v>140</v>
      </c>
    </row>
    <row r="145" spans="8:8" x14ac:dyDescent="0.25">
      <c r="H145" s="415" t="s">
        <v>141</v>
      </c>
    </row>
    <row r="146" spans="8:8" x14ac:dyDescent="0.25">
      <c r="H146" s="415" t="s">
        <v>142</v>
      </c>
    </row>
    <row r="147" spans="8:8" x14ac:dyDescent="0.25">
      <c r="H147" s="415" t="s">
        <v>143</v>
      </c>
    </row>
    <row r="148" spans="8:8" x14ac:dyDescent="0.25">
      <c r="H148" s="415" t="s">
        <v>144</v>
      </c>
    </row>
    <row r="149" spans="8:8" x14ac:dyDescent="0.25">
      <c r="H149" s="415" t="s">
        <v>145</v>
      </c>
    </row>
    <row r="150" spans="8:8" x14ac:dyDescent="0.25">
      <c r="H150" s="415" t="s">
        <v>146</v>
      </c>
    </row>
    <row r="151" spans="8:8" x14ac:dyDescent="0.25">
      <c r="H151" s="415" t="s">
        <v>147</v>
      </c>
    </row>
    <row r="152" spans="8:8" x14ac:dyDescent="0.25">
      <c r="H152" s="415" t="s">
        <v>148</v>
      </c>
    </row>
    <row r="153" spans="8:8" x14ac:dyDescent="0.25">
      <c r="H153" s="415" t="s">
        <v>149</v>
      </c>
    </row>
    <row r="154" spans="8:8" x14ac:dyDescent="0.25">
      <c r="H154" s="415" t="s">
        <v>150</v>
      </c>
    </row>
    <row r="155" spans="8:8" x14ac:dyDescent="0.25">
      <c r="H155" s="415" t="s">
        <v>151</v>
      </c>
    </row>
    <row r="156" spans="8:8" x14ac:dyDescent="0.25">
      <c r="H156" s="415" t="s">
        <v>152</v>
      </c>
    </row>
    <row r="157" spans="8:8" x14ac:dyDescent="0.25">
      <c r="H157" s="415" t="s">
        <v>153</v>
      </c>
    </row>
    <row r="158" spans="8:8" x14ac:dyDescent="0.25">
      <c r="H158" s="415" t="s">
        <v>154</v>
      </c>
    </row>
    <row r="159" spans="8:8" x14ac:dyDescent="0.25">
      <c r="H159" s="415" t="s">
        <v>155</v>
      </c>
    </row>
    <row r="160" spans="8:8" x14ac:dyDescent="0.25">
      <c r="H160" s="415" t="s">
        <v>156</v>
      </c>
    </row>
    <row r="161" spans="8:8" x14ac:dyDescent="0.25">
      <c r="H161" s="415" t="s">
        <v>157</v>
      </c>
    </row>
    <row r="162" spans="8:8" x14ac:dyDescent="0.25">
      <c r="H162" s="415" t="s">
        <v>158</v>
      </c>
    </row>
    <row r="163" spans="8:8" x14ac:dyDescent="0.25">
      <c r="H163" s="415" t="s">
        <v>159</v>
      </c>
    </row>
    <row r="164" spans="8:8" x14ac:dyDescent="0.25">
      <c r="H164" s="415" t="s">
        <v>160</v>
      </c>
    </row>
    <row r="165" spans="8:8" x14ac:dyDescent="0.25">
      <c r="H165" s="415" t="s">
        <v>161</v>
      </c>
    </row>
    <row r="166" spans="8:8" x14ac:dyDescent="0.25">
      <c r="H166" s="415" t="s">
        <v>162</v>
      </c>
    </row>
    <row r="167" spans="8:8" x14ac:dyDescent="0.25">
      <c r="H167" s="415" t="s">
        <v>163</v>
      </c>
    </row>
    <row r="168" spans="8:8" x14ac:dyDescent="0.25">
      <c r="H168" s="415" t="s">
        <v>164</v>
      </c>
    </row>
    <row r="169" spans="8:8" x14ac:dyDescent="0.25">
      <c r="H169" s="415" t="s">
        <v>165</v>
      </c>
    </row>
    <row r="170" spans="8:8" x14ac:dyDescent="0.25">
      <c r="H170" s="415" t="s">
        <v>166</v>
      </c>
    </row>
    <row r="171" spans="8:8" x14ac:dyDescent="0.25">
      <c r="H171" s="415" t="s">
        <v>167</v>
      </c>
    </row>
    <row r="172" spans="8:8" x14ac:dyDescent="0.25">
      <c r="H172" s="415" t="s">
        <v>168</v>
      </c>
    </row>
    <row r="173" spans="8:8" x14ac:dyDescent="0.25">
      <c r="H173" s="415" t="s">
        <v>169</v>
      </c>
    </row>
    <row r="174" spans="8:8" x14ac:dyDescent="0.25">
      <c r="H174" s="415" t="s">
        <v>170</v>
      </c>
    </row>
    <row r="175" spans="8:8" x14ac:dyDescent="0.25">
      <c r="H175" s="415" t="s">
        <v>171</v>
      </c>
    </row>
    <row r="176" spans="8:8" x14ac:dyDescent="0.25">
      <c r="H176" s="415" t="s">
        <v>172</v>
      </c>
    </row>
    <row r="177" spans="8:8" x14ac:dyDescent="0.25">
      <c r="H177" s="415" t="s">
        <v>173</v>
      </c>
    </row>
    <row r="178" spans="8:8" x14ac:dyDescent="0.25">
      <c r="H178" s="415" t="s">
        <v>174</v>
      </c>
    </row>
    <row r="179" spans="8:8" x14ac:dyDescent="0.25">
      <c r="H179" s="415" t="s">
        <v>175</v>
      </c>
    </row>
    <row r="180" spans="8:8" x14ac:dyDescent="0.25">
      <c r="H180" s="415" t="s">
        <v>176</v>
      </c>
    </row>
    <row r="181" spans="8:8" x14ac:dyDescent="0.25">
      <c r="H181" s="415" t="s">
        <v>177</v>
      </c>
    </row>
    <row r="182" spans="8:8" x14ac:dyDescent="0.25">
      <c r="H182" s="415" t="s">
        <v>178</v>
      </c>
    </row>
    <row r="183" spans="8:8" x14ac:dyDescent="0.25">
      <c r="H183" s="415" t="s">
        <v>179</v>
      </c>
    </row>
    <row r="184" spans="8:8" x14ac:dyDescent="0.25">
      <c r="H184" s="415" t="s">
        <v>180</v>
      </c>
    </row>
    <row r="185" spans="8:8" x14ac:dyDescent="0.25">
      <c r="H185" s="415" t="s">
        <v>181</v>
      </c>
    </row>
    <row r="186" spans="8:8" x14ac:dyDescent="0.25">
      <c r="H186" s="415" t="s">
        <v>182</v>
      </c>
    </row>
    <row r="187" spans="8:8" x14ac:dyDescent="0.25">
      <c r="H187" s="415" t="s">
        <v>183</v>
      </c>
    </row>
    <row r="188" spans="8:8" x14ac:dyDescent="0.25">
      <c r="H188" s="415" t="s">
        <v>184</v>
      </c>
    </row>
    <row r="189" spans="8:8" x14ac:dyDescent="0.25">
      <c r="H189" s="415" t="s">
        <v>185</v>
      </c>
    </row>
    <row r="190" spans="8:8" x14ac:dyDescent="0.25">
      <c r="H190" s="415" t="s">
        <v>186</v>
      </c>
    </row>
    <row r="191" spans="8:8" x14ac:dyDescent="0.25">
      <c r="H191" s="415" t="s">
        <v>187</v>
      </c>
    </row>
    <row r="192" spans="8:8" x14ac:dyDescent="0.25">
      <c r="H192" s="415" t="s">
        <v>188</v>
      </c>
    </row>
    <row r="193" spans="8:8" x14ac:dyDescent="0.25">
      <c r="H193" s="415" t="s">
        <v>189</v>
      </c>
    </row>
    <row r="194" spans="8:8" x14ac:dyDescent="0.25">
      <c r="H194" s="415" t="s">
        <v>190</v>
      </c>
    </row>
    <row r="195" spans="8:8" x14ac:dyDescent="0.25">
      <c r="H195" s="415" t="s">
        <v>191</v>
      </c>
    </row>
    <row r="196" spans="8:8" x14ac:dyDescent="0.25">
      <c r="H196" s="415" t="s">
        <v>192</v>
      </c>
    </row>
    <row r="197" spans="8:8" x14ac:dyDescent="0.25">
      <c r="H197" s="415" t="s">
        <v>193</v>
      </c>
    </row>
    <row r="198" spans="8:8" x14ac:dyDescent="0.25">
      <c r="H198" s="415" t="s">
        <v>194</v>
      </c>
    </row>
    <row r="199" spans="8:8" x14ac:dyDescent="0.25">
      <c r="H199" s="415" t="s">
        <v>195</v>
      </c>
    </row>
    <row r="200" spans="8:8" x14ac:dyDescent="0.25">
      <c r="H200" s="415" t="s">
        <v>196</v>
      </c>
    </row>
    <row r="201" spans="8:8" x14ac:dyDescent="0.25">
      <c r="H201" s="415" t="s">
        <v>197</v>
      </c>
    </row>
    <row r="202" spans="8:8" x14ac:dyDescent="0.25">
      <c r="H202" s="415" t="s">
        <v>198</v>
      </c>
    </row>
    <row r="203" spans="8:8" x14ac:dyDescent="0.25">
      <c r="H203" s="415" t="s">
        <v>199</v>
      </c>
    </row>
    <row r="204" spans="8:8" x14ac:dyDescent="0.25">
      <c r="H204" s="415" t="s">
        <v>200</v>
      </c>
    </row>
  </sheetData>
  <mergeCells count="12">
    <mergeCell ref="B57:C58"/>
    <mergeCell ref="B61:C61"/>
    <mergeCell ref="B66:C67"/>
    <mergeCell ref="D23:D24"/>
    <mergeCell ref="B16:C16"/>
    <mergeCell ref="B27:C27"/>
    <mergeCell ref="B26:C26"/>
    <mergeCell ref="B19:C19"/>
    <mergeCell ref="B23:C24"/>
    <mergeCell ref="B25:C25"/>
    <mergeCell ref="D30:D31"/>
    <mergeCell ref="B30:C30"/>
  </mergeCells>
  <dataValidations count="8">
    <dataValidation type="list" allowBlank="1" showInputMessage="1" showErrorMessage="1" sqref="D65561" xr:uid="{00000000-0002-0000-0000-000000000000}">
      <formula1>$P$15:$P$26</formula1>
    </dataValidation>
    <dataValidation type="list" allowBlank="1" showInputMessage="1" showErrorMessage="1" sqref="IV65559" xr:uid="{00000000-0002-0000-0000-000001000000}">
      <formula1>$K$15:$K$19</formula1>
    </dataValidation>
    <dataValidation type="list" allowBlank="1" showInputMessage="1" showErrorMessage="1" sqref="D65560" xr:uid="{00000000-0002-0000-0000-000002000000}">
      <formula1>$O$15:$O$26</formula1>
    </dataValidation>
    <dataValidation type="list" allowBlank="1" showInputMessage="1" showErrorMessage="1" sqref="IV65552 D65552" xr:uid="{00000000-0002-0000-0000-000003000000}">
      <formula1>$I$15:$I$17</formula1>
    </dataValidation>
    <dataValidation type="list" allowBlank="1" showInputMessage="1" showErrorMessage="1" prompt="Please use drop down menu on the right side of the cell " sqref="D34 D39 D44 D49" xr:uid="{00000000-0002-0000-0000-000004000000}">
      <formula1>"Environmental and Social Safeguards, Gender, Monitoring &amp; Evaluation, Budget, Other"</formula1>
    </dataValidation>
    <dataValidation allowBlank="1" showInputMessage="1" showErrorMessage="1" prompt="Please provide a description, world limit = 100" sqref="D35 D40 D45 D50" xr:uid="{00000000-0002-0000-0000-000005000000}"/>
    <dataValidation type="list" allowBlank="1" showInputMessage="1" showErrorMessage="1" prompt="Please use drop down menu on the right side of the cell " sqref="D36 D41 D46 D51" xr:uid="{00000000-0002-0000-0000-000006000000}">
      <formula1>"Condition met and cleared by the AFB Sec, Condition met but clearance pending by AFB Sec, Condition not met"</formula1>
    </dataValidation>
    <dataValidation type="list" allowBlank="1" showInputMessage="1" showErrorMessage="1" sqref="IV65553:IV65557 D65553:D65557" xr:uid="{00000000-0002-0000-0000-000007000000}">
      <formula1>$H$15:$H$204</formula1>
    </dataValidation>
  </dataValidations>
  <hyperlinks>
    <hyperlink ref="D58" r:id="rId1" xr:uid="{00000000-0004-0000-0000-000000000000}"/>
    <hyperlink ref="D77" r:id="rId2" xr:uid="{00000000-0004-0000-0000-000001000000}"/>
    <hyperlink ref="D81" r:id="rId3" xr:uid="{00000000-0004-0000-0000-000002000000}"/>
    <hyperlink ref="D63" r:id="rId4" xr:uid="{00000000-0004-0000-0000-000003000000}"/>
    <hyperlink ref="D73" r:id="rId5" xr:uid="{00000000-0004-0000-0000-000004000000}"/>
    <hyperlink ref="D69" r:id="rId6" xr:uid="{00000000-0004-0000-0000-000005000000}"/>
  </hyperlinks>
  <pageMargins left="0.7" right="0.7" top="0.75" bottom="0.75" header="0.3" footer="0.3"/>
  <pageSetup orientation="landscape"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pageSetUpPr fitToPage="1"/>
  </sheetPr>
  <dimension ref="B1:U340"/>
  <sheetViews>
    <sheetView showGridLines="0" topLeftCell="N14" zoomScale="115" zoomScaleNormal="115" zoomScalePageLayoutView="85" workbookViewId="0">
      <selection activeCell="P21" sqref="P21"/>
    </sheetView>
  </sheetViews>
  <sheetFormatPr defaultColWidth="8.85546875" defaultRowHeight="15" outlineLevelRow="1" x14ac:dyDescent="0.25"/>
  <cols>
    <col min="1" max="1" width="3" style="136" customWidth="1"/>
    <col min="2" max="2" width="28.42578125" style="136" customWidth="1"/>
    <col min="3" max="3" width="50.42578125" style="136" customWidth="1"/>
    <col min="4" max="4" width="34.42578125" style="136" customWidth="1"/>
    <col min="5" max="5" width="32" style="136" customWidth="1"/>
    <col min="6" max="6" width="26.5703125" style="136" customWidth="1"/>
    <col min="7" max="7" width="26.42578125" style="136" bestFit="1" customWidth="1"/>
    <col min="8" max="8" width="30" style="136" customWidth="1"/>
    <col min="9" max="9" width="26.140625" style="136" customWidth="1"/>
    <col min="10" max="10" width="25.85546875" style="136" customWidth="1"/>
    <col min="11" max="11" width="31" style="136" bestFit="1" customWidth="1"/>
    <col min="12" max="12" width="30.42578125" style="136" customWidth="1"/>
    <col min="13" max="13" width="27.140625" style="136" bestFit="1" customWidth="1"/>
    <col min="14" max="14" width="25" style="136" customWidth="1"/>
    <col min="15" max="15" width="25.85546875" style="136" bestFit="1" customWidth="1"/>
    <col min="16" max="16" width="30.42578125" style="136" customWidth="1"/>
    <col min="17" max="17" width="27.140625" style="136" bestFit="1" customWidth="1"/>
    <col min="18" max="18" width="24.42578125" style="136" customWidth="1"/>
    <col min="19" max="19" width="23.140625" style="136" bestFit="1" customWidth="1"/>
    <col min="20" max="20" width="27.5703125" style="136" customWidth="1"/>
    <col min="21" max="16384" width="8.85546875" style="136"/>
  </cols>
  <sheetData>
    <row r="1" spans="2:19" ht="15.75" thickBot="1" x14ac:dyDescent="0.3"/>
    <row r="2" spans="2:19" ht="26.25" x14ac:dyDescent="0.25">
      <c r="B2" s="79"/>
      <c r="C2" s="932"/>
      <c r="D2" s="932"/>
      <c r="E2" s="932"/>
      <c r="F2" s="932"/>
      <c r="G2" s="932"/>
      <c r="H2" s="73"/>
      <c r="I2" s="73"/>
      <c r="J2" s="73"/>
      <c r="K2" s="73"/>
      <c r="L2" s="73"/>
      <c r="M2" s="73"/>
      <c r="N2" s="73"/>
      <c r="O2" s="73"/>
      <c r="P2" s="73"/>
      <c r="Q2" s="73"/>
      <c r="R2" s="73"/>
      <c r="S2" s="74"/>
    </row>
    <row r="3" spans="2:19" ht="26.25" x14ac:dyDescent="0.25">
      <c r="B3" s="80"/>
      <c r="C3" s="939" t="s">
        <v>270</v>
      </c>
      <c r="D3" s="940"/>
      <c r="E3" s="940"/>
      <c r="F3" s="940"/>
      <c r="G3" s="941"/>
      <c r="H3" s="76"/>
      <c r="I3" s="76"/>
      <c r="J3" s="76"/>
      <c r="K3" s="76"/>
      <c r="L3" s="76"/>
      <c r="M3" s="76"/>
      <c r="N3" s="76"/>
      <c r="O3" s="76"/>
      <c r="P3" s="76"/>
      <c r="Q3" s="76"/>
      <c r="R3" s="76"/>
      <c r="S3" s="78"/>
    </row>
    <row r="4" spans="2:19" ht="26.25" x14ac:dyDescent="0.25">
      <c r="B4" s="80"/>
      <c r="C4" s="81"/>
      <c r="D4" s="81"/>
      <c r="E4" s="81"/>
      <c r="F4" s="81"/>
      <c r="G4" s="81"/>
      <c r="H4" s="76"/>
      <c r="I4" s="76"/>
      <c r="J4" s="76"/>
      <c r="K4" s="76"/>
      <c r="L4" s="76"/>
      <c r="M4" s="76"/>
      <c r="N4" s="76"/>
      <c r="O4" s="76"/>
      <c r="P4" s="76"/>
      <c r="Q4" s="76"/>
      <c r="R4" s="76"/>
      <c r="S4" s="78"/>
    </row>
    <row r="5" spans="2:19" ht="15.75" thickBot="1" x14ac:dyDescent="0.3">
      <c r="B5" s="75"/>
      <c r="C5" s="76"/>
      <c r="D5" s="76"/>
      <c r="E5" s="76"/>
      <c r="F5" s="76"/>
      <c r="G5" s="76"/>
      <c r="H5" s="76"/>
      <c r="I5" s="76"/>
      <c r="J5" s="76"/>
      <c r="K5" s="76"/>
      <c r="L5" s="76"/>
      <c r="M5" s="76"/>
      <c r="N5" s="76"/>
      <c r="O5" s="76"/>
      <c r="P5" s="76"/>
      <c r="Q5" s="76"/>
      <c r="R5" s="76"/>
      <c r="S5" s="78"/>
    </row>
    <row r="6" spans="2:19" ht="34.5" customHeight="1" thickBot="1" x14ac:dyDescent="0.3">
      <c r="B6" s="933" t="s">
        <v>841</v>
      </c>
      <c r="C6" s="934"/>
      <c r="D6" s="934"/>
      <c r="E6" s="934"/>
      <c r="F6" s="934"/>
      <c r="G6" s="934"/>
      <c r="H6" s="227"/>
      <c r="I6" s="227"/>
      <c r="J6" s="227"/>
      <c r="K6" s="227"/>
      <c r="L6" s="227"/>
      <c r="M6" s="227"/>
      <c r="N6" s="227"/>
      <c r="O6" s="227"/>
      <c r="P6" s="227"/>
      <c r="Q6" s="227"/>
      <c r="R6" s="227"/>
      <c r="S6" s="228"/>
    </row>
    <row r="7" spans="2:19" ht="15.75" customHeight="1" x14ac:dyDescent="0.25">
      <c r="B7" s="935" t="s">
        <v>649</v>
      </c>
      <c r="C7" s="936"/>
      <c r="D7" s="936"/>
      <c r="E7" s="936"/>
      <c r="F7" s="936"/>
      <c r="G7" s="936"/>
      <c r="H7" s="227"/>
      <c r="I7" s="227"/>
      <c r="J7" s="227"/>
      <c r="K7" s="227"/>
      <c r="L7" s="227"/>
      <c r="M7" s="227"/>
      <c r="N7" s="227"/>
      <c r="O7" s="227"/>
      <c r="P7" s="227"/>
      <c r="Q7" s="227"/>
      <c r="R7" s="227"/>
      <c r="S7" s="228"/>
    </row>
    <row r="8" spans="2:19" ht="15.75" customHeight="1" thickBot="1" x14ac:dyDescent="0.3">
      <c r="B8" s="937" t="s">
        <v>843</v>
      </c>
      <c r="C8" s="938"/>
      <c r="D8" s="938"/>
      <c r="E8" s="938"/>
      <c r="F8" s="938"/>
      <c r="G8" s="938"/>
      <c r="H8" s="229"/>
      <c r="I8" s="229"/>
      <c r="J8" s="229"/>
      <c r="K8" s="229"/>
      <c r="L8" s="229"/>
      <c r="M8" s="229"/>
      <c r="N8" s="229"/>
      <c r="O8" s="229"/>
      <c r="P8" s="229"/>
      <c r="Q8" s="229"/>
      <c r="R8" s="229"/>
      <c r="S8" s="230"/>
    </row>
    <row r="10" spans="2:19" ht="21" x14ac:dyDescent="0.35">
      <c r="B10" s="839" t="s">
        <v>295</v>
      </c>
      <c r="C10" s="839"/>
    </row>
    <row r="11" spans="2:19" ht="15.75" thickBot="1" x14ac:dyDescent="0.3"/>
    <row r="12" spans="2:19" ht="15" customHeight="1" thickBot="1" x14ac:dyDescent="0.3">
      <c r="B12" s="232" t="s">
        <v>296</v>
      </c>
      <c r="C12" s="137"/>
    </row>
    <row r="13" spans="2:19" ht="15.75" customHeight="1" thickBot="1" x14ac:dyDescent="0.3">
      <c r="B13" s="232" t="s">
        <v>263</v>
      </c>
      <c r="C13" s="137"/>
    </row>
    <row r="14" spans="2:19" ht="15.75" customHeight="1" thickBot="1" x14ac:dyDescent="0.3">
      <c r="B14" s="232" t="s">
        <v>650</v>
      </c>
      <c r="C14" s="137"/>
    </row>
    <row r="15" spans="2:19" ht="15.75" customHeight="1" thickBot="1" x14ac:dyDescent="0.3">
      <c r="B15" s="232" t="s">
        <v>297</v>
      </c>
      <c r="C15" s="137" t="s">
        <v>86</v>
      </c>
    </row>
    <row r="16" spans="2:19" ht="15.75" thickBot="1" x14ac:dyDescent="0.3">
      <c r="B16" s="232" t="s">
        <v>298</v>
      </c>
      <c r="C16" s="137" t="s">
        <v>591</v>
      </c>
    </row>
    <row r="17" spans="2:19" ht="15.75" thickBot="1" x14ac:dyDescent="0.3">
      <c r="B17" s="232" t="s">
        <v>299</v>
      </c>
      <c r="C17" s="137" t="s">
        <v>465</v>
      </c>
    </row>
    <row r="18" spans="2:19" ht="15.75" thickBot="1" x14ac:dyDescent="0.3"/>
    <row r="19" spans="2:19" ht="15.75" thickBot="1" x14ac:dyDescent="0.3">
      <c r="D19" s="817" t="s">
        <v>300</v>
      </c>
      <c r="E19" s="818"/>
      <c r="F19" s="818"/>
      <c r="G19" s="819"/>
      <c r="H19" s="817" t="s">
        <v>301</v>
      </c>
      <c r="I19" s="818"/>
      <c r="J19" s="818"/>
      <c r="K19" s="819"/>
      <c r="L19" s="817" t="s">
        <v>302</v>
      </c>
      <c r="M19" s="818"/>
      <c r="N19" s="818"/>
      <c r="O19" s="819"/>
      <c r="P19" s="817" t="s">
        <v>303</v>
      </c>
      <c r="Q19" s="818"/>
      <c r="R19" s="818"/>
      <c r="S19" s="819"/>
    </row>
    <row r="20" spans="2:19" ht="45" customHeight="1" thickBot="1" x14ac:dyDescent="0.3">
      <c r="B20" s="840" t="s">
        <v>304</v>
      </c>
      <c r="C20" s="843" t="s">
        <v>305</v>
      </c>
      <c r="D20" s="138"/>
      <c r="E20" s="139" t="s">
        <v>306</v>
      </c>
      <c r="F20" s="140" t="s">
        <v>307</v>
      </c>
      <c r="G20" s="141" t="s">
        <v>308</v>
      </c>
      <c r="H20" s="138"/>
      <c r="I20" s="139" t="s">
        <v>306</v>
      </c>
      <c r="J20" s="140" t="s">
        <v>307</v>
      </c>
      <c r="K20" s="141" t="s">
        <v>308</v>
      </c>
      <c r="L20" s="138"/>
      <c r="M20" s="139" t="s">
        <v>306</v>
      </c>
      <c r="N20" s="140" t="s">
        <v>307</v>
      </c>
      <c r="O20" s="141" t="s">
        <v>308</v>
      </c>
      <c r="P20" s="138"/>
      <c r="Q20" s="139" t="s">
        <v>306</v>
      </c>
      <c r="R20" s="140" t="s">
        <v>307</v>
      </c>
      <c r="S20" s="141" t="s">
        <v>308</v>
      </c>
    </row>
    <row r="21" spans="2:19" ht="40.5" customHeight="1" x14ac:dyDescent="0.25">
      <c r="B21" s="841"/>
      <c r="C21" s="844"/>
      <c r="D21" s="142" t="s">
        <v>309</v>
      </c>
      <c r="E21" s="143">
        <v>0</v>
      </c>
      <c r="F21" s="144">
        <v>0</v>
      </c>
      <c r="G21" s="145">
        <v>0</v>
      </c>
      <c r="H21" s="146" t="s">
        <v>309</v>
      </c>
      <c r="I21" s="147">
        <f>SUM(J21:K21)</f>
        <v>27674</v>
      </c>
      <c r="J21" s="147">
        <v>531</v>
      </c>
      <c r="K21" s="557">
        <v>27143</v>
      </c>
      <c r="L21" s="142" t="s">
        <v>309</v>
      </c>
      <c r="M21" s="147">
        <f>SUM(N21:O21)</f>
        <v>5206</v>
      </c>
      <c r="N21" s="148">
        <v>1327</v>
      </c>
      <c r="O21" s="149">
        <v>3879</v>
      </c>
      <c r="P21" s="142" t="s">
        <v>309</v>
      </c>
      <c r="Q21" s="147">
        <f>SUM(R21:S21)</f>
        <v>5606</v>
      </c>
      <c r="R21" s="148">
        <v>1527</v>
      </c>
      <c r="S21" s="149">
        <v>4079</v>
      </c>
    </row>
    <row r="22" spans="2:19" ht="39.75" customHeight="1" x14ac:dyDescent="0.25">
      <c r="B22" s="841"/>
      <c r="C22" s="844"/>
      <c r="D22" s="150" t="s">
        <v>310</v>
      </c>
      <c r="E22" s="151">
        <v>0</v>
      </c>
      <c r="F22" s="151">
        <v>0</v>
      </c>
      <c r="G22" s="152">
        <v>0</v>
      </c>
      <c r="H22" s="153" t="s">
        <v>310</v>
      </c>
      <c r="I22" s="154">
        <f>SUM(J22:K22)</f>
        <v>0.6</v>
      </c>
      <c r="J22" s="154">
        <v>0.3</v>
      </c>
      <c r="K22" s="155">
        <v>0.3</v>
      </c>
      <c r="L22" s="150" t="s">
        <v>310</v>
      </c>
      <c r="M22" s="154">
        <f>SUM(N22:O22)</f>
        <v>0.33999999999999997</v>
      </c>
      <c r="N22" s="154">
        <v>0.04</v>
      </c>
      <c r="O22" s="155">
        <v>0.3</v>
      </c>
      <c r="P22" s="150" t="s">
        <v>310</v>
      </c>
      <c r="Q22" s="154">
        <f>SUM(R22:S22)</f>
        <v>0.49</v>
      </c>
      <c r="R22" s="154">
        <v>0.16</v>
      </c>
      <c r="S22" s="155">
        <v>0.33</v>
      </c>
    </row>
    <row r="23" spans="2:19" ht="37.5" customHeight="1" x14ac:dyDescent="0.25">
      <c r="B23" s="842"/>
      <c r="C23" s="845"/>
      <c r="D23" s="150" t="s">
        <v>311</v>
      </c>
      <c r="E23" s="151">
        <v>0</v>
      </c>
      <c r="F23" s="151">
        <v>0</v>
      </c>
      <c r="G23" s="152">
        <v>0</v>
      </c>
      <c r="H23" s="153" t="s">
        <v>311</v>
      </c>
      <c r="I23" s="154">
        <f>SUM(J23:K23)</f>
        <v>0.15000000000000002</v>
      </c>
      <c r="J23" s="154">
        <v>0.1</v>
      </c>
      <c r="K23" s="155">
        <v>0.05</v>
      </c>
      <c r="L23" s="150" t="s">
        <v>311</v>
      </c>
      <c r="M23" s="154">
        <f>SUM(N23:O23)</f>
        <v>0.18</v>
      </c>
      <c r="N23" s="154">
        <v>0.08</v>
      </c>
      <c r="O23" s="155">
        <v>0.1</v>
      </c>
      <c r="P23" s="150" t="s">
        <v>311</v>
      </c>
      <c r="Q23" s="154">
        <f>SUM(R23:S23)</f>
        <v>0.17</v>
      </c>
      <c r="R23" s="154">
        <v>7.0000000000000007E-2</v>
      </c>
      <c r="S23" s="155">
        <v>0.1</v>
      </c>
    </row>
    <row r="24" spans="2:19" ht="14.45" customHeight="1" thickBot="1" x14ac:dyDescent="0.3">
      <c r="B24" s="156"/>
      <c r="C24" s="156"/>
      <c r="Q24" s="157"/>
      <c r="R24" s="157"/>
      <c r="S24" s="157"/>
    </row>
    <row r="25" spans="2:19" ht="30" customHeight="1" thickBot="1" x14ac:dyDescent="0.3">
      <c r="B25" s="156"/>
      <c r="C25" s="156"/>
      <c r="D25" s="817" t="s">
        <v>300</v>
      </c>
      <c r="E25" s="818"/>
      <c r="F25" s="818"/>
      <c r="G25" s="819"/>
      <c r="H25" s="817" t="s">
        <v>301</v>
      </c>
      <c r="I25" s="818"/>
      <c r="J25" s="818"/>
      <c r="K25" s="819"/>
      <c r="L25" s="817" t="s">
        <v>302</v>
      </c>
      <c r="M25" s="818"/>
      <c r="N25" s="818"/>
      <c r="O25" s="819"/>
      <c r="P25" s="817" t="s">
        <v>303</v>
      </c>
      <c r="Q25" s="818"/>
      <c r="R25" s="818"/>
      <c r="S25" s="819"/>
    </row>
    <row r="26" spans="2:19" ht="47.25" customHeight="1" x14ac:dyDescent="0.25">
      <c r="B26" s="840" t="s">
        <v>312</v>
      </c>
      <c r="C26" s="840" t="s">
        <v>313</v>
      </c>
      <c r="D26" s="846" t="s">
        <v>314</v>
      </c>
      <c r="E26" s="847"/>
      <c r="F26" s="158" t="s">
        <v>315</v>
      </c>
      <c r="G26" s="159" t="s">
        <v>316</v>
      </c>
      <c r="H26" s="846" t="s">
        <v>314</v>
      </c>
      <c r="I26" s="847"/>
      <c r="J26" s="158" t="s">
        <v>315</v>
      </c>
      <c r="K26" s="159" t="s">
        <v>316</v>
      </c>
      <c r="L26" s="846" t="s">
        <v>314</v>
      </c>
      <c r="M26" s="847"/>
      <c r="N26" s="158" t="s">
        <v>315</v>
      </c>
      <c r="O26" s="159" t="s">
        <v>316</v>
      </c>
      <c r="P26" s="846" t="s">
        <v>314</v>
      </c>
      <c r="Q26" s="847"/>
      <c r="R26" s="158" t="s">
        <v>315</v>
      </c>
      <c r="S26" s="159" t="s">
        <v>316</v>
      </c>
    </row>
    <row r="27" spans="2:19" ht="51" customHeight="1" x14ac:dyDescent="0.25">
      <c r="B27" s="841"/>
      <c r="C27" s="841"/>
      <c r="D27" s="160" t="s">
        <v>309</v>
      </c>
      <c r="E27" s="161"/>
      <c r="F27" s="859"/>
      <c r="G27" s="861"/>
      <c r="H27" s="160" t="s">
        <v>309</v>
      </c>
      <c r="I27" s="162"/>
      <c r="J27" s="848"/>
      <c r="K27" s="850"/>
      <c r="L27" s="160" t="s">
        <v>309</v>
      </c>
      <c r="M27" s="162"/>
      <c r="N27" s="848"/>
      <c r="O27" s="850"/>
      <c r="P27" s="160" t="s">
        <v>309</v>
      </c>
      <c r="Q27" s="162"/>
      <c r="R27" s="848"/>
      <c r="S27" s="850"/>
    </row>
    <row r="28" spans="2:19" ht="51" customHeight="1" x14ac:dyDescent="0.25">
      <c r="B28" s="842"/>
      <c r="C28" s="842"/>
      <c r="D28" s="163" t="s">
        <v>317</v>
      </c>
      <c r="E28" s="164"/>
      <c r="F28" s="860"/>
      <c r="G28" s="862"/>
      <c r="H28" s="163" t="s">
        <v>317</v>
      </c>
      <c r="I28" s="165"/>
      <c r="J28" s="849"/>
      <c r="K28" s="851"/>
      <c r="L28" s="163" t="s">
        <v>317</v>
      </c>
      <c r="M28" s="165"/>
      <c r="N28" s="849"/>
      <c r="O28" s="851"/>
      <c r="P28" s="163" t="s">
        <v>317</v>
      </c>
      <c r="Q28" s="165"/>
      <c r="R28" s="849"/>
      <c r="S28" s="851"/>
    </row>
    <row r="29" spans="2:19" ht="45.6" customHeight="1" x14ac:dyDescent="0.25">
      <c r="B29" s="852" t="s">
        <v>318</v>
      </c>
      <c r="C29" s="852" t="s">
        <v>319</v>
      </c>
      <c r="D29" s="166" t="s">
        <v>320</v>
      </c>
      <c r="E29" s="167" t="s">
        <v>299</v>
      </c>
      <c r="F29" s="167" t="s">
        <v>321</v>
      </c>
      <c r="G29" s="168" t="s">
        <v>322</v>
      </c>
      <c r="H29" s="166" t="s">
        <v>320</v>
      </c>
      <c r="I29" s="167" t="s">
        <v>299</v>
      </c>
      <c r="J29" s="167" t="s">
        <v>321</v>
      </c>
      <c r="K29" s="168" t="s">
        <v>322</v>
      </c>
      <c r="L29" s="166" t="s">
        <v>320</v>
      </c>
      <c r="M29" s="167" t="s">
        <v>299</v>
      </c>
      <c r="N29" s="167" t="s">
        <v>321</v>
      </c>
      <c r="O29" s="168" t="s">
        <v>322</v>
      </c>
      <c r="P29" s="166" t="s">
        <v>320</v>
      </c>
      <c r="Q29" s="167" t="s">
        <v>299</v>
      </c>
      <c r="R29" s="167" t="s">
        <v>321</v>
      </c>
      <c r="S29" s="168" t="s">
        <v>322</v>
      </c>
    </row>
    <row r="30" spans="2:19" ht="30" customHeight="1" x14ac:dyDescent="0.25">
      <c r="B30" s="853"/>
      <c r="C30" s="853"/>
      <c r="D30" s="169"/>
      <c r="E30" s="170"/>
      <c r="F30" s="170"/>
      <c r="G30" s="171" t="s">
        <v>533</v>
      </c>
      <c r="H30" s="172"/>
      <c r="I30" s="173"/>
      <c r="J30" s="172"/>
      <c r="K30" s="174"/>
      <c r="L30" s="172"/>
      <c r="M30" s="173"/>
      <c r="N30" s="172"/>
      <c r="O30" s="174"/>
      <c r="P30" s="172"/>
      <c r="Q30" s="173"/>
      <c r="R30" s="172"/>
      <c r="S30" s="174"/>
    </row>
    <row r="31" spans="2:19" ht="36.75" hidden="1" customHeight="1" outlineLevel="1" x14ac:dyDescent="0.25">
      <c r="B31" s="853"/>
      <c r="C31" s="853"/>
      <c r="D31" s="166" t="s">
        <v>320</v>
      </c>
      <c r="E31" s="167" t="s">
        <v>299</v>
      </c>
      <c r="F31" s="167" t="s">
        <v>321</v>
      </c>
      <c r="G31" s="168" t="s">
        <v>322</v>
      </c>
      <c r="H31" s="166" t="s">
        <v>320</v>
      </c>
      <c r="I31" s="167" t="s">
        <v>299</v>
      </c>
      <c r="J31" s="167" t="s">
        <v>321</v>
      </c>
      <c r="K31" s="168" t="s">
        <v>322</v>
      </c>
      <c r="L31" s="166" t="s">
        <v>320</v>
      </c>
      <c r="M31" s="167" t="s">
        <v>299</v>
      </c>
      <c r="N31" s="167" t="s">
        <v>321</v>
      </c>
      <c r="O31" s="168" t="s">
        <v>322</v>
      </c>
      <c r="P31" s="166" t="s">
        <v>320</v>
      </c>
      <c r="Q31" s="167" t="s">
        <v>299</v>
      </c>
      <c r="R31" s="167" t="s">
        <v>321</v>
      </c>
      <c r="S31" s="168" t="s">
        <v>322</v>
      </c>
    </row>
    <row r="32" spans="2:19" ht="30" hidden="1" customHeight="1" outlineLevel="1" x14ac:dyDescent="0.25">
      <c r="B32" s="853"/>
      <c r="C32" s="853"/>
      <c r="D32" s="169"/>
      <c r="E32" s="170"/>
      <c r="F32" s="170"/>
      <c r="G32" s="171"/>
      <c r="H32" s="172"/>
      <c r="I32" s="173"/>
      <c r="J32" s="172"/>
      <c r="K32" s="174"/>
      <c r="L32" s="172"/>
      <c r="M32" s="173"/>
      <c r="N32" s="172"/>
      <c r="O32" s="174"/>
      <c r="P32" s="172"/>
      <c r="Q32" s="173"/>
      <c r="R32" s="172"/>
      <c r="S32" s="174"/>
    </row>
    <row r="33" spans="2:19" ht="36" hidden="1" customHeight="1" outlineLevel="1" x14ac:dyDescent="0.25">
      <c r="B33" s="853"/>
      <c r="C33" s="853"/>
      <c r="D33" s="166" t="s">
        <v>320</v>
      </c>
      <c r="E33" s="167" t="s">
        <v>299</v>
      </c>
      <c r="F33" s="167" t="s">
        <v>321</v>
      </c>
      <c r="G33" s="168" t="s">
        <v>322</v>
      </c>
      <c r="H33" s="166" t="s">
        <v>320</v>
      </c>
      <c r="I33" s="167" t="s">
        <v>299</v>
      </c>
      <c r="J33" s="167" t="s">
        <v>321</v>
      </c>
      <c r="K33" s="168" t="s">
        <v>322</v>
      </c>
      <c r="L33" s="166" t="s">
        <v>320</v>
      </c>
      <c r="M33" s="167" t="s">
        <v>299</v>
      </c>
      <c r="N33" s="167" t="s">
        <v>321</v>
      </c>
      <c r="O33" s="168" t="s">
        <v>322</v>
      </c>
      <c r="P33" s="166" t="s">
        <v>320</v>
      </c>
      <c r="Q33" s="167" t="s">
        <v>299</v>
      </c>
      <c r="R33" s="167" t="s">
        <v>321</v>
      </c>
      <c r="S33" s="168" t="s">
        <v>322</v>
      </c>
    </row>
    <row r="34" spans="2:19" ht="30" hidden="1" customHeight="1" outlineLevel="1" x14ac:dyDescent="0.25">
      <c r="B34" s="853"/>
      <c r="C34" s="853"/>
      <c r="D34" s="169"/>
      <c r="E34" s="170"/>
      <c r="F34" s="170"/>
      <c r="G34" s="171"/>
      <c r="H34" s="172"/>
      <c r="I34" s="173"/>
      <c r="J34" s="172"/>
      <c r="K34" s="174"/>
      <c r="L34" s="172"/>
      <c r="M34" s="173"/>
      <c r="N34" s="172"/>
      <c r="O34" s="174"/>
      <c r="P34" s="172"/>
      <c r="Q34" s="173"/>
      <c r="R34" s="172"/>
      <c r="S34" s="174"/>
    </row>
    <row r="35" spans="2:19" ht="39" hidden="1" customHeight="1" outlineLevel="1" x14ac:dyDescent="0.25">
      <c r="B35" s="853"/>
      <c r="C35" s="853"/>
      <c r="D35" s="166" t="s">
        <v>320</v>
      </c>
      <c r="E35" s="167" t="s">
        <v>299</v>
      </c>
      <c r="F35" s="167" t="s">
        <v>321</v>
      </c>
      <c r="G35" s="168" t="s">
        <v>322</v>
      </c>
      <c r="H35" s="166" t="s">
        <v>320</v>
      </c>
      <c r="I35" s="167" t="s">
        <v>299</v>
      </c>
      <c r="J35" s="167" t="s">
        <v>321</v>
      </c>
      <c r="K35" s="168" t="s">
        <v>322</v>
      </c>
      <c r="L35" s="166" t="s">
        <v>320</v>
      </c>
      <c r="M35" s="167" t="s">
        <v>299</v>
      </c>
      <c r="N35" s="167" t="s">
        <v>321</v>
      </c>
      <c r="O35" s="168" t="s">
        <v>322</v>
      </c>
      <c r="P35" s="166" t="s">
        <v>320</v>
      </c>
      <c r="Q35" s="167" t="s">
        <v>299</v>
      </c>
      <c r="R35" s="167" t="s">
        <v>321</v>
      </c>
      <c r="S35" s="168" t="s">
        <v>322</v>
      </c>
    </row>
    <row r="36" spans="2:19" ht="30" hidden="1" customHeight="1" outlineLevel="1" x14ac:dyDescent="0.25">
      <c r="B36" s="853"/>
      <c r="C36" s="853"/>
      <c r="D36" s="169"/>
      <c r="E36" s="170"/>
      <c r="F36" s="170"/>
      <c r="G36" s="171"/>
      <c r="H36" s="172"/>
      <c r="I36" s="173"/>
      <c r="J36" s="172"/>
      <c r="K36" s="174"/>
      <c r="L36" s="172"/>
      <c r="M36" s="173"/>
      <c r="N36" s="172"/>
      <c r="O36" s="174"/>
      <c r="P36" s="172"/>
      <c r="Q36" s="173"/>
      <c r="R36" s="172"/>
      <c r="S36" s="174"/>
    </row>
    <row r="37" spans="2:19" ht="36.75" hidden="1" customHeight="1" outlineLevel="1" x14ac:dyDescent="0.25">
      <c r="B37" s="853"/>
      <c r="C37" s="853"/>
      <c r="D37" s="166" t="s">
        <v>320</v>
      </c>
      <c r="E37" s="167" t="s">
        <v>299</v>
      </c>
      <c r="F37" s="167" t="s">
        <v>321</v>
      </c>
      <c r="G37" s="168" t="s">
        <v>322</v>
      </c>
      <c r="H37" s="166" t="s">
        <v>320</v>
      </c>
      <c r="I37" s="167" t="s">
        <v>299</v>
      </c>
      <c r="J37" s="167" t="s">
        <v>321</v>
      </c>
      <c r="K37" s="168" t="s">
        <v>322</v>
      </c>
      <c r="L37" s="166" t="s">
        <v>320</v>
      </c>
      <c r="M37" s="167" t="s">
        <v>299</v>
      </c>
      <c r="N37" s="167" t="s">
        <v>321</v>
      </c>
      <c r="O37" s="168" t="s">
        <v>322</v>
      </c>
      <c r="P37" s="166" t="s">
        <v>320</v>
      </c>
      <c r="Q37" s="167" t="s">
        <v>299</v>
      </c>
      <c r="R37" s="167" t="s">
        <v>321</v>
      </c>
      <c r="S37" s="168" t="s">
        <v>322</v>
      </c>
    </row>
    <row r="38" spans="2:19" ht="30" hidden="1" customHeight="1" outlineLevel="1" x14ac:dyDescent="0.25">
      <c r="B38" s="854"/>
      <c r="C38" s="854"/>
      <c r="D38" s="169"/>
      <c r="E38" s="170"/>
      <c r="F38" s="170"/>
      <c r="G38" s="171"/>
      <c r="H38" s="172"/>
      <c r="I38" s="173"/>
      <c r="J38" s="172"/>
      <c r="K38" s="174"/>
      <c r="L38" s="172"/>
      <c r="M38" s="173"/>
      <c r="N38" s="172"/>
      <c r="O38" s="174"/>
      <c r="P38" s="172"/>
      <c r="Q38" s="173"/>
      <c r="R38" s="172"/>
      <c r="S38" s="174"/>
    </row>
    <row r="39" spans="2:19" ht="30" customHeight="1" collapsed="1" x14ac:dyDescent="0.25">
      <c r="B39" s="852" t="s">
        <v>323</v>
      </c>
      <c r="C39" s="852" t="s">
        <v>324</v>
      </c>
      <c r="D39" s="167" t="s">
        <v>325</v>
      </c>
      <c r="E39" s="167" t="s">
        <v>326</v>
      </c>
      <c r="F39" s="140" t="s">
        <v>327</v>
      </c>
      <c r="G39" s="175" t="s">
        <v>394</v>
      </c>
      <c r="H39" s="167" t="s">
        <v>325</v>
      </c>
      <c r="I39" s="167" t="s">
        <v>326</v>
      </c>
      <c r="J39" s="140" t="s">
        <v>327</v>
      </c>
      <c r="K39" s="176" t="s">
        <v>394</v>
      </c>
      <c r="L39" s="167" t="s">
        <v>325</v>
      </c>
      <c r="M39" s="167" t="s">
        <v>326</v>
      </c>
      <c r="N39" s="140" t="s">
        <v>327</v>
      </c>
      <c r="O39" s="176" t="s">
        <v>394</v>
      </c>
      <c r="P39" s="167" t="s">
        <v>325</v>
      </c>
      <c r="Q39" s="167" t="s">
        <v>326</v>
      </c>
      <c r="R39" s="140" t="s">
        <v>327</v>
      </c>
      <c r="S39" s="176"/>
    </row>
    <row r="40" spans="2:19" ht="30" customHeight="1" x14ac:dyDescent="0.25">
      <c r="B40" s="853"/>
      <c r="C40" s="853"/>
      <c r="D40" s="857">
        <v>0</v>
      </c>
      <c r="E40" s="857" t="s">
        <v>529</v>
      </c>
      <c r="F40" s="140" t="s">
        <v>328</v>
      </c>
      <c r="G40" s="177" t="s">
        <v>471</v>
      </c>
      <c r="H40" s="855">
        <v>1</v>
      </c>
      <c r="I40" s="855" t="s">
        <v>529</v>
      </c>
      <c r="J40" s="140" t="s">
        <v>328</v>
      </c>
      <c r="K40" s="178" t="s">
        <v>471</v>
      </c>
      <c r="L40" s="855">
        <v>0</v>
      </c>
      <c r="M40" s="855" t="s">
        <v>529</v>
      </c>
      <c r="N40" s="140" t="s">
        <v>328</v>
      </c>
      <c r="O40" s="178" t="s">
        <v>471</v>
      </c>
      <c r="P40" s="855"/>
      <c r="Q40" s="855"/>
      <c r="R40" s="140" t="s">
        <v>328</v>
      </c>
      <c r="S40" s="178"/>
    </row>
    <row r="41" spans="2:19" ht="30" customHeight="1" x14ac:dyDescent="0.25">
      <c r="B41" s="853"/>
      <c r="C41" s="853"/>
      <c r="D41" s="858"/>
      <c r="E41" s="858"/>
      <c r="F41" s="140" t="s">
        <v>329</v>
      </c>
      <c r="G41" s="171">
        <v>0</v>
      </c>
      <c r="H41" s="856"/>
      <c r="I41" s="856"/>
      <c r="J41" s="140" t="s">
        <v>329</v>
      </c>
      <c r="K41" s="174">
        <v>4</v>
      </c>
      <c r="L41" s="856"/>
      <c r="M41" s="856"/>
      <c r="N41" s="140" t="s">
        <v>329</v>
      </c>
      <c r="O41" s="174">
        <v>0</v>
      </c>
      <c r="P41" s="856"/>
      <c r="Q41" s="856"/>
      <c r="R41" s="140" t="s">
        <v>329</v>
      </c>
      <c r="S41" s="174"/>
    </row>
    <row r="42" spans="2:19" ht="30" customHeight="1" outlineLevel="1" x14ac:dyDescent="0.25">
      <c r="B42" s="853"/>
      <c r="C42" s="853"/>
      <c r="D42" s="167" t="s">
        <v>325</v>
      </c>
      <c r="E42" s="167" t="s">
        <v>326</v>
      </c>
      <c r="F42" s="140" t="s">
        <v>327</v>
      </c>
      <c r="G42" s="175"/>
      <c r="H42" s="167" t="s">
        <v>325</v>
      </c>
      <c r="I42" s="167" t="s">
        <v>326</v>
      </c>
      <c r="J42" s="140" t="s">
        <v>327</v>
      </c>
      <c r="K42" s="176"/>
      <c r="L42" s="167" t="s">
        <v>325</v>
      </c>
      <c r="M42" s="167" t="s">
        <v>326</v>
      </c>
      <c r="N42" s="140" t="s">
        <v>327</v>
      </c>
      <c r="O42" s="176"/>
      <c r="P42" s="167" t="s">
        <v>325</v>
      </c>
      <c r="Q42" s="167" t="s">
        <v>326</v>
      </c>
      <c r="R42" s="140" t="s">
        <v>327</v>
      </c>
      <c r="S42" s="176"/>
    </row>
    <row r="43" spans="2:19" ht="30" customHeight="1" outlineLevel="1" x14ac:dyDescent="0.25">
      <c r="B43" s="853"/>
      <c r="C43" s="853"/>
      <c r="D43" s="857"/>
      <c r="E43" s="857"/>
      <c r="F43" s="140" t="s">
        <v>328</v>
      </c>
      <c r="G43" s="177"/>
      <c r="H43" s="855"/>
      <c r="I43" s="855"/>
      <c r="J43" s="140" t="s">
        <v>328</v>
      </c>
      <c r="K43" s="178"/>
      <c r="L43" s="855"/>
      <c r="M43" s="855"/>
      <c r="N43" s="140" t="s">
        <v>328</v>
      </c>
      <c r="O43" s="178"/>
      <c r="P43" s="855"/>
      <c r="Q43" s="855"/>
      <c r="R43" s="140" t="s">
        <v>328</v>
      </c>
      <c r="S43" s="178"/>
    </row>
    <row r="44" spans="2:19" ht="30" customHeight="1" outlineLevel="1" x14ac:dyDescent="0.25">
      <c r="B44" s="853"/>
      <c r="C44" s="853"/>
      <c r="D44" s="858"/>
      <c r="E44" s="858"/>
      <c r="F44" s="140" t="s">
        <v>329</v>
      </c>
      <c r="G44" s="171"/>
      <c r="H44" s="856"/>
      <c r="I44" s="856"/>
      <c r="J44" s="140" t="s">
        <v>329</v>
      </c>
      <c r="K44" s="174"/>
      <c r="L44" s="856"/>
      <c r="M44" s="856"/>
      <c r="N44" s="140" t="s">
        <v>329</v>
      </c>
      <c r="O44" s="174"/>
      <c r="P44" s="856"/>
      <c r="Q44" s="856"/>
      <c r="R44" s="140" t="s">
        <v>329</v>
      </c>
      <c r="S44" s="174"/>
    </row>
    <row r="45" spans="2:19" ht="30" customHeight="1" outlineLevel="1" x14ac:dyDescent="0.25">
      <c r="B45" s="853"/>
      <c r="C45" s="853"/>
      <c r="D45" s="167" t="s">
        <v>325</v>
      </c>
      <c r="E45" s="167" t="s">
        <v>326</v>
      </c>
      <c r="F45" s="140" t="s">
        <v>327</v>
      </c>
      <c r="G45" s="175"/>
      <c r="H45" s="167" t="s">
        <v>325</v>
      </c>
      <c r="I45" s="167" t="s">
        <v>326</v>
      </c>
      <c r="J45" s="140" t="s">
        <v>327</v>
      </c>
      <c r="K45" s="176"/>
      <c r="L45" s="167" t="s">
        <v>325</v>
      </c>
      <c r="M45" s="167" t="s">
        <v>326</v>
      </c>
      <c r="N45" s="140" t="s">
        <v>327</v>
      </c>
      <c r="O45" s="176"/>
      <c r="P45" s="167" t="s">
        <v>325</v>
      </c>
      <c r="Q45" s="167" t="s">
        <v>326</v>
      </c>
      <c r="R45" s="140" t="s">
        <v>327</v>
      </c>
      <c r="S45" s="176"/>
    </row>
    <row r="46" spans="2:19" ht="30" customHeight="1" outlineLevel="1" x14ac:dyDescent="0.25">
      <c r="B46" s="853"/>
      <c r="C46" s="853"/>
      <c r="D46" s="857"/>
      <c r="E46" s="857"/>
      <c r="F46" s="140" t="s">
        <v>328</v>
      </c>
      <c r="G46" s="177"/>
      <c r="H46" s="855"/>
      <c r="I46" s="855"/>
      <c r="J46" s="140" t="s">
        <v>328</v>
      </c>
      <c r="K46" s="178"/>
      <c r="L46" s="855"/>
      <c r="M46" s="855"/>
      <c r="N46" s="140" t="s">
        <v>328</v>
      </c>
      <c r="O46" s="178"/>
      <c r="P46" s="855"/>
      <c r="Q46" s="855"/>
      <c r="R46" s="140" t="s">
        <v>328</v>
      </c>
      <c r="S46" s="178"/>
    </row>
    <row r="47" spans="2:19" ht="30" customHeight="1" outlineLevel="1" x14ac:dyDescent="0.25">
      <c r="B47" s="853"/>
      <c r="C47" s="853"/>
      <c r="D47" s="858"/>
      <c r="E47" s="858"/>
      <c r="F47" s="140" t="s">
        <v>329</v>
      </c>
      <c r="G47" s="171"/>
      <c r="H47" s="856"/>
      <c r="I47" s="856"/>
      <c r="J47" s="140" t="s">
        <v>329</v>
      </c>
      <c r="K47" s="174"/>
      <c r="L47" s="856"/>
      <c r="M47" s="856"/>
      <c r="N47" s="140" t="s">
        <v>329</v>
      </c>
      <c r="O47" s="174"/>
      <c r="P47" s="856"/>
      <c r="Q47" s="856"/>
      <c r="R47" s="140" t="s">
        <v>329</v>
      </c>
      <c r="S47" s="174"/>
    </row>
    <row r="48" spans="2:19" ht="30" customHeight="1" outlineLevel="1" x14ac:dyDescent="0.25">
      <c r="B48" s="853"/>
      <c r="C48" s="853"/>
      <c r="D48" s="167" t="s">
        <v>325</v>
      </c>
      <c r="E48" s="167" t="s">
        <v>326</v>
      </c>
      <c r="F48" s="140" t="s">
        <v>327</v>
      </c>
      <c r="G48" s="175"/>
      <c r="H48" s="167" t="s">
        <v>325</v>
      </c>
      <c r="I48" s="167" t="s">
        <v>326</v>
      </c>
      <c r="J48" s="140" t="s">
        <v>327</v>
      </c>
      <c r="K48" s="176"/>
      <c r="L48" s="167" t="s">
        <v>325</v>
      </c>
      <c r="M48" s="167" t="s">
        <v>326</v>
      </c>
      <c r="N48" s="140" t="s">
        <v>327</v>
      </c>
      <c r="O48" s="176"/>
      <c r="P48" s="167" t="s">
        <v>325</v>
      </c>
      <c r="Q48" s="167" t="s">
        <v>326</v>
      </c>
      <c r="R48" s="140" t="s">
        <v>327</v>
      </c>
      <c r="S48" s="176"/>
    </row>
    <row r="49" spans="2:19" ht="30" customHeight="1" outlineLevel="1" x14ac:dyDescent="0.25">
      <c r="B49" s="853"/>
      <c r="C49" s="853"/>
      <c r="D49" s="857"/>
      <c r="E49" s="857"/>
      <c r="F49" s="140" t="s">
        <v>328</v>
      </c>
      <c r="G49" s="177"/>
      <c r="H49" s="855"/>
      <c r="I49" s="855"/>
      <c r="J49" s="140" t="s">
        <v>328</v>
      </c>
      <c r="K49" s="178"/>
      <c r="L49" s="855"/>
      <c r="M49" s="855"/>
      <c r="N49" s="140" t="s">
        <v>328</v>
      </c>
      <c r="O49" s="178"/>
      <c r="P49" s="855"/>
      <c r="Q49" s="855"/>
      <c r="R49" s="140" t="s">
        <v>328</v>
      </c>
      <c r="S49" s="178"/>
    </row>
    <row r="50" spans="2:19" ht="30" customHeight="1" outlineLevel="1" x14ac:dyDescent="0.25">
      <c r="B50" s="854"/>
      <c r="C50" s="854"/>
      <c r="D50" s="858"/>
      <c r="E50" s="858"/>
      <c r="F50" s="140" t="s">
        <v>329</v>
      </c>
      <c r="G50" s="171"/>
      <c r="H50" s="856"/>
      <c r="I50" s="856"/>
      <c r="J50" s="140" t="s">
        <v>329</v>
      </c>
      <c r="K50" s="174"/>
      <c r="L50" s="856"/>
      <c r="M50" s="856"/>
      <c r="N50" s="140" t="s">
        <v>329</v>
      </c>
      <c r="O50" s="174"/>
      <c r="P50" s="856"/>
      <c r="Q50" s="856"/>
      <c r="R50" s="140" t="s">
        <v>329</v>
      </c>
      <c r="S50" s="174"/>
    </row>
    <row r="51" spans="2:19" ht="30" customHeight="1" thickBot="1" x14ac:dyDescent="0.3">
      <c r="C51" s="179"/>
      <c r="D51" s="180"/>
    </row>
    <row r="52" spans="2:19" ht="30" customHeight="1" thickBot="1" x14ac:dyDescent="0.3">
      <c r="D52" s="817" t="s">
        <v>300</v>
      </c>
      <c r="E52" s="818"/>
      <c r="F52" s="818"/>
      <c r="G52" s="819"/>
      <c r="H52" s="817" t="s">
        <v>301</v>
      </c>
      <c r="I52" s="818"/>
      <c r="J52" s="818"/>
      <c r="K52" s="819"/>
      <c r="L52" s="817" t="s">
        <v>302</v>
      </c>
      <c r="M52" s="818"/>
      <c r="N52" s="818"/>
      <c r="O52" s="819"/>
      <c r="P52" s="817" t="s">
        <v>303</v>
      </c>
      <c r="Q52" s="818"/>
      <c r="R52" s="818"/>
      <c r="S52" s="819"/>
    </row>
    <row r="53" spans="2:19" ht="30" customHeight="1" x14ac:dyDescent="0.25">
      <c r="B53" s="840" t="s">
        <v>330</v>
      </c>
      <c r="C53" s="840" t="s">
        <v>331</v>
      </c>
      <c r="D53" s="869" t="s">
        <v>332</v>
      </c>
      <c r="E53" s="870"/>
      <c r="F53" s="181" t="s">
        <v>299</v>
      </c>
      <c r="G53" s="182" t="s">
        <v>333</v>
      </c>
      <c r="H53" s="869" t="s">
        <v>332</v>
      </c>
      <c r="I53" s="870"/>
      <c r="J53" s="181" t="s">
        <v>299</v>
      </c>
      <c r="K53" s="182" t="s">
        <v>333</v>
      </c>
      <c r="L53" s="869" t="s">
        <v>332</v>
      </c>
      <c r="M53" s="870"/>
      <c r="N53" s="181" t="s">
        <v>299</v>
      </c>
      <c r="O53" s="182" t="s">
        <v>333</v>
      </c>
      <c r="P53" s="869" t="s">
        <v>332</v>
      </c>
      <c r="Q53" s="870"/>
      <c r="R53" s="181" t="s">
        <v>299</v>
      </c>
      <c r="S53" s="182" t="s">
        <v>333</v>
      </c>
    </row>
    <row r="54" spans="2:19" ht="45" customHeight="1" x14ac:dyDescent="0.25">
      <c r="B54" s="841"/>
      <c r="C54" s="841"/>
      <c r="D54" s="160" t="s">
        <v>309</v>
      </c>
      <c r="E54" s="458">
        <v>0</v>
      </c>
      <c r="F54" s="871" t="s">
        <v>481</v>
      </c>
      <c r="G54" s="873" t="s">
        <v>500</v>
      </c>
      <c r="H54" s="160" t="s">
        <v>309</v>
      </c>
      <c r="I54" s="459">
        <v>132</v>
      </c>
      <c r="J54" s="863" t="s">
        <v>481</v>
      </c>
      <c r="K54" s="865" t="s">
        <v>484</v>
      </c>
      <c r="L54" s="160" t="s">
        <v>309</v>
      </c>
      <c r="M54" s="459">
        <v>35</v>
      </c>
      <c r="N54" s="863" t="s">
        <v>481</v>
      </c>
      <c r="O54" s="865" t="s">
        <v>492</v>
      </c>
      <c r="P54" s="160" t="s">
        <v>309</v>
      </c>
      <c r="Q54" s="459">
        <v>50</v>
      </c>
      <c r="R54" s="863" t="s">
        <v>481</v>
      </c>
      <c r="S54" s="865" t="s">
        <v>492</v>
      </c>
    </row>
    <row r="55" spans="2:19" ht="45" customHeight="1" x14ac:dyDescent="0.25">
      <c r="B55" s="842"/>
      <c r="C55" s="842"/>
      <c r="D55" s="163" t="s">
        <v>317</v>
      </c>
      <c r="E55" s="164">
        <v>0</v>
      </c>
      <c r="F55" s="872"/>
      <c r="G55" s="874"/>
      <c r="H55" s="163" t="s">
        <v>317</v>
      </c>
      <c r="I55" s="165">
        <v>0.27</v>
      </c>
      <c r="J55" s="864"/>
      <c r="K55" s="866"/>
      <c r="L55" s="163" t="s">
        <v>317</v>
      </c>
      <c r="M55" s="165">
        <f>13/M54*100%</f>
        <v>0.37142857142857144</v>
      </c>
      <c r="N55" s="864"/>
      <c r="O55" s="866"/>
      <c r="P55" s="163" t="s">
        <v>317</v>
      </c>
      <c r="Q55" s="165">
        <f>13/Q54*100%</f>
        <v>0.26</v>
      </c>
      <c r="R55" s="864"/>
      <c r="S55" s="866"/>
    </row>
    <row r="56" spans="2:19" ht="30" customHeight="1" x14ac:dyDescent="0.25">
      <c r="B56" s="852" t="s">
        <v>334</v>
      </c>
      <c r="C56" s="852" t="s">
        <v>335</v>
      </c>
      <c r="D56" s="167" t="s">
        <v>336</v>
      </c>
      <c r="E56" s="183" t="s">
        <v>337</v>
      </c>
      <c r="F56" s="867" t="s">
        <v>338</v>
      </c>
      <c r="G56" s="868"/>
      <c r="H56" s="167" t="s">
        <v>336</v>
      </c>
      <c r="I56" s="183" t="s">
        <v>337</v>
      </c>
      <c r="J56" s="867" t="s">
        <v>338</v>
      </c>
      <c r="K56" s="868"/>
      <c r="L56" s="167" t="s">
        <v>336</v>
      </c>
      <c r="M56" s="183" t="s">
        <v>337</v>
      </c>
      <c r="N56" s="867" t="s">
        <v>338</v>
      </c>
      <c r="O56" s="868"/>
      <c r="P56" s="167" t="s">
        <v>336</v>
      </c>
      <c r="Q56" s="183" t="s">
        <v>337</v>
      </c>
      <c r="R56" s="867" t="s">
        <v>338</v>
      </c>
      <c r="S56" s="868"/>
    </row>
    <row r="57" spans="2:19" ht="30" customHeight="1" x14ac:dyDescent="0.25">
      <c r="B57" s="853"/>
      <c r="C57" s="854"/>
      <c r="D57" s="184">
        <v>0</v>
      </c>
      <c r="E57" s="185">
        <v>0</v>
      </c>
      <c r="F57" s="875" t="s">
        <v>459</v>
      </c>
      <c r="G57" s="876"/>
      <c r="H57" s="186">
        <v>70</v>
      </c>
      <c r="I57" s="187">
        <v>0.27</v>
      </c>
      <c r="J57" s="877" t="s">
        <v>459</v>
      </c>
      <c r="K57" s="878"/>
      <c r="L57" s="186">
        <v>25</v>
      </c>
      <c r="M57" s="187">
        <f>7/L57*100%</f>
        <v>0.28000000000000003</v>
      </c>
      <c r="N57" s="877" t="s">
        <v>459</v>
      </c>
      <c r="O57" s="878"/>
      <c r="P57" s="186">
        <v>50</v>
      </c>
      <c r="Q57" s="187">
        <v>0.3</v>
      </c>
      <c r="R57" s="877" t="s">
        <v>459</v>
      </c>
      <c r="S57" s="878"/>
    </row>
    <row r="58" spans="2:19" ht="30" customHeight="1" x14ac:dyDescent="0.25">
      <c r="B58" s="853"/>
      <c r="C58" s="852" t="s">
        <v>339</v>
      </c>
      <c r="D58" s="188" t="s">
        <v>338</v>
      </c>
      <c r="E58" s="189" t="s">
        <v>321</v>
      </c>
      <c r="F58" s="167" t="s">
        <v>299</v>
      </c>
      <c r="G58" s="190" t="s">
        <v>333</v>
      </c>
      <c r="H58" s="188" t="s">
        <v>338</v>
      </c>
      <c r="I58" s="189" t="s">
        <v>321</v>
      </c>
      <c r="J58" s="167" t="s">
        <v>299</v>
      </c>
      <c r="K58" s="190" t="s">
        <v>333</v>
      </c>
      <c r="L58" s="188" t="s">
        <v>338</v>
      </c>
      <c r="M58" s="189" t="s">
        <v>321</v>
      </c>
      <c r="N58" s="167" t="s">
        <v>299</v>
      </c>
      <c r="O58" s="190" t="s">
        <v>333</v>
      </c>
      <c r="P58" s="188" t="s">
        <v>338</v>
      </c>
      <c r="Q58" s="189" t="s">
        <v>321</v>
      </c>
      <c r="R58" s="167" t="s">
        <v>299</v>
      </c>
      <c r="S58" s="190" t="s">
        <v>333</v>
      </c>
    </row>
    <row r="59" spans="2:19" ht="30" customHeight="1" x14ac:dyDescent="0.25">
      <c r="B59" s="854"/>
      <c r="C59" s="879"/>
      <c r="D59" s="184" t="s">
        <v>459</v>
      </c>
      <c r="E59" s="519" t="s">
        <v>476</v>
      </c>
      <c r="F59" s="170" t="s">
        <v>481</v>
      </c>
      <c r="G59" s="191" t="s">
        <v>484</v>
      </c>
      <c r="H59" s="186" t="s">
        <v>459</v>
      </c>
      <c r="I59" s="552" t="s">
        <v>476</v>
      </c>
      <c r="J59" s="172" t="s">
        <v>481</v>
      </c>
      <c r="K59" s="193" t="s">
        <v>484</v>
      </c>
      <c r="L59" s="192" t="s">
        <v>459</v>
      </c>
      <c r="M59" s="520" t="s">
        <v>476</v>
      </c>
      <c r="N59" s="172" t="s">
        <v>481</v>
      </c>
      <c r="O59" s="193" t="s">
        <v>484</v>
      </c>
      <c r="P59" s="186" t="s">
        <v>459</v>
      </c>
      <c r="Q59" s="520" t="s">
        <v>476</v>
      </c>
      <c r="R59" s="172" t="s">
        <v>481</v>
      </c>
      <c r="S59" s="193" t="s">
        <v>484</v>
      </c>
    </row>
    <row r="60" spans="2:19" ht="30" customHeight="1" x14ac:dyDescent="0.25">
      <c r="B60" s="833" t="s">
        <v>737</v>
      </c>
      <c r="C60" s="833" t="s">
        <v>842</v>
      </c>
      <c r="D60" s="383" t="s">
        <v>834</v>
      </c>
      <c r="E60" s="384" t="s">
        <v>321</v>
      </c>
      <c r="F60" s="385" t="s">
        <v>299</v>
      </c>
      <c r="G60" s="386" t="s">
        <v>333</v>
      </c>
      <c r="H60" s="383" t="s">
        <v>834</v>
      </c>
      <c r="I60" s="384" t="s">
        <v>321</v>
      </c>
      <c r="J60" s="385" t="s">
        <v>299</v>
      </c>
      <c r="K60" s="386" t="s">
        <v>333</v>
      </c>
      <c r="L60" s="383" t="s">
        <v>834</v>
      </c>
      <c r="M60" s="384" t="s">
        <v>321</v>
      </c>
      <c r="N60" s="385" t="s">
        <v>299</v>
      </c>
      <c r="O60" s="386" t="s">
        <v>333</v>
      </c>
      <c r="P60" s="383" t="s">
        <v>834</v>
      </c>
      <c r="Q60" s="384" t="s">
        <v>321</v>
      </c>
      <c r="R60" s="385" t="s">
        <v>299</v>
      </c>
      <c r="S60" s="386" t="s">
        <v>333</v>
      </c>
    </row>
    <row r="61" spans="2:19" ht="51.95" customHeight="1" x14ac:dyDescent="0.25">
      <c r="B61" s="833"/>
      <c r="C61" s="833"/>
      <c r="D61" s="338">
        <v>0</v>
      </c>
      <c r="E61" s="524" t="s">
        <v>476</v>
      </c>
      <c r="F61" s="334" t="s">
        <v>481</v>
      </c>
      <c r="G61" s="335" t="s">
        <v>484</v>
      </c>
      <c r="H61" s="340">
        <v>10</v>
      </c>
      <c r="I61" s="525" t="s">
        <v>476</v>
      </c>
      <c r="J61" s="336" t="s">
        <v>481</v>
      </c>
      <c r="K61" s="337" t="s">
        <v>484</v>
      </c>
      <c r="L61" s="340">
        <v>10</v>
      </c>
      <c r="M61" s="525" t="s">
        <v>476</v>
      </c>
      <c r="N61" s="336" t="s">
        <v>481</v>
      </c>
      <c r="O61" s="337" t="s">
        <v>484</v>
      </c>
      <c r="P61" s="340">
        <v>10</v>
      </c>
      <c r="Q61" s="525" t="s">
        <v>476</v>
      </c>
      <c r="R61" s="336" t="s">
        <v>481</v>
      </c>
      <c r="S61" s="337" t="s">
        <v>484</v>
      </c>
    </row>
    <row r="62" spans="2:19" ht="30" customHeight="1" thickBot="1" x14ac:dyDescent="0.3">
      <c r="B62" s="156"/>
      <c r="C62" s="194"/>
      <c r="D62" s="180"/>
    </row>
    <row r="63" spans="2:19" ht="30" customHeight="1" thickBot="1" x14ac:dyDescent="0.3">
      <c r="B63" s="156"/>
      <c r="C63" s="156"/>
      <c r="D63" s="817" t="s">
        <v>300</v>
      </c>
      <c r="E63" s="818"/>
      <c r="F63" s="818"/>
      <c r="G63" s="818"/>
      <c r="H63" s="817" t="s">
        <v>301</v>
      </c>
      <c r="I63" s="818"/>
      <c r="J63" s="818"/>
      <c r="K63" s="819"/>
      <c r="L63" s="818" t="s">
        <v>302</v>
      </c>
      <c r="M63" s="818"/>
      <c r="N63" s="818"/>
      <c r="O63" s="818"/>
      <c r="P63" s="817" t="s">
        <v>303</v>
      </c>
      <c r="Q63" s="818"/>
      <c r="R63" s="818"/>
      <c r="S63" s="819"/>
    </row>
    <row r="64" spans="2:19" ht="30" customHeight="1" x14ac:dyDescent="0.25">
      <c r="B64" s="840" t="s">
        <v>340</v>
      </c>
      <c r="C64" s="840" t="s">
        <v>341</v>
      </c>
      <c r="D64" s="846" t="s">
        <v>342</v>
      </c>
      <c r="E64" s="847"/>
      <c r="F64" s="869" t="s">
        <v>299</v>
      </c>
      <c r="G64" s="890"/>
      <c r="H64" s="880" t="s">
        <v>342</v>
      </c>
      <c r="I64" s="847"/>
      <c r="J64" s="869" t="s">
        <v>299</v>
      </c>
      <c r="K64" s="881"/>
      <c r="L64" s="880" t="s">
        <v>342</v>
      </c>
      <c r="M64" s="847"/>
      <c r="N64" s="869" t="s">
        <v>299</v>
      </c>
      <c r="O64" s="881"/>
      <c r="P64" s="880" t="s">
        <v>342</v>
      </c>
      <c r="Q64" s="847"/>
      <c r="R64" s="869" t="s">
        <v>299</v>
      </c>
      <c r="S64" s="881"/>
    </row>
    <row r="65" spans="2:19" ht="36.75" customHeight="1" x14ac:dyDescent="0.25">
      <c r="B65" s="842"/>
      <c r="C65" s="842"/>
      <c r="D65" s="882">
        <v>0</v>
      </c>
      <c r="E65" s="883"/>
      <c r="F65" s="884" t="s">
        <v>481</v>
      </c>
      <c r="G65" s="885"/>
      <c r="H65" s="886">
        <v>1</v>
      </c>
      <c r="I65" s="887"/>
      <c r="J65" s="888" t="s">
        <v>481</v>
      </c>
      <c r="K65" s="889"/>
      <c r="L65" s="886">
        <v>0.35</v>
      </c>
      <c r="M65" s="887"/>
      <c r="N65" s="888" t="s">
        <v>481</v>
      </c>
      <c r="O65" s="889"/>
      <c r="P65" s="886">
        <v>0.6</v>
      </c>
      <c r="Q65" s="887"/>
      <c r="R65" s="888" t="s">
        <v>481</v>
      </c>
      <c r="S65" s="889"/>
    </row>
    <row r="66" spans="2:19" ht="45" customHeight="1" x14ac:dyDescent="0.25">
      <c r="B66" s="852" t="s">
        <v>343</v>
      </c>
      <c r="C66" s="852" t="s">
        <v>653</v>
      </c>
      <c r="D66" s="167" t="s">
        <v>344</v>
      </c>
      <c r="E66" s="167" t="s">
        <v>345</v>
      </c>
      <c r="F66" s="867" t="s">
        <v>346</v>
      </c>
      <c r="G66" s="868"/>
      <c r="H66" s="195" t="s">
        <v>344</v>
      </c>
      <c r="I66" s="167" t="s">
        <v>345</v>
      </c>
      <c r="J66" s="893" t="s">
        <v>346</v>
      </c>
      <c r="K66" s="868"/>
      <c r="L66" s="195" t="s">
        <v>344</v>
      </c>
      <c r="M66" s="167" t="s">
        <v>345</v>
      </c>
      <c r="N66" s="893" t="s">
        <v>346</v>
      </c>
      <c r="O66" s="868"/>
      <c r="P66" s="195" t="s">
        <v>344</v>
      </c>
      <c r="Q66" s="167" t="s">
        <v>345</v>
      </c>
      <c r="R66" s="893" t="s">
        <v>346</v>
      </c>
      <c r="S66" s="868"/>
    </row>
    <row r="67" spans="2:19" ht="27" customHeight="1" x14ac:dyDescent="0.25">
      <c r="B67" s="853"/>
      <c r="C67" s="854"/>
      <c r="D67" s="184">
        <v>0</v>
      </c>
      <c r="E67" s="185">
        <v>0</v>
      </c>
      <c r="F67" s="894" t="s">
        <v>512</v>
      </c>
      <c r="G67" s="894"/>
      <c r="H67" s="186">
        <v>27.143000000000001</v>
      </c>
      <c r="I67" s="187">
        <v>0.27</v>
      </c>
      <c r="J67" s="891" t="s">
        <v>493</v>
      </c>
      <c r="K67" s="892"/>
      <c r="L67" s="186">
        <v>1327</v>
      </c>
      <c r="M67" s="187">
        <v>0.11</v>
      </c>
      <c r="N67" s="891" t="s">
        <v>507</v>
      </c>
      <c r="O67" s="892"/>
      <c r="P67" s="186">
        <v>9538</v>
      </c>
      <c r="Q67" s="187">
        <v>0.2</v>
      </c>
      <c r="R67" s="891" t="s">
        <v>507</v>
      </c>
      <c r="S67" s="892"/>
    </row>
    <row r="68" spans="2:19" ht="45" customHeight="1" x14ac:dyDescent="0.25">
      <c r="B68" s="853"/>
      <c r="C68" s="852" t="s">
        <v>919</v>
      </c>
      <c r="D68" s="167" t="s">
        <v>344</v>
      </c>
      <c r="E68" s="167" t="s">
        <v>345</v>
      </c>
      <c r="F68" s="867" t="s">
        <v>346</v>
      </c>
      <c r="G68" s="868"/>
      <c r="H68" s="195" t="s">
        <v>344</v>
      </c>
      <c r="I68" s="167" t="s">
        <v>345</v>
      </c>
      <c r="J68" s="893" t="s">
        <v>346</v>
      </c>
      <c r="K68" s="868"/>
      <c r="L68" s="195" t="s">
        <v>344</v>
      </c>
      <c r="M68" s="167" t="s">
        <v>345</v>
      </c>
      <c r="N68" s="893" t="s">
        <v>346</v>
      </c>
      <c r="O68" s="868"/>
      <c r="P68" s="195" t="s">
        <v>344</v>
      </c>
      <c r="Q68" s="167" t="s">
        <v>345</v>
      </c>
      <c r="R68" s="893" t="s">
        <v>346</v>
      </c>
      <c r="S68" s="868"/>
    </row>
    <row r="69" spans="2:19" ht="27" customHeight="1" x14ac:dyDescent="0.25">
      <c r="B69" s="853"/>
      <c r="C69" s="854"/>
      <c r="D69" s="184">
        <v>0</v>
      </c>
      <c r="E69" s="185">
        <v>0</v>
      </c>
      <c r="F69" s="894" t="s">
        <v>512</v>
      </c>
      <c r="G69" s="894"/>
      <c r="H69" s="186">
        <v>75</v>
      </c>
      <c r="I69" s="187">
        <v>0.27</v>
      </c>
      <c r="J69" s="891" t="s">
        <v>493</v>
      </c>
      <c r="K69" s="892"/>
      <c r="L69" s="186">
        <v>100</v>
      </c>
      <c r="M69" s="187">
        <v>0.35</v>
      </c>
      <c r="N69" s="891" t="s">
        <v>493</v>
      </c>
      <c r="O69" s="892"/>
      <c r="P69" s="186">
        <v>115</v>
      </c>
      <c r="Q69" s="187">
        <v>0.35</v>
      </c>
      <c r="R69" s="891" t="s">
        <v>485</v>
      </c>
      <c r="S69" s="892"/>
    </row>
    <row r="70" spans="2:19" ht="45" customHeight="1" x14ac:dyDescent="0.25">
      <c r="B70" s="853"/>
      <c r="C70" s="852" t="s">
        <v>920</v>
      </c>
      <c r="D70" s="167" t="s">
        <v>344</v>
      </c>
      <c r="E70" s="167" t="s">
        <v>345</v>
      </c>
      <c r="F70" s="867" t="s">
        <v>346</v>
      </c>
      <c r="G70" s="868"/>
      <c r="H70" s="195" t="s">
        <v>344</v>
      </c>
      <c r="I70" s="167" t="s">
        <v>345</v>
      </c>
      <c r="J70" s="893" t="s">
        <v>346</v>
      </c>
      <c r="K70" s="868"/>
      <c r="L70" s="195" t="s">
        <v>344</v>
      </c>
      <c r="M70" s="167" t="s">
        <v>345</v>
      </c>
      <c r="N70" s="893" t="s">
        <v>346</v>
      </c>
      <c r="O70" s="868"/>
      <c r="P70" s="195" t="s">
        <v>344</v>
      </c>
      <c r="Q70" s="167" t="s">
        <v>345</v>
      </c>
      <c r="R70" s="893" t="s">
        <v>346</v>
      </c>
      <c r="S70" s="868"/>
    </row>
    <row r="71" spans="2:19" ht="27" customHeight="1" x14ac:dyDescent="0.25">
      <c r="B71" s="854"/>
      <c r="C71" s="854"/>
      <c r="D71" s="184">
        <v>0</v>
      </c>
      <c r="E71" s="185">
        <v>0</v>
      </c>
      <c r="F71" s="894" t="s">
        <v>512</v>
      </c>
      <c r="G71" s="894"/>
      <c r="H71" s="186">
        <v>27.143000000000001</v>
      </c>
      <c r="I71" s="187">
        <v>0.27</v>
      </c>
      <c r="J71" s="891" t="s">
        <v>493</v>
      </c>
      <c r="K71" s="892"/>
      <c r="L71" s="186">
        <v>811</v>
      </c>
      <c r="M71" s="187">
        <v>0.2</v>
      </c>
      <c r="N71" s="891" t="s">
        <v>493</v>
      </c>
      <c r="O71" s="892"/>
      <c r="P71" s="186">
        <v>1511</v>
      </c>
      <c r="Q71" s="187">
        <v>0.37</v>
      </c>
      <c r="R71" s="891" t="s">
        <v>501</v>
      </c>
      <c r="S71" s="892"/>
    </row>
    <row r="72" spans="2:19" ht="33.75" customHeight="1" x14ac:dyDescent="0.25">
      <c r="B72" s="833" t="s">
        <v>738</v>
      </c>
      <c r="C72" s="808" t="s">
        <v>739</v>
      </c>
      <c r="D72" s="385" t="s">
        <v>740</v>
      </c>
      <c r="E72" s="385" t="s">
        <v>835</v>
      </c>
      <c r="F72" s="811" t="s">
        <v>346</v>
      </c>
      <c r="G72" s="834"/>
      <c r="H72" s="387" t="s">
        <v>741</v>
      </c>
      <c r="I72" s="385" t="s">
        <v>835</v>
      </c>
      <c r="J72" s="835" t="s">
        <v>346</v>
      </c>
      <c r="K72" s="834"/>
      <c r="L72" s="387" t="s">
        <v>741</v>
      </c>
      <c r="M72" s="385" t="s">
        <v>835</v>
      </c>
      <c r="N72" s="835" t="s">
        <v>346</v>
      </c>
      <c r="O72" s="834"/>
      <c r="P72" s="387" t="s">
        <v>741</v>
      </c>
      <c r="Q72" s="385" t="s">
        <v>835</v>
      </c>
      <c r="R72" s="835" t="s">
        <v>346</v>
      </c>
      <c r="S72" s="834"/>
    </row>
    <row r="73" spans="2:19" ht="33.75" customHeight="1" x14ac:dyDescent="0.25">
      <c r="B73" s="833"/>
      <c r="C73" s="810"/>
      <c r="D73" s="338"/>
      <c r="E73" s="339"/>
      <c r="F73" s="836"/>
      <c r="G73" s="836"/>
      <c r="H73" s="340"/>
      <c r="I73" s="341"/>
      <c r="J73" s="837"/>
      <c r="K73" s="838"/>
      <c r="L73" s="340"/>
      <c r="M73" s="341"/>
      <c r="N73" s="837"/>
      <c r="O73" s="838"/>
      <c r="P73" s="340"/>
      <c r="Q73" s="341"/>
      <c r="R73" s="837"/>
      <c r="S73" s="838"/>
    </row>
    <row r="74" spans="2:19" ht="33.75" customHeight="1" x14ac:dyDescent="0.25">
      <c r="B74" s="833"/>
      <c r="C74" s="808" t="s">
        <v>742</v>
      </c>
      <c r="D74" s="385" t="s">
        <v>743</v>
      </c>
      <c r="E74" s="385" t="s">
        <v>338</v>
      </c>
      <c r="F74" s="811" t="s">
        <v>745</v>
      </c>
      <c r="G74" s="834"/>
      <c r="H74" s="387" t="s">
        <v>743</v>
      </c>
      <c r="I74" s="385" t="s">
        <v>744</v>
      </c>
      <c r="J74" s="835" t="s">
        <v>321</v>
      </c>
      <c r="K74" s="834"/>
      <c r="L74" s="387" t="s">
        <v>743</v>
      </c>
      <c r="M74" s="385" t="s">
        <v>744</v>
      </c>
      <c r="N74" s="835" t="s">
        <v>321</v>
      </c>
      <c r="O74" s="834"/>
      <c r="P74" s="387" t="s">
        <v>743</v>
      </c>
      <c r="Q74" s="385" t="s">
        <v>744</v>
      </c>
      <c r="R74" s="835" t="s">
        <v>321</v>
      </c>
      <c r="S74" s="834"/>
    </row>
    <row r="75" spans="2:19" ht="33.75" customHeight="1" thickBot="1" x14ac:dyDescent="0.3">
      <c r="B75" s="833"/>
      <c r="C75" s="810"/>
      <c r="D75" s="338"/>
      <c r="E75" s="339"/>
      <c r="F75" s="836"/>
      <c r="G75" s="836"/>
      <c r="H75" s="340"/>
      <c r="I75" s="341"/>
      <c r="J75" s="837"/>
      <c r="K75" s="838"/>
      <c r="L75" s="340"/>
      <c r="M75" s="341"/>
      <c r="N75" s="837"/>
      <c r="O75" s="838"/>
      <c r="P75" s="340"/>
      <c r="Q75" s="341"/>
      <c r="R75" s="837"/>
      <c r="S75" s="838"/>
    </row>
    <row r="76" spans="2:19" ht="37.5" customHeight="1" thickBot="1" x14ac:dyDescent="0.3">
      <c r="B76" s="156"/>
      <c r="C76" s="156"/>
      <c r="D76" s="817" t="s">
        <v>300</v>
      </c>
      <c r="E76" s="818"/>
      <c r="F76" s="818"/>
      <c r="G76" s="819"/>
      <c r="H76" s="817" t="s">
        <v>301</v>
      </c>
      <c r="I76" s="818"/>
      <c r="J76" s="818"/>
      <c r="K76" s="819"/>
      <c r="L76" s="817" t="s">
        <v>302</v>
      </c>
      <c r="M76" s="818"/>
      <c r="N76" s="818"/>
      <c r="O76" s="818"/>
      <c r="P76" s="818" t="s">
        <v>301</v>
      </c>
      <c r="Q76" s="818"/>
      <c r="R76" s="818"/>
      <c r="S76" s="819"/>
    </row>
    <row r="77" spans="2:19" ht="37.5" customHeight="1" x14ac:dyDescent="0.25">
      <c r="B77" s="840" t="s">
        <v>347</v>
      </c>
      <c r="C77" s="840" t="s">
        <v>348</v>
      </c>
      <c r="D77" s="196" t="s">
        <v>349</v>
      </c>
      <c r="E77" s="181" t="s">
        <v>350</v>
      </c>
      <c r="F77" s="869" t="s">
        <v>351</v>
      </c>
      <c r="G77" s="881"/>
      <c r="H77" s="196" t="s">
        <v>349</v>
      </c>
      <c r="I77" s="181" t="s">
        <v>350</v>
      </c>
      <c r="J77" s="869" t="s">
        <v>351</v>
      </c>
      <c r="K77" s="881"/>
      <c r="L77" s="196" t="s">
        <v>349</v>
      </c>
      <c r="M77" s="181" t="s">
        <v>350</v>
      </c>
      <c r="N77" s="869" t="s">
        <v>351</v>
      </c>
      <c r="O77" s="881"/>
      <c r="P77" s="196" t="s">
        <v>349</v>
      </c>
      <c r="Q77" s="181" t="s">
        <v>350</v>
      </c>
      <c r="R77" s="869" t="s">
        <v>351</v>
      </c>
      <c r="S77" s="881"/>
    </row>
    <row r="78" spans="2:19" ht="44.25" customHeight="1" x14ac:dyDescent="0.25">
      <c r="B78" s="841"/>
      <c r="C78" s="842"/>
      <c r="D78" s="197"/>
      <c r="E78" s="198"/>
      <c r="F78" s="896"/>
      <c r="G78" s="897"/>
      <c r="H78" s="199"/>
      <c r="I78" s="200"/>
      <c r="J78" s="948"/>
      <c r="K78" s="949"/>
      <c r="L78" s="199"/>
      <c r="M78" s="200"/>
      <c r="N78" s="948"/>
      <c r="O78" s="949"/>
      <c r="P78" s="199"/>
      <c r="Q78" s="200"/>
      <c r="R78" s="948"/>
      <c r="S78" s="949"/>
    </row>
    <row r="79" spans="2:19" ht="36.75" customHeight="1" x14ac:dyDescent="0.25">
      <c r="B79" s="841"/>
      <c r="C79" s="840" t="s">
        <v>651</v>
      </c>
      <c r="D79" s="167" t="s">
        <v>299</v>
      </c>
      <c r="E79" s="166" t="s">
        <v>352</v>
      </c>
      <c r="F79" s="867" t="s">
        <v>353</v>
      </c>
      <c r="G79" s="868"/>
      <c r="H79" s="167" t="s">
        <v>299</v>
      </c>
      <c r="I79" s="166" t="s">
        <v>352</v>
      </c>
      <c r="J79" s="867" t="s">
        <v>353</v>
      </c>
      <c r="K79" s="868"/>
      <c r="L79" s="167" t="s">
        <v>299</v>
      </c>
      <c r="M79" s="166" t="s">
        <v>352</v>
      </c>
      <c r="N79" s="867" t="s">
        <v>353</v>
      </c>
      <c r="O79" s="868"/>
      <c r="P79" s="167" t="s">
        <v>299</v>
      </c>
      <c r="Q79" s="166" t="s">
        <v>352</v>
      </c>
      <c r="R79" s="867" t="s">
        <v>353</v>
      </c>
      <c r="S79" s="868"/>
    </row>
    <row r="80" spans="2:19" ht="30" customHeight="1" x14ac:dyDescent="0.25">
      <c r="B80" s="841"/>
      <c r="C80" s="841"/>
      <c r="D80" s="170"/>
      <c r="E80" s="198"/>
      <c r="F80" s="884"/>
      <c r="G80" s="895"/>
      <c r="H80" s="172"/>
      <c r="I80" s="200"/>
      <c r="J80" s="888"/>
      <c r="K80" s="889"/>
      <c r="L80" s="172"/>
      <c r="M80" s="200"/>
      <c r="N80" s="888"/>
      <c r="O80" s="889"/>
      <c r="P80" s="172"/>
      <c r="Q80" s="200"/>
      <c r="R80" s="888"/>
      <c r="S80" s="889"/>
    </row>
    <row r="81" spans="2:19" ht="30" customHeight="1" outlineLevel="1" x14ac:dyDescent="0.25">
      <c r="B81" s="841"/>
      <c r="C81" s="841"/>
      <c r="D81" s="170"/>
      <c r="E81" s="198"/>
      <c r="F81" s="884"/>
      <c r="G81" s="895"/>
      <c r="H81" s="172"/>
      <c r="I81" s="200"/>
      <c r="J81" s="888"/>
      <c r="K81" s="889"/>
      <c r="L81" s="172"/>
      <c r="M81" s="200"/>
      <c r="N81" s="888"/>
      <c r="O81" s="889"/>
      <c r="P81" s="172"/>
      <c r="Q81" s="200"/>
      <c r="R81" s="888"/>
      <c r="S81" s="889"/>
    </row>
    <row r="82" spans="2:19" ht="30" customHeight="1" outlineLevel="1" x14ac:dyDescent="0.25">
      <c r="B82" s="841"/>
      <c r="C82" s="841"/>
      <c r="D82" s="170"/>
      <c r="E82" s="198"/>
      <c r="F82" s="884"/>
      <c r="G82" s="895"/>
      <c r="H82" s="172"/>
      <c r="I82" s="200"/>
      <c r="J82" s="888"/>
      <c r="K82" s="889"/>
      <c r="L82" s="172"/>
      <c r="M82" s="200"/>
      <c r="N82" s="888"/>
      <c r="O82" s="889"/>
      <c r="P82" s="172"/>
      <c r="Q82" s="200"/>
      <c r="R82" s="888"/>
      <c r="S82" s="889"/>
    </row>
    <row r="83" spans="2:19" ht="30" customHeight="1" outlineLevel="1" x14ac:dyDescent="0.25">
      <c r="B83" s="841"/>
      <c r="C83" s="841"/>
      <c r="D83" s="170"/>
      <c r="E83" s="198"/>
      <c r="F83" s="884"/>
      <c r="G83" s="895"/>
      <c r="H83" s="172"/>
      <c r="I83" s="200"/>
      <c r="J83" s="888"/>
      <c r="K83" s="889"/>
      <c r="L83" s="172"/>
      <c r="M83" s="200"/>
      <c r="N83" s="888"/>
      <c r="O83" s="889"/>
      <c r="P83" s="172"/>
      <c r="Q83" s="200"/>
      <c r="R83" s="888"/>
      <c r="S83" s="889"/>
    </row>
    <row r="84" spans="2:19" ht="30" customHeight="1" outlineLevel="1" x14ac:dyDescent="0.25">
      <c r="B84" s="841"/>
      <c r="C84" s="841"/>
      <c r="D84" s="170"/>
      <c r="E84" s="198"/>
      <c r="F84" s="884"/>
      <c r="G84" s="895"/>
      <c r="H84" s="172"/>
      <c r="I84" s="200"/>
      <c r="J84" s="888"/>
      <c r="K84" s="889"/>
      <c r="L84" s="172"/>
      <c r="M84" s="200"/>
      <c r="N84" s="888"/>
      <c r="O84" s="889"/>
      <c r="P84" s="172"/>
      <c r="Q84" s="200"/>
      <c r="R84" s="888"/>
      <c r="S84" s="889"/>
    </row>
    <row r="85" spans="2:19" ht="30" customHeight="1" outlineLevel="1" x14ac:dyDescent="0.25">
      <c r="B85" s="842"/>
      <c r="C85" s="842"/>
      <c r="D85" s="170"/>
      <c r="E85" s="198"/>
      <c r="F85" s="884"/>
      <c r="G85" s="895"/>
      <c r="H85" s="172"/>
      <c r="I85" s="200"/>
      <c r="J85" s="888"/>
      <c r="K85" s="889"/>
      <c r="L85" s="172"/>
      <c r="M85" s="200"/>
      <c r="N85" s="888"/>
      <c r="O85" s="889"/>
      <c r="P85" s="172"/>
      <c r="Q85" s="200"/>
      <c r="R85" s="888"/>
      <c r="S85" s="889"/>
    </row>
    <row r="86" spans="2:19" ht="35.25" customHeight="1" x14ac:dyDescent="0.25">
      <c r="B86" s="852" t="s">
        <v>354</v>
      </c>
      <c r="C86" s="904" t="s">
        <v>652</v>
      </c>
      <c r="D86" s="183" t="s">
        <v>355</v>
      </c>
      <c r="E86" s="867" t="s">
        <v>338</v>
      </c>
      <c r="F86" s="905"/>
      <c r="G86" s="168" t="s">
        <v>299</v>
      </c>
      <c r="H86" s="183" t="s">
        <v>355</v>
      </c>
      <c r="I86" s="867" t="s">
        <v>338</v>
      </c>
      <c r="J86" s="905"/>
      <c r="K86" s="168" t="s">
        <v>299</v>
      </c>
      <c r="L86" s="183" t="s">
        <v>355</v>
      </c>
      <c r="M86" s="867" t="s">
        <v>338</v>
      </c>
      <c r="N86" s="905"/>
      <c r="O86" s="168" t="s">
        <v>299</v>
      </c>
      <c r="P86" s="183" t="s">
        <v>355</v>
      </c>
      <c r="Q86" s="867" t="s">
        <v>338</v>
      </c>
      <c r="R86" s="905"/>
      <c r="S86" s="168" t="s">
        <v>299</v>
      </c>
    </row>
    <row r="87" spans="2:19" ht="35.25" customHeight="1" x14ac:dyDescent="0.25">
      <c r="B87" s="853"/>
      <c r="C87" s="904"/>
      <c r="D87" s="201"/>
      <c r="E87" s="900"/>
      <c r="F87" s="901"/>
      <c r="G87" s="202"/>
      <c r="H87" s="203"/>
      <c r="I87" s="898"/>
      <c r="J87" s="899"/>
      <c r="K87" s="204"/>
      <c r="L87" s="203"/>
      <c r="M87" s="898"/>
      <c r="N87" s="899"/>
      <c r="O87" s="204"/>
      <c r="P87" s="203"/>
      <c r="Q87" s="898"/>
      <c r="R87" s="899"/>
      <c r="S87" s="204"/>
    </row>
    <row r="88" spans="2:19" ht="35.25" customHeight="1" outlineLevel="1" x14ac:dyDescent="0.25">
      <c r="B88" s="853"/>
      <c r="C88" s="904"/>
      <c r="D88" s="201"/>
      <c r="E88" s="900"/>
      <c r="F88" s="901"/>
      <c r="G88" s="202"/>
      <c r="H88" s="203"/>
      <c r="I88" s="898"/>
      <c r="J88" s="899"/>
      <c r="K88" s="204"/>
      <c r="L88" s="203"/>
      <c r="M88" s="898"/>
      <c r="N88" s="899"/>
      <c r="O88" s="204"/>
      <c r="P88" s="203"/>
      <c r="Q88" s="898"/>
      <c r="R88" s="899"/>
      <c r="S88" s="204"/>
    </row>
    <row r="89" spans="2:19" ht="35.25" customHeight="1" outlineLevel="1" x14ac:dyDescent="0.25">
      <c r="B89" s="853"/>
      <c r="C89" s="904"/>
      <c r="D89" s="201"/>
      <c r="E89" s="900"/>
      <c r="F89" s="901"/>
      <c r="G89" s="202"/>
      <c r="H89" s="203"/>
      <c r="I89" s="898"/>
      <c r="J89" s="899"/>
      <c r="K89" s="204"/>
      <c r="L89" s="203"/>
      <c r="M89" s="898"/>
      <c r="N89" s="899"/>
      <c r="O89" s="204"/>
      <c r="P89" s="203"/>
      <c r="Q89" s="898"/>
      <c r="R89" s="899"/>
      <c r="S89" s="204"/>
    </row>
    <row r="90" spans="2:19" ht="35.25" customHeight="1" outlineLevel="1" x14ac:dyDescent="0.25">
      <c r="B90" s="853"/>
      <c r="C90" s="904"/>
      <c r="D90" s="201"/>
      <c r="E90" s="900"/>
      <c r="F90" s="901"/>
      <c r="G90" s="202"/>
      <c r="H90" s="203"/>
      <c r="I90" s="898"/>
      <c r="J90" s="899"/>
      <c r="K90" s="204"/>
      <c r="L90" s="203"/>
      <c r="M90" s="898"/>
      <c r="N90" s="899"/>
      <c r="O90" s="204"/>
      <c r="P90" s="203"/>
      <c r="Q90" s="898"/>
      <c r="R90" s="899"/>
      <c r="S90" s="204"/>
    </row>
    <row r="91" spans="2:19" ht="35.25" customHeight="1" outlineLevel="1" x14ac:dyDescent="0.25">
      <c r="B91" s="853"/>
      <c r="C91" s="904"/>
      <c r="D91" s="201"/>
      <c r="E91" s="900"/>
      <c r="F91" s="901"/>
      <c r="G91" s="202"/>
      <c r="H91" s="203"/>
      <c r="I91" s="898"/>
      <c r="J91" s="899"/>
      <c r="K91" s="204"/>
      <c r="L91" s="203"/>
      <c r="M91" s="898"/>
      <c r="N91" s="899"/>
      <c r="O91" s="204"/>
      <c r="P91" s="203"/>
      <c r="Q91" s="898"/>
      <c r="R91" s="899"/>
      <c r="S91" s="204"/>
    </row>
    <row r="92" spans="2:19" ht="33" customHeight="1" outlineLevel="1" x14ac:dyDescent="0.25">
      <c r="B92" s="854"/>
      <c r="C92" s="904"/>
      <c r="D92" s="201"/>
      <c r="E92" s="900"/>
      <c r="F92" s="901"/>
      <c r="G92" s="202"/>
      <c r="H92" s="203"/>
      <c r="I92" s="898"/>
      <c r="J92" s="899"/>
      <c r="K92" s="204"/>
      <c r="L92" s="203"/>
      <c r="M92" s="898"/>
      <c r="N92" s="899"/>
      <c r="O92" s="204"/>
      <c r="P92" s="203"/>
      <c r="Q92" s="898"/>
      <c r="R92" s="899"/>
      <c r="S92" s="204"/>
    </row>
    <row r="93" spans="2:19" ht="31.5" customHeight="1" thickBot="1" x14ac:dyDescent="0.3">
      <c r="B93" s="156"/>
      <c r="C93" s="205"/>
      <c r="D93" s="180"/>
    </row>
    <row r="94" spans="2:19" ht="30.75" customHeight="1" thickBot="1" x14ac:dyDescent="0.3">
      <c r="B94" s="156"/>
      <c r="C94" s="156"/>
      <c r="D94" s="817" t="s">
        <v>300</v>
      </c>
      <c r="E94" s="818"/>
      <c r="F94" s="818"/>
      <c r="G94" s="819"/>
      <c r="H94" s="911" t="s">
        <v>300</v>
      </c>
      <c r="I94" s="912"/>
      <c r="J94" s="912"/>
      <c r="K94" s="913"/>
      <c r="L94" s="818" t="s">
        <v>302</v>
      </c>
      <c r="M94" s="818"/>
      <c r="N94" s="818"/>
      <c r="O94" s="818"/>
      <c r="P94" s="818" t="s">
        <v>301</v>
      </c>
      <c r="Q94" s="818"/>
      <c r="R94" s="818"/>
      <c r="S94" s="819"/>
    </row>
    <row r="95" spans="2:19" ht="30.75" customHeight="1" x14ac:dyDescent="0.25">
      <c r="B95" s="840" t="s">
        <v>356</v>
      </c>
      <c r="C95" s="840" t="s">
        <v>357</v>
      </c>
      <c r="D95" s="869" t="s">
        <v>358</v>
      </c>
      <c r="E95" s="870"/>
      <c r="F95" s="181" t="s">
        <v>299</v>
      </c>
      <c r="G95" s="206" t="s">
        <v>338</v>
      </c>
      <c r="H95" s="902" t="s">
        <v>358</v>
      </c>
      <c r="I95" s="870"/>
      <c r="J95" s="181" t="s">
        <v>299</v>
      </c>
      <c r="K95" s="206" t="s">
        <v>338</v>
      </c>
      <c r="L95" s="902" t="s">
        <v>358</v>
      </c>
      <c r="M95" s="870"/>
      <c r="N95" s="181" t="s">
        <v>299</v>
      </c>
      <c r="O95" s="206" t="s">
        <v>338</v>
      </c>
      <c r="P95" s="902" t="s">
        <v>358</v>
      </c>
      <c r="Q95" s="870"/>
      <c r="R95" s="181" t="s">
        <v>299</v>
      </c>
      <c r="S95" s="206" t="s">
        <v>338</v>
      </c>
    </row>
    <row r="96" spans="2:19" ht="29.25" customHeight="1" x14ac:dyDescent="0.25">
      <c r="B96" s="842"/>
      <c r="C96" s="842"/>
      <c r="D96" s="884" t="s">
        <v>511</v>
      </c>
      <c r="E96" s="903"/>
      <c r="F96" s="197" t="s">
        <v>426</v>
      </c>
      <c r="G96" s="455" t="s">
        <v>401</v>
      </c>
      <c r="H96" s="208" t="s">
        <v>511</v>
      </c>
      <c r="I96" s="209"/>
      <c r="J96" s="459" t="s">
        <v>426</v>
      </c>
      <c r="K96" s="526" t="s">
        <v>401</v>
      </c>
      <c r="L96" s="208" t="s">
        <v>511</v>
      </c>
      <c r="M96" s="209"/>
      <c r="N96" s="459" t="s">
        <v>426</v>
      </c>
      <c r="O96" s="526" t="s">
        <v>401</v>
      </c>
      <c r="P96" s="521" t="s">
        <v>511</v>
      </c>
      <c r="Q96" s="209"/>
      <c r="R96" s="459" t="s">
        <v>426</v>
      </c>
      <c r="S96" s="526" t="s">
        <v>401</v>
      </c>
    </row>
    <row r="97" spans="2:21" ht="45" customHeight="1" x14ac:dyDescent="0.25">
      <c r="B97" s="906" t="s">
        <v>359</v>
      </c>
      <c r="C97" s="852" t="s">
        <v>360</v>
      </c>
      <c r="D97" s="167" t="s">
        <v>361</v>
      </c>
      <c r="E97" s="167" t="s">
        <v>362</v>
      </c>
      <c r="F97" s="183" t="s">
        <v>363</v>
      </c>
      <c r="G97" s="168" t="s">
        <v>364</v>
      </c>
      <c r="H97" s="167" t="s">
        <v>361</v>
      </c>
      <c r="I97" s="167" t="s">
        <v>362</v>
      </c>
      <c r="J97" s="183" t="s">
        <v>363</v>
      </c>
      <c r="K97" s="168" t="s">
        <v>364</v>
      </c>
      <c r="L97" s="167" t="s">
        <v>361</v>
      </c>
      <c r="M97" s="167" t="s">
        <v>362</v>
      </c>
      <c r="N97" s="183" t="s">
        <v>363</v>
      </c>
      <c r="O97" s="168" t="s">
        <v>364</v>
      </c>
      <c r="P97" s="167" t="s">
        <v>361</v>
      </c>
      <c r="Q97" s="167" t="s">
        <v>362</v>
      </c>
      <c r="R97" s="183" t="s">
        <v>363</v>
      </c>
      <c r="S97" s="168" t="s">
        <v>364</v>
      </c>
    </row>
    <row r="98" spans="2:21" ht="29.25" customHeight="1" x14ac:dyDescent="0.25">
      <c r="B98" s="906"/>
      <c r="C98" s="853"/>
      <c r="D98" s="907" t="s">
        <v>536</v>
      </c>
      <c r="E98" s="909"/>
      <c r="F98" s="907" t="s">
        <v>517</v>
      </c>
      <c r="G98" s="916" t="s">
        <v>511</v>
      </c>
      <c r="H98" s="914" t="s">
        <v>536</v>
      </c>
      <c r="I98" s="914">
        <v>5000</v>
      </c>
      <c r="J98" s="914" t="s">
        <v>517</v>
      </c>
      <c r="K98" s="918" t="s">
        <v>511</v>
      </c>
      <c r="L98" s="914" t="s">
        <v>536</v>
      </c>
      <c r="M98" s="914">
        <v>0</v>
      </c>
      <c r="N98" s="914" t="s">
        <v>517</v>
      </c>
      <c r="O98" s="918" t="s">
        <v>511</v>
      </c>
      <c r="P98" s="914" t="s">
        <v>536</v>
      </c>
      <c r="Q98" s="914">
        <v>0</v>
      </c>
      <c r="R98" s="914" t="s">
        <v>517</v>
      </c>
      <c r="S98" s="914" t="s">
        <v>517</v>
      </c>
    </row>
    <row r="99" spans="2:21" ht="29.25" customHeight="1" x14ac:dyDescent="0.25">
      <c r="B99" s="906"/>
      <c r="C99" s="853"/>
      <c r="D99" s="908"/>
      <c r="E99" s="910"/>
      <c r="F99" s="908"/>
      <c r="G99" s="917"/>
      <c r="H99" s="915"/>
      <c r="I99" s="915"/>
      <c r="J99" s="915"/>
      <c r="K99" s="919"/>
      <c r="L99" s="915"/>
      <c r="M99" s="915"/>
      <c r="N99" s="915"/>
      <c r="O99" s="919"/>
      <c r="P99" s="915"/>
      <c r="Q99" s="915"/>
      <c r="R99" s="915"/>
      <c r="S99" s="915"/>
    </row>
    <row r="100" spans="2:21" ht="36" outlineLevel="1" x14ac:dyDescent="0.25">
      <c r="B100" s="906"/>
      <c r="C100" s="853"/>
      <c r="D100" s="167" t="s">
        <v>361</v>
      </c>
      <c r="E100" s="167" t="s">
        <v>362</v>
      </c>
      <c r="F100" s="183" t="s">
        <v>363</v>
      </c>
      <c r="G100" s="168" t="s">
        <v>364</v>
      </c>
      <c r="H100" s="167" t="s">
        <v>361</v>
      </c>
      <c r="I100" s="167" t="s">
        <v>362</v>
      </c>
      <c r="J100" s="183" t="s">
        <v>363</v>
      </c>
      <c r="K100" s="168" t="s">
        <v>364</v>
      </c>
      <c r="L100" s="167" t="s">
        <v>361</v>
      </c>
      <c r="M100" s="167" t="s">
        <v>362</v>
      </c>
      <c r="N100" s="183" t="s">
        <v>363</v>
      </c>
      <c r="O100" s="168" t="s">
        <v>364</v>
      </c>
      <c r="P100" s="167" t="s">
        <v>361</v>
      </c>
      <c r="Q100" s="167" t="s">
        <v>362</v>
      </c>
      <c r="R100" s="183" t="s">
        <v>363</v>
      </c>
      <c r="S100" s="168" t="s">
        <v>364</v>
      </c>
    </row>
    <row r="101" spans="2:21" ht="29.25" customHeight="1" outlineLevel="1" x14ac:dyDescent="0.25">
      <c r="B101" s="906"/>
      <c r="C101" s="853"/>
      <c r="D101" s="907" t="s">
        <v>540</v>
      </c>
      <c r="E101" s="909"/>
      <c r="F101" s="907" t="s">
        <v>522</v>
      </c>
      <c r="G101" s="916" t="s">
        <v>511</v>
      </c>
      <c r="H101" s="914" t="s">
        <v>540</v>
      </c>
      <c r="I101" s="914">
        <v>1.2</v>
      </c>
      <c r="J101" s="914" t="s">
        <v>525</v>
      </c>
      <c r="K101" s="918" t="s">
        <v>505</v>
      </c>
      <c r="L101" s="914" t="s">
        <v>540</v>
      </c>
      <c r="M101" s="914">
        <v>1.4</v>
      </c>
      <c r="N101" s="914" t="s">
        <v>525</v>
      </c>
      <c r="O101" s="918" t="s">
        <v>511</v>
      </c>
      <c r="P101" s="914" t="s">
        <v>540</v>
      </c>
      <c r="Q101" s="914">
        <v>1.4</v>
      </c>
      <c r="R101" s="914" t="s">
        <v>525</v>
      </c>
      <c r="S101" s="918" t="s">
        <v>511</v>
      </c>
      <c r="U101" s="136">
        <v>1.4</v>
      </c>
    </row>
    <row r="102" spans="2:21" ht="29.25" customHeight="1" outlineLevel="1" x14ac:dyDescent="0.25">
      <c r="B102" s="906"/>
      <c r="C102" s="853"/>
      <c r="D102" s="908"/>
      <c r="E102" s="910"/>
      <c r="F102" s="908"/>
      <c r="G102" s="917"/>
      <c r="H102" s="915"/>
      <c r="I102" s="915"/>
      <c r="J102" s="915"/>
      <c r="K102" s="919"/>
      <c r="L102" s="915"/>
      <c r="M102" s="915"/>
      <c r="N102" s="915"/>
      <c r="O102" s="919"/>
      <c r="P102" s="915"/>
      <c r="Q102" s="915"/>
      <c r="R102" s="915"/>
      <c r="S102" s="919"/>
    </row>
    <row r="103" spans="2:21" ht="36" outlineLevel="1" x14ac:dyDescent="0.25">
      <c r="B103" s="906"/>
      <c r="C103" s="853"/>
      <c r="D103" s="167" t="s">
        <v>361</v>
      </c>
      <c r="E103" s="167" t="s">
        <v>362</v>
      </c>
      <c r="F103" s="183" t="s">
        <v>363</v>
      </c>
      <c r="G103" s="168" t="s">
        <v>364</v>
      </c>
      <c r="H103" s="167" t="s">
        <v>361</v>
      </c>
      <c r="I103" s="167" t="s">
        <v>362</v>
      </c>
      <c r="J103" s="183" t="s">
        <v>363</v>
      </c>
      <c r="K103" s="168" t="s">
        <v>364</v>
      </c>
      <c r="L103" s="167" t="s">
        <v>361</v>
      </c>
      <c r="M103" s="167" t="s">
        <v>362</v>
      </c>
      <c r="N103" s="183" t="s">
        <v>363</v>
      </c>
      <c r="O103" s="168" t="s">
        <v>364</v>
      </c>
      <c r="P103" s="167" t="s">
        <v>361</v>
      </c>
      <c r="Q103" s="167" t="s">
        <v>362</v>
      </c>
      <c r="R103" s="183" t="s">
        <v>363</v>
      </c>
      <c r="S103" s="168" t="s">
        <v>364</v>
      </c>
    </row>
    <row r="104" spans="2:21" ht="29.25" customHeight="1" outlineLevel="1" x14ac:dyDescent="0.25">
      <c r="B104" s="906"/>
      <c r="C104" s="853"/>
      <c r="D104" s="907"/>
      <c r="E104" s="909"/>
      <c r="F104" s="907"/>
      <c r="G104" s="916"/>
      <c r="H104" s="914"/>
      <c r="I104" s="914"/>
      <c r="J104" s="914"/>
      <c r="K104" s="918"/>
      <c r="L104" s="914"/>
      <c r="M104" s="914"/>
      <c r="N104" s="914"/>
      <c r="O104" s="918"/>
      <c r="P104" s="914"/>
      <c r="Q104" s="914"/>
      <c r="R104" s="914"/>
      <c r="S104" s="918"/>
    </row>
    <row r="105" spans="2:21" ht="29.25" customHeight="1" outlineLevel="1" x14ac:dyDescent="0.25">
      <c r="B105" s="906"/>
      <c r="C105" s="853"/>
      <c r="D105" s="908"/>
      <c r="E105" s="910"/>
      <c r="F105" s="908"/>
      <c r="G105" s="917"/>
      <c r="H105" s="915"/>
      <c r="I105" s="915"/>
      <c r="J105" s="915"/>
      <c r="K105" s="919"/>
      <c r="L105" s="915"/>
      <c r="M105" s="915"/>
      <c r="N105" s="915"/>
      <c r="O105" s="919"/>
      <c r="P105" s="915"/>
      <c r="Q105" s="915"/>
      <c r="R105" s="915"/>
      <c r="S105" s="919"/>
    </row>
    <row r="106" spans="2:21" ht="36" outlineLevel="1" x14ac:dyDescent="0.25">
      <c r="B106" s="906"/>
      <c r="C106" s="853"/>
      <c r="D106" s="167" t="s">
        <v>361</v>
      </c>
      <c r="E106" s="167" t="s">
        <v>362</v>
      </c>
      <c r="F106" s="183" t="s">
        <v>363</v>
      </c>
      <c r="G106" s="168" t="s">
        <v>364</v>
      </c>
      <c r="H106" s="167" t="s">
        <v>361</v>
      </c>
      <c r="I106" s="167" t="s">
        <v>362</v>
      </c>
      <c r="J106" s="183" t="s">
        <v>363</v>
      </c>
      <c r="K106" s="168" t="s">
        <v>364</v>
      </c>
      <c r="L106" s="167" t="s">
        <v>361</v>
      </c>
      <c r="M106" s="167" t="s">
        <v>362</v>
      </c>
      <c r="N106" s="183" t="s">
        <v>363</v>
      </c>
      <c r="O106" s="168" t="s">
        <v>364</v>
      </c>
      <c r="P106" s="167" t="s">
        <v>361</v>
      </c>
      <c r="Q106" s="167" t="s">
        <v>362</v>
      </c>
      <c r="R106" s="183" t="s">
        <v>363</v>
      </c>
      <c r="S106" s="168" t="s">
        <v>364</v>
      </c>
    </row>
    <row r="107" spans="2:21" ht="29.25" customHeight="1" outlineLevel="1" x14ac:dyDescent="0.25">
      <c r="B107" s="906"/>
      <c r="C107" s="853"/>
      <c r="D107" s="907"/>
      <c r="E107" s="909"/>
      <c r="F107" s="907"/>
      <c r="G107" s="916"/>
      <c r="H107" s="914"/>
      <c r="I107" s="914"/>
      <c r="J107" s="914"/>
      <c r="K107" s="918"/>
      <c r="L107" s="914"/>
      <c r="M107" s="914"/>
      <c r="N107" s="914"/>
      <c r="O107" s="918"/>
      <c r="P107" s="914"/>
      <c r="Q107" s="914"/>
      <c r="R107" s="914"/>
      <c r="S107" s="918"/>
    </row>
    <row r="108" spans="2:21" ht="29.25" customHeight="1" outlineLevel="1" x14ac:dyDescent="0.25">
      <c r="B108" s="906"/>
      <c r="C108" s="854"/>
      <c r="D108" s="908"/>
      <c r="E108" s="910"/>
      <c r="F108" s="908"/>
      <c r="G108" s="917"/>
      <c r="H108" s="915"/>
      <c r="I108" s="915"/>
      <c r="J108" s="915"/>
      <c r="K108" s="919"/>
      <c r="L108" s="915"/>
      <c r="M108" s="915"/>
      <c r="N108" s="915"/>
      <c r="O108" s="919"/>
      <c r="P108" s="915"/>
      <c r="Q108" s="915"/>
      <c r="R108" s="915"/>
      <c r="S108" s="919"/>
    </row>
    <row r="109" spans="2:21" ht="15.75" thickBot="1" x14ac:dyDescent="0.3">
      <c r="B109" s="156"/>
      <c r="C109" s="156"/>
    </row>
    <row r="110" spans="2:21" ht="15.75" thickBot="1" x14ac:dyDescent="0.3">
      <c r="B110" s="156"/>
      <c r="C110" s="156"/>
      <c r="D110" s="817" t="s">
        <v>300</v>
      </c>
      <c r="E110" s="818"/>
      <c r="F110" s="818"/>
      <c r="G110" s="819"/>
      <c r="H110" s="911" t="s">
        <v>365</v>
      </c>
      <c r="I110" s="912"/>
      <c r="J110" s="912"/>
      <c r="K110" s="913"/>
      <c r="L110" s="911" t="s">
        <v>302</v>
      </c>
      <c r="M110" s="912"/>
      <c r="N110" s="912"/>
      <c r="O110" s="913"/>
      <c r="P110" s="911" t="s">
        <v>303</v>
      </c>
      <c r="Q110" s="912"/>
      <c r="R110" s="912"/>
      <c r="S110" s="913"/>
    </row>
    <row r="111" spans="2:21" ht="33.75" customHeight="1" x14ac:dyDescent="0.25">
      <c r="B111" s="920" t="s">
        <v>366</v>
      </c>
      <c r="C111" s="920" t="s">
        <v>367</v>
      </c>
      <c r="D111" s="211" t="s">
        <v>368</v>
      </c>
      <c r="E111" s="212" t="s">
        <v>369</v>
      </c>
      <c r="F111" s="869" t="s">
        <v>370</v>
      </c>
      <c r="G111" s="881"/>
      <c r="H111" s="211" t="s">
        <v>368</v>
      </c>
      <c r="I111" s="212" t="s">
        <v>369</v>
      </c>
      <c r="J111" s="869" t="s">
        <v>370</v>
      </c>
      <c r="K111" s="881"/>
      <c r="L111" s="211" t="s">
        <v>368</v>
      </c>
      <c r="M111" s="212" t="s">
        <v>369</v>
      </c>
      <c r="N111" s="869" t="s">
        <v>370</v>
      </c>
      <c r="O111" s="881"/>
      <c r="P111" s="211" t="s">
        <v>368</v>
      </c>
      <c r="Q111" s="212" t="s">
        <v>369</v>
      </c>
      <c r="R111" s="869" t="s">
        <v>370</v>
      </c>
      <c r="S111" s="881"/>
    </row>
    <row r="112" spans="2:21" ht="30" customHeight="1" thickBot="1" x14ac:dyDescent="0.3">
      <c r="B112" s="921"/>
      <c r="C112" s="921"/>
      <c r="D112" s="456">
        <v>0</v>
      </c>
      <c r="E112" s="214">
        <v>0</v>
      </c>
      <c r="F112" s="884" t="s">
        <v>480</v>
      </c>
      <c r="G112" s="895"/>
      <c r="H112" s="457">
        <v>200</v>
      </c>
      <c r="I112" s="216">
        <v>0.27</v>
      </c>
      <c r="J112" s="946" t="s">
        <v>477</v>
      </c>
      <c r="K112" s="947"/>
      <c r="L112" s="457">
        <v>1227</v>
      </c>
      <c r="M112" s="216">
        <v>0.16</v>
      </c>
      <c r="N112" s="946" t="s">
        <v>467</v>
      </c>
      <c r="O112" s="947"/>
      <c r="P112" s="457">
        <v>1227</v>
      </c>
      <c r="Q112" s="216">
        <v>0.16</v>
      </c>
      <c r="R112" s="946" t="s">
        <v>467</v>
      </c>
      <c r="S112" s="947"/>
    </row>
    <row r="113" spans="2:19" ht="33.75" customHeight="1" x14ac:dyDescent="0.25">
      <c r="B113" s="921"/>
      <c r="C113" s="921"/>
      <c r="D113" s="395" t="s">
        <v>368</v>
      </c>
      <c r="E113" s="212" t="s">
        <v>369</v>
      </c>
      <c r="F113" s="869" t="s">
        <v>370</v>
      </c>
      <c r="G113" s="881"/>
      <c r="H113" s="395" t="s">
        <v>368</v>
      </c>
      <c r="I113" s="212" t="s">
        <v>369</v>
      </c>
      <c r="J113" s="869" t="s">
        <v>370</v>
      </c>
      <c r="K113" s="881"/>
      <c r="L113" s="395" t="s">
        <v>368</v>
      </c>
      <c r="M113" s="212" t="s">
        <v>369</v>
      </c>
      <c r="N113" s="869" t="s">
        <v>370</v>
      </c>
      <c r="O113" s="881"/>
      <c r="P113" s="395" t="s">
        <v>368</v>
      </c>
      <c r="Q113" s="212" t="s">
        <v>369</v>
      </c>
      <c r="R113" s="869" t="s">
        <v>370</v>
      </c>
      <c r="S113" s="881"/>
    </row>
    <row r="114" spans="2:19" ht="30" customHeight="1" x14ac:dyDescent="0.25">
      <c r="B114" s="921"/>
      <c r="C114" s="922"/>
      <c r="D114" s="456">
        <v>0</v>
      </c>
      <c r="E114" s="214">
        <v>0</v>
      </c>
      <c r="F114" s="884" t="s">
        <v>480</v>
      </c>
      <c r="G114" s="895"/>
      <c r="H114" s="457">
        <v>100</v>
      </c>
      <c r="I114" s="216">
        <v>0.27</v>
      </c>
      <c r="J114" s="946" t="s">
        <v>477</v>
      </c>
      <c r="K114" s="947"/>
      <c r="L114" s="457">
        <v>100</v>
      </c>
      <c r="M114" s="216">
        <v>0.35</v>
      </c>
      <c r="N114" s="946" t="s">
        <v>467</v>
      </c>
      <c r="O114" s="947"/>
      <c r="P114" s="457">
        <v>100</v>
      </c>
      <c r="Q114" s="216">
        <v>0.35</v>
      </c>
      <c r="R114" s="946" t="s">
        <v>467</v>
      </c>
      <c r="S114" s="947"/>
    </row>
    <row r="115" spans="2:19" ht="32.25" customHeight="1" x14ac:dyDescent="0.25">
      <c r="B115" s="921"/>
      <c r="C115" s="920" t="s">
        <v>371</v>
      </c>
      <c r="D115" s="217" t="s">
        <v>368</v>
      </c>
      <c r="E115" s="167" t="s">
        <v>369</v>
      </c>
      <c r="F115" s="167" t="s">
        <v>372</v>
      </c>
      <c r="G115" s="190" t="s">
        <v>373</v>
      </c>
      <c r="H115" s="217" t="s">
        <v>368</v>
      </c>
      <c r="I115" s="167" t="s">
        <v>369</v>
      </c>
      <c r="J115" s="167" t="s">
        <v>372</v>
      </c>
      <c r="K115" s="190" t="s">
        <v>373</v>
      </c>
      <c r="L115" s="217" t="s">
        <v>368</v>
      </c>
      <c r="M115" s="167" t="s">
        <v>369</v>
      </c>
      <c r="N115" s="167" t="s">
        <v>372</v>
      </c>
      <c r="O115" s="190" t="s">
        <v>373</v>
      </c>
      <c r="P115" s="217" t="s">
        <v>368</v>
      </c>
      <c r="Q115" s="167" t="s">
        <v>369</v>
      </c>
      <c r="R115" s="167" t="s">
        <v>372</v>
      </c>
      <c r="S115" s="190" t="s">
        <v>373</v>
      </c>
    </row>
    <row r="116" spans="2:19" ht="27.75" customHeight="1" x14ac:dyDescent="0.25">
      <c r="B116" s="921"/>
      <c r="C116" s="921"/>
      <c r="D116" s="213"/>
      <c r="E116" s="185"/>
      <c r="F116" s="198"/>
      <c r="G116" s="207"/>
      <c r="H116" s="215"/>
      <c r="I116" s="187"/>
      <c r="J116" s="200"/>
      <c r="K116" s="210"/>
      <c r="L116" s="215"/>
      <c r="M116" s="187"/>
      <c r="N116" s="200"/>
      <c r="O116" s="210"/>
      <c r="P116" s="215"/>
      <c r="Q116" s="187"/>
      <c r="R116" s="200"/>
      <c r="S116" s="210"/>
    </row>
    <row r="117" spans="2:19" ht="27.75" customHeight="1" outlineLevel="1" x14ac:dyDescent="0.25">
      <c r="B117" s="921"/>
      <c r="C117" s="921"/>
      <c r="D117" s="217" t="s">
        <v>368</v>
      </c>
      <c r="E117" s="167" t="s">
        <v>369</v>
      </c>
      <c r="F117" s="167" t="s">
        <v>372</v>
      </c>
      <c r="G117" s="190" t="s">
        <v>373</v>
      </c>
      <c r="H117" s="217" t="s">
        <v>368</v>
      </c>
      <c r="I117" s="167" t="s">
        <v>369</v>
      </c>
      <c r="J117" s="167" t="s">
        <v>372</v>
      </c>
      <c r="K117" s="190" t="s">
        <v>373</v>
      </c>
      <c r="L117" s="217" t="s">
        <v>368</v>
      </c>
      <c r="M117" s="167" t="s">
        <v>369</v>
      </c>
      <c r="N117" s="167" t="s">
        <v>372</v>
      </c>
      <c r="O117" s="190" t="s">
        <v>373</v>
      </c>
      <c r="P117" s="217" t="s">
        <v>368</v>
      </c>
      <c r="Q117" s="167" t="s">
        <v>369</v>
      </c>
      <c r="R117" s="167" t="s">
        <v>372</v>
      </c>
      <c r="S117" s="190" t="s">
        <v>373</v>
      </c>
    </row>
    <row r="118" spans="2:19" ht="27.75" customHeight="1" outlineLevel="1" x14ac:dyDescent="0.25">
      <c r="B118" s="921"/>
      <c r="C118" s="921"/>
      <c r="D118" s="213"/>
      <c r="E118" s="185"/>
      <c r="F118" s="198"/>
      <c r="G118" s="207"/>
      <c r="H118" s="215"/>
      <c r="I118" s="187"/>
      <c r="J118" s="200"/>
      <c r="K118" s="210"/>
      <c r="L118" s="215"/>
      <c r="M118" s="187"/>
      <c r="N118" s="200"/>
      <c r="O118" s="210"/>
      <c r="P118" s="215"/>
      <c r="Q118" s="187"/>
      <c r="R118" s="200"/>
      <c r="S118" s="210"/>
    </row>
    <row r="119" spans="2:19" ht="27.75" customHeight="1" outlineLevel="1" x14ac:dyDescent="0.25">
      <c r="B119" s="921"/>
      <c r="C119" s="921"/>
      <c r="D119" s="217" t="s">
        <v>368</v>
      </c>
      <c r="E119" s="167" t="s">
        <v>369</v>
      </c>
      <c r="F119" s="167" t="s">
        <v>372</v>
      </c>
      <c r="G119" s="190" t="s">
        <v>373</v>
      </c>
      <c r="H119" s="217" t="s">
        <v>368</v>
      </c>
      <c r="I119" s="167" t="s">
        <v>369</v>
      </c>
      <c r="J119" s="167" t="s">
        <v>372</v>
      </c>
      <c r="K119" s="190" t="s">
        <v>373</v>
      </c>
      <c r="L119" s="217" t="s">
        <v>368</v>
      </c>
      <c r="M119" s="167" t="s">
        <v>369</v>
      </c>
      <c r="N119" s="167" t="s">
        <v>372</v>
      </c>
      <c r="O119" s="190" t="s">
        <v>373</v>
      </c>
      <c r="P119" s="217" t="s">
        <v>368</v>
      </c>
      <c r="Q119" s="167" t="s">
        <v>369</v>
      </c>
      <c r="R119" s="167" t="s">
        <v>372</v>
      </c>
      <c r="S119" s="190" t="s">
        <v>373</v>
      </c>
    </row>
    <row r="120" spans="2:19" ht="27.75" customHeight="1" outlineLevel="1" x14ac:dyDescent="0.25">
      <c r="B120" s="921"/>
      <c r="C120" s="921"/>
      <c r="D120" s="213"/>
      <c r="E120" s="185"/>
      <c r="F120" s="198"/>
      <c r="G120" s="207"/>
      <c r="H120" s="215"/>
      <c r="I120" s="187"/>
      <c r="J120" s="200"/>
      <c r="K120" s="210"/>
      <c r="L120" s="215"/>
      <c r="M120" s="187"/>
      <c r="N120" s="200"/>
      <c r="O120" s="210"/>
      <c r="P120" s="215"/>
      <c r="Q120" s="187"/>
      <c r="R120" s="200"/>
      <c r="S120" s="210"/>
    </row>
    <row r="121" spans="2:19" ht="27.75" customHeight="1" outlineLevel="1" x14ac:dyDescent="0.25">
      <c r="B121" s="921"/>
      <c r="C121" s="921"/>
      <c r="D121" s="217" t="s">
        <v>368</v>
      </c>
      <c r="E121" s="167" t="s">
        <v>369</v>
      </c>
      <c r="F121" s="167" t="s">
        <v>372</v>
      </c>
      <c r="G121" s="190" t="s">
        <v>373</v>
      </c>
      <c r="H121" s="217" t="s">
        <v>368</v>
      </c>
      <c r="I121" s="167" t="s">
        <v>369</v>
      </c>
      <c r="J121" s="167" t="s">
        <v>372</v>
      </c>
      <c r="K121" s="190" t="s">
        <v>373</v>
      </c>
      <c r="L121" s="217" t="s">
        <v>368</v>
      </c>
      <c r="M121" s="167" t="s">
        <v>369</v>
      </c>
      <c r="N121" s="167" t="s">
        <v>372</v>
      </c>
      <c r="O121" s="190" t="s">
        <v>373</v>
      </c>
      <c r="P121" s="217" t="s">
        <v>368</v>
      </c>
      <c r="Q121" s="167" t="s">
        <v>369</v>
      </c>
      <c r="R121" s="167" t="s">
        <v>372</v>
      </c>
      <c r="S121" s="190" t="s">
        <v>373</v>
      </c>
    </row>
    <row r="122" spans="2:19" ht="27.75" customHeight="1" outlineLevel="1" x14ac:dyDescent="0.25">
      <c r="B122" s="922"/>
      <c r="C122" s="922"/>
      <c r="D122" s="213"/>
      <c r="E122" s="185"/>
      <c r="F122" s="198"/>
      <c r="G122" s="207"/>
      <c r="H122" s="215"/>
      <c r="I122" s="187"/>
      <c r="J122" s="200"/>
      <c r="K122" s="210"/>
      <c r="L122" s="215"/>
      <c r="M122" s="187"/>
      <c r="N122" s="200"/>
      <c r="O122" s="210"/>
      <c r="P122" s="215"/>
      <c r="Q122" s="187"/>
      <c r="R122" s="200"/>
      <c r="S122" s="210"/>
    </row>
    <row r="123" spans="2:19" ht="26.25" customHeight="1" x14ac:dyDescent="0.25">
      <c r="B123" s="925" t="s">
        <v>374</v>
      </c>
      <c r="C123" s="928" t="s">
        <v>375</v>
      </c>
      <c r="D123" s="218" t="s">
        <v>376</v>
      </c>
      <c r="E123" s="218" t="s">
        <v>377</v>
      </c>
      <c r="F123" s="218" t="s">
        <v>299</v>
      </c>
      <c r="G123" s="219" t="s">
        <v>378</v>
      </c>
      <c r="H123" s="220" t="s">
        <v>376</v>
      </c>
      <c r="I123" s="218" t="s">
        <v>377</v>
      </c>
      <c r="J123" s="218" t="s">
        <v>299</v>
      </c>
      <c r="K123" s="219" t="s">
        <v>378</v>
      </c>
      <c r="L123" s="218" t="s">
        <v>376</v>
      </c>
      <c r="M123" s="218" t="s">
        <v>377</v>
      </c>
      <c r="N123" s="218" t="s">
        <v>299</v>
      </c>
      <c r="O123" s="219" t="s">
        <v>378</v>
      </c>
      <c r="P123" s="218" t="s">
        <v>376</v>
      </c>
      <c r="Q123" s="218" t="s">
        <v>377</v>
      </c>
      <c r="R123" s="218" t="s">
        <v>299</v>
      </c>
      <c r="S123" s="219" t="s">
        <v>378</v>
      </c>
    </row>
    <row r="124" spans="2:19" ht="32.25" customHeight="1" x14ac:dyDescent="0.25">
      <c r="B124" s="926"/>
      <c r="C124" s="929"/>
      <c r="D124" s="184">
        <v>0</v>
      </c>
      <c r="E124" s="184" t="s">
        <v>427</v>
      </c>
      <c r="F124" s="184" t="s">
        <v>426</v>
      </c>
      <c r="G124" s="184" t="s">
        <v>553</v>
      </c>
      <c r="H124" s="203">
        <v>10</v>
      </c>
      <c r="I124" s="186" t="s">
        <v>427</v>
      </c>
      <c r="J124" s="186" t="s">
        <v>426</v>
      </c>
      <c r="K124" s="204" t="s">
        <v>553</v>
      </c>
      <c r="L124" s="186">
        <v>34</v>
      </c>
      <c r="M124" s="186" t="s">
        <v>427</v>
      </c>
      <c r="N124" s="186" t="s">
        <v>426</v>
      </c>
      <c r="O124" s="204" t="s">
        <v>553</v>
      </c>
      <c r="P124" s="186">
        <v>18</v>
      </c>
      <c r="Q124" s="186" t="s">
        <v>427</v>
      </c>
      <c r="R124" s="186" t="s">
        <v>426</v>
      </c>
      <c r="S124" s="204" t="s">
        <v>553</v>
      </c>
    </row>
    <row r="125" spans="2:19" ht="32.25" customHeight="1" x14ac:dyDescent="0.25">
      <c r="B125" s="926"/>
      <c r="C125" s="925" t="s">
        <v>379</v>
      </c>
      <c r="D125" s="167" t="s">
        <v>380</v>
      </c>
      <c r="E125" s="867" t="s">
        <v>381</v>
      </c>
      <c r="F125" s="905"/>
      <c r="G125" s="168" t="s">
        <v>382</v>
      </c>
      <c r="H125" s="167" t="s">
        <v>380</v>
      </c>
      <c r="I125" s="867" t="s">
        <v>381</v>
      </c>
      <c r="J125" s="905"/>
      <c r="K125" s="168" t="s">
        <v>382</v>
      </c>
      <c r="L125" s="167" t="s">
        <v>380</v>
      </c>
      <c r="M125" s="867" t="s">
        <v>381</v>
      </c>
      <c r="N125" s="905"/>
      <c r="O125" s="168" t="s">
        <v>382</v>
      </c>
      <c r="P125" s="167" t="s">
        <v>380</v>
      </c>
      <c r="Q125" s="167" t="s">
        <v>381</v>
      </c>
      <c r="R125" s="867" t="s">
        <v>381</v>
      </c>
      <c r="S125" s="905"/>
    </row>
    <row r="126" spans="2:19" ht="23.25" customHeight="1" x14ac:dyDescent="0.25">
      <c r="B126" s="926"/>
      <c r="C126" s="926"/>
      <c r="D126" s="221">
        <v>0</v>
      </c>
      <c r="E126" s="930" t="s">
        <v>446</v>
      </c>
      <c r="F126" s="931"/>
      <c r="G126" s="171">
        <v>0</v>
      </c>
      <c r="H126" s="222">
        <v>225</v>
      </c>
      <c r="I126" s="923" t="s">
        <v>446</v>
      </c>
      <c r="J126" s="924"/>
      <c r="K126" s="193"/>
      <c r="L126" s="222">
        <v>1227</v>
      </c>
      <c r="M126" s="923" t="s">
        <v>420</v>
      </c>
      <c r="N126" s="924"/>
      <c r="O126" s="174">
        <v>0</v>
      </c>
      <c r="P126" s="222">
        <v>1227</v>
      </c>
      <c r="Q126" s="172">
        <v>0</v>
      </c>
      <c r="R126" s="923" t="s">
        <v>420</v>
      </c>
      <c r="S126" s="924"/>
    </row>
    <row r="127" spans="2:19" ht="23.25" customHeight="1" outlineLevel="1" x14ac:dyDescent="0.25">
      <c r="B127" s="926"/>
      <c r="C127" s="926"/>
      <c r="D127" s="167" t="s">
        <v>380</v>
      </c>
      <c r="E127" s="867" t="s">
        <v>381</v>
      </c>
      <c r="F127" s="905"/>
      <c r="G127" s="168" t="s">
        <v>382</v>
      </c>
      <c r="H127" s="167" t="s">
        <v>380</v>
      </c>
      <c r="I127" s="867" t="s">
        <v>381</v>
      </c>
      <c r="J127" s="905"/>
      <c r="K127" s="168" t="s">
        <v>382</v>
      </c>
      <c r="L127" s="167" t="s">
        <v>380</v>
      </c>
      <c r="M127" s="867" t="s">
        <v>381</v>
      </c>
      <c r="N127" s="905"/>
      <c r="O127" s="168" t="s">
        <v>382</v>
      </c>
      <c r="P127" s="167" t="s">
        <v>380</v>
      </c>
      <c r="Q127" s="167" t="s">
        <v>381</v>
      </c>
      <c r="R127" s="867" t="s">
        <v>381</v>
      </c>
      <c r="S127" s="905"/>
    </row>
    <row r="128" spans="2:19" ht="23.25" customHeight="1" outlineLevel="1" x14ac:dyDescent="0.25">
      <c r="B128" s="926"/>
      <c r="C128" s="926"/>
      <c r="D128" s="221">
        <v>0</v>
      </c>
      <c r="E128" s="930" t="s">
        <v>466</v>
      </c>
      <c r="F128" s="931"/>
      <c r="G128" s="171">
        <v>0</v>
      </c>
      <c r="H128" s="222">
        <v>100</v>
      </c>
      <c r="I128" s="923" t="s">
        <v>466</v>
      </c>
      <c r="J128" s="924"/>
      <c r="K128" s="174"/>
      <c r="L128" s="222">
        <v>100</v>
      </c>
      <c r="M128" s="923" t="s">
        <v>466</v>
      </c>
      <c r="N128" s="924"/>
      <c r="O128" s="174">
        <v>0</v>
      </c>
      <c r="P128" s="222">
        <v>100</v>
      </c>
      <c r="Q128" s="172">
        <v>0</v>
      </c>
      <c r="R128" s="923" t="s">
        <v>420</v>
      </c>
      <c r="S128" s="924"/>
    </row>
    <row r="129" spans="2:19" ht="23.25" customHeight="1" outlineLevel="1" x14ac:dyDescent="0.25">
      <c r="B129" s="926"/>
      <c r="C129" s="926"/>
      <c r="D129" s="167" t="s">
        <v>380</v>
      </c>
      <c r="E129" s="867" t="s">
        <v>381</v>
      </c>
      <c r="F129" s="905"/>
      <c r="G129" s="168" t="s">
        <v>382</v>
      </c>
      <c r="H129" s="167" t="s">
        <v>380</v>
      </c>
      <c r="I129" s="867" t="s">
        <v>381</v>
      </c>
      <c r="J129" s="905"/>
      <c r="K129" s="168" t="s">
        <v>382</v>
      </c>
      <c r="L129" s="167" t="s">
        <v>380</v>
      </c>
      <c r="M129" s="867" t="s">
        <v>381</v>
      </c>
      <c r="N129" s="905"/>
      <c r="O129" s="168" t="s">
        <v>382</v>
      </c>
      <c r="P129" s="167" t="s">
        <v>380</v>
      </c>
      <c r="Q129" s="167" t="s">
        <v>381</v>
      </c>
      <c r="R129" s="867" t="s">
        <v>381</v>
      </c>
      <c r="S129" s="905"/>
    </row>
    <row r="130" spans="2:19" ht="23.25" customHeight="1" outlineLevel="1" x14ac:dyDescent="0.25">
      <c r="B130" s="926"/>
      <c r="C130" s="926"/>
      <c r="D130" s="221"/>
      <c r="E130" s="930"/>
      <c r="F130" s="931"/>
      <c r="G130" s="171"/>
      <c r="H130" s="222"/>
      <c r="I130" s="923"/>
      <c r="J130" s="924"/>
      <c r="K130" s="174"/>
      <c r="L130" s="222"/>
      <c r="M130" s="923"/>
      <c r="N130" s="924"/>
      <c r="O130" s="174"/>
      <c r="P130" s="222"/>
      <c r="Q130" s="172"/>
      <c r="R130" s="923"/>
      <c r="S130" s="924"/>
    </row>
    <row r="131" spans="2:19" ht="23.25" customHeight="1" outlineLevel="1" x14ac:dyDescent="0.25">
      <c r="B131" s="926"/>
      <c r="C131" s="926"/>
      <c r="D131" s="167" t="s">
        <v>380</v>
      </c>
      <c r="E131" s="867" t="s">
        <v>381</v>
      </c>
      <c r="F131" s="905"/>
      <c r="G131" s="168" t="s">
        <v>382</v>
      </c>
      <c r="H131" s="167" t="s">
        <v>380</v>
      </c>
      <c r="I131" s="867" t="s">
        <v>381</v>
      </c>
      <c r="J131" s="905"/>
      <c r="K131" s="168" t="s">
        <v>382</v>
      </c>
      <c r="L131" s="167" t="s">
        <v>380</v>
      </c>
      <c r="M131" s="867" t="s">
        <v>381</v>
      </c>
      <c r="N131" s="905"/>
      <c r="O131" s="168" t="s">
        <v>382</v>
      </c>
      <c r="P131" s="167" t="s">
        <v>380</v>
      </c>
      <c r="Q131" s="167" t="s">
        <v>381</v>
      </c>
      <c r="R131" s="867" t="s">
        <v>381</v>
      </c>
      <c r="S131" s="905"/>
    </row>
    <row r="132" spans="2:19" ht="23.25" customHeight="1" outlineLevel="1" x14ac:dyDescent="0.25">
      <c r="B132" s="927"/>
      <c r="C132" s="927"/>
      <c r="D132" s="221"/>
      <c r="E132" s="930"/>
      <c r="F132" s="931"/>
      <c r="G132" s="171"/>
      <c r="H132" s="222"/>
      <c r="I132" s="923"/>
      <c r="J132" s="924"/>
      <c r="K132" s="174"/>
      <c r="L132" s="222"/>
      <c r="M132" s="923"/>
      <c r="N132" s="924"/>
      <c r="O132" s="174"/>
      <c r="P132" s="222"/>
      <c r="Q132" s="172"/>
      <c r="R132" s="923"/>
      <c r="S132" s="924"/>
    </row>
    <row r="133" spans="2:19" ht="15.75" thickBot="1" x14ac:dyDescent="0.3">
      <c r="B133" s="156"/>
      <c r="C133" s="156"/>
    </row>
    <row r="134" spans="2:19" ht="15.75" thickBot="1" x14ac:dyDescent="0.3">
      <c r="B134" s="156"/>
      <c r="C134" s="156"/>
      <c r="D134" s="817" t="s">
        <v>300</v>
      </c>
      <c r="E134" s="818"/>
      <c r="F134" s="818"/>
      <c r="G134" s="819"/>
      <c r="H134" s="817" t="s">
        <v>301</v>
      </c>
      <c r="I134" s="818"/>
      <c r="J134" s="818"/>
      <c r="K134" s="819"/>
      <c r="L134" s="818" t="s">
        <v>302</v>
      </c>
      <c r="M134" s="818"/>
      <c r="N134" s="818"/>
      <c r="O134" s="818"/>
      <c r="P134" s="817" t="s">
        <v>303</v>
      </c>
      <c r="Q134" s="818"/>
      <c r="R134" s="818"/>
      <c r="S134" s="819"/>
    </row>
    <row r="135" spans="2:19" x14ac:dyDescent="0.25">
      <c r="B135" s="840" t="s">
        <v>383</v>
      </c>
      <c r="C135" s="840" t="s">
        <v>384</v>
      </c>
      <c r="D135" s="869" t="s">
        <v>385</v>
      </c>
      <c r="E135" s="890"/>
      <c r="F135" s="890"/>
      <c r="G135" s="881"/>
      <c r="H135" s="869" t="s">
        <v>385</v>
      </c>
      <c r="I135" s="890"/>
      <c r="J135" s="890"/>
      <c r="K135" s="881"/>
      <c r="L135" s="869" t="s">
        <v>385</v>
      </c>
      <c r="M135" s="890"/>
      <c r="N135" s="890"/>
      <c r="O135" s="881"/>
      <c r="P135" s="869" t="s">
        <v>385</v>
      </c>
      <c r="Q135" s="890"/>
      <c r="R135" s="890"/>
      <c r="S135" s="881"/>
    </row>
    <row r="136" spans="2:19" ht="45" customHeight="1" x14ac:dyDescent="0.25">
      <c r="B136" s="842"/>
      <c r="C136" s="842"/>
      <c r="D136" s="884" t="s">
        <v>445</v>
      </c>
      <c r="E136" s="885"/>
      <c r="F136" s="885"/>
      <c r="G136" s="895"/>
      <c r="H136" s="888" t="s">
        <v>436</v>
      </c>
      <c r="I136" s="942"/>
      <c r="J136" s="942"/>
      <c r="K136" s="889"/>
      <c r="L136" s="888" t="s">
        <v>439</v>
      </c>
      <c r="M136" s="942"/>
      <c r="N136" s="942"/>
      <c r="O136" s="889"/>
      <c r="P136" s="943"/>
      <c r="Q136" s="944"/>
      <c r="R136" s="944"/>
      <c r="S136" s="945"/>
    </row>
    <row r="137" spans="2:19" ht="32.25" customHeight="1" x14ac:dyDescent="0.25">
      <c r="B137" s="852" t="s">
        <v>386</v>
      </c>
      <c r="C137" s="852" t="s">
        <v>387</v>
      </c>
      <c r="D137" s="218" t="s">
        <v>388</v>
      </c>
      <c r="E137" s="189" t="s">
        <v>299</v>
      </c>
      <c r="F137" s="167" t="s">
        <v>321</v>
      </c>
      <c r="G137" s="168" t="s">
        <v>338</v>
      </c>
      <c r="H137" s="218" t="s">
        <v>388</v>
      </c>
      <c r="I137" s="231" t="s">
        <v>299</v>
      </c>
      <c r="J137" s="167" t="s">
        <v>321</v>
      </c>
      <c r="K137" s="168" t="s">
        <v>338</v>
      </c>
      <c r="L137" s="218" t="s">
        <v>388</v>
      </c>
      <c r="M137" s="231" t="s">
        <v>299</v>
      </c>
      <c r="N137" s="167" t="s">
        <v>321</v>
      </c>
      <c r="O137" s="168" t="s">
        <v>338</v>
      </c>
      <c r="P137" s="218" t="s">
        <v>388</v>
      </c>
      <c r="Q137" s="231" t="s">
        <v>299</v>
      </c>
      <c r="R137" s="167" t="s">
        <v>321</v>
      </c>
      <c r="S137" s="168" t="s">
        <v>338</v>
      </c>
    </row>
    <row r="138" spans="2:19" ht="23.25" customHeight="1" x14ac:dyDescent="0.25">
      <c r="B138" s="853"/>
      <c r="C138" s="854"/>
      <c r="D138" s="184">
        <v>0</v>
      </c>
      <c r="E138" s="523" t="s">
        <v>481</v>
      </c>
      <c r="F138" s="170" t="s">
        <v>471</v>
      </c>
      <c r="G138" s="202" t="s">
        <v>586</v>
      </c>
      <c r="H138" s="186">
        <v>3</v>
      </c>
      <c r="I138" s="522" t="s">
        <v>481</v>
      </c>
      <c r="J138" s="186" t="s">
        <v>471</v>
      </c>
      <c r="K138" s="460" t="s">
        <v>586</v>
      </c>
      <c r="L138" s="186">
        <v>1</v>
      </c>
      <c r="M138" s="522" t="s">
        <v>481</v>
      </c>
      <c r="N138" s="186" t="s">
        <v>471</v>
      </c>
      <c r="O138" s="460" t="s">
        <v>586</v>
      </c>
      <c r="P138" s="186">
        <v>1</v>
      </c>
      <c r="Q138" s="522" t="s">
        <v>481</v>
      </c>
      <c r="R138" s="186" t="s">
        <v>471</v>
      </c>
      <c r="S138" s="460" t="s">
        <v>586</v>
      </c>
    </row>
    <row r="139" spans="2:19" ht="29.25" customHeight="1" x14ac:dyDescent="0.25">
      <c r="B139" s="853"/>
      <c r="C139" s="852" t="s">
        <v>389</v>
      </c>
      <c r="D139" s="167" t="s">
        <v>390</v>
      </c>
      <c r="E139" s="867" t="s">
        <v>391</v>
      </c>
      <c r="F139" s="905"/>
      <c r="G139" s="168" t="s">
        <v>392</v>
      </c>
      <c r="H139" s="167" t="s">
        <v>390</v>
      </c>
      <c r="I139" s="867" t="s">
        <v>391</v>
      </c>
      <c r="J139" s="905"/>
      <c r="K139" s="168" t="s">
        <v>392</v>
      </c>
      <c r="L139" s="167" t="s">
        <v>390</v>
      </c>
      <c r="M139" s="867" t="s">
        <v>391</v>
      </c>
      <c r="N139" s="905"/>
      <c r="O139" s="168" t="s">
        <v>392</v>
      </c>
      <c r="P139" s="167" t="s">
        <v>390</v>
      </c>
      <c r="Q139" s="867" t="s">
        <v>391</v>
      </c>
      <c r="R139" s="905"/>
      <c r="S139" s="168" t="s">
        <v>392</v>
      </c>
    </row>
    <row r="140" spans="2:19" ht="36.6" customHeight="1" x14ac:dyDescent="0.25">
      <c r="B140" s="854"/>
      <c r="C140" s="854"/>
      <c r="D140" s="221"/>
      <c r="E140" s="930"/>
      <c r="F140" s="931"/>
      <c r="G140" s="171"/>
      <c r="H140" s="222"/>
      <c r="I140" s="923"/>
      <c r="J140" s="924"/>
      <c r="K140" s="174"/>
      <c r="L140" s="222"/>
      <c r="M140" s="923"/>
      <c r="N140" s="924"/>
      <c r="O140" s="174"/>
      <c r="P140" s="222"/>
      <c r="Q140" s="923"/>
      <c r="R140" s="924"/>
      <c r="S140" s="174"/>
    </row>
    <row r="141" spans="2:19" ht="15.75" thickBot="1" x14ac:dyDescent="0.3"/>
    <row r="142" spans="2:19" hidden="1" x14ac:dyDescent="0.25"/>
    <row r="143" spans="2:19" hidden="1" x14ac:dyDescent="0.25"/>
    <row r="144" spans="2:19" hidden="1" x14ac:dyDescent="0.25"/>
    <row r="145" spans="2:12" hidden="1" x14ac:dyDescent="0.25"/>
    <row r="146" spans="2:12" hidden="1" x14ac:dyDescent="0.25">
      <c r="D146" s="136" t="s">
        <v>393</v>
      </c>
    </row>
    <row r="147" spans="2:12" hidden="1" x14ac:dyDescent="0.25">
      <c r="D147" s="136" t="s">
        <v>394</v>
      </c>
      <c r="E147" s="136" t="s">
        <v>395</v>
      </c>
      <c r="F147" s="136" t="s">
        <v>396</v>
      </c>
      <c r="H147" s="136" t="s">
        <v>397</v>
      </c>
      <c r="I147" s="136" t="s">
        <v>398</v>
      </c>
    </row>
    <row r="148" spans="2:12" hidden="1" x14ac:dyDescent="0.25">
      <c r="D148" s="136" t="s">
        <v>399</v>
      </c>
      <c r="E148" s="136" t="s">
        <v>400</v>
      </c>
      <c r="F148" s="136" t="s">
        <v>401</v>
      </c>
      <c r="H148" s="136" t="s">
        <v>402</v>
      </c>
      <c r="I148" s="136" t="s">
        <v>403</v>
      </c>
    </row>
    <row r="149" spans="2:12" hidden="1" x14ac:dyDescent="0.25">
      <c r="D149" s="136" t="s">
        <v>404</v>
      </c>
      <c r="E149" s="136" t="s">
        <v>405</v>
      </c>
      <c r="F149" s="136" t="s">
        <v>406</v>
      </c>
      <c r="H149" s="136" t="s">
        <v>407</v>
      </c>
      <c r="I149" s="136" t="s">
        <v>408</v>
      </c>
    </row>
    <row r="150" spans="2:12" hidden="1" x14ac:dyDescent="0.25">
      <c r="D150" s="136" t="s">
        <v>409</v>
      </c>
      <c r="F150" s="136" t="s">
        <v>410</v>
      </c>
      <c r="G150" s="136" t="s">
        <v>411</v>
      </c>
      <c r="H150" s="136" t="s">
        <v>412</v>
      </c>
      <c r="I150" s="136" t="s">
        <v>413</v>
      </c>
      <c r="K150" s="136" t="s">
        <v>414</v>
      </c>
    </row>
    <row r="151" spans="2:12" hidden="1" x14ac:dyDescent="0.25">
      <c r="D151" s="136" t="s">
        <v>415</v>
      </c>
      <c r="F151" s="136" t="s">
        <v>416</v>
      </c>
      <c r="G151" s="136" t="s">
        <v>417</v>
      </c>
      <c r="H151" s="136" t="s">
        <v>418</v>
      </c>
      <c r="I151" s="136" t="s">
        <v>419</v>
      </c>
      <c r="K151" s="136" t="s">
        <v>420</v>
      </c>
      <c r="L151" s="136" t="s">
        <v>421</v>
      </c>
    </row>
    <row r="152" spans="2:12" hidden="1" x14ac:dyDescent="0.25">
      <c r="D152" s="136" t="s">
        <v>422</v>
      </c>
      <c r="E152" s="223" t="s">
        <v>423</v>
      </c>
      <c r="G152" s="136" t="s">
        <v>424</v>
      </c>
      <c r="H152" s="136" t="s">
        <v>425</v>
      </c>
      <c r="K152" s="136" t="s">
        <v>426</v>
      </c>
      <c r="L152" s="136" t="s">
        <v>427</v>
      </c>
    </row>
    <row r="153" spans="2:12" hidden="1" x14ac:dyDescent="0.25">
      <c r="D153" s="136" t="s">
        <v>428</v>
      </c>
      <c r="E153" s="224" t="s">
        <v>429</v>
      </c>
      <c r="K153" s="136" t="s">
        <v>430</v>
      </c>
      <c r="L153" s="136" t="s">
        <v>431</v>
      </c>
    </row>
    <row r="154" spans="2:12" hidden="1" x14ac:dyDescent="0.25">
      <c r="E154" s="225" t="s">
        <v>432</v>
      </c>
      <c r="H154" s="136" t="s">
        <v>433</v>
      </c>
      <c r="K154" s="136" t="s">
        <v>434</v>
      </c>
      <c r="L154" s="136" t="s">
        <v>435</v>
      </c>
    </row>
    <row r="155" spans="2:12" hidden="1" x14ac:dyDescent="0.25">
      <c r="H155" s="136" t="s">
        <v>436</v>
      </c>
      <c r="K155" s="136" t="s">
        <v>437</v>
      </c>
      <c r="L155" s="136" t="s">
        <v>438</v>
      </c>
    </row>
    <row r="156" spans="2:12" hidden="1" x14ac:dyDescent="0.25">
      <c r="H156" s="136" t="s">
        <v>439</v>
      </c>
      <c r="K156" s="136" t="s">
        <v>440</v>
      </c>
      <c r="L156" s="136" t="s">
        <v>441</v>
      </c>
    </row>
    <row r="157" spans="2:12" hidden="1" x14ac:dyDescent="0.25">
      <c r="B157" s="136" t="s">
        <v>442</v>
      </c>
      <c r="C157" s="136" t="s">
        <v>443</v>
      </c>
      <c r="D157" s="136" t="s">
        <v>442</v>
      </c>
      <c r="G157" s="136" t="s">
        <v>444</v>
      </c>
      <c r="H157" s="136" t="s">
        <v>445</v>
      </c>
      <c r="J157" s="136" t="s">
        <v>266</v>
      </c>
      <c r="K157" s="136" t="s">
        <v>446</v>
      </c>
      <c r="L157" s="136" t="s">
        <v>447</v>
      </c>
    </row>
    <row r="158" spans="2:12" hidden="1" x14ac:dyDescent="0.25">
      <c r="B158" s="136">
        <v>1</v>
      </c>
      <c r="C158" s="136" t="s">
        <v>448</v>
      </c>
      <c r="D158" s="136" t="s">
        <v>449</v>
      </c>
      <c r="E158" s="136" t="s">
        <v>338</v>
      </c>
      <c r="F158" s="136" t="s">
        <v>11</v>
      </c>
      <c r="G158" s="136" t="s">
        <v>450</v>
      </c>
      <c r="H158" s="136" t="s">
        <v>451</v>
      </c>
      <c r="J158" s="136" t="s">
        <v>426</v>
      </c>
      <c r="K158" s="136" t="s">
        <v>452</v>
      </c>
    </row>
    <row r="159" spans="2:12" hidden="1" x14ac:dyDescent="0.25">
      <c r="B159" s="136">
        <v>2</v>
      </c>
      <c r="C159" s="136" t="s">
        <v>453</v>
      </c>
      <c r="D159" s="136" t="s">
        <v>454</v>
      </c>
      <c r="E159" s="136" t="s">
        <v>321</v>
      </c>
      <c r="F159" s="136" t="s">
        <v>18</v>
      </c>
      <c r="G159" s="136" t="s">
        <v>455</v>
      </c>
      <c r="J159" s="136" t="s">
        <v>456</v>
      </c>
      <c r="K159" s="136" t="s">
        <v>457</v>
      </c>
    </row>
    <row r="160" spans="2:12" hidden="1" x14ac:dyDescent="0.25">
      <c r="B160" s="136">
        <v>3</v>
      </c>
      <c r="C160" s="136" t="s">
        <v>458</v>
      </c>
      <c r="D160" s="136" t="s">
        <v>459</v>
      </c>
      <c r="E160" s="136" t="s">
        <v>299</v>
      </c>
      <c r="G160" s="136" t="s">
        <v>460</v>
      </c>
      <c r="J160" s="136" t="s">
        <v>461</v>
      </c>
      <c r="K160" s="136" t="s">
        <v>462</v>
      </c>
    </row>
    <row r="161" spans="2:11" hidden="1" x14ac:dyDescent="0.25">
      <c r="B161" s="136">
        <v>4</v>
      </c>
      <c r="C161" s="136" t="s">
        <v>451</v>
      </c>
      <c r="H161" s="136" t="s">
        <v>463</v>
      </c>
      <c r="I161" s="136" t="s">
        <v>464</v>
      </c>
      <c r="J161" s="136" t="s">
        <v>465</v>
      </c>
      <c r="K161" s="136" t="s">
        <v>466</v>
      </c>
    </row>
    <row r="162" spans="2:11" hidden="1" x14ac:dyDescent="0.25">
      <c r="D162" s="136" t="s">
        <v>460</v>
      </c>
      <c r="H162" s="136" t="s">
        <v>467</v>
      </c>
      <c r="I162" s="136" t="s">
        <v>468</v>
      </c>
      <c r="J162" s="136" t="s">
        <v>469</v>
      </c>
      <c r="K162" s="136" t="s">
        <v>470</v>
      </c>
    </row>
    <row r="163" spans="2:11" hidden="1" x14ac:dyDescent="0.25">
      <c r="D163" s="136" t="s">
        <v>471</v>
      </c>
      <c r="H163" s="136" t="s">
        <v>472</v>
      </c>
      <c r="I163" s="136" t="s">
        <v>473</v>
      </c>
      <c r="J163" s="136" t="s">
        <v>474</v>
      </c>
      <c r="K163" s="136" t="s">
        <v>475</v>
      </c>
    </row>
    <row r="164" spans="2:11" hidden="1" x14ac:dyDescent="0.25">
      <c r="D164" s="136" t="s">
        <v>476</v>
      </c>
      <c r="H164" s="136" t="s">
        <v>477</v>
      </c>
      <c r="J164" s="136" t="s">
        <v>478</v>
      </c>
      <c r="K164" s="136" t="s">
        <v>479</v>
      </c>
    </row>
    <row r="165" spans="2:11" hidden="1" x14ac:dyDescent="0.25">
      <c r="H165" s="136" t="s">
        <v>480</v>
      </c>
      <c r="J165" s="136" t="s">
        <v>481</v>
      </c>
    </row>
    <row r="166" spans="2:11" ht="60" hidden="1" x14ac:dyDescent="0.25">
      <c r="D166" s="226" t="s">
        <v>482</v>
      </c>
      <c r="E166" s="136" t="s">
        <v>483</v>
      </c>
      <c r="F166" s="136" t="s">
        <v>484</v>
      </c>
      <c r="G166" s="136" t="s">
        <v>485</v>
      </c>
      <c r="H166" s="136" t="s">
        <v>486</v>
      </c>
      <c r="I166" s="136" t="s">
        <v>487</v>
      </c>
      <c r="J166" s="136" t="s">
        <v>488</v>
      </c>
      <c r="K166" s="136" t="s">
        <v>489</v>
      </c>
    </row>
    <row r="167" spans="2:11" ht="75" hidden="1" x14ac:dyDescent="0.25">
      <c r="B167" s="136" t="s">
        <v>591</v>
      </c>
      <c r="C167" s="136" t="s">
        <v>590</v>
      </c>
      <c r="D167" s="226" t="s">
        <v>490</v>
      </c>
      <c r="E167" s="136" t="s">
        <v>491</v>
      </c>
      <c r="F167" s="136" t="s">
        <v>492</v>
      </c>
      <c r="G167" s="136" t="s">
        <v>493</v>
      </c>
      <c r="H167" s="136" t="s">
        <v>494</v>
      </c>
      <c r="I167" s="136" t="s">
        <v>495</v>
      </c>
      <c r="J167" s="136" t="s">
        <v>496</v>
      </c>
      <c r="K167" s="136" t="s">
        <v>497</v>
      </c>
    </row>
    <row r="168" spans="2:11" ht="45" hidden="1" x14ac:dyDescent="0.25">
      <c r="B168" s="136" t="s">
        <v>592</v>
      </c>
      <c r="C168" s="136" t="s">
        <v>589</v>
      </c>
      <c r="D168" s="226" t="s">
        <v>498</v>
      </c>
      <c r="E168" s="136" t="s">
        <v>499</v>
      </c>
      <c r="F168" s="136" t="s">
        <v>500</v>
      </c>
      <c r="G168" s="136" t="s">
        <v>501</v>
      </c>
      <c r="H168" s="136" t="s">
        <v>502</v>
      </c>
      <c r="I168" s="136" t="s">
        <v>503</v>
      </c>
      <c r="J168" s="136" t="s">
        <v>504</v>
      </c>
      <c r="K168" s="136" t="s">
        <v>505</v>
      </c>
    </row>
    <row r="169" spans="2:11" hidden="1" x14ac:dyDescent="0.25">
      <c r="B169" s="136" t="s">
        <v>593</v>
      </c>
      <c r="C169" s="136" t="s">
        <v>588</v>
      </c>
      <c r="F169" s="136" t="s">
        <v>506</v>
      </c>
      <c r="G169" s="136" t="s">
        <v>507</v>
      </c>
      <c r="H169" s="136" t="s">
        <v>508</v>
      </c>
      <c r="I169" s="136" t="s">
        <v>509</v>
      </c>
      <c r="J169" s="136" t="s">
        <v>510</v>
      </c>
      <c r="K169" s="136" t="s">
        <v>511</v>
      </c>
    </row>
    <row r="170" spans="2:11" hidden="1" x14ac:dyDescent="0.25">
      <c r="B170" s="136" t="s">
        <v>594</v>
      </c>
      <c r="G170" s="136" t="s">
        <v>512</v>
      </c>
      <c r="H170" s="136" t="s">
        <v>513</v>
      </c>
      <c r="I170" s="136" t="s">
        <v>514</v>
      </c>
      <c r="J170" s="136" t="s">
        <v>515</v>
      </c>
      <c r="K170" s="136" t="s">
        <v>516</v>
      </c>
    </row>
    <row r="171" spans="2:11" hidden="1" x14ac:dyDescent="0.25">
      <c r="C171" s="136" t="s">
        <v>517</v>
      </c>
      <c r="J171" s="136" t="s">
        <v>518</v>
      </c>
    </row>
    <row r="172" spans="2:11" hidden="1" x14ac:dyDescent="0.25">
      <c r="C172" s="136" t="s">
        <v>519</v>
      </c>
      <c r="I172" s="136" t="s">
        <v>520</v>
      </c>
      <c r="J172" s="136" t="s">
        <v>521</v>
      </c>
    </row>
    <row r="173" spans="2:11" hidden="1" x14ac:dyDescent="0.25">
      <c r="B173" s="233" t="s">
        <v>595</v>
      </c>
      <c r="C173" s="136" t="s">
        <v>522</v>
      </c>
      <c r="I173" s="136" t="s">
        <v>523</v>
      </c>
      <c r="J173" s="136" t="s">
        <v>524</v>
      </c>
    </row>
    <row r="174" spans="2:11" hidden="1" x14ac:dyDescent="0.25">
      <c r="B174" s="233" t="s">
        <v>29</v>
      </c>
      <c r="C174" s="136" t="s">
        <v>525</v>
      </c>
      <c r="D174" s="136" t="s">
        <v>526</v>
      </c>
      <c r="E174" s="136" t="s">
        <v>527</v>
      </c>
      <c r="I174" s="136" t="s">
        <v>528</v>
      </c>
      <c r="J174" s="136" t="s">
        <v>266</v>
      </c>
    </row>
    <row r="175" spans="2:11" hidden="1" x14ac:dyDescent="0.25">
      <c r="B175" s="233" t="s">
        <v>16</v>
      </c>
      <c r="D175" s="136" t="s">
        <v>529</v>
      </c>
      <c r="E175" s="136" t="s">
        <v>530</v>
      </c>
      <c r="H175" s="136" t="s">
        <v>402</v>
      </c>
      <c r="I175" s="136" t="s">
        <v>531</v>
      </c>
    </row>
    <row r="176" spans="2:11" hidden="1" x14ac:dyDescent="0.25">
      <c r="B176" s="233" t="s">
        <v>34</v>
      </c>
      <c r="D176" s="136" t="s">
        <v>532</v>
      </c>
      <c r="E176" s="136" t="s">
        <v>533</v>
      </c>
      <c r="H176" s="136" t="s">
        <v>412</v>
      </c>
      <c r="I176" s="136" t="s">
        <v>534</v>
      </c>
      <c r="J176" s="136" t="s">
        <v>535</v>
      </c>
    </row>
    <row r="177" spans="2:10" hidden="1" x14ac:dyDescent="0.25">
      <c r="B177" s="233" t="s">
        <v>596</v>
      </c>
      <c r="C177" s="136" t="s">
        <v>536</v>
      </c>
      <c r="D177" s="136" t="s">
        <v>537</v>
      </c>
      <c r="H177" s="136" t="s">
        <v>418</v>
      </c>
      <c r="I177" s="136" t="s">
        <v>538</v>
      </c>
      <c r="J177" s="136" t="s">
        <v>539</v>
      </c>
    </row>
    <row r="178" spans="2:10" hidden="1" x14ac:dyDescent="0.25">
      <c r="B178" s="233" t="s">
        <v>597</v>
      </c>
      <c r="C178" s="136" t="s">
        <v>540</v>
      </c>
      <c r="H178" s="136" t="s">
        <v>425</v>
      </c>
      <c r="I178" s="136" t="s">
        <v>541</v>
      </c>
    </row>
    <row r="179" spans="2:10" hidden="1" x14ac:dyDescent="0.25">
      <c r="B179" s="233" t="s">
        <v>598</v>
      </c>
      <c r="C179" s="136" t="s">
        <v>542</v>
      </c>
      <c r="E179" s="136" t="s">
        <v>543</v>
      </c>
      <c r="H179" s="136" t="s">
        <v>544</v>
      </c>
      <c r="I179" s="136" t="s">
        <v>545</v>
      </c>
    </row>
    <row r="180" spans="2:10" hidden="1" x14ac:dyDescent="0.25">
      <c r="B180" s="233" t="s">
        <v>599</v>
      </c>
      <c r="C180" s="136" t="s">
        <v>546</v>
      </c>
      <c r="E180" s="136" t="s">
        <v>547</v>
      </c>
      <c r="H180" s="136" t="s">
        <v>548</v>
      </c>
      <c r="I180" s="136" t="s">
        <v>549</v>
      </c>
    </row>
    <row r="181" spans="2:10" hidden="1" x14ac:dyDescent="0.25">
      <c r="B181" s="233" t="s">
        <v>600</v>
      </c>
      <c r="C181" s="136" t="s">
        <v>550</v>
      </c>
      <c r="E181" s="136" t="s">
        <v>551</v>
      </c>
      <c r="H181" s="136" t="s">
        <v>552</v>
      </c>
      <c r="I181" s="136" t="s">
        <v>553</v>
      </c>
    </row>
    <row r="182" spans="2:10" hidden="1" x14ac:dyDescent="0.25">
      <c r="B182" s="233" t="s">
        <v>601</v>
      </c>
      <c r="C182" s="136" t="s">
        <v>554</v>
      </c>
      <c r="E182" s="136" t="s">
        <v>555</v>
      </c>
      <c r="H182" s="136" t="s">
        <v>556</v>
      </c>
      <c r="I182" s="136" t="s">
        <v>557</v>
      </c>
    </row>
    <row r="183" spans="2:10" hidden="1" x14ac:dyDescent="0.25">
      <c r="B183" s="233" t="s">
        <v>602</v>
      </c>
      <c r="C183" s="136" t="s">
        <v>558</v>
      </c>
      <c r="E183" s="136" t="s">
        <v>559</v>
      </c>
      <c r="H183" s="136" t="s">
        <v>560</v>
      </c>
      <c r="I183" s="136" t="s">
        <v>561</v>
      </c>
    </row>
    <row r="184" spans="2:10" hidden="1" x14ac:dyDescent="0.25">
      <c r="B184" s="233" t="s">
        <v>603</v>
      </c>
      <c r="C184" s="136" t="s">
        <v>266</v>
      </c>
      <c r="E184" s="136" t="s">
        <v>562</v>
      </c>
      <c r="H184" s="136" t="s">
        <v>563</v>
      </c>
      <c r="I184" s="136" t="s">
        <v>564</v>
      </c>
    </row>
    <row r="185" spans="2:10" hidden="1" x14ac:dyDescent="0.25">
      <c r="B185" s="233" t="s">
        <v>604</v>
      </c>
      <c r="E185" s="136" t="s">
        <v>565</v>
      </c>
      <c r="H185" s="136" t="s">
        <v>566</v>
      </c>
      <c r="I185" s="136" t="s">
        <v>567</v>
      </c>
    </row>
    <row r="186" spans="2:10" hidden="1" x14ac:dyDescent="0.25">
      <c r="B186" s="233" t="s">
        <v>605</v>
      </c>
      <c r="E186" s="136" t="s">
        <v>568</v>
      </c>
      <c r="H186" s="136" t="s">
        <v>569</v>
      </c>
      <c r="I186" s="136" t="s">
        <v>570</v>
      </c>
    </row>
    <row r="187" spans="2:10" hidden="1" x14ac:dyDescent="0.25">
      <c r="B187" s="233" t="s">
        <v>606</v>
      </c>
      <c r="E187" s="136" t="s">
        <v>571</v>
      </c>
      <c r="H187" s="136" t="s">
        <v>572</v>
      </c>
      <c r="I187" s="136" t="s">
        <v>573</v>
      </c>
    </row>
    <row r="188" spans="2:10" hidden="1" x14ac:dyDescent="0.25">
      <c r="B188" s="233" t="s">
        <v>607</v>
      </c>
      <c r="H188" s="136" t="s">
        <v>574</v>
      </c>
      <c r="I188" s="136" t="s">
        <v>575</v>
      </c>
    </row>
    <row r="189" spans="2:10" hidden="1" x14ac:dyDescent="0.25">
      <c r="B189" s="233" t="s">
        <v>608</v>
      </c>
      <c r="H189" s="136" t="s">
        <v>576</v>
      </c>
    </row>
    <row r="190" spans="2:10" hidden="1" x14ac:dyDescent="0.25">
      <c r="B190" s="233" t="s">
        <v>609</v>
      </c>
      <c r="H190" s="136" t="s">
        <v>577</v>
      </c>
    </row>
    <row r="191" spans="2:10" hidden="1" x14ac:dyDescent="0.25">
      <c r="B191" s="233" t="s">
        <v>610</v>
      </c>
      <c r="H191" s="136" t="s">
        <v>578</v>
      </c>
    </row>
    <row r="192" spans="2:10" hidden="1" x14ac:dyDescent="0.25">
      <c r="B192" s="233" t="s">
        <v>611</v>
      </c>
      <c r="H192" s="136" t="s">
        <v>579</v>
      </c>
    </row>
    <row r="193" spans="2:8" hidden="1" x14ac:dyDescent="0.25">
      <c r="B193" s="233" t="s">
        <v>612</v>
      </c>
      <c r="D193" t="s">
        <v>580</v>
      </c>
      <c r="H193" s="136" t="s">
        <v>581</v>
      </c>
    </row>
    <row r="194" spans="2:8" hidden="1" x14ac:dyDescent="0.25">
      <c r="B194" s="233" t="s">
        <v>613</v>
      </c>
      <c r="D194" t="s">
        <v>582</v>
      </c>
      <c r="H194" s="136" t="s">
        <v>583</v>
      </c>
    </row>
    <row r="195" spans="2:8" hidden="1" x14ac:dyDescent="0.25">
      <c r="B195" s="233" t="s">
        <v>614</v>
      </c>
      <c r="D195" t="s">
        <v>584</v>
      </c>
      <c r="H195" s="136" t="s">
        <v>585</v>
      </c>
    </row>
    <row r="196" spans="2:8" hidden="1" x14ac:dyDescent="0.25">
      <c r="B196" s="233" t="s">
        <v>615</v>
      </c>
      <c r="D196" t="s">
        <v>582</v>
      </c>
      <c r="H196" s="136" t="s">
        <v>586</v>
      </c>
    </row>
    <row r="197" spans="2:8" hidden="1" x14ac:dyDescent="0.25">
      <c r="B197" s="233" t="s">
        <v>616</v>
      </c>
      <c r="D197" t="s">
        <v>587</v>
      </c>
    </row>
    <row r="198" spans="2:8" hidden="1" x14ac:dyDescent="0.25">
      <c r="B198" s="233" t="s">
        <v>617</v>
      </c>
      <c r="D198" t="s">
        <v>582</v>
      </c>
    </row>
    <row r="199" spans="2:8" hidden="1" x14ac:dyDescent="0.25">
      <c r="B199" s="233" t="s">
        <v>618</v>
      </c>
    </row>
    <row r="200" spans="2:8" hidden="1" x14ac:dyDescent="0.25">
      <c r="B200" s="233" t="s">
        <v>619</v>
      </c>
    </row>
    <row r="201" spans="2:8" hidden="1" x14ac:dyDescent="0.25">
      <c r="B201" s="233" t="s">
        <v>620</v>
      </c>
    </row>
    <row r="202" spans="2:8" hidden="1" x14ac:dyDescent="0.25">
      <c r="B202" s="233" t="s">
        <v>621</v>
      </c>
    </row>
    <row r="203" spans="2:8" hidden="1" x14ac:dyDescent="0.25">
      <c r="B203" s="233" t="s">
        <v>622</v>
      </c>
    </row>
    <row r="204" spans="2:8" hidden="1" x14ac:dyDescent="0.25">
      <c r="B204" s="233" t="s">
        <v>623</v>
      </c>
    </row>
    <row r="205" spans="2:8" hidden="1" x14ac:dyDescent="0.25">
      <c r="B205" s="233" t="s">
        <v>624</v>
      </c>
    </row>
    <row r="206" spans="2:8" hidden="1" x14ac:dyDescent="0.25">
      <c r="B206" s="233" t="s">
        <v>625</v>
      </c>
    </row>
    <row r="207" spans="2:8" hidden="1" x14ac:dyDescent="0.25">
      <c r="B207" s="233" t="s">
        <v>626</v>
      </c>
    </row>
    <row r="208" spans="2:8" hidden="1" x14ac:dyDescent="0.25">
      <c r="B208" s="233" t="s">
        <v>50</v>
      </c>
    </row>
    <row r="209" spans="2:2" hidden="1" x14ac:dyDescent="0.25">
      <c r="B209" s="233" t="s">
        <v>55</v>
      </c>
    </row>
    <row r="210" spans="2:2" hidden="1" x14ac:dyDescent="0.25">
      <c r="B210" s="233" t="s">
        <v>56</v>
      </c>
    </row>
    <row r="211" spans="2:2" hidden="1" x14ac:dyDescent="0.25">
      <c r="B211" s="233" t="s">
        <v>58</v>
      </c>
    </row>
    <row r="212" spans="2:2" hidden="1" x14ac:dyDescent="0.25">
      <c r="B212" s="233" t="s">
        <v>23</v>
      </c>
    </row>
    <row r="213" spans="2:2" hidden="1" x14ac:dyDescent="0.25">
      <c r="B213" s="233" t="s">
        <v>60</v>
      </c>
    </row>
    <row r="214" spans="2:2" hidden="1" x14ac:dyDescent="0.25">
      <c r="B214" s="233" t="s">
        <v>62</v>
      </c>
    </row>
    <row r="215" spans="2:2" hidden="1" x14ac:dyDescent="0.25">
      <c r="B215" s="233" t="s">
        <v>65</v>
      </c>
    </row>
    <row r="216" spans="2:2" hidden="1" x14ac:dyDescent="0.25">
      <c r="B216" s="233" t="s">
        <v>66</v>
      </c>
    </row>
    <row r="217" spans="2:2" hidden="1" x14ac:dyDescent="0.25">
      <c r="B217" s="233" t="s">
        <v>67</v>
      </c>
    </row>
    <row r="218" spans="2:2" hidden="1" x14ac:dyDescent="0.25">
      <c r="B218" s="233" t="s">
        <v>68</v>
      </c>
    </row>
    <row r="219" spans="2:2" hidden="1" x14ac:dyDescent="0.25">
      <c r="B219" s="233" t="s">
        <v>627</v>
      </c>
    </row>
    <row r="220" spans="2:2" hidden="1" x14ac:dyDescent="0.25">
      <c r="B220" s="233" t="s">
        <v>628</v>
      </c>
    </row>
    <row r="221" spans="2:2" hidden="1" x14ac:dyDescent="0.25">
      <c r="B221" s="233" t="s">
        <v>72</v>
      </c>
    </row>
    <row r="222" spans="2:2" hidden="1" x14ac:dyDescent="0.25">
      <c r="B222" s="233" t="s">
        <v>74</v>
      </c>
    </row>
    <row r="223" spans="2:2" hidden="1" x14ac:dyDescent="0.25">
      <c r="B223" s="233" t="s">
        <v>78</v>
      </c>
    </row>
    <row r="224" spans="2:2" hidden="1" x14ac:dyDescent="0.25">
      <c r="B224" s="233" t="s">
        <v>629</v>
      </c>
    </row>
    <row r="225" spans="2:2" hidden="1" x14ac:dyDescent="0.25">
      <c r="B225" s="233" t="s">
        <v>630</v>
      </c>
    </row>
    <row r="226" spans="2:2" hidden="1" x14ac:dyDescent="0.25">
      <c r="B226" s="233" t="s">
        <v>631</v>
      </c>
    </row>
    <row r="227" spans="2:2" hidden="1" x14ac:dyDescent="0.25">
      <c r="B227" s="233" t="s">
        <v>76</v>
      </c>
    </row>
    <row r="228" spans="2:2" hidden="1" x14ac:dyDescent="0.25">
      <c r="B228" s="233" t="s">
        <v>77</v>
      </c>
    </row>
    <row r="229" spans="2:2" hidden="1" x14ac:dyDescent="0.25">
      <c r="B229" s="233" t="s">
        <v>80</v>
      </c>
    </row>
    <row r="230" spans="2:2" hidden="1" x14ac:dyDescent="0.25">
      <c r="B230" s="233" t="s">
        <v>82</v>
      </c>
    </row>
    <row r="231" spans="2:2" hidden="1" x14ac:dyDescent="0.25">
      <c r="B231" s="233" t="s">
        <v>632</v>
      </c>
    </row>
    <row r="232" spans="2:2" hidden="1" x14ac:dyDescent="0.25">
      <c r="B232" s="233" t="s">
        <v>81</v>
      </c>
    </row>
    <row r="233" spans="2:2" hidden="1" x14ac:dyDescent="0.25">
      <c r="B233" s="233" t="s">
        <v>83</v>
      </c>
    </row>
    <row r="234" spans="2:2" hidden="1" x14ac:dyDescent="0.25">
      <c r="B234" s="233" t="s">
        <v>86</v>
      </c>
    </row>
    <row r="235" spans="2:2" hidden="1" x14ac:dyDescent="0.25">
      <c r="B235" s="233" t="s">
        <v>85</v>
      </c>
    </row>
    <row r="236" spans="2:2" hidden="1" x14ac:dyDescent="0.25">
      <c r="B236" s="233" t="s">
        <v>633</v>
      </c>
    </row>
    <row r="237" spans="2:2" hidden="1" x14ac:dyDescent="0.25">
      <c r="B237" s="233" t="s">
        <v>92</v>
      </c>
    </row>
    <row r="238" spans="2:2" hidden="1" x14ac:dyDescent="0.25">
      <c r="B238" s="233" t="s">
        <v>94</v>
      </c>
    </row>
    <row r="239" spans="2:2" hidden="1" x14ac:dyDescent="0.25">
      <c r="B239" s="233" t="s">
        <v>95</v>
      </c>
    </row>
    <row r="240" spans="2:2" hidden="1" x14ac:dyDescent="0.25">
      <c r="B240" s="233" t="s">
        <v>96</v>
      </c>
    </row>
    <row r="241" spans="2:2" hidden="1" x14ac:dyDescent="0.25">
      <c r="B241" s="233" t="s">
        <v>634</v>
      </c>
    </row>
    <row r="242" spans="2:2" hidden="1" x14ac:dyDescent="0.25">
      <c r="B242" s="233" t="s">
        <v>635</v>
      </c>
    </row>
    <row r="243" spans="2:2" hidden="1" x14ac:dyDescent="0.25">
      <c r="B243" s="233" t="s">
        <v>97</v>
      </c>
    </row>
    <row r="244" spans="2:2" hidden="1" x14ac:dyDescent="0.25">
      <c r="B244" s="233" t="s">
        <v>151</v>
      </c>
    </row>
    <row r="245" spans="2:2" hidden="1" x14ac:dyDescent="0.25">
      <c r="B245" s="233" t="s">
        <v>636</v>
      </c>
    </row>
    <row r="246" spans="2:2" ht="30" hidden="1" x14ac:dyDescent="0.25">
      <c r="B246" s="233" t="s">
        <v>637</v>
      </c>
    </row>
    <row r="247" spans="2:2" hidden="1" x14ac:dyDescent="0.25">
      <c r="B247" s="233" t="s">
        <v>102</v>
      </c>
    </row>
    <row r="248" spans="2:2" hidden="1" x14ac:dyDescent="0.25">
      <c r="B248" s="233" t="s">
        <v>104</v>
      </c>
    </row>
    <row r="249" spans="2:2" hidden="1" x14ac:dyDescent="0.25">
      <c r="B249" s="233" t="s">
        <v>638</v>
      </c>
    </row>
    <row r="250" spans="2:2" hidden="1" x14ac:dyDescent="0.25">
      <c r="B250" s="233" t="s">
        <v>152</v>
      </c>
    </row>
    <row r="251" spans="2:2" hidden="1" x14ac:dyDescent="0.25">
      <c r="B251" s="233" t="s">
        <v>169</v>
      </c>
    </row>
    <row r="252" spans="2:2" hidden="1" x14ac:dyDescent="0.25">
      <c r="B252" s="233" t="s">
        <v>103</v>
      </c>
    </row>
    <row r="253" spans="2:2" hidden="1" x14ac:dyDescent="0.25">
      <c r="B253" s="233" t="s">
        <v>107</v>
      </c>
    </row>
    <row r="254" spans="2:2" hidden="1" x14ac:dyDescent="0.25">
      <c r="B254" s="233" t="s">
        <v>101</v>
      </c>
    </row>
    <row r="255" spans="2:2" hidden="1" x14ac:dyDescent="0.25">
      <c r="B255" s="233" t="s">
        <v>123</v>
      </c>
    </row>
    <row r="256" spans="2:2" hidden="1" x14ac:dyDescent="0.25">
      <c r="B256" s="233" t="s">
        <v>639</v>
      </c>
    </row>
    <row r="257" spans="2:2" hidden="1" x14ac:dyDescent="0.25">
      <c r="B257" s="233" t="s">
        <v>109</v>
      </c>
    </row>
    <row r="258" spans="2:2" hidden="1" x14ac:dyDescent="0.25">
      <c r="B258" s="233" t="s">
        <v>112</v>
      </c>
    </row>
    <row r="259" spans="2:2" hidden="1" x14ac:dyDescent="0.25">
      <c r="B259" s="233" t="s">
        <v>118</v>
      </c>
    </row>
    <row r="260" spans="2:2" hidden="1" x14ac:dyDescent="0.25">
      <c r="B260" s="233" t="s">
        <v>115</v>
      </c>
    </row>
    <row r="261" spans="2:2" ht="30" hidden="1" x14ac:dyDescent="0.25">
      <c r="B261" s="233" t="s">
        <v>640</v>
      </c>
    </row>
    <row r="262" spans="2:2" hidden="1" x14ac:dyDescent="0.25">
      <c r="B262" s="233" t="s">
        <v>113</v>
      </c>
    </row>
    <row r="263" spans="2:2" hidden="1" x14ac:dyDescent="0.25">
      <c r="B263" s="233" t="s">
        <v>114</v>
      </c>
    </row>
    <row r="264" spans="2:2" hidden="1" x14ac:dyDescent="0.25">
      <c r="B264" s="233" t="s">
        <v>125</v>
      </c>
    </row>
    <row r="265" spans="2:2" hidden="1" x14ac:dyDescent="0.25">
      <c r="B265" s="233" t="s">
        <v>122</v>
      </c>
    </row>
    <row r="266" spans="2:2" hidden="1" x14ac:dyDescent="0.25">
      <c r="B266" s="233" t="s">
        <v>121</v>
      </c>
    </row>
    <row r="267" spans="2:2" hidden="1" x14ac:dyDescent="0.25">
      <c r="B267" s="233" t="s">
        <v>124</v>
      </c>
    </row>
    <row r="268" spans="2:2" hidden="1" x14ac:dyDescent="0.25">
      <c r="B268" s="233" t="s">
        <v>116</v>
      </c>
    </row>
    <row r="269" spans="2:2" hidden="1" x14ac:dyDescent="0.25">
      <c r="B269" s="233" t="s">
        <v>117</v>
      </c>
    </row>
    <row r="270" spans="2:2" hidden="1" x14ac:dyDescent="0.25">
      <c r="B270" s="233" t="s">
        <v>110</v>
      </c>
    </row>
    <row r="271" spans="2:2" hidden="1" x14ac:dyDescent="0.25">
      <c r="B271" s="233" t="s">
        <v>111</v>
      </c>
    </row>
    <row r="272" spans="2:2" hidden="1" x14ac:dyDescent="0.25">
      <c r="B272" s="233" t="s">
        <v>126</v>
      </c>
    </row>
    <row r="273" spans="2:2" hidden="1" x14ac:dyDescent="0.25">
      <c r="B273" s="233" t="s">
        <v>132</v>
      </c>
    </row>
    <row r="274" spans="2:2" hidden="1" x14ac:dyDescent="0.25">
      <c r="B274" s="233" t="s">
        <v>133</v>
      </c>
    </row>
    <row r="275" spans="2:2" hidden="1" x14ac:dyDescent="0.25">
      <c r="B275" s="233" t="s">
        <v>131</v>
      </c>
    </row>
    <row r="276" spans="2:2" hidden="1" x14ac:dyDescent="0.25">
      <c r="B276" s="233" t="s">
        <v>641</v>
      </c>
    </row>
    <row r="277" spans="2:2" hidden="1" x14ac:dyDescent="0.25">
      <c r="B277" s="233" t="s">
        <v>128</v>
      </c>
    </row>
    <row r="278" spans="2:2" hidden="1" x14ac:dyDescent="0.25">
      <c r="B278" s="233" t="s">
        <v>127</v>
      </c>
    </row>
    <row r="279" spans="2:2" hidden="1" x14ac:dyDescent="0.25">
      <c r="B279" s="233" t="s">
        <v>135</v>
      </c>
    </row>
    <row r="280" spans="2:2" hidden="1" x14ac:dyDescent="0.25">
      <c r="B280" s="233" t="s">
        <v>136</v>
      </c>
    </row>
    <row r="281" spans="2:2" hidden="1" x14ac:dyDescent="0.25">
      <c r="B281" s="233" t="s">
        <v>138</v>
      </c>
    </row>
    <row r="282" spans="2:2" hidden="1" x14ac:dyDescent="0.25">
      <c r="B282" s="233" t="s">
        <v>141</v>
      </c>
    </row>
    <row r="283" spans="2:2" hidden="1" x14ac:dyDescent="0.25">
      <c r="B283" s="233" t="s">
        <v>142</v>
      </c>
    </row>
    <row r="284" spans="2:2" hidden="1" x14ac:dyDescent="0.25">
      <c r="B284" s="233" t="s">
        <v>137</v>
      </c>
    </row>
    <row r="285" spans="2:2" hidden="1" x14ac:dyDescent="0.25">
      <c r="B285" s="233" t="s">
        <v>139</v>
      </c>
    </row>
    <row r="286" spans="2:2" hidden="1" x14ac:dyDescent="0.25">
      <c r="B286" s="233" t="s">
        <v>143</v>
      </c>
    </row>
    <row r="287" spans="2:2" hidden="1" x14ac:dyDescent="0.25">
      <c r="B287" s="233" t="s">
        <v>642</v>
      </c>
    </row>
    <row r="288" spans="2:2" hidden="1" x14ac:dyDescent="0.25">
      <c r="B288" s="233" t="s">
        <v>140</v>
      </c>
    </row>
    <row r="289" spans="2:2" hidden="1" x14ac:dyDescent="0.25">
      <c r="B289" s="233" t="s">
        <v>148</v>
      </c>
    </row>
    <row r="290" spans="2:2" hidden="1" x14ac:dyDescent="0.25">
      <c r="B290" s="233" t="s">
        <v>149</v>
      </c>
    </row>
    <row r="291" spans="2:2" hidden="1" x14ac:dyDescent="0.25">
      <c r="B291" s="233" t="s">
        <v>150</v>
      </c>
    </row>
    <row r="292" spans="2:2" hidden="1" x14ac:dyDescent="0.25">
      <c r="B292" s="233" t="s">
        <v>157</v>
      </c>
    </row>
    <row r="293" spans="2:2" hidden="1" x14ac:dyDescent="0.25">
      <c r="B293" s="233" t="s">
        <v>170</v>
      </c>
    </row>
    <row r="294" spans="2:2" hidden="1" x14ac:dyDescent="0.25">
      <c r="B294" s="233" t="s">
        <v>158</v>
      </c>
    </row>
    <row r="295" spans="2:2" hidden="1" x14ac:dyDescent="0.25">
      <c r="B295" s="233" t="s">
        <v>165</v>
      </c>
    </row>
    <row r="296" spans="2:2" hidden="1" x14ac:dyDescent="0.25">
      <c r="B296" s="233" t="s">
        <v>161</v>
      </c>
    </row>
    <row r="297" spans="2:2" hidden="1" x14ac:dyDescent="0.25">
      <c r="B297" s="233" t="s">
        <v>63</v>
      </c>
    </row>
    <row r="298" spans="2:2" hidden="1" x14ac:dyDescent="0.25">
      <c r="B298" s="233" t="s">
        <v>155</v>
      </c>
    </row>
    <row r="299" spans="2:2" hidden="1" x14ac:dyDescent="0.25">
      <c r="B299" s="233" t="s">
        <v>159</v>
      </c>
    </row>
    <row r="300" spans="2:2" hidden="1" x14ac:dyDescent="0.25">
      <c r="B300" s="233" t="s">
        <v>156</v>
      </c>
    </row>
    <row r="301" spans="2:2" hidden="1" x14ac:dyDescent="0.25">
      <c r="B301" s="233" t="s">
        <v>171</v>
      </c>
    </row>
    <row r="302" spans="2:2" hidden="1" x14ac:dyDescent="0.25">
      <c r="B302" s="233" t="s">
        <v>643</v>
      </c>
    </row>
    <row r="303" spans="2:2" hidden="1" x14ac:dyDescent="0.25">
      <c r="B303" s="233" t="s">
        <v>164</v>
      </c>
    </row>
    <row r="304" spans="2:2" hidden="1" x14ac:dyDescent="0.25">
      <c r="B304" s="233" t="s">
        <v>172</v>
      </c>
    </row>
    <row r="305" spans="2:2" hidden="1" x14ac:dyDescent="0.25">
      <c r="B305" s="233" t="s">
        <v>160</v>
      </c>
    </row>
    <row r="306" spans="2:2" hidden="1" x14ac:dyDescent="0.25">
      <c r="B306" s="233" t="s">
        <v>175</v>
      </c>
    </row>
    <row r="307" spans="2:2" hidden="1" x14ac:dyDescent="0.25">
      <c r="B307" s="233" t="s">
        <v>644</v>
      </c>
    </row>
    <row r="308" spans="2:2" hidden="1" x14ac:dyDescent="0.25">
      <c r="B308" s="233" t="s">
        <v>180</v>
      </c>
    </row>
    <row r="309" spans="2:2" hidden="1" x14ac:dyDescent="0.25">
      <c r="B309" s="233" t="s">
        <v>177</v>
      </c>
    </row>
    <row r="310" spans="2:2" hidden="1" x14ac:dyDescent="0.25">
      <c r="B310" s="233" t="s">
        <v>176</v>
      </c>
    </row>
    <row r="311" spans="2:2" hidden="1" x14ac:dyDescent="0.25">
      <c r="B311" s="233" t="s">
        <v>185</v>
      </c>
    </row>
    <row r="312" spans="2:2" hidden="1" x14ac:dyDescent="0.25">
      <c r="B312" s="233" t="s">
        <v>181</v>
      </c>
    </row>
    <row r="313" spans="2:2" hidden="1" x14ac:dyDescent="0.25">
      <c r="B313" s="233" t="s">
        <v>182</v>
      </c>
    </row>
    <row r="314" spans="2:2" hidden="1" x14ac:dyDescent="0.25">
      <c r="B314" s="233" t="s">
        <v>183</v>
      </c>
    </row>
    <row r="315" spans="2:2" hidden="1" x14ac:dyDescent="0.25">
      <c r="B315" s="233" t="s">
        <v>184</v>
      </c>
    </row>
    <row r="316" spans="2:2" hidden="1" x14ac:dyDescent="0.25">
      <c r="B316" s="233" t="s">
        <v>186</v>
      </c>
    </row>
    <row r="317" spans="2:2" hidden="1" x14ac:dyDescent="0.25">
      <c r="B317" s="233" t="s">
        <v>645</v>
      </c>
    </row>
    <row r="318" spans="2:2" hidden="1" x14ac:dyDescent="0.25">
      <c r="B318" s="233" t="s">
        <v>187</v>
      </c>
    </row>
    <row r="319" spans="2:2" hidden="1" x14ac:dyDescent="0.25">
      <c r="B319" s="233" t="s">
        <v>188</v>
      </c>
    </row>
    <row r="320" spans="2:2" hidden="1" x14ac:dyDescent="0.25">
      <c r="B320" s="233" t="s">
        <v>193</v>
      </c>
    </row>
    <row r="321" spans="2:20" hidden="1" x14ac:dyDescent="0.25">
      <c r="B321" s="233" t="s">
        <v>194</v>
      </c>
    </row>
    <row r="322" spans="2:20" ht="30" hidden="1" x14ac:dyDescent="0.25">
      <c r="B322" s="233" t="s">
        <v>153</v>
      </c>
    </row>
    <row r="323" spans="2:20" hidden="1" x14ac:dyDescent="0.25">
      <c r="B323" s="233" t="s">
        <v>646</v>
      </c>
    </row>
    <row r="324" spans="2:20" hidden="1" x14ac:dyDescent="0.25">
      <c r="B324" s="233" t="s">
        <v>647</v>
      </c>
    </row>
    <row r="325" spans="2:20" hidden="1" x14ac:dyDescent="0.25">
      <c r="B325" s="233" t="s">
        <v>195</v>
      </c>
    </row>
    <row r="326" spans="2:20" hidden="1" x14ac:dyDescent="0.25">
      <c r="B326" s="233" t="s">
        <v>154</v>
      </c>
    </row>
    <row r="327" spans="2:20" hidden="1" x14ac:dyDescent="0.25">
      <c r="B327" s="233" t="s">
        <v>648</v>
      </c>
    </row>
    <row r="328" spans="2:20" hidden="1" x14ac:dyDescent="0.25">
      <c r="B328" s="233" t="s">
        <v>167</v>
      </c>
    </row>
    <row r="329" spans="2:20" hidden="1" x14ac:dyDescent="0.25">
      <c r="B329" s="233" t="s">
        <v>199</v>
      </c>
    </row>
    <row r="330" spans="2:20" hidden="1" x14ac:dyDescent="0.25">
      <c r="B330" s="233" t="s">
        <v>200</v>
      </c>
    </row>
    <row r="331" spans="2:20" hidden="1" x14ac:dyDescent="0.25">
      <c r="B331" s="233" t="s">
        <v>179</v>
      </c>
    </row>
    <row r="332" spans="2:20" hidden="1" x14ac:dyDescent="0.25"/>
    <row r="333" spans="2:20" ht="15.75" hidden="1" thickBot="1" x14ac:dyDescent="0.3"/>
    <row r="334" spans="2:20" ht="15.75" thickBot="1" x14ac:dyDescent="0.3">
      <c r="B334" s="156"/>
      <c r="C334" s="156"/>
      <c r="D334" s="817" t="s">
        <v>300</v>
      </c>
      <c r="E334" s="818"/>
      <c r="F334" s="818"/>
      <c r="G334" s="819"/>
      <c r="H334" s="817" t="s">
        <v>301</v>
      </c>
      <c r="I334" s="818"/>
      <c r="J334" s="818"/>
      <c r="K334" s="819"/>
      <c r="L334" s="818" t="s">
        <v>302</v>
      </c>
      <c r="M334" s="818"/>
      <c r="N334" s="818"/>
      <c r="O334" s="818"/>
      <c r="P334" s="817" t="s">
        <v>303</v>
      </c>
      <c r="Q334" s="818"/>
      <c r="R334" s="818"/>
      <c r="S334" s="819"/>
    </row>
    <row r="335" spans="2:20" x14ac:dyDescent="0.25">
      <c r="B335" s="820" t="s">
        <v>746</v>
      </c>
      <c r="C335" s="820" t="s">
        <v>747</v>
      </c>
      <c r="D335" s="388" t="s">
        <v>748</v>
      </c>
      <c r="E335" s="388" t="s">
        <v>749</v>
      </c>
      <c r="F335" s="822" t="s">
        <v>338</v>
      </c>
      <c r="G335" s="823"/>
      <c r="H335" s="389" t="s">
        <v>750</v>
      </c>
      <c r="I335" s="388" t="s">
        <v>751</v>
      </c>
      <c r="J335" s="824" t="s">
        <v>338</v>
      </c>
      <c r="K335" s="825"/>
      <c r="L335" s="390" t="s">
        <v>750</v>
      </c>
      <c r="M335" s="391" t="s">
        <v>751</v>
      </c>
      <c r="N335" s="826" t="s">
        <v>338</v>
      </c>
      <c r="O335" s="827"/>
      <c r="P335" s="392" t="s">
        <v>752</v>
      </c>
      <c r="Q335" s="392" t="s">
        <v>753</v>
      </c>
      <c r="R335" s="828" t="s">
        <v>338</v>
      </c>
      <c r="S335" s="827"/>
    </row>
    <row r="336" spans="2:20" ht="42.95" customHeight="1" x14ac:dyDescent="0.25">
      <c r="B336" s="821"/>
      <c r="C336" s="821"/>
      <c r="D336" s="343"/>
      <c r="E336" s="344"/>
      <c r="F336" s="829"/>
      <c r="G336" s="830"/>
      <c r="H336" s="345"/>
      <c r="I336" s="346"/>
      <c r="J336" s="831"/>
      <c r="K336" s="832"/>
      <c r="L336" s="345"/>
      <c r="M336" s="346"/>
      <c r="N336" s="831"/>
      <c r="O336" s="832"/>
      <c r="P336" s="345"/>
      <c r="Q336" s="346"/>
      <c r="R336" s="831"/>
      <c r="S336" s="832"/>
      <c r="T336" s="354"/>
    </row>
    <row r="337" spans="2:19" ht="24" x14ac:dyDescent="0.25">
      <c r="B337" s="808" t="s">
        <v>754</v>
      </c>
      <c r="C337" s="808" t="s">
        <v>755</v>
      </c>
      <c r="D337" s="393" t="s">
        <v>756</v>
      </c>
      <c r="E337" s="384" t="s">
        <v>299</v>
      </c>
      <c r="F337" s="385" t="s">
        <v>322</v>
      </c>
      <c r="G337" s="394" t="s">
        <v>392</v>
      </c>
      <c r="H337" s="385" t="s">
        <v>756</v>
      </c>
      <c r="I337" s="384" t="s">
        <v>299</v>
      </c>
      <c r="J337" s="385" t="s">
        <v>322</v>
      </c>
      <c r="K337" s="394" t="s">
        <v>392</v>
      </c>
      <c r="L337" s="385" t="s">
        <v>756</v>
      </c>
      <c r="M337" s="384" t="s">
        <v>299</v>
      </c>
      <c r="N337" s="385" t="s">
        <v>322</v>
      </c>
      <c r="O337" s="394" t="s">
        <v>392</v>
      </c>
      <c r="P337" s="385" t="s">
        <v>756</v>
      </c>
      <c r="Q337" s="384" t="s">
        <v>299</v>
      </c>
      <c r="R337" s="385" t="s">
        <v>322</v>
      </c>
      <c r="S337" s="394" t="s">
        <v>392</v>
      </c>
    </row>
    <row r="338" spans="2:19" ht="27.95" customHeight="1" x14ac:dyDescent="0.25">
      <c r="B338" s="809"/>
      <c r="C338" s="810"/>
      <c r="D338" s="338"/>
      <c r="E338" s="347"/>
      <c r="F338" s="334"/>
      <c r="G338" s="348"/>
      <c r="H338" s="340"/>
      <c r="I338" s="349"/>
      <c r="J338" s="340"/>
      <c r="K338" s="342"/>
      <c r="L338" s="340"/>
      <c r="M338" s="349"/>
      <c r="N338" s="340"/>
      <c r="O338" s="342"/>
      <c r="P338" s="340"/>
      <c r="Q338" s="349"/>
      <c r="R338" s="340"/>
      <c r="S338" s="342"/>
    </row>
    <row r="339" spans="2:19" x14ac:dyDescent="0.25">
      <c r="B339" s="809"/>
      <c r="C339" s="808" t="s">
        <v>774</v>
      </c>
      <c r="D339" s="385" t="s">
        <v>757</v>
      </c>
      <c r="E339" s="811" t="s">
        <v>338</v>
      </c>
      <c r="F339" s="812"/>
      <c r="G339" s="394" t="s">
        <v>392</v>
      </c>
      <c r="H339" s="385" t="s">
        <v>757</v>
      </c>
      <c r="I339" s="811" t="s">
        <v>338</v>
      </c>
      <c r="J339" s="812"/>
      <c r="K339" s="394" t="s">
        <v>392</v>
      </c>
      <c r="L339" s="385" t="s">
        <v>757</v>
      </c>
      <c r="M339" s="811" t="s">
        <v>744</v>
      </c>
      <c r="N339" s="812"/>
      <c r="O339" s="394" t="s">
        <v>392</v>
      </c>
      <c r="P339" s="385" t="s">
        <v>757</v>
      </c>
      <c r="Q339" s="811" t="s">
        <v>744</v>
      </c>
      <c r="R339" s="812"/>
      <c r="S339" s="394" t="s">
        <v>392</v>
      </c>
    </row>
    <row r="340" spans="2:19" ht="37.5" customHeight="1" x14ac:dyDescent="0.25">
      <c r="B340" s="810"/>
      <c r="C340" s="810"/>
      <c r="D340" s="350"/>
      <c r="E340" s="813"/>
      <c r="F340" s="814"/>
      <c r="G340" s="351"/>
      <c r="H340" s="352"/>
      <c r="I340" s="815"/>
      <c r="J340" s="816"/>
      <c r="K340" s="353"/>
      <c r="L340" s="352"/>
      <c r="M340" s="815"/>
      <c r="N340" s="816"/>
      <c r="O340" s="353"/>
      <c r="P340" s="352"/>
      <c r="Q340" s="815"/>
      <c r="R340" s="816"/>
      <c r="S340" s="353"/>
    </row>
  </sheetData>
  <dataConsolidate/>
  <mergeCells count="424">
    <mergeCell ref="C70:C71"/>
    <mergeCell ref="F70:G70"/>
    <mergeCell ref="J70:K70"/>
    <mergeCell ref="N70:O70"/>
    <mergeCell ref="R70:S70"/>
    <mergeCell ref="F71:G71"/>
    <mergeCell ref="J71:K71"/>
    <mergeCell ref="N71:O71"/>
    <mergeCell ref="R71:S71"/>
    <mergeCell ref="B66:B71"/>
    <mergeCell ref="F113:G113"/>
    <mergeCell ref="J113:K113"/>
    <mergeCell ref="N113:O113"/>
    <mergeCell ref="R113:S113"/>
    <mergeCell ref="F114:G114"/>
    <mergeCell ref="J114:K114"/>
    <mergeCell ref="N114:O114"/>
    <mergeCell ref="R114:S114"/>
    <mergeCell ref="C111:C114"/>
    <mergeCell ref="J77:K77"/>
    <mergeCell ref="J78:K78"/>
    <mergeCell ref="N77:O77"/>
    <mergeCell ref="N78:O78"/>
    <mergeCell ref="R77:S77"/>
    <mergeCell ref="R78:S78"/>
    <mergeCell ref="N104:N105"/>
    <mergeCell ref="O104:O105"/>
    <mergeCell ref="P104:P105"/>
    <mergeCell ref="Q104:Q105"/>
    <mergeCell ref="R104:R105"/>
    <mergeCell ref="B111:B122"/>
    <mergeCell ref="F111:G111"/>
    <mergeCell ref="F112:G112"/>
    <mergeCell ref="I125:J125"/>
    <mergeCell ref="I126:J126"/>
    <mergeCell ref="M125:N125"/>
    <mergeCell ref="M126:N126"/>
    <mergeCell ref="R126:S126"/>
    <mergeCell ref="R125:S125"/>
    <mergeCell ref="P110:S110"/>
    <mergeCell ref="Q107:Q108"/>
    <mergeCell ref="R107:R108"/>
    <mergeCell ref="R111:S111"/>
    <mergeCell ref="R112:S112"/>
    <mergeCell ref="S107:S108"/>
    <mergeCell ref="L107:L108"/>
    <mergeCell ref="J111:K111"/>
    <mergeCell ref="N111:O111"/>
    <mergeCell ref="M107:M108"/>
    <mergeCell ref="N107:N108"/>
    <mergeCell ref="O107:O108"/>
    <mergeCell ref="P107:P108"/>
    <mergeCell ref="J112:K112"/>
    <mergeCell ref="N112:O112"/>
    <mergeCell ref="C2:G2"/>
    <mergeCell ref="B6:G6"/>
    <mergeCell ref="B7:G7"/>
    <mergeCell ref="B8:G8"/>
    <mergeCell ref="C3:G3"/>
    <mergeCell ref="M140:N140"/>
    <mergeCell ref="Q140:R140"/>
    <mergeCell ref="C139:C140"/>
    <mergeCell ref="E139:F139"/>
    <mergeCell ref="I139:J139"/>
    <mergeCell ref="M139:N139"/>
    <mergeCell ref="Q139:R139"/>
    <mergeCell ref="E140:F140"/>
    <mergeCell ref="I140:J140"/>
    <mergeCell ref="P135:S135"/>
    <mergeCell ref="D136:G136"/>
    <mergeCell ref="H136:K136"/>
    <mergeCell ref="L136:O136"/>
    <mergeCell ref="P136:S136"/>
    <mergeCell ref="B137:B140"/>
    <mergeCell ref="C137:C138"/>
    <mergeCell ref="B135:B136"/>
    <mergeCell ref="C135:C136"/>
    <mergeCell ref="D135:G135"/>
    <mergeCell ref="H135:K135"/>
    <mergeCell ref="L135:O135"/>
    <mergeCell ref="B123:B132"/>
    <mergeCell ref="C123:C124"/>
    <mergeCell ref="C125:C132"/>
    <mergeCell ref="E125:F125"/>
    <mergeCell ref="E126:F126"/>
    <mergeCell ref="E127:F127"/>
    <mergeCell ref="E128:F128"/>
    <mergeCell ref="E129:F129"/>
    <mergeCell ref="E130:F130"/>
    <mergeCell ref="E131:F131"/>
    <mergeCell ref="I127:J127"/>
    <mergeCell ref="I128:J128"/>
    <mergeCell ref="I129:J129"/>
    <mergeCell ref="I130:J130"/>
    <mergeCell ref="I131:J131"/>
    <mergeCell ref="I132:J132"/>
    <mergeCell ref="M127:N127"/>
    <mergeCell ref="M128:N128"/>
    <mergeCell ref="M129:N129"/>
    <mergeCell ref="E132:F132"/>
    <mergeCell ref="D134:G134"/>
    <mergeCell ref="H134:K134"/>
    <mergeCell ref="L134:O134"/>
    <mergeCell ref="P134:S134"/>
    <mergeCell ref="M130:N130"/>
    <mergeCell ref="M131:N131"/>
    <mergeCell ref="M132:N132"/>
    <mergeCell ref="R127:S127"/>
    <mergeCell ref="R128:S128"/>
    <mergeCell ref="R129:S129"/>
    <mergeCell ref="R130:S130"/>
    <mergeCell ref="R131:S131"/>
    <mergeCell ref="R132:S132"/>
    <mergeCell ref="C115:C122"/>
    <mergeCell ref="D110:G110"/>
    <mergeCell ref="H110:K110"/>
    <mergeCell ref="L110:O110"/>
    <mergeCell ref="D107:D108"/>
    <mergeCell ref="E107:E108"/>
    <mergeCell ref="F107:F108"/>
    <mergeCell ref="G107:G108"/>
    <mergeCell ref="H107:H108"/>
    <mergeCell ref="I107:I108"/>
    <mergeCell ref="J107:J108"/>
    <mergeCell ref="K107:K108"/>
    <mergeCell ref="G98:G99"/>
    <mergeCell ref="H98:H99"/>
    <mergeCell ref="I98:I99"/>
    <mergeCell ref="J98:J99"/>
    <mergeCell ref="K98:K99"/>
    <mergeCell ref="L98:L99"/>
    <mergeCell ref="S101:S102"/>
    <mergeCell ref="D104:D105"/>
    <mergeCell ref="E104:E105"/>
    <mergeCell ref="F104:F105"/>
    <mergeCell ref="G104:G105"/>
    <mergeCell ref="H104:H105"/>
    <mergeCell ref="I104:I105"/>
    <mergeCell ref="J104:J105"/>
    <mergeCell ref="K104:K105"/>
    <mergeCell ref="L104:L105"/>
    <mergeCell ref="M101:M102"/>
    <mergeCell ref="N101:N102"/>
    <mergeCell ref="O101:O102"/>
    <mergeCell ref="P101:P102"/>
    <mergeCell ref="Q101:Q102"/>
    <mergeCell ref="R101:R102"/>
    <mergeCell ref="S104:S105"/>
    <mergeCell ref="M104:M105"/>
    <mergeCell ref="B97:B108"/>
    <mergeCell ref="C97:C108"/>
    <mergeCell ref="D98:D99"/>
    <mergeCell ref="E98:E99"/>
    <mergeCell ref="F98:F99"/>
    <mergeCell ref="D94:G94"/>
    <mergeCell ref="H94:K94"/>
    <mergeCell ref="L94:O94"/>
    <mergeCell ref="S98:S99"/>
    <mergeCell ref="D101:D102"/>
    <mergeCell ref="E101:E102"/>
    <mergeCell ref="F101:F102"/>
    <mergeCell ref="G101:G102"/>
    <mergeCell ref="H101:H102"/>
    <mergeCell ref="I101:I102"/>
    <mergeCell ref="J101:J102"/>
    <mergeCell ref="K101:K102"/>
    <mergeCell ref="L101:L102"/>
    <mergeCell ref="M98:M99"/>
    <mergeCell ref="N98:N99"/>
    <mergeCell ref="O98:O99"/>
    <mergeCell ref="P98:P99"/>
    <mergeCell ref="Q98:Q99"/>
    <mergeCell ref="R98:R99"/>
    <mergeCell ref="P94:S94"/>
    <mergeCell ref="B95:B96"/>
    <mergeCell ref="C95:C96"/>
    <mergeCell ref="D95:E95"/>
    <mergeCell ref="H95:I95"/>
    <mergeCell ref="L95:M95"/>
    <mergeCell ref="P95:Q95"/>
    <mergeCell ref="E91:F91"/>
    <mergeCell ref="I91:J91"/>
    <mergeCell ref="M91:N91"/>
    <mergeCell ref="Q91:R91"/>
    <mergeCell ref="E92:F92"/>
    <mergeCell ref="I92:J92"/>
    <mergeCell ref="M92:N92"/>
    <mergeCell ref="Q92:R92"/>
    <mergeCell ref="D96:E96"/>
    <mergeCell ref="B86:B92"/>
    <mergeCell ref="C86:C92"/>
    <mergeCell ref="E86:F86"/>
    <mergeCell ref="I86:J86"/>
    <mergeCell ref="M86:N86"/>
    <mergeCell ref="Q86:R86"/>
    <mergeCell ref="E87:F87"/>
    <mergeCell ref="E89:F89"/>
    <mergeCell ref="I89:J89"/>
    <mergeCell ref="M89:N89"/>
    <mergeCell ref="Q89:R89"/>
    <mergeCell ref="E90:F90"/>
    <mergeCell ref="I90:J90"/>
    <mergeCell ref="M90:N90"/>
    <mergeCell ref="Q90:R90"/>
    <mergeCell ref="I87:J87"/>
    <mergeCell ref="M87:N87"/>
    <mergeCell ref="Q87:R87"/>
    <mergeCell ref="E88:F88"/>
    <mergeCell ref="I88:J88"/>
    <mergeCell ref="M88:N88"/>
    <mergeCell ref="Q88:R88"/>
    <mergeCell ref="N81:O81"/>
    <mergeCell ref="R81:S81"/>
    <mergeCell ref="F82:G82"/>
    <mergeCell ref="J82:K82"/>
    <mergeCell ref="N82:O82"/>
    <mergeCell ref="R82:S82"/>
    <mergeCell ref="J85:K85"/>
    <mergeCell ref="N85:O85"/>
    <mergeCell ref="R85:S85"/>
    <mergeCell ref="J79:K79"/>
    <mergeCell ref="N79:O79"/>
    <mergeCell ref="R79:S79"/>
    <mergeCell ref="F80:G80"/>
    <mergeCell ref="J80:K80"/>
    <mergeCell ref="N80:O80"/>
    <mergeCell ref="R80:S80"/>
    <mergeCell ref="B77:B85"/>
    <mergeCell ref="C77:C78"/>
    <mergeCell ref="F77:G77"/>
    <mergeCell ref="F78:G78"/>
    <mergeCell ref="C79:C85"/>
    <mergeCell ref="F79:G79"/>
    <mergeCell ref="F81:G81"/>
    <mergeCell ref="F83:G83"/>
    <mergeCell ref="F85:G85"/>
    <mergeCell ref="J83:K83"/>
    <mergeCell ref="N83:O83"/>
    <mergeCell ref="R83:S83"/>
    <mergeCell ref="F84:G84"/>
    <mergeCell ref="J84:K84"/>
    <mergeCell ref="N84:O84"/>
    <mergeCell ref="R84:S84"/>
    <mergeCell ref="J81:K81"/>
    <mergeCell ref="N67:O67"/>
    <mergeCell ref="R67:S67"/>
    <mergeCell ref="D76:G76"/>
    <mergeCell ref="H76:K76"/>
    <mergeCell ref="L76:O76"/>
    <mergeCell ref="P76:S76"/>
    <mergeCell ref="P65:Q65"/>
    <mergeCell ref="R65:S65"/>
    <mergeCell ref="C66:C67"/>
    <mergeCell ref="F66:G66"/>
    <mergeCell ref="J66:K66"/>
    <mergeCell ref="N66:O66"/>
    <mergeCell ref="R66:S66"/>
    <mergeCell ref="F67:G67"/>
    <mergeCell ref="J67:K67"/>
    <mergeCell ref="C68:C69"/>
    <mergeCell ref="F68:G68"/>
    <mergeCell ref="J68:K68"/>
    <mergeCell ref="N68:O68"/>
    <mergeCell ref="R68:S68"/>
    <mergeCell ref="F69:G69"/>
    <mergeCell ref="J69:K69"/>
    <mergeCell ref="N69:O69"/>
    <mergeCell ref="R69:S69"/>
    <mergeCell ref="B64:B65"/>
    <mergeCell ref="C64:C65"/>
    <mergeCell ref="D65:E65"/>
    <mergeCell ref="F65:G65"/>
    <mergeCell ref="H65:I65"/>
    <mergeCell ref="J65:K65"/>
    <mergeCell ref="L65:M65"/>
    <mergeCell ref="N65:O65"/>
    <mergeCell ref="D64:E64"/>
    <mergeCell ref="F64:G64"/>
    <mergeCell ref="H64:I64"/>
    <mergeCell ref="J64:K64"/>
    <mergeCell ref="C58:C59"/>
    <mergeCell ref="D63:G63"/>
    <mergeCell ref="H63:K63"/>
    <mergeCell ref="L63:O63"/>
    <mergeCell ref="P63:S63"/>
    <mergeCell ref="L64:M64"/>
    <mergeCell ref="N64:O64"/>
    <mergeCell ref="P64:Q64"/>
    <mergeCell ref="R64:S64"/>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D46:D47"/>
    <mergeCell ref="E46:E47"/>
    <mergeCell ref="H46:H47"/>
    <mergeCell ref="I46:I47"/>
    <mergeCell ref="B26:B28"/>
    <mergeCell ref="C26:C28"/>
    <mergeCell ref="D26:E26"/>
    <mergeCell ref="H26:I26"/>
    <mergeCell ref="L40:L41"/>
    <mergeCell ref="M40:M41"/>
    <mergeCell ref="P40:P41"/>
    <mergeCell ref="Q40:Q41"/>
    <mergeCell ref="D43:D44"/>
    <mergeCell ref="E43:E44"/>
    <mergeCell ref="H43:H44"/>
    <mergeCell ref="I43:I44"/>
    <mergeCell ref="L43:L44"/>
    <mergeCell ref="M43:M44"/>
    <mergeCell ref="P43:P44"/>
    <mergeCell ref="Q43:Q44"/>
    <mergeCell ref="D40:D41"/>
    <mergeCell ref="E40:E41"/>
    <mergeCell ref="H40:H41"/>
    <mergeCell ref="I40:I41"/>
    <mergeCell ref="F27:F28"/>
    <mergeCell ref="G27:G28"/>
    <mergeCell ref="J27:J28"/>
    <mergeCell ref="B60:B61"/>
    <mergeCell ref="C60:C61"/>
    <mergeCell ref="B10:C10"/>
    <mergeCell ref="D19:G19"/>
    <mergeCell ref="H19:K19"/>
    <mergeCell ref="L19:O19"/>
    <mergeCell ref="P19:S19"/>
    <mergeCell ref="B20:B23"/>
    <mergeCell ref="C20:C23"/>
    <mergeCell ref="D25:G25"/>
    <mergeCell ref="H25:K25"/>
    <mergeCell ref="L25:O25"/>
    <mergeCell ref="P25:S25"/>
    <mergeCell ref="L26:M26"/>
    <mergeCell ref="P26:Q26"/>
    <mergeCell ref="R27:R28"/>
    <mergeCell ref="S27:S28"/>
    <mergeCell ref="B29:B38"/>
    <mergeCell ref="C29:C38"/>
    <mergeCell ref="K27:K28"/>
    <mergeCell ref="N27:N28"/>
    <mergeCell ref="O27:O28"/>
    <mergeCell ref="B39:B50"/>
    <mergeCell ref="C39:C50"/>
    <mergeCell ref="B72:B75"/>
    <mergeCell ref="C72:C73"/>
    <mergeCell ref="F72:G72"/>
    <mergeCell ref="J72:K72"/>
    <mergeCell ref="N72:O72"/>
    <mergeCell ref="R72:S72"/>
    <mergeCell ref="F73:G73"/>
    <mergeCell ref="J73:K73"/>
    <mergeCell ref="N73:O73"/>
    <mergeCell ref="R73:S73"/>
    <mergeCell ref="C74:C75"/>
    <mergeCell ref="F74:G74"/>
    <mergeCell ref="J74:K74"/>
    <mergeCell ref="N74:O74"/>
    <mergeCell ref="R74:S74"/>
    <mergeCell ref="F75:G75"/>
    <mergeCell ref="J75:K75"/>
    <mergeCell ref="N75:O75"/>
    <mergeCell ref="R75:S75"/>
    <mergeCell ref="D334:G334"/>
    <mergeCell ref="H334:K334"/>
    <mergeCell ref="L334:O334"/>
    <mergeCell ref="P334:S334"/>
    <mergeCell ref="B335:B336"/>
    <mergeCell ref="C335:C336"/>
    <mergeCell ref="F335:G335"/>
    <mergeCell ref="J335:K335"/>
    <mergeCell ref="N335:O335"/>
    <mergeCell ref="R335:S335"/>
    <mergeCell ref="F336:G336"/>
    <mergeCell ref="J336:K336"/>
    <mergeCell ref="R336:S336"/>
    <mergeCell ref="N336:O336"/>
    <mergeCell ref="B337:B340"/>
    <mergeCell ref="C337:C338"/>
    <mergeCell ref="C339:C340"/>
    <mergeCell ref="E339:F339"/>
    <mergeCell ref="I339:J339"/>
    <mergeCell ref="M339:N339"/>
    <mergeCell ref="Q339:R339"/>
    <mergeCell ref="E340:F340"/>
    <mergeCell ref="I340:J340"/>
    <mergeCell ref="M340:N340"/>
    <mergeCell ref="Q340:R340"/>
  </mergeCells>
  <conditionalFormatting sqref="E147">
    <cfRule type="iconSet" priority="1">
      <iconSet iconSet="4ArrowsGray">
        <cfvo type="percent" val="0"/>
        <cfvo type="percent" val="25"/>
        <cfvo type="percent" val="50"/>
        <cfvo type="percent" val="75"/>
      </iconSet>
    </cfRule>
  </conditionalFormatting>
  <dataValidations xWindow="1603" yWindow="601" count="91">
    <dataValidation type="list" allowBlank="1" showInputMessage="1" showErrorMessage="1" prompt="Select type of policy" sqref="G138 O138 K138 S138" xr:uid="{00000000-0002-0000-0A00-000000000000}">
      <formula1>$H$175:$H$196</formula1>
    </dataValidation>
    <dataValidation type="list" allowBlank="1" showInputMessage="1" showErrorMessage="1" prompt="Select type of assets" sqref="E124 I124 M124 Q124" xr:uid="{00000000-0002-0000-0A00-000001000000}">
      <formula1>$L$151:$L$157</formula1>
    </dataValidation>
    <dataValidation type="whole" allowBlank="1" showInputMessage="1" showErrorMessage="1" error="Please enter a number here" prompt="Enter No. of development strategies" sqref="D140 H140 L140 P140" xr:uid="{00000000-0002-0000-0A00-000002000000}">
      <formula1>0</formula1>
      <formula2>999999999</formula2>
    </dataValidation>
    <dataValidation type="whole" allowBlank="1" showInputMessage="1" showErrorMessage="1" error="Please enter a number" prompt="Enter No. of policy introduced or adjusted" sqref="D138 H138 L138 P138" xr:uid="{00000000-0002-0000-0A00-000003000000}">
      <formula1>0</formula1>
      <formula2>999999999999</formula2>
    </dataValidation>
    <dataValidation type="decimal" allowBlank="1" showInputMessage="1" showErrorMessage="1" error="Please enter a number" prompt="Enter income level of households" sqref="O132 G132 K132 G126 G128 G130 K126 K128 K130 O126 O128 O130" xr:uid="{00000000-0002-0000-0A00-000004000000}">
      <formula1>0</formula1>
      <formula2>9999999999999</formula2>
    </dataValidation>
    <dataValidation type="whole" allowBlank="1" showInputMessage="1" showErrorMessage="1" prompt="Enter number of households" sqref="L132 D132 H132 D126 D128 D130 H126 H128 H130 L126 L128 L130 P126 P128 P130 P132" xr:uid="{00000000-0002-0000-0A00-000005000000}">
      <formula1>0</formula1>
      <formula2>999999999999</formula2>
    </dataValidation>
    <dataValidation type="whole" allowBlank="1" showInputMessage="1" showErrorMessage="1" prompt="Enter number of assets" sqref="D124 P124 L124 H124" xr:uid="{00000000-0002-0000-0A00-000006000000}">
      <formula1>0</formula1>
      <formula2>9999999999999</formula2>
    </dataValidation>
    <dataValidation type="whole" allowBlank="1" showInputMessage="1" showErrorMessage="1" error="Please enter a number here" prompt="Please enter the No. of targeted households" sqref="H112 L122 L112 D122 H122 D114 P122 D116 D118 D120 H116 H118 H120 L116 L118 L120 P116 P118 P120 D112 H114 L114 P112 P114" xr:uid="{00000000-0002-0000-0A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98:E99 E101:E102 E104:E105 E107:E108 I98:I99 Q98:Q99 I101:I102 I104:I105 I107:I108 M107:M108 M104:M105 Q107:Q108 M98:M99 M101:M102 Q104:Q105 Q101:Q102" xr:uid="{00000000-0002-0000-0A00-000008000000}">
      <formula1>0</formula1>
    </dataValidation>
    <dataValidation type="whole" allowBlank="1" showInputMessage="1" showErrorMessage="1" error="Please enter a number here" prompt="Please enter a number" sqref="D87:D92 H87:H92 L87:L92 P87:P92" xr:uid="{00000000-0002-0000-0A00-000009000000}">
      <formula1>0</formula1>
      <formula2>9999999999999990</formula2>
    </dataValidation>
    <dataValidation type="decimal" allowBlank="1" showInputMessage="1" showErrorMessage="1" errorTitle="Invalid data" error="Please enter a number" prompt="Please enter a number here" sqref="E54 I54 H67 L67 H71 D75 H73 L73 P73 D73 H75 L75 P75 D67 L69 P69 D69 H69 L71 P71 D71 P67" xr:uid="{00000000-0002-0000-0A00-00000A000000}">
      <formula1>0</formula1>
      <formula2>9999999999</formula2>
    </dataValidation>
    <dataValidation type="decimal" allowBlank="1" showInputMessage="1" showErrorMessage="1" errorTitle="Invalid data" error="Please enter a number" prompt="Enter total number of staff trained" sqref="D57" xr:uid="{00000000-0002-0000-0A00-00000B000000}">
      <formula1>0</formula1>
      <formula2>9999999999</formula2>
    </dataValidation>
    <dataValidation type="decimal" allowBlank="1" showInputMessage="1" showErrorMessage="1" errorTitle="Invalid data" error="Please enter a number" sqref="Q54 P57 L57 H57 M54" xr:uid="{00000000-0002-0000-0A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A00-00000D00000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xr:uid="{00000000-0002-0000-0A00-00000E000000}">
      <formula1>$D$162:$D$164</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A00-00000F000000}">
      <formula1>0</formula1>
      <formula2>9999999999</formula2>
    </dataValidation>
    <dataValidation type="list" allowBlank="1" showInputMessage="1" showErrorMessage="1" prompt="Select income source" sqref="E126:F126 R132 R130 R128 M132 M130 M128 I132 I130 I128 R126 M126 I126 E128:F128 E130:F130 E132:F132" xr:uid="{00000000-0002-0000-0A00-000010000000}">
      <formula1>$K$150:$K$164</formula1>
    </dataValidation>
    <dataValidation type="list" allowBlank="1" showInputMessage="1" showErrorMessage="1" prompt="Please select the alternate source" sqref="G122 S122 S120 S118 S116 O120 O118 O116 K120 K118 K116 G120 G118 K122 G116 O122" xr:uid="{00000000-0002-0000-0A00-000011000000}">
      <formula1>$K$150:$K$164</formula1>
    </dataValidation>
    <dataValidation type="list" allowBlank="1" showInputMessage="1" showErrorMessage="1" prompt="Select % increase in income level" sqref="F122 R122 R120 R118 R116 N120 N118 N116 J120 J118 J116 F120 F118 J122 F116 N122" xr:uid="{00000000-0002-0000-0A00-000012000000}">
      <formula1>$E$179:$E$187</formula1>
    </dataValidation>
    <dataValidation type="list" allowBlank="1" showInputMessage="1" showErrorMessage="1" prompt="Select type of natural assets protected or rehabilitated" sqref="D98:D99 D101:D102 D104:D105 D107:D108 H98:H99 H101:H102 H104:H105 H107:H108 L101:L102 L104:L105 L107:L108 P101:P102 P104:P105 P107:P108 L98:L99 P98:P99" xr:uid="{00000000-0002-0000-0A00-000013000000}">
      <formula1>$C$177:$C$184</formula1>
    </dataValidation>
    <dataValidation type="list" allowBlank="1" showInputMessage="1" showErrorMessage="1" prompt="Enter the unit and type of the natural asset of ecosystem restored" sqref="F98:F99 J101:J102 J104:J105 J107:J108 N101:N102 N104:N105 N107:N108 F107:F108 F104:F105 F101:F102 N98:N99 J98:J99 R98:S99 R101:R102" xr:uid="{00000000-0002-0000-0A00-000014000000}">
      <formula1>$C$171:$C$174</formula1>
    </dataValidation>
    <dataValidation type="list" allowBlank="1" showInputMessage="1" showErrorMessage="1" prompt="Select targeted asset" sqref="E80:E85 I80:I85 M80:M85 Q80:Q85" xr:uid="{00000000-0002-0000-0A00-000015000000}">
      <formula1>$J$176:$J$177</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xr:uid="{00000000-0002-0000-0A00-000016000000}">
      <formula1>$D$174:$D$177</formula1>
    </dataValidation>
    <dataValidation type="list" allowBlank="1" showInputMessage="1" showErrorMessage="1" prompt="Select status" sqref="O38 S38 S36 S34 S32 S30 O36 O34 O32 O30 K36 K34 K32 K30 G38 G34 G32 G30 G36 K38" xr:uid="{00000000-0002-0000-0A00-000017000000}">
      <formula1>$E$174:$E$176</formula1>
    </dataValidation>
    <dataValidation type="list" allowBlank="1" showInputMessage="1" showErrorMessage="1" sqref="E153:E154" xr:uid="{00000000-0002-0000-0A00-000018000000}">
      <formula1>$D$16:$D$18</formula1>
    </dataValidation>
    <dataValidation type="list" allowBlank="1" showInputMessage="1" showErrorMessage="1" prompt="Select effectiveness" sqref="G140 S140 O140 K140" xr:uid="{00000000-0002-0000-0A00-000019000000}">
      <formula1>$K$166:$K$170</formula1>
    </dataValidation>
    <dataValidation type="list" allowBlank="1" showInputMessage="1" showErrorMessage="1" prompt="Select a sector" sqref="F65:G65 R65:S65 N65:O65 J65:K65" xr:uid="{00000000-0002-0000-0A00-00001A000000}">
      <formula1>$J$157:$J$165</formula1>
    </dataValidation>
    <dataValidation type="decimal" allowBlank="1" showInputMessage="1" showErrorMessage="1" errorTitle="Invalid data" error="Please enter a number between 0 and 9999999" prompt="Enter a number here" sqref="E21:G21 E27 Q27 I21:K21 M27 I27 M21:O21 Q21:S21" xr:uid="{00000000-0002-0000-0A00-00001B000000}">
      <formula1>0</formula1>
      <formula2>99999999999</formula2>
    </dataValidation>
    <dataValidation type="decimal" allowBlank="1" showInputMessage="1" showErrorMessage="1" errorTitle="Invalid data" error="Enter a percentage between 0 and 100" prompt="Enter a percentage (between 0 and 100)" sqref="F22:G23 J22:K23 N22:O23 R22:S23" xr:uid="{00000000-0002-0000-0A00-00001C000000}">
      <formula1>0</formula1>
      <formula2>100</formula2>
    </dataValidation>
    <dataValidation type="decimal" allowBlank="1" showInputMessage="1" showErrorMessage="1" errorTitle="Invalid data" error="Please enter a number between 0 and 100" prompt="Enter a percentage between 0 and 100" sqref="E22:E23 I67 Q114 M22:M23 M28 I28 I22:I23 E28 E55 P65:Q65 I55 M55 M57 I57 Q28 E57 Q57 M67 Q67 E114 M112 M122 I122 I112 I71 E122 Q55 D65:E65 E116 E118 E120 I116 I118 I120 M116 M118 M120 Q116 Q118 Q120 Q122 H65:I65 L65:M65 E112 Q112 M114 I114 E67 M69 Q69 E69 I69 M71 Q71 E71 Q22:Q23" xr:uid="{00000000-0002-0000-0A00-00001D000000}">
      <formula1>0</formula1>
      <formula2>100</formula2>
    </dataValidation>
    <dataValidation type="list" allowBlank="1" showInputMessage="1" showErrorMessage="1" prompt="Select income source" sqref="Q126 Q130 Q132 Q128" xr:uid="{00000000-0002-0000-0A00-00001E000000}">
      <formula1>incomesource</formula1>
    </dataValidation>
    <dataValidation type="list" allowBlank="1" showInputMessage="1" showErrorMessage="1" prompt="Select the effectiveness of protection/rehabilitation" sqref="S107 S104" xr:uid="{00000000-0002-0000-0A00-00001F000000}">
      <formula1>effectiveness</formula1>
    </dataValidation>
    <dataValidation type="list" allowBlank="1" showInputMessage="1" showErrorMessage="1" prompt="Select programme/sector" sqref="F96 R96 N96 J96" xr:uid="{00000000-0002-0000-0A00-000020000000}">
      <formula1>$J$157:$J$165</formula1>
    </dataValidation>
    <dataValidation type="list" allowBlank="1" showInputMessage="1" showErrorMessage="1" prompt="Select level of improvements" sqref="I96 M96 Q96" xr:uid="{00000000-0002-0000-0A00-000021000000}">
      <formula1>effectiveness</formula1>
    </dataValidation>
    <dataValidation type="list" allowBlank="1" showInputMessage="1" showErrorMessage="1" prompt="Select changes in asset" sqref="F80:G85 R80:S85 N80:O85 J80:K85" xr:uid="{00000000-0002-0000-0A00-000022000000}">
      <formula1>$I$166:$I$170</formula1>
    </dataValidation>
    <dataValidation type="list" allowBlank="1" showInputMessage="1" showErrorMessage="1" prompt="Select response level" sqref="F78 R78 N78 J78" xr:uid="{00000000-0002-0000-0A00-000023000000}">
      <formula1>$H$166:$H$170</formula1>
    </dataValidation>
    <dataValidation type="list" allowBlank="1" showInputMessage="1" showErrorMessage="1" prompt="Select geographical scale" sqref="E78 Q78 M78 I78" xr:uid="{00000000-0002-0000-0A00-000024000000}">
      <formula1>$D$162:$D$164</formula1>
    </dataValidation>
    <dataValidation type="list" allowBlank="1" showInputMessage="1" showErrorMessage="1" prompt="Select project/programme sector" sqref="D78 Q30 Q32 Q34 Q36 Q38 M38 M36 M34 M32 M30 I30 I32 I34 I36 I38 E38 E36 E34 E32 E30 P78 L78 H78" xr:uid="{00000000-0002-0000-0A00-000025000000}">
      <formula1>$J$157:$J$165</formula1>
    </dataValidation>
    <dataValidation type="list" allowBlank="1" showInputMessage="1" showErrorMessage="1" prompt="Select level of awarness" sqref="J67:K67 R69:S69 N69:O69 J69:K69 N67:O67 F67:G67 R67:S67 F69:G69 R71:S71 N71:O71 J71:K71 F71:G71" xr:uid="{00000000-0002-0000-0A00-000026000000}">
      <formula1>$G$166:$G$170</formula1>
    </dataValidation>
    <dataValidation type="list" allowBlank="1" showInputMessage="1" showErrorMessage="1" prompt="Select scale" sqref="G59 S59 K59 O59" xr:uid="{00000000-0002-0000-0A00-000027000000}">
      <formula1>$F$166:$F$169</formula1>
    </dataValidation>
    <dataValidation type="list" allowBlank="1" showInputMessage="1" showErrorMessage="1" prompt="Select scale" sqref="F138 Q59 M59 I59 E59 R38 R36 R34 R32 R30 N30 N32 N34 N36 N38 J38 J36 J34 J32 J30 F38 F36 F34 F32 F30 R138 N138 J138" xr:uid="{00000000-0002-0000-0A00-000028000000}">
      <formula1>$D$162:$D$164</formula1>
    </dataValidation>
    <dataValidation type="list" allowBlank="1" showInputMessage="1" showErrorMessage="1" prompt="Select capacity level" sqref="G54 S54 K54 O54" xr:uid="{00000000-0002-0000-0A00-000029000000}">
      <formula1>$F$166:$F$169</formula1>
    </dataValidation>
    <dataValidation type="list" allowBlank="1" showInputMessage="1" showErrorMessage="1" prompt="Select sector" sqref="F54 Q138 R54 F59 N124 J124 F124 R59 E138 S87:S92 P80:P85 O87:O92 L80:L85 K87:K92 H80:H85 G87:G92 D80:D85 J59 N59 I138 J54 N54 M138 R124" xr:uid="{00000000-0002-0000-0A00-00002A000000}">
      <formula1>$J$157:$J$165</formula1>
    </dataValidation>
    <dataValidation type="list" allowBlank="1" showInputMessage="1" showErrorMessage="1" sqref="I137 O123 K86 I86 G86 K137 M137 Q86 S86 E137 O137 F123 G137 S123 O86 M86 K123 S137 Q137 I337 K337 M337 E337 O337 G337 S337 Q337" xr:uid="{00000000-0002-0000-0A00-00002B000000}">
      <formula1>group</formula1>
    </dataValidation>
    <dataValidation type="list" allowBlank="1" showInputMessage="1" showErrorMessage="1" sqref="B72:B74" xr:uid="{00000000-0002-0000-0A00-00002C000000}">
      <formula1>selectyn</formula1>
    </dataValidation>
    <dataValidation type="list" allowBlank="1" showInputMessage="1" showErrorMessage="1" error="Select from the drop-down list" prompt="Select type of hazards information generated from the drop-down list_x000a_" sqref="F27:F28 R27:R28 N27:N28 J27:J28" xr:uid="{00000000-0002-0000-0A00-00002D000000}">
      <formula1>$D$146:$D$153</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A00-00002E00000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xr:uid="{00000000-0002-0000-0A00-00002F000000}">
      <formula1>$D$146:$D$153</formula1>
    </dataValidation>
    <dataValidation type="list" allowBlank="1" showInputMessage="1" showErrorMessage="1" prompt="Select type" sqref="F57:G57 P59 L59 H59 D59 R57:S57 N57:O57 J57:K57" xr:uid="{00000000-0002-0000-0A00-000030000000}">
      <formula1>$D$158:$D$160</formula1>
    </dataValidation>
    <dataValidation type="list" allowBlank="1" showInputMessage="1" showErrorMessage="1" sqref="E87:F92 I87:J92 M87:N92 Q87:R92" xr:uid="{00000000-0002-0000-0A00-000031000000}">
      <formula1>type1</formula1>
    </dataValidation>
    <dataValidation type="list" allowBlank="1" showInputMessage="1" showErrorMessage="1" prompt="Select level of improvements" sqref="D96:E96 H96 L96 P96" xr:uid="{00000000-0002-0000-0A00-000032000000}">
      <formula1>$K$166:$K$170</formula1>
    </dataValidation>
    <dataValidation type="list" allowBlank="1" showInputMessage="1" showErrorMessage="1" prompt="Select type" sqref="G96 O96 S96 K96" xr:uid="{00000000-0002-0000-0A00-000033000000}">
      <formula1>$F$147:$F$151</formula1>
    </dataValidation>
    <dataValidation type="list" allowBlank="1" showInputMessage="1" showErrorMessage="1" error="Please select a level of effectiveness from the drop-down list" prompt="Select the level of effectiveness of protection/rehabilitation" sqref="G98:G99 G101:G102 G104:G105 R104:R105 R107:R108 O107:O108 O104:O105 O101:O102 O98:O99 K98:K99 K101:K102 K104:K105 K107:K108 G107:G108 S101:S102" xr:uid="{00000000-0002-0000-0A00-000034000000}">
      <formula1>$K$166:$K$170</formula1>
    </dataValidation>
    <dataValidation type="list" allowBlank="1" showInputMessage="1" showErrorMessage="1" error="Please select improvement level from the drop-down list" prompt="Select improvement level" sqref="F114:G114 N112:O112 J112:K112 F112:G112 R112:S112 N114:O114 J114:K114 R114:S114" xr:uid="{00000000-0002-0000-0A00-000035000000}">
      <formula1>$H$161:$H$165</formula1>
    </dataValidation>
    <dataValidation type="list" allowBlank="1" showInputMessage="1" showErrorMessage="1" prompt="Select adaptation strategy" sqref="G124 S124 O124 K124" xr:uid="{00000000-0002-0000-0A00-000036000000}">
      <formula1>$I$172:$I$188</formula1>
    </dataValidation>
    <dataValidation type="list" allowBlank="1" showInputMessage="1" showErrorMessage="1" prompt="Select integration level" sqref="D136:S136" xr:uid="{00000000-0002-0000-0A00-000037000000}">
      <formula1>$H$154:$H$158</formula1>
    </dataValidation>
    <dataValidation type="list" allowBlank="1" showInputMessage="1" showErrorMessage="1" prompt="Select state of enforcement" sqref="E140:F140 Q140:R140 M140:N140 I140:J140" xr:uid="{00000000-0002-0000-0A00-000038000000}">
      <formula1>$I$147:$I$151</formula1>
    </dataValidation>
    <dataValidation type="list" allowBlank="1" showInputMessage="1" showErrorMessage="1" error="Please select the from the drop-down list_x000a_" prompt="Please select from the drop-down list" sqref="C17" xr:uid="{00000000-0002-0000-0A00-000039000000}">
      <formula1>$J$158:$J$165</formula1>
    </dataValidation>
    <dataValidation type="list" allowBlank="1" showInputMessage="1" showErrorMessage="1" error="Please select from the drop-down list" prompt="Please select from the drop-down list" sqref="C14" xr:uid="{00000000-0002-0000-0A00-00003A000000}">
      <formula1>$C$167:$C$169</formula1>
    </dataValidation>
    <dataValidation type="list" allowBlank="1" showInputMessage="1" showErrorMessage="1" error="Select from the drop-down list" prompt="Select from the drop-down list" sqref="C16" xr:uid="{00000000-0002-0000-0A00-00003B000000}">
      <formula1>$B$167:$B$170</formula1>
    </dataValidation>
    <dataValidation type="list" allowBlank="1" showInputMessage="1" showErrorMessage="1" error="Select from the drop-down list" prompt="Select from the drop-down list" sqref="C15" xr:uid="{00000000-0002-0000-0A00-00003C000000}">
      <formula1>$B$173:$B$331</formula1>
    </dataValidation>
    <dataValidation allowBlank="1" showInputMessage="1" showErrorMessage="1" prompt="Please enter your project ID" sqref="C12" xr:uid="{00000000-0002-0000-0A00-00003D000000}"/>
    <dataValidation allowBlank="1" showInputMessage="1" showErrorMessage="1" prompt="Enter the name of the Implementing Entity_x000a_" sqref="C13" xr:uid="{00000000-0002-0000-0A00-00003E000000}"/>
    <dataValidation type="list" allowBlank="1" showInputMessage="1" showErrorMessage="1" error="Select from the drop-down list._x000a_" prompt="Select overall effectiveness" sqref="G27:G28 K27:K28 O27:O28 S27:S28" xr:uid="{00000000-0002-0000-0A00-00003F000000}">
      <formula1>$K$166:$K$170</formula1>
    </dataValidation>
    <dataValidation allowBlank="1" showInputMessage="1" showErrorMessage="1" prompt="Please include number of institutions" sqref="P61 D61 H61 L61" xr:uid="{00000000-0002-0000-0A00-000040000000}"/>
    <dataValidation type="list" allowBlank="1" showInputMessage="1" showErrorMessage="1" prompt="Select scale" sqref="G61 K61 O61 S61" xr:uid="{00000000-0002-0000-0A00-000041000000}">
      <formula1>"4: High capacity, 3: Medium capacity, 2: Low capacity, 1: No capacity"</formula1>
    </dataValidation>
    <dataValidation type="list" allowBlank="1" showInputMessage="1" showErrorMessage="1" prompt="Select scale" sqref="E61 I61 M61 Q61" xr:uid="{00000000-0002-0000-0A00-000042000000}">
      <formula1>"National, Local"</formula1>
    </dataValidation>
    <dataValidation type="list" allowBlank="1" showInputMessage="1" showErrorMessage="1" prompt="Select sector" sqref="R61" xr:uid="{00000000-0002-0000-0A00-000043000000}">
      <formula1>"Agriculture, Coastal management, DRR, Food security, Urban development, Water management, Multi-sector, DRR and Early Warning Systems, Forests, Innovation, Other"</formula1>
    </dataValidation>
    <dataValidation type="list" allowBlank="1" showInputMessage="1" showErrorMessage="1" prompt="Select sector" sqref="F61" xr:uid="{00000000-0002-0000-0A00-000044000000}">
      <formula1>"Agriculture, Coastal Management, DRR, Food security, Urban development, Water management, Multi-sector, DRR and Early Warning Systems, Innovation, Forests, Other"</formula1>
    </dataValidation>
    <dataValidation type="list" allowBlank="1" showInputMessage="1" showErrorMessage="1" prompt="Select sector" sqref="J61" xr:uid="{00000000-0002-0000-0A00-000045000000}">
      <formula1>"Agriculture, Costal Management, DRR, Food Security, Urban development, Water management, Multi-sector, DRR and Early Warning Systems, Innovation, Forests, Other"</formula1>
    </dataValidation>
    <dataValidation type="list" allowBlank="1" showInputMessage="1" showErrorMessage="1" prompt="Select sector" sqref="N61" xr:uid="{00000000-0002-0000-0A00-000046000000}">
      <formula1>"Agriculture, Coastal Management, DRR, Food security, Urban development, Water management, Multi-sector, DRR and Early Warning System, Forests, Innovation, Other"</formula1>
    </dataValidation>
    <dataValidation type="list" allowBlank="1" showInputMessage="1" showErrorMessage="1" errorTitle="Invalid data" error="Please enter a number between 0 and 100" sqref="E75" xr:uid="{00000000-0002-0000-0A00-000047000000}">
      <formula1>"Training manuals, handbooks, technical guidelines"</formula1>
    </dataValidation>
    <dataValidation type="list" allowBlank="1" showInputMessage="1" showErrorMessage="1" prompt="Select level of awarness" sqref="F73:G73 J73:K73 N73:O73 R73:S73" xr:uid="{00000000-0002-0000-0A00-000048000000}">
      <formula1>"5: Fully aware, 4: Mostly aware, 3: Partially aware, 2: Partially not aware, 1: Aware of neither"</formula1>
    </dataValidation>
    <dataValidation type="list" allowBlank="1" showInputMessage="1" showErrorMessage="1" prompt="Select level of awarness" sqref="F75:G75" xr:uid="{00000000-0002-0000-0A00-000049000000}">
      <formula1>"Regional, National, Sub-national, Local"</formula1>
    </dataValidation>
    <dataValidation type="list" allowBlank="1" showInputMessage="1" showErrorMessage="1" errorTitle="Invalid data" error="Please enter a number between 0 and 100" sqref="I75 M75 Q75" xr:uid="{00000000-0002-0000-0A00-00004A000000}">
      <formula1>"Training manuals, Handbooks, Technical guidelines"</formula1>
    </dataValidation>
    <dataValidation type="list" allowBlank="1" showInputMessage="1" showErrorMessage="1" sqref="J75:K75 R75:S75 N75:O75" xr:uid="{00000000-0002-0000-0A00-00004B000000}">
      <formula1>"Regional, National, Sub-national, Local"</formula1>
    </dataValidation>
    <dataValidation type="list" allowBlank="1" showInputMessage="1" showErrorMessage="1" prompt="Select type" sqref="E340:F340 I340:J340 M340:N340 Q340:R340" xr:uid="{00000000-0002-0000-0A00-00004C000000}">
      <formula1>"Innovative practice, Innovative product, Innovative technology "</formula1>
    </dataValidation>
    <dataValidation type="list" allowBlank="1" showInputMessage="1" showErrorMessage="1" prompt="Select status" sqref="J338 N338 F338 R338" xr:uid="{00000000-0002-0000-0A00-00004D000000}">
      <formula1>"No innovative practices, Undertaking innovative practices, Completed innovation practices"</formula1>
    </dataValidation>
    <dataValidation type="list" allowBlank="1" showInputMessage="1" showErrorMessage="1" prompt="Select integration level" sqref="R336:S336 N336:O336" xr:uid="{00000000-0002-0000-0A00-00004E000000}">
      <formula1>"Innovation rolled out, Innovation accelerated, Innovation scaled-up, Innovation replicated"</formula1>
    </dataValidation>
    <dataValidation type="list" allowBlank="1" showInputMessage="1" showErrorMessage="1" prompt="Select integration level" sqref="P336 H336 L336" xr:uid="{00000000-0002-0000-0A00-00004F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integration level" sqref="E336" xr:uid="{00000000-0002-0000-0A00-000050000000}">
      <formula1>"Regional, National, Subnational, Community"</formula1>
    </dataValidation>
    <dataValidation type="list" allowBlank="1" showInputMessage="1" showErrorMessage="1" prompt="Select sector" sqref="Q338 E338 I338 M338" xr:uid="{00000000-0002-0000-0A00-000051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level" sqref="S340 G340 O338 G338 K338 S338 K340 O340" xr:uid="{00000000-0002-0000-0A00-000052000000}">
      <formula1>"5: Very effective, 4: Effective, 3: Moderately effective, 2: Partially effective, 1: Ineffective"</formula1>
    </dataValidation>
    <dataValidation type="list" allowBlank="1" showInputMessage="1" showErrorMessage="1" prompt="Select integration level" sqref="I336 M336 Q336" xr:uid="{00000000-0002-0000-0A00-000053000000}">
      <formula1>"Regional, National, Sub-national, Community"</formula1>
    </dataValidation>
    <dataValidation type="list" allowBlank="1" showInputMessage="1" showErrorMessage="1" sqref="J336:K336" xr:uid="{00000000-0002-0000-0A00-000054000000}">
      <formula1>"Innovation rolled out, Innovation accelerated, Innovation scaled-up, Innovation replicated"</formula1>
    </dataValidation>
    <dataValidation type="whole" allowBlank="1" showInputMessage="1" showErrorMessage="1" error="Please enter a number" prompt="Enter number of innovative practices, tools, technologies" sqref="D338 L338 P338" xr:uid="{00000000-0002-0000-0A00-000055000000}">
      <formula1>0</formula1>
      <formula2>999999999999</formula2>
    </dataValidation>
    <dataValidation type="list" allowBlank="1" showInputMessage="1" showErrorMessage="1" sqref="D336" xr:uid="{00000000-0002-0000-0A00-000056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whole" allowBlank="1" showInputMessage="1" showErrorMessage="1" error="Please enter a number" prompt="Enter number of innovative practices/tools technologies" sqref="H338" xr:uid="{00000000-0002-0000-0A00-000057000000}">
      <formula1>0</formula1>
      <formula2>999999999999</formula2>
    </dataValidation>
    <dataValidation type="whole" allowBlank="1" showInputMessage="1" showErrorMessage="1" error="Please enter a number here" prompt="Enter number of key findings" sqref="D340 H340 L340 P340" xr:uid="{00000000-0002-0000-0A00-000058000000}">
      <formula1>0</formula1>
      <formula2>999999999</formula2>
    </dataValidation>
    <dataValidation type="list" allowBlank="1" showInputMessage="1" showErrorMessage="1" errorTitle="Invalid data" error="Please enter a number between 0 and 100" prompt="Enter a percentage using the drop down menu" sqref="Q73 E73 I73 M73" xr:uid="{00000000-0002-0000-0A00-000059000000}">
      <formula1>"20% to 39%, 40% to 60%, 61% to 80%"</formula1>
    </dataValidation>
    <dataValidation type="list" allowBlank="1" showInputMessage="1" showErrorMessage="1" prompt="Select integration level" sqref="F336:G336" xr:uid="{00000000-0002-0000-0A00-00005A000000}">
      <formula1>"Innovation rolled out,Innovation accelerated, Innovation scaled-up, Innovation replicated"</formula1>
    </dataValidation>
  </dataValidations>
  <hyperlinks>
    <hyperlink ref="B8" r:id="rId1" xr:uid="{00000000-0004-0000-0A00-000000000000}"/>
  </hyperlinks>
  <pageMargins left="0.7" right="0.7" top="0.75" bottom="0.75" header="0.3" footer="0.3"/>
  <pageSetup paperSize="8" scale="36" fitToHeight="0" orientation="landscape" cellComments="asDisplayed"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AO211"/>
  <sheetViews>
    <sheetView zoomScale="85" zoomScaleNormal="85" workbookViewId="0">
      <selection activeCell="E12" sqref="E12:F12"/>
    </sheetView>
  </sheetViews>
  <sheetFormatPr defaultColWidth="8.5703125" defaultRowHeight="15" x14ac:dyDescent="0.25"/>
  <cols>
    <col min="1" max="1" width="1.42578125" style="15" customWidth="1"/>
    <col min="2" max="2" width="1.42578125" style="14" customWidth="1"/>
    <col min="3" max="3" width="10.42578125" style="14" customWidth="1"/>
    <col min="4" max="4" width="21" style="14" customWidth="1"/>
    <col min="5" max="5" width="49.5703125" style="15" customWidth="1"/>
    <col min="6" max="6" width="22.5703125" style="462" customWidth="1"/>
    <col min="7" max="7" width="13.42578125" style="463" customWidth="1"/>
    <col min="8" max="8" width="1.85546875" style="15" customWidth="1"/>
    <col min="9" max="9" width="11.140625" style="15" customWidth="1"/>
    <col min="10" max="10" width="6.140625" style="15" customWidth="1"/>
    <col min="11" max="12" width="18.140625" style="15" customWidth="1"/>
    <col min="13" max="13" width="27.5703125" style="15" customWidth="1"/>
    <col min="14" max="14" width="18.5703125" style="15" customWidth="1"/>
    <col min="15" max="15" width="14.140625" style="15" customWidth="1"/>
    <col min="16" max="16" width="1.85546875" style="15" customWidth="1"/>
    <col min="17" max="17" width="10.140625" style="15" customWidth="1"/>
    <col min="18" max="19" width="8.5703125" style="15"/>
    <col min="20" max="20" width="23" style="15" customWidth="1"/>
    <col min="21" max="21" width="28.140625" style="15" customWidth="1"/>
    <col min="22" max="22" width="23.85546875" style="15" customWidth="1"/>
    <col min="23" max="23" width="12.140625" style="15" customWidth="1"/>
    <col min="24" max="24" width="2.140625" style="15" customWidth="1"/>
    <col min="25" max="25" width="10.85546875" style="15" customWidth="1"/>
    <col min="26" max="26" width="5.85546875" style="15" customWidth="1"/>
    <col min="27" max="27" width="4.5703125" style="15" customWidth="1"/>
    <col min="28" max="28" width="24.85546875" style="15" customWidth="1"/>
    <col min="29" max="29" width="22.5703125" style="15" customWidth="1"/>
    <col min="30" max="30" width="30.42578125" style="15" customWidth="1"/>
    <col min="31" max="31" width="13.42578125" style="15" customWidth="1"/>
    <col min="32" max="32" width="2.5703125" style="15" customWidth="1"/>
    <col min="33" max="33" width="10.85546875" style="15" customWidth="1"/>
    <col min="34" max="34" width="4.85546875" style="15" customWidth="1"/>
    <col min="35" max="35" width="5" style="15" customWidth="1"/>
    <col min="36" max="36" width="23.140625" style="15" customWidth="1"/>
    <col min="37" max="37" width="21" style="15" customWidth="1"/>
    <col min="38" max="38" width="32.140625" style="15" customWidth="1"/>
    <col min="39" max="39" width="14.140625" style="15" customWidth="1"/>
    <col min="40" max="40" width="2.85546875" style="15" customWidth="1"/>
    <col min="41" max="16384" width="8.5703125" style="15"/>
  </cols>
  <sheetData>
    <row r="1" spans="2:40" ht="15.75" thickBot="1" x14ac:dyDescent="0.3"/>
    <row r="2" spans="2:40" ht="15.75" thickBot="1" x14ac:dyDescent="0.3">
      <c r="B2" s="58"/>
      <c r="C2" s="59"/>
      <c r="D2" s="59"/>
      <c r="E2" s="60"/>
      <c r="F2" s="464"/>
      <c r="G2" s="465"/>
      <c r="H2" s="61"/>
      <c r="J2" s="58"/>
      <c r="K2" s="59"/>
      <c r="L2" s="59"/>
      <c r="M2" s="60"/>
      <c r="N2" s="60"/>
      <c r="O2" s="60"/>
      <c r="P2" s="61"/>
      <c r="R2" s="58"/>
      <c r="S2" s="59"/>
      <c r="T2" s="59"/>
      <c r="U2" s="60"/>
      <c r="V2" s="60"/>
      <c r="W2" s="60"/>
      <c r="X2" s="61"/>
      <c r="Z2" s="58"/>
      <c r="AA2" s="59"/>
      <c r="AB2" s="59"/>
      <c r="AC2" s="60"/>
      <c r="AD2" s="60"/>
      <c r="AE2" s="60"/>
      <c r="AF2" s="61"/>
      <c r="AH2" s="58"/>
      <c r="AI2" s="59"/>
      <c r="AJ2" s="59"/>
      <c r="AK2" s="60"/>
      <c r="AL2" s="60"/>
      <c r="AM2" s="60"/>
      <c r="AN2" s="61"/>
    </row>
    <row r="3" spans="2:40" ht="20.45" customHeight="1" thickBot="1" x14ac:dyDescent="0.35">
      <c r="B3" s="62"/>
      <c r="C3" s="593" t="s">
        <v>778</v>
      </c>
      <c r="D3" s="594"/>
      <c r="E3" s="594"/>
      <c r="F3" s="594"/>
      <c r="G3" s="595"/>
      <c r="H3" s="63"/>
      <c r="J3" s="62"/>
      <c r="K3" s="593" t="s">
        <v>779</v>
      </c>
      <c r="L3" s="594"/>
      <c r="M3" s="594"/>
      <c r="N3" s="594"/>
      <c r="O3" s="595"/>
      <c r="P3" s="63"/>
      <c r="R3" s="62"/>
      <c r="S3" s="593" t="s">
        <v>780</v>
      </c>
      <c r="T3" s="594"/>
      <c r="U3" s="594"/>
      <c r="V3" s="594"/>
      <c r="W3" s="595"/>
      <c r="X3" s="63"/>
      <c r="Z3" s="62"/>
      <c r="AA3" s="593" t="s">
        <v>781</v>
      </c>
      <c r="AB3" s="594"/>
      <c r="AC3" s="594"/>
      <c r="AD3" s="594"/>
      <c r="AE3" s="595"/>
      <c r="AF3" s="63"/>
      <c r="AH3" s="62"/>
      <c r="AI3" s="593" t="s">
        <v>782</v>
      </c>
      <c r="AJ3" s="594"/>
      <c r="AK3" s="594"/>
      <c r="AL3" s="594"/>
      <c r="AM3" s="595"/>
      <c r="AN3" s="63"/>
    </row>
    <row r="4" spans="2:40" ht="14.45" customHeight="1" x14ac:dyDescent="0.25">
      <c r="B4" s="596"/>
      <c r="C4" s="597"/>
      <c r="D4" s="597"/>
      <c r="E4" s="597"/>
      <c r="F4" s="597"/>
      <c r="G4" s="466"/>
      <c r="H4" s="63"/>
      <c r="J4" s="598"/>
      <c r="K4" s="597"/>
      <c r="L4" s="597"/>
      <c r="M4" s="597"/>
      <c r="N4" s="597"/>
      <c r="O4" s="65"/>
      <c r="P4" s="63"/>
      <c r="R4" s="598"/>
      <c r="S4" s="597"/>
      <c r="T4" s="597"/>
      <c r="U4" s="597"/>
      <c r="V4" s="597"/>
      <c r="W4" s="65"/>
      <c r="X4" s="63"/>
      <c r="Z4" s="598"/>
      <c r="AA4" s="597"/>
      <c r="AB4" s="597"/>
      <c r="AC4" s="597"/>
      <c r="AD4" s="597"/>
      <c r="AE4" s="65"/>
      <c r="AF4" s="63"/>
      <c r="AH4" s="598"/>
      <c r="AI4" s="597"/>
      <c r="AJ4" s="597"/>
      <c r="AK4" s="597"/>
      <c r="AL4" s="597"/>
      <c r="AM4" s="65"/>
      <c r="AN4" s="63"/>
    </row>
    <row r="5" spans="2:40" x14ac:dyDescent="0.25">
      <c r="B5" s="64"/>
      <c r="C5" s="592"/>
      <c r="D5" s="592"/>
      <c r="E5" s="592"/>
      <c r="F5" s="592"/>
      <c r="G5" s="466"/>
      <c r="H5" s="63"/>
      <c r="J5" s="64"/>
      <c r="K5" s="592"/>
      <c r="L5" s="592"/>
      <c r="M5" s="592"/>
      <c r="N5" s="592"/>
      <c r="O5" s="65"/>
      <c r="P5" s="63"/>
      <c r="R5" s="64"/>
      <c r="S5" s="592"/>
      <c r="T5" s="592"/>
      <c r="U5" s="592"/>
      <c r="V5" s="592"/>
      <c r="W5" s="65"/>
      <c r="X5" s="63"/>
      <c r="Z5" s="64"/>
      <c r="AA5" s="592"/>
      <c r="AB5" s="592"/>
      <c r="AC5" s="592"/>
      <c r="AD5" s="592"/>
      <c r="AE5" s="65"/>
      <c r="AF5" s="63"/>
      <c r="AH5" s="64"/>
      <c r="AI5" s="592"/>
      <c r="AJ5" s="592"/>
      <c r="AK5" s="592"/>
      <c r="AL5" s="592"/>
      <c r="AM5" s="65"/>
      <c r="AN5" s="63"/>
    </row>
    <row r="6" spans="2:40" x14ac:dyDescent="0.25">
      <c r="B6" s="64"/>
      <c r="C6" s="40"/>
      <c r="D6" s="45"/>
      <c r="E6" s="41"/>
      <c r="F6" s="467"/>
      <c r="G6" s="466"/>
      <c r="H6" s="63"/>
      <c r="J6" s="64"/>
      <c r="K6" s="40"/>
      <c r="L6" s="45"/>
      <c r="M6" s="41"/>
      <c r="N6" s="65"/>
      <c r="O6" s="65"/>
      <c r="P6" s="63"/>
      <c r="R6" s="64"/>
      <c r="S6" s="40"/>
      <c r="T6" s="45"/>
      <c r="U6" s="41"/>
      <c r="V6" s="65"/>
      <c r="W6" s="65"/>
      <c r="X6" s="63"/>
      <c r="Z6" s="64"/>
      <c r="AA6" s="40"/>
      <c r="AB6" s="45"/>
      <c r="AC6" s="41"/>
      <c r="AD6" s="65"/>
      <c r="AE6" s="65"/>
      <c r="AF6" s="63"/>
      <c r="AH6" s="64"/>
      <c r="AI6" s="40"/>
      <c r="AJ6" s="45"/>
      <c r="AK6" s="41"/>
      <c r="AL6" s="65"/>
      <c r="AM6" s="65"/>
      <c r="AN6" s="63"/>
    </row>
    <row r="7" spans="2:40" ht="14.1" customHeight="1" thickBot="1" x14ac:dyDescent="0.3">
      <c r="B7" s="64"/>
      <c r="C7" s="581" t="s">
        <v>230</v>
      </c>
      <c r="D7" s="581"/>
      <c r="E7" s="42"/>
      <c r="F7" s="467"/>
      <c r="G7" s="466"/>
      <c r="H7" s="63"/>
      <c r="J7" s="64"/>
      <c r="K7" s="581" t="s">
        <v>230</v>
      </c>
      <c r="L7" s="581"/>
      <c r="M7" s="42"/>
      <c r="N7" s="65"/>
      <c r="O7" s="65"/>
      <c r="P7" s="63"/>
      <c r="R7" s="64"/>
      <c r="S7" s="581" t="s">
        <v>230</v>
      </c>
      <c r="T7" s="581"/>
      <c r="U7" s="42"/>
      <c r="V7" s="65"/>
      <c r="W7" s="65"/>
      <c r="X7" s="63"/>
      <c r="Z7" s="64"/>
      <c r="AA7" s="581" t="s">
        <v>230</v>
      </c>
      <c r="AB7" s="581"/>
      <c r="AC7" s="42"/>
      <c r="AD7" s="65"/>
      <c r="AE7" s="65"/>
      <c r="AF7" s="63"/>
      <c r="AH7" s="64"/>
      <c r="AI7" s="581" t="s">
        <v>230</v>
      </c>
      <c r="AJ7" s="581"/>
      <c r="AK7" s="42"/>
      <c r="AL7" s="65"/>
      <c r="AM7" s="65"/>
      <c r="AN7" s="63"/>
    </row>
    <row r="8" spans="2:40" ht="27.75" customHeight="1" thickBot="1" x14ac:dyDescent="0.3">
      <c r="B8" s="64"/>
      <c r="C8" s="599" t="s">
        <v>238</v>
      </c>
      <c r="D8" s="599"/>
      <c r="E8" s="599"/>
      <c r="F8" s="599"/>
      <c r="G8" s="466"/>
      <c r="H8" s="63"/>
      <c r="I8" s="360"/>
      <c r="J8" s="64"/>
      <c r="K8" s="599" t="s">
        <v>238</v>
      </c>
      <c r="L8" s="599"/>
      <c r="M8" s="599"/>
      <c r="N8" s="599"/>
      <c r="O8" s="65"/>
      <c r="P8" s="63"/>
      <c r="Q8" s="358"/>
      <c r="R8" s="64"/>
      <c r="S8" s="599" t="s">
        <v>238</v>
      </c>
      <c r="T8" s="599"/>
      <c r="U8" s="599"/>
      <c r="V8" s="599"/>
      <c r="W8" s="65"/>
      <c r="X8" s="63"/>
      <c r="Y8" s="358"/>
      <c r="Z8" s="64"/>
      <c r="AA8" s="599" t="s">
        <v>238</v>
      </c>
      <c r="AB8" s="599"/>
      <c r="AC8" s="599"/>
      <c r="AD8" s="599"/>
      <c r="AE8" s="65"/>
      <c r="AF8" s="63"/>
      <c r="AG8" s="362"/>
      <c r="AH8" s="64"/>
      <c r="AI8" s="599" t="s">
        <v>238</v>
      </c>
      <c r="AJ8" s="599"/>
      <c r="AK8" s="599"/>
      <c r="AL8" s="599"/>
      <c r="AM8" s="65"/>
      <c r="AN8" s="63"/>
    </row>
    <row r="9" spans="2:40" ht="50.1" customHeight="1" thickBot="1" x14ac:dyDescent="0.3">
      <c r="B9" s="64"/>
      <c r="C9" s="600" t="s">
        <v>947</v>
      </c>
      <c r="D9" s="600"/>
      <c r="E9" s="601">
        <v>374174</v>
      </c>
      <c r="F9" s="602"/>
      <c r="G9" s="466"/>
      <c r="H9" s="63"/>
      <c r="J9" s="64"/>
      <c r="K9" s="600" t="s">
        <v>657</v>
      </c>
      <c r="L9" s="600"/>
      <c r="M9" s="601"/>
      <c r="N9" s="602"/>
      <c r="O9" s="65"/>
      <c r="P9" s="63"/>
      <c r="R9" s="64"/>
      <c r="S9" s="600" t="s">
        <v>657</v>
      </c>
      <c r="T9" s="600"/>
      <c r="U9" s="601"/>
      <c r="V9" s="602"/>
      <c r="W9" s="65"/>
      <c r="X9" s="63"/>
      <c r="Z9" s="64"/>
      <c r="AA9" s="600" t="s">
        <v>657</v>
      </c>
      <c r="AB9" s="600"/>
      <c r="AC9" s="601"/>
      <c r="AD9" s="602"/>
      <c r="AE9" s="65"/>
      <c r="AF9" s="63"/>
      <c r="AH9" s="64"/>
      <c r="AI9" s="600" t="s">
        <v>657</v>
      </c>
      <c r="AJ9" s="600"/>
      <c r="AK9" s="601"/>
      <c r="AL9" s="602"/>
      <c r="AM9" s="65"/>
      <c r="AN9" s="63"/>
    </row>
    <row r="10" spans="2:40" ht="100.35" customHeight="1" thickBot="1" x14ac:dyDescent="0.3">
      <c r="B10" s="64"/>
      <c r="C10" s="581" t="s">
        <v>231</v>
      </c>
      <c r="D10" s="581"/>
      <c r="E10" s="603" t="s">
        <v>948</v>
      </c>
      <c r="F10" s="604"/>
      <c r="G10" s="466"/>
      <c r="H10" s="63"/>
      <c r="J10" s="64"/>
      <c r="K10" s="581" t="s">
        <v>231</v>
      </c>
      <c r="L10" s="581"/>
      <c r="M10" s="603"/>
      <c r="N10" s="604"/>
      <c r="O10" s="65"/>
      <c r="P10" s="63"/>
      <c r="R10" s="64"/>
      <c r="S10" s="581" t="s">
        <v>231</v>
      </c>
      <c r="T10" s="581"/>
      <c r="U10" s="603"/>
      <c r="V10" s="604"/>
      <c r="W10" s="65"/>
      <c r="X10" s="63"/>
      <c r="Z10" s="64"/>
      <c r="AA10" s="581" t="s">
        <v>231</v>
      </c>
      <c r="AB10" s="581"/>
      <c r="AC10" s="603"/>
      <c r="AD10" s="604"/>
      <c r="AE10" s="65"/>
      <c r="AF10" s="63"/>
      <c r="AH10" s="64"/>
      <c r="AI10" s="581" t="s">
        <v>231</v>
      </c>
      <c r="AJ10" s="581"/>
      <c r="AK10" s="603"/>
      <c r="AL10" s="604"/>
      <c r="AM10" s="65"/>
      <c r="AN10" s="63"/>
    </row>
    <row r="11" spans="2:40" ht="15.75" thickBot="1" x14ac:dyDescent="0.3">
      <c r="B11" s="64"/>
      <c r="C11" s="45"/>
      <c r="D11" s="45"/>
      <c r="E11" s="65"/>
      <c r="F11" s="467"/>
      <c r="G11" s="466"/>
      <c r="H11" s="63"/>
      <c r="J11" s="64"/>
      <c r="K11" s="45"/>
      <c r="L11" s="45"/>
      <c r="M11" s="65"/>
      <c r="N11" s="65"/>
      <c r="O11" s="65"/>
      <c r="P11" s="63"/>
      <c r="R11" s="64"/>
      <c r="S11" s="45"/>
      <c r="T11" s="45"/>
      <c r="U11" s="65"/>
      <c r="V11" s="65"/>
      <c r="W11" s="65"/>
      <c r="X11" s="63"/>
      <c r="Z11" s="64"/>
      <c r="AA11" s="45"/>
      <c r="AB11" s="45"/>
      <c r="AC11" s="65"/>
      <c r="AD11" s="65"/>
      <c r="AE11" s="65"/>
      <c r="AF11" s="63"/>
      <c r="AH11" s="64"/>
      <c r="AI11" s="45"/>
      <c r="AJ11" s="45"/>
      <c r="AK11" s="65"/>
      <c r="AL11" s="65"/>
      <c r="AM11" s="65"/>
      <c r="AN11" s="63"/>
    </row>
    <row r="12" spans="2:40" ht="18.75" customHeight="1" thickBot="1" x14ac:dyDescent="0.3">
      <c r="B12" s="64"/>
      <c r="C12" s="581" t="s">
        <v>294</v>
      </c>
      <c r="D12" s="581"/>
      <c r="E12" s="606">
        <v>0</v>
      </c>
      <c r="F12" s="607"/>
      <c r="G12" s="466"/>
      <c r="H12" s="63"/>
      <c r="J12" s="64"/>
      <c r="K12" s="581" t="s">
        <v>294</v>
      </c>
      <c r="L12" s="581"/>
      <c r="M12" s="601"/>
      <c r="N12" s="602"/>
      <c r="O12" s="65"/>
      <c r="P12" s="63"/>
      <c r="R12" s="64"/>
      <c r="S12" s="581" t="s">
        <v>294</v>
      </c>
      <c r="T12" s="581"/>
      <c r="U12" s="601"/>
      <c r="V12" s="602"/>
      <c r="W12" s="65"/>
      <c r="X12" s="63"/>
      <c r="Z12" s="64"/>
      <c r="AA12" s="581" t="s">
        <v>294</v>
      </c>
      <c r="AB12" s="581"/>
      <c r="AC12" s="601"/>
      <c r="AD12" s="602"/>
      <c r="AE12" s="65"/>
      <c r="AF12" s="63"/>
      <c r="AH12" s="64"/>
      <c r="AI12" s="581" t="s">
        <v>294</v>
      </c>
      <c r="AJ12" s="581"/>
      <c r="AK12" s="601"/>
      <c r="AL12" s="602"/>
      <c r="AM12" s="65"/>
      <c r="AN12" s="63"/>
    </row>
    <row r="13" spans="2:40" ht="15" customHeight="1" x14ac:dyDescent="0.25">
      <c r="B13" s="64"/>
      <c r="C13" s="605" t="s">
        <v>293</v>
      </c>
      <c r="D13" s="605"/>
      <c r="E13" s="605"/>
      <c r="F13" s="605"/>
      <c r="G13" s="466"/>
      <c r="H13" s="63"/>
      <c r="J13" s="64"/>
      <c r="K13" s="605" t="s">
        <v>293</v>
      </c>
      <c r="L13" s="605"/>
      <c r="M13" s="605"/>
      <c r="N13" s="605"/>
      <c r="O13" s="65"/>
      <c r="P13" s="63"/>
      <c r="R13" s="64"/>
      <c r="S13" s="605" t="s">
        <v>293</v>
      </c>
      <c r="T13" s="605"/>
      <c r="U13" s="605"/>
      <c r="V13" s="605"/>
      <c r="W13" s="65"/>
      <c r="X13" s="63"/>
      <c r="Z13" s="64"/>
      <c r="AA13" s="605" t="s">
        <v>293</v>
      </c>
      <c r="AB13" s="605"/>
      <c r="AC13" s="605"/>
      <c r="AD13" s="605"/>
      <c r="AE13" s="65"/>
      <c r="AF13" s="63"/>
      <c r="AH13" s="64"/>
      <c r="AI13" s="605" t="s">
        <v>293</v>
      </c>
      <c r="AJ13" s="605"/>
      <c r="AK13" s="605"/>
      <c r="AL13" s="605"/>
      <c r="AM13" s="65"/>
      <c r="AN13" s="63"/>
    </row>
    <row r="14" spans="2:40" ht="15" customHeight="1" x14ac:dyDescent="0.25">
      <c r="B14" s="64"/>
      <c r="C14" s="400"/>
      <c r="D14" s="400"/>
      <c r="E14" s="400"/>
      <c r="F14" s="400"/>
      <c r="G14" s="466"/>
      <c r="H14" s="63"/>
      <c r="J14" s="64"/>
      <c r="K14" s="400"/>
      <c r="L14" s="400"/>
      <c r="M14" s="400"/>
      <c r="N14" s="400"/>
      <c r="O14" s="65"/>
      <c r="P14" s="63"/>
      <c r="R14" s="64"/>
      <c r="S14" s="400"/>
      <c r="T14" s="400"/>
      <c r="U14" s="400"/>
      <c r="V14" s="400"/>
      <c r="W14" s="65"/>
      <c r="X14" s="63"/>
      <c r="Z14" s="64"/>
      <c r="AA14" s="400"/>
      <c r="AB14" s="400"/>
      <c r="AC14" s="400"/>
      <c r="AD14" s="400"/>
      <c r="AE14" s="65"/>
      <c r="AF14" s="63"/>
      <c r="AH14" s="64"/>
      <c r="AI14" s="400"/>
      <c r="AJ14" s="400"/>
      <c r="AK14" s="400"/>
      <c r="AL14" s="400"/>
      <c r="AM14" s="65"/>
      <c r="AN14" s="63"/>
    </row>
    <row r="15" spans="2:40" ht="14.45" customHeight="1" thickBot="1" x14ac:dyDescent="0.3">
      <c r="B15" s="64"/>
      <c r="C15" s="581" t="s">
        <v>214</v>
      </c>
      <c r="D15" s="581"/>
      <c r="E15" s="65"/>
      <c r="F15" s="467"/>
      <c r="G15" s="466"/>
      <c r="H15" s="63"/>
      <c r="I15" s="16"/>
      <c r="J15" s="64"/>
      <c r="K15" s="581" t="s">
        <v>214</v>
      </c>
      <c r="L15" s="581"/>
      <c r="M15" s="65"/>
      <c r="N15" s="65"/>
      <c r="O15" s="65"/>
      <c r="P15" s="63"/>
      <c r="R15" s="64"/>
      <c r="S15" s="581" t="s">
        <v>214</v>
      </c>
      <c r="T15" s="581"/>
      <c r="U15" s="65"/>
      <c r="V15" s="65"/>
      <c r="W15" s="65"/>
      <c r="X15" s="63"/>
      <c r="Z15" s="64"/>
      <c r="AA15" s="581" t="s">
        <v>214</v>
      </c>
      <c r="AB15" s="581"/>
      <c r="AC15" s="65"/>
      <c r="AD15" s="65"/>
      <c r="AE15" s="65"/>
      <c r="AF15" s="63"/>
      <c r="AH15" s="64"/>
      <c r="AI15" s="581" t="s">
        <v>214</v>
      </c>
      <c r="AJ15" s="581"/>
      <c r="AK15" s="65"/>
      <c r="AL15" s="65"/>
      <c r="AM15" s="65"/>
      <c r="AN15" s="63"/>
    </row>
    <row r="16" spans="2:40" ht="50.1" customHeight="1" thickBot="1" x14ac:dyDescent="0.3">
      <c r="B16" s="64"/>
      <c r="C16" s="581" t="s">
        <v>271</v>
      </c>
      <c r="D16" s="581"/>
      <c r="E16" s="127" t="s">
        <v>215</v>
      </c>
      <c r="F16" s="128" t="s">
        <v>216</v>
      </c>
      <c r="G16" s="466"/>
      <c r="H16" s="63"/>
      <c r="I16" s="16"/>
      <c r="J16" s="64"/>
      <c r="K16" s="581" t="s">
        <v>271</v>
      </c>
      <c r="L16" s="581"/>
      <c r="M16" s="127" t="s">
        <v>215</v>
      </c>
      <c r="N16" s="128" t="s">
        <v>216</v>
      </c>
      <c r="O16" s="65"/>
      <c r="P16" s="63"/>
      <c r="R16" s="64"/>
      <c r="S16" s="581" t="s">
        <v>271</v>
      </c>
      <c r="T16" s="581"/>
      <c r="U16" s="127" t="s">
        <v>215</v>
      </c>
      <c r="V16" s="128" t="s">
        <v>216</v>
      </c>
      <c r="W16" s="65"/>
      <c r="X16" s="63"/>
      <c r="Z16" s="64"/>
      <c r="AA16" s="581" t="s">
        <v>271</v>
      </c>
      <c r="AB16" s="581"/>
      <c r="AC16" s="127" t="s">
        <v>215</v>
      </c>
      <c r="AD16" s="128" t="s">
        <v>216</v>
      </c>
      <c r="AE16" s="65"/>
      <c r="AF16" s="63"/>
      <c r="AH16" s="64"/>
      <c r="AI16" s="581" t="s">
        <v>271</v>
      </c>
      <c r="AJ16" s="581"/>
      <c r="AK16" s="127" t="s">
        <v>215</v>
      </c>
      <c r="AL16" s="128" t="s">
        <v>216</v>
      </c>
      <c r="AM16" s="65"/>
      <c r="AN16" s="63"/>
    </row>
    <row r="17" spans="2:40" x14ac:dyDescent="0.25">
      <c r="B17" s="64"/>
      <c r="C17" s="45"/>
      <c r="D17" s="45"/>
      <c r="E17" s="27"/>
      <c r="F17" s="468"/>
      <c r="G17" s="466"/>
      <c r="H17" s="63"/>
      <c r="I17" s="16"/>
      <c r="J17" s="64"/>
      <c r="K17" s="45"/>
      <c r="L17" s="45"/>
      <c r="M17" s="27"/>
      <c r="N17" s="28"/>
      <c r="O17" s="65"/>
      <c r="P17" s="63"/>
      <c r="R17" s="64"/>
      <c r="S17" s="45"/>
      <c r="T17" s="45"/>
      <c r="U17" s="27"/>
      <c r="V17" s="28"/>
      <c r="W17" s="65"/>
      <c r="X17" s="63"/>
      <c r="Z17" s="64"/>
      <c r="AA17" s="45"/>
      <c r="AB17" s="45"/>
      <c r="AC17" s="27"/>
      <c r="AD17" s="28"/>
      <c r="AE17" s="65"/>
      <c r="AF17" s="63"/>
      <c r="AH17" s="64"/>
      <c r="AI17" s="45"/>
      <c r="AJ17" s="45"/>
      <c r="AK17" s="27"/>
      <c r="AL17" s="28"/>
      <c r="AM17" s="65"/>
      <c r="AN17" s="63"/>
    </row>
    <row r="18" spans="2:40" ht="30" x14ac:dyDescent="0.25">
      <c r="B18" s="64"/>
      <c r="C18" s="45"/>
      <c r="D18" s="45"/>
      <c r="E18" s="543" t="s">
        <v>949</v>
      </c>
      <c r="F18" s="470">
        <v>1312.6350829501218</v>
      </c>
      <c r="G18" s="466"/>
      <c r="H18" s="63"/>
      <c r="I18" s="16"/>
      <c r="J18" s="64"/>
      <c r="K18" s="45"/>
      <c r="L18" s="45"/>
      <c r="M18" s="18"/>
      <c r="N18" s="19"/>
      <c r="O18" s="65"/>
      <c r="P18" s="63"/>
      <c r="R18" s="64"/>
      <c r="S18" s="45"/>
      <c r="T18" s="45"/>
      <c r="U18" s="18"/>
      <c r="V18" s="19"/>
      <c r="W18" s="65"/>
      <c r="X18" s="63"/>
      <c r="Z18" s="64"/>
      <c r="AA18" s="45"/>
      <c r="AB18" s="45"/>
      <c r="AC18" s="18"/>
      <c r="AD18" s="19"/>
      <c r="AE18" s="65"/>
      <c r="AF18" s="63"/>
      <c r="AH18" s="64"/>
      <c r="AI18" s="45"/>
      <c r="AJ18" s="45"/>
      <c r="AK18" s="18"/>
      <c r="AL18" s="19"/>
      <c r="AM18" s="65"/>
      <c r="AN18" s="63"/>
    </row>
    <row r="19" spans="2:40" ht="30" x14ac:dyDescent="0.25">
      <c r="B19" s="64"/>
      <c r="C19" s="45"/>
      <c r="D19" s="45"/>
      <c r="E19" s="543" t="s">
        <v>950</v>
      </c>
      <c r="F19" s="470">
        <v>15297.857163191245</v>
      </c>
      <c r="G19" s="466"/>
      <c r="H19" s="63"/>
      <c r="I19" s="16"/>
      <c r="J19" s="64"/>
      <c r="K19" s="45"/>
      <c r="L19" s="45"/>
      <c r="M19" s="18"/>
      <c r="N19" s="19"/>
      <c r="O19" s="65"/>
      <c r="P19" s="63"/>
      <c r="R19" s="64"/>
      <c r="S19" s="45"/>
      <c r="T19" s="45"/>
      <c r="U19" s="18"/>
      <c r="V19" s="19"/>
      <c r="W19" s="65"/>
      <c r="X19" s="63"/>
      <c r="Z19" s="64"/>
      <c r="AA19" s="45"/>
      <c r="AB19" s="45"/>
      <c r="AC19" s="18"/>
      <c r="AD19" s="19"/>
      <c r="AE19" s="65"/>
      <c r="AF19" s="63"/>
      <c r="AH19" s="64"/>
      <c r="AI19" s="45"/>
      <c r="AJ19" s="45"/>
      <c r="AK19" s="18"/>
      <c r="AL19" s="19"/>
      <c r="AM19" s="65"/>
      <c r="AN19" s="63"/>
    </row>
    <row r="20" spans="2:40" ht="30" x14ac:dyDescent="0.25">
      <c r="B20" s="64"/>
      <c r="C20" s="45"/>
      <c r="D20" s="45"/>
      <c r="E20" s="543" t="s">
        <v>951</v>
      </c>
      <c r="F20" s="470">
        <v>29076.979248137326</v>
      </c>
      <c r="G20" s="466"/>
      <c r="H20" s="63"/>
      <c r="I20" s="16"/>
      <c r="J20" s="64"/>
      <c r="K20" s="45"/>
      <c r="L20" s="45"/>
      <c r="M20" s="18"/>
      <c r="N20" s="19"/>
      <c r="O20" s="65"/>
      <c r="P20" s="63"/>
      <c r="R20" s="64"/>
      <c r="S20" s="45"/>
      <c r="T20" s="45"/>
      <c r="U20" s="18"/>
      <c r="V20" s="19"/>
      <c r="W20" s="65"/>
      <c r="X20" s="63"/>
      <c r="Z20" s="64"/>
      <c r="AA20" s="45"/>
      <c r="AB20" s="45"/>
      <c r="AC20" s="18"/>
      <c r="AD20" s="19"/>
      <c r="AE20" s="65"/>
      <c r="AF20" s="63"/>
      <c r="AH20" s="64"/>
      <c r="AI20" s="45"/>
      <c r="AJ20" s="45"/>
      <c r="AK20" s="18"/>
      <c r="AL20" s="19"/>
      <c r="AM20" s="65"/>
      <c r="AN20" s="63"/>
    </row>
    <row r="21" spans="2:40" ht="30" x14ac:dyDescent="0.25">
      <c r="B21" s="64"/>
      <c r="C21" s="45"/>
      <c r="D21" s="45"/>
      <c r="E21" s="543" t="s">
        <v>952</v>
      </c>
      <c r="F21" s="470">
        <v>0</v>
      </c>
      <c r="G21" s="466"/>
      <c r="H21" s="63"/>
      <c r="I21" s="16"/>
      <c r="J21" s="64"/>
      <c r="K21" s="45"/>
      <c r="L21" s="45"/>
      <c r="M21" s="18"/>
      <c r="N21" s="19"/>
      <c r="O21" s="65"/>
      <c r="P21" s="63"/>
      <c r="R21" s="64"/>
      <c r="S21" s="45"/>
      <c r="T21" s="45"/>
      <c r="U21" s="18"/>
      <c r="V21" s="19"/>
      <c r="W21" s="65"/>
      <c r="X21" s="63"/>
      <c r="Z21" s="64"/>
      <c r="AA21" s="45"/>
      <c r="AB21" s="45"/>
      <c r="AC21" s="18"/>
      <c r="AD21" s="19"/>
      <c r="AE21" s="65"/>
      <c r="AF21" s="63"/>
      <c r="AH21" s="64"/>
      <c r="AI21" s="45"/>
      <c r="AJ21" s="45"/>
      <c r="AK21" s="18"/>
      <c r="AL21" s="19"/>
      <c r="AM21" s="65"/>
      <c r="AN21" s="63"/>
    </row>
    <row r="22" spans="2:40" ht="30" x14ac:dyDescent="0.25">
      <c r="B22" s="64"/>
      <c r="C22" s="45"/>
      <c r="D22" s="45"/>
      <c r="E22" s="543" t="s">
        <v>953</v>
      </c>
      <c r="F22" s="470">
        <v>0</v>
      </c>
      <c r="G22" s="466"/>
      <c r="H22" s="63"/>
      <c r="I22" s="16"/>
      <c r="J22" s="64"/>
      <c r="K22" s="45"/>
      <c r="L22" s="45"/>
      <c r="M22" s="18"/>
      <c r="N22" s="19"/>
      <c r="O22" s="65"/>
      <c r="P22" s="63"/>
      <c r="R22" s="64"/>
      <c r="S22" s="45"/>
      <c r="T22" s="45"/>
      <c r="U22" s="18"/>
      <c r="V22" s="19"/>
      <c r="W22" s="65"/>
      <c r="X22" s="63"/>
      <c r="Z22" s="64"/>
      <c r="AA22" s="45"/>
      <c r="AB22" s="45"/>
      <c r="AC22" s="18"/>
      <c r="AD22" s="19"/>
      <c r="AE22" s="65"/>
      <c r="AF22" s="63"/>
      <c r="AH22" s="64"/>
      <c r="AI22" s="45"/>
      <c r="AJ22" s="45"/>
      <c r="AK22" s="18"/>
      <c r="AL22" s="19"/>
      <c r="AM22" s="65"/>
      <c r="AN22" s="63"/>
    </row>
    <row r="23" spans="2:40" x14ac:dyDescent="0.25">
      <c r="B23" s="64"/>
      <c r="C23" s="45"/>
      <c r="D23" s="45"/>
      <c r="E23" s="543" t="s">
        <v>954</v>
      </c>
      <c r="F23" s="470">
        <v>23742.211712213099</v>
      </c>
      <c r="G23" s="466"/>
      <c r="H23" s="63"/>
      <c r="I23" s="16"/>
      <c r="J23" s="64"/>
      <c r="K23" s="45"/>
      <c r="L23" s="45"/>
      <c r="M23" s="18"/>
      <c r="N23" s="19"/>
      <c r="O23" s="65"/>
      <c r="P23" s="63"/>
      <c r="R23" s="64"/>
      <c r="S23" s="45"/>
      <c r="T23" s="45"/>
      <c r="U23" s="18"/>
      <c r="V23" s="19"/>
      <c r="W23" s="65"/>
      <c r="X23" s="63"/>
      <c r="Z23" s="64"/>
      <c r="AA23" s="45"/>
      <c r="AB23" s="45"/>
      <c r="AC23" s="18"/>
      <c r="AD23" s="19"/>
      <c r="AE23" s="65"/>
      <c r="AF23" s="63"/>
      <c r="AH23" s="64"/>
      <c r="AI23" s="45"/>
      <c r="AJ23" s="45"/>
      <c r="AK23" s="18"/>
      <c r="AL23" s="19"/>
      <c r="AM23" s="65"/>
      <c r="AN23" s="63"/>
    </row>
    <row r="24" spans="2:40" x14ac:dyDescent="0.25">
      <c r="B24" s="64"/>
      <c r="C24" s="45"/>
      <c r="D24" s="45"/>
      <c r="E24" s="543" t="s">
        <v>955</v>
      </c>
      <c r="F24" s="470">
        <v>5280.7142665692973</v>
      </c>
      <c r="G24" s="466"/>
      <c r="H24" s="63"/>
      <c r="I24" s="16"/>
      <c r="J24" s="64"/>
      <c r="K24" s="45"/>
      <c r="L24" s="45"/>
      <c r="M24" s="18"/>
      <c r="N24" s="19"/>
      <c r="O24" s="65"/>
      <c r="P24" s="63"/>
      <c r="R24" s="64"/>
      <c r="S24" s="45"/>
      <c r="T24" s="45"/>
      <c r="U24" s="18"/>
      <c r="V24" s="19"/>
      <c r="W24" s="65"/>
      <c r="X24" s="63"/>
      <c r="Z24" s="64"/>
      <c r="AA24" s="45"/>
      <c r="AB24" s="45"/>
      <c r="AC24" s="18"/>
      <c r="AD24" s="19"/>
      <c r="AE24" s="65"/>
      <c r="AF24" s="63"/>
      <c r="AH24" s="64"/>
      <c r="AI24" s="45"/>
      <c r="AJ24" s="45"/>
      <c r="AK24" s="18"/>
      <c r="AL24" s="19"/>
      <c r="AM24" s="65"/>
      <c r="AN24" s="63"/>
    </row>
    <row r="25" spans="2:40" ht="30" x14ac:dyDescent="0.25">
      <c r="B25" s="64"/>
      <c r="C25" s="45"/>
      <c r="D25" s="45"/>
      <c r="E25" s="543" t="s">
        <v>956</v>
      </c>
      <c r="F25" s="470">
        <v>75178.084502660364</v>
      </c>
      <c r="G25" s="466"/>
      <c r="H25" s="63"/>
      <c r="I25" s="16"/>
      <c r="J25" s="64"/>
      <c r="K25" s="45"/>
      <c r="L25" s="45"/>
      <c r="M25" s="18"/>
      <c r="N25" s="19"/>
      <c r="O25" s="65"/>
      <c r="P25" s="63"/>
      <c r="R25" s="64"/>
      <c r="S25" s="45"/>
      <c r="T25" s="45"/>
      <c r="U25" s="18"/>
      <c r="V25" s="19"/>
      <c r="W25" s="65"/>
      <c r="X25" s="63"/>
      <c r="Z25" s="64"/>
      <c r="AA25" s="45"/>
      <c r="AB25" s="45"/>
      <c r="AC25" s="18"/>
      <c r="AD25" s="19"/>
      <c r="AE25" s="65"/>
      <c r="AF25" s="63"/>
      <c r="AH25" s="64"/>
      <c r="AI25" s="45"/>
      <c r="AJ25" s="45"/>
      <c r="AK25" s="18"/>
      <c r="AL25" s="19"/>
      <c r="AM25" s="65"/>
      <c r="AN25" s="63"/>
    </row>
    <row r="26" spans="2:40" ht="30" x14ac:dyDescent="0.25">
      <c r="B26" s="64"/>
      <c r="C26" s="45"/>
      <c r="D26" s="45"/>
      <c r="E26" s="543" t="s">
        <v>957</v>
      </c>
      <c r="F26" s="470">
        <v>1742.9741700580626</v>
      </c>
      <c r="G26" s="466"/>
      <c r="H26" s="63"/>
      <c r="I26" s="16"/>
      <c r="J26" s="64"/>
      <c r="K26" s="45"/>
      <c r="L26" s="45"/>
      <c r="M26" s="18"/>
      <c r="N26" s="19"/>
      <c r="O26" s="65"/>
      <c r="P26" s="63"/>
      <c r="R26" s="64"/>
      <c r="S26" s="45"/>
      <c r="T26" s="45"/>
      <c r="U26" s="18"/>
      <c r="V26" s="19"/>
      <c r="W26" s="65"/>
      <c r="X26" s="63"/>
      <c r="Z26" s="64"/>
      <c r="AA26" s="45"/>
      <c r="AB26" s="45"/>
      <c r="AC26" s="18"/>
      <c r="AD26" s="19"/>
      <c r="AE26" s="65"/>
      <c r="AF26" s="63"/>
      <c r="AH26" s="64"/>
      <c r="AI26" s="45"/>
      <c r="AJ26" s="45"/>
      <c r="AK26" s="18"/>
      <c r="AL26" s="19"/>
      <c r="AM26" s="65"/>
      <c r="AN26" s="63"/>
    </row>
    <row r="27" spans="2:40" ht="30" x14ac:dyDescent="0.25">
      <c r="B27" s="64"/>
      <c r="C27" s="45"/>
      <c r="D27" s="45"/>
      <c r="E27" s="543" t="s">
        <v>958</v>
      </c>
      <c r="F27" s="470">
        <v>2613.6455040194555</v>
      </c>
      <c r="G27" s="466"/>
      <c r="H27" s="63"/>
      <c r="I27" s="16"/>
      <c r="J27" s="64"/>
      <c r="K27" s="45"/>
      <c r="L27" s="45"/>
      <c r="M27" s="18"/>
      <c r="N27" s="19"/>
      <c r="O27" s="65"/>
      <c r="P27" s="63"/>
      <c r="R27" s="64"/>
      <c r="S27" s="45"/>
      <c r="T27" s="45"/>
      <c r="U27" s="18"/>
      <c r="V27" s="19"/>
      <c r="W27" s="65"/>
      <c r="X27" s="63"/>
      <c r="Z27" s="64"/>
      <c r="AA27" s="45"/>
      <c r="AB27" s="45"/>
      <c r="AC27" s="18"/>
      <c r="AD27" s="19"/>
      <c r="AE27" s="65"/>
      <c r="AF27" s="63"/>
      <c r="AH27" s="64"/>
      <c r="AI27" s="45"/>
      <c r="AJ27" s="45"/>
      <c r="AK27" s="18"/>
      <c r="AL27" s="19"/>
      <c r="AM27" s="65"/>
      <c r="AN27" s="63"/>
    </row>
    <row r="28" spans="2:40" x14ac:dyDescent="0.25">
      <c r="B28" s="64"/>
      <c r="C28" s="45"/>
      <c r="D28" s="45"/>
      <c r="E28" s="543" t="s">
        <v>959</v>
      </c>
      <c r="F28" s="470">
        <v>1675.0785811976957</v>
      </c>
      <c r="G28" s="466"/>
      <c r="H28" s="63"/>
      <c r="I28" s="16"/>
      <c r="J28" s="64"/>
      <c r="K28" s="45"/>
      <c r="L28" s="45"/>
      <c r="M28" s="18"/>
      <c r="N28" s="19"/>
      <c r="O28" s="65"/>
      <c r="P28" s="63"/>
      <c r="R28" s="64"/>
      <c r="S28" s="45"/>
      <c r="T28" s="45"/>
      <c r="U28" s="18"/>
      <c r="V28" s="19"/>
      <c r="W28" s="65"/>
      <c r="X28" s="63"/>
      <c r="Z28" s="64"/>
      <c r="AA28" s="45"/>
      <c r="AB28" s="45"/>
      <c r="AC28" s="18"/>
      <c r="AD28" s="19"/>
      <c r="AE28" s="65"/>
      <c r="AF28" s="63"/>
      <c r="AH28" s="64"/>
      <c r="AI28" s="45"/>
      <c r="AJ28" s="45"/>
      <c r="AK28" s="18"/>
      <c r="AL28" s="19"/>
      <c r="AM28" s="65"/>
      <c r="AN28" s="63"/>
    </row>
    <row r="29" spans="2:40" ht="30" x14ac:dyDescent="0.25">
      <c r="B29" s="64"/>
      <c r="C29" s="45"/>
      <c r="D29" s="45"/>
      <c r="E29" s="543" t="s">
        <v>960</v>
      </c>
      <c r="F29" s="470">
        <v>407.87553381920998</v>
      </c>
      <c r="G29" s="466"/>
      <c r="H29" s="63"/>
      <c r="I29" s="16"/>
      <c r="J29" s="64"/>
      <c r="K29" s="45"/>
      <c r="L29" s="45"/>
      <c r="M29" s="18"/>
      <c r="N29" s="19"/>
      <c r="O29" s="65"/>
      <c r="P29" s="63"/>
      <c r="R29" s="64"/>
      <c r="S29" s="45"/>
      <c r="T29" s="45"/>
      <c r="U29" s="18"/>
      <c r="V29" s="19"/>
      <c r="W29" s="65"/>
      <c r="X29" s="63"/>
      <c r="Z29" s="64"/>
      <c r="AA29" s="45"/>
      <c r="AB29" s="45"/>
      <c r="AC29" s="18"/>
      <c r="AD29" s="19"/>
      <c r="AE29" s="65"/>
      <c r="AF29" s="63"/>
      <c r="AH29" s="64"/>
      <c r="AI29" s="45"/>
      <c r="AJ29" s="45"/>
      <c r="AK29" s="18"/>
      <c r="AL29" s="19"/>
      <c r="AM29" s="65"/>
      <c r="AN29" s="63"/>
    </row>
    <row r="30" spans="2:40" ht="34.5" customHeight="1" x14ac:dyDescent="0.25">
      <c r="B30" s="64"/>
      <c r="C30" s="45"/>
      <c r="D30" s="45"/>
      <c r="E30" s="543" t="s">
        <v>961</v>
      </c>
      <c r="F30" s="470">
        <v>2256.5298363559491</v>
      </c>
      <c r="G30" s="466"/>
      <c r="H30" s="63"/>
      <c r="I30" s="16"/>
      <c r="J30" s="64"/>
      <c r="K30" s="45"/>
      <c r="L30" s="45"/>
      <c r="M30" s="18"/>
      <c r="N30" s="19"/>
      <c r="O30" s="65"/>
      <c r="P30" s="63"/>
      <c r="R30" s="64"/>
      <c r="S30" s="45"/>
      <c r="T30" s="45"/>
      <c r="U30" s="18"/>
      <c r="V30" s="19"/>
      <c r="W30" s="65"/>
      <c r="X30" s="63"/>
      <c r="Z30" s="64"/>
      <c r="AA30" s="45"/>
      <c r="AB30" s="45"/>
      <c r="AC30" s="18"/>
      <c r="AD30" s="19"/>
      <c r="AE30" s="65"/>
      <c r="AF30" s="63"/>
      <c r="AH30" s="64"/>
      <c r="AI30" s="45"/>
      <c r="AJ30" s="45"/>
      <c r="AK30" s="18"/>
      <c r="AL30" s="19"/>
      <c r="AM30" s="65"/>
      <c r="AN30" s="63"/>
    </row>
    <row r="31" spans="2:40" ht="30" customHeight="1" x14ac:dyDescent="0.25">
      <c r="B31" s="64"/>
      <c r="C31" s="45"/>
      <c r="D31" s="45"/>
      <c r="E31" s="543" t="s">
        <v>962</v>
      </c>
      <c r="F31" s="470">
        <v>90.639007515380001</v>
      </c>
      <c r="G31" s="466"/>
      <c r="H31" s="63"/>
      <c r="I31" s="16"/>
      <c r="J31" s="64"/>
      <c r="K31" s="45"/>
      <c r="L31" s="45"/>
      <c r="M31" s="18"/>
      <c r="N31" s="19"/>
      <c r="O31" s="65"/>
      <c r="P31" s="63"/>
      <c r="R31" s="64"/>
      <c r="S31" s="45"/>
      <c r="T31" s="45"/>
      <c r="U31" s="18"/>
      <c r="V31" s="19"/>
      <c r="W31" s="65"/>
      <c r="X31" s="63"/>
      <c r="Z31" s="64"/>
      <c r="AA31" s="45"/>
      <c r="AB31" s="45"/>
      <c r="AC31" s="18"/>
      <c r="AD31" s="19"/>
      <c r="AE31" s="65"/>
      <c r="AF31" s="63"/>
      <c r="AH31" s="64"/>
      <c r="AI31" s="45"/>
      <c r="AJ31" s="45"/>
      <c r="AK31" s="18"/>
      <c r="AL31" s="19"/>
      <c r="AM31" s="65"/>
      <c r="AN31" s="63"/>
    </row>
    <row r="32" spans="2:40" ht="30" x14ac:dyDescent="0.25">
      <c r="B32" s="64"/>
      <c r="C32" s="45"/>
      <c r="D32" s="45"/>
      <c r="E32" s="543" t="s">
        <v>963</v>
      </c>
      <c r="F32" s="470">
        <v>1550.1083065280286</v>
      </c>
      <c r="G32" s="466"/>
      <c r="H32" s="63"/>
      <c r="I32" s="16"/>
      <c r="J32" s="64"/>
      <c r="K32" s="45"/>
      <c r="L32" s="45"/>
      <c r="M32" s="18"/>
      <c r="N32" s="19"/>
      <c r="O32" s="65"/>
      <c r="P32" s="63"/>
      <c r="R32" s="64"/>
      <c r="S32" s="45"/>
      <c r="T32" s="45"/>
      <c r="U32" s="18"/>
      <c r="V32" s="19"/>
      <c r="W32" s="65"/>
      <c r="X32" s="63"/>
      <c r="Z32" s="64"/>
      <c r="AA32" s="45"/>
      <c r="AB32" s="45"/>
      <c r="AC32" s="18"/>
      <c r="AD32" s="19"/>
      <c r="AE32" s="65"/>
      <c r="AF32" s="63"/>
      <c r="AH32" s="64"/>
      <c r="AI32" s="45"/>
      <c r="AJ32" s="45"/>
      <c r="AK32" s="18"/>
      <c r="AL32" s="19"/>
      <c r="AM32" s="65"/>
      <c r="AN32" s="63"/>
    </row>
    <row r="33" spans="2:40" ht="30" x14ac:dyDescent="0.25">
      <c r="B33" s="64"/>
      <c r="C33" s="45"/>
      <c r="D33" s="45"/>
      <c r="E33" s="543" t="s">
        <v>964</v>
      </c>
      <c r="F33" s="470">
        <v>725.49553284714352</v>
      </c>
      <c r="G33" s="466"/>
      <c r="H33" s="63"/>
      <c r="I33" s="16"/>
      <c r="J33" s="64"/>
      <c r="K33" s="45"/>
      <c r="L33" s="45"/>
      <c r="M33" s="18"/>
      <c r="N33" s="19"/>
      <c r="O33" s="65"/>
      <c r="P33" s="63"/>
      <c r="R33" s="64"/>
      <c r="S33" s="45"/>
      <c r="T33" s="45"/>
      <c r="U33" s="18"/>
      <c r="V33" s="19"/>
      <c r="W33" s="65"/>
      <c r="X33" s="63"/>
      <c r="Z33" s="64"/>
      <c r="AA33" s="45"/>
      <c r="AB33" s="45"/>
      <c r="AC33" s="18"/>
      <c r="AD33" s="19"/>
      <c r="AE33" s="65"/>
      <c r="AF33" s="63"/>
      <c r="AH33" s="64"/>
      <c r="AI33" s="45"/>
      <c r="AJ33" s="45"/>
      <c r="AK33" s="18"/>
      <c r="AL33" s="19"/>
      <c r="AM33" s="65"/>
      <c r="AN33" s="63"/>
    </row>
    <row r="34" spans="2:40" ht="30" x14ac:dyDescent="0.25">
      <c r="B34" s="64"/>
      <c r="C34" s="45"/>
      <c r="D34" s="45"/>
      <c r="E34" s="543" t="s">
        <v>965</v>
      </c>
      <c r="F34" s="470">
        <v>163.84743666241769</v>
      </c>
      <c r="G34" s="466"/>
      <c r="H34" s="63"/>
      <c r="I34" s="16"/>
      <c r="J34" s="64"/>
      <c r="K34" s="45"/>
      <c r="L34" s="45"/>
      <c r="M34" s="18"/>
      <c r="N34" s="19"/>
      <c r="O34" s="65"/>
      <c r="P34" s="63"/>
      <c r="R34" s="64"/>
      <c r="S34" s="45"/>
      <c r="T34" s="45"/>
      <c r="U34" s="18"/>
      <c r="V34" s="19"/>
      <c r="W34" s="65"/>
      <c r="X34" s="63"/>
      <c r="Z34" s="64"/>
      <c r="AA34" s="45"/>
      <c r="AB34" s="45"/>
      <c r="AC34" s="18"/>
      <c r="AD34" s="19"/>
      <c r="AE34" s="65"/>
      <c r="AF34" s="63"/>
      <c r="AH34" s="64"/>
      <c r="AI34" s="45"/>
      <c r="AJ34" s="45"/>
      <c r="AK34" s="18"/>
      <c r="AL34" s="19"/>
      <c r="AM34" s="65"/>
      <c r="AN34" s="63"/>
    </row>
    <row r="35" spans="2:40" ht="30" x14ac:dyDescent="0.25">
      <c r="B35" s="64"/>
      <c r="C35" s="45"/>
      <c r="D35" s="45"/>
      <c r="E35" s="543" t="s">
        <v>966</v>
      </c>
      <c r="F35" s="470">
        <v>1493.8297100939676</v>
      </c>
      <c r="G35" s="466"/>
      <c r="H35" s="63"/>
      <c r="I35" s="16"/>
      <c r="J35" s="64"/>
      <c r="K35" s="45"/>
      <c r="L35" s="45"/>
      <c r="M35" s="18"/>
      <c r="N35" s="19"/>
      <c r="O35" s="65"/>
      <c r="P35" s="63"/>
      <c r="R35" s="64"/>
      <c r="S35" s="45"/>
      <c r="T35" s="45"/>
      <c r="U35" s="18"/>
      <c r="V35" s="19"/>
      <c r="W35" s="65"/>
      <c r="X35" s="63"/>
      <c r="Z35" s="64"/>
      <c r="AA35" s="45"/>
      <c r="AB35" s="45"/>
      <c r="AC35" s="18"/>
      <c r="AD35" s="19"/>
      <c r="AE35" s="65"/>
      <c r="AF35" s="63"/>
      <c r="AH35" s="64"/>
      <c r="AI35" s="45"/>
      <c r="AJ35" s="45"/>
      <c r="AK35" s="18"/>
      <c r="AL35" s="19"/>
      <c r="AM35" s="65"/>
      <c r="AN35" s="63"/>
    </row>
    <row r="36" spans="2:40" ht="30" x14ac:dyDescent="0.25">
      <c r="B36" s="64"/>
      <c r="C36" s="45"/>
      <c r="D36" s="45"/>
      <c r="E36" s="543" t="s">
        <v>967</v>
      </c>
      <c r="F36" s="470">
        <v>976.11238862716914</v>
      </c>
      <c r="G36" s="466"/>
      <c r="H36" s="63"/>
      <c r="I36" s="16"/>
      <c r="J36" s="64"/>
      <c r="K36" s="45"/>
      <c r="L36" s="45"/>
      <c r="M36" s="18"/>
      <c r="N36" s="19"/>
      <c r="O36" s="65"/>
      <c r="P36" s="63"/>
      <c r="R36" s="64"/>
      <c r="S36" s="45"/>
      <c r="T36" s="45"/>
      <c r="U36" s="18"/>
      <c r="V36" s="19"/>
      <c r="W36" s="65"/>
      <c r="X36" s="63"/>
      <c r="Z36" s="64"/>
      <c r="AA36" s="45"/>
      <c r="AB36" s="45"/>
      <c r="AC36" s="18"/>
      <c r="AD36" s="19"/>
      <c r="AE36" s="65"/>
      <c r="AF36" s="63"/>
      <c r="AH36" s="64"/>
      <c r="AI36" s="45"/>
      <c r="AJ36" s="45"/>
      <c r="AK36" s="18"/>
      <c r="AL36" s="19"/>
      <c r="AM36" s="65"/>
      <c r="AN36" s="63"/>
    </row>
    <row r="37" spans="2:40" ht="30" x14ac:dyDescent="0.25">
      <c r="B37" s="64"/>
      <c r="C37" s="45"/>
      <c r="D37" s="45"/>
      <c r="E37" s="543" t="s">
        <v>968</v>
      </c>
      <c r="F37" s="470">
        <v>1246.7870989918406</v>
      </c>
      <c r="G37" s="466"/>
      <c r="H37" s="63"/>
      <c r="I37" s="16"/>
      <c r="J37" s="64"/>
      <c r="K37" s="45"/>
      <c r="L37" s="45"/>
      <c r="M37" s="18"/>
      <c r="N37" s="19"/>
      <c r="O37" s="65"/>
      <c r="P37" s="63"/>
      <c r="R37" s="64"/>
      <c r="S37" s="45"/>
      <c r="T37" s="45"/>
      <c r="U37" s="18"/>
      <c r="V37" s="19"/>
      <c r="W37" s="65"/>
      <c r="X37" s="63"/>
      <c r="Z37" s="64"/>
      <c r="AA37" s="45"/>
      <c r="AB37" s="45"/>
      <c r="AC37" s="18"/>
      <c r="AD37" s="19"/>
      <c r="AE37" s="65"/>
      <c r="AF37" s="63"/>
      <c r="AH37" s="64"/>
      <c r="AI37" s="45"/>
      <c r="AJ37" s="45"/>
      <c r="AK37" s="18"/>
      <c r="AL37" s="19"/>
      <c r="AM37" s="65"/>
      <c r="AN37" s="63"/>
    </row>
    <row r="38" spans="2:40" x14ac:dyDescent="0.25">
      <c r="B38" s="64"/>
      <c r="C38" s="45"/>
      <c r="D38" s="45"/>
      <c r="E38" s="543" t="s">
        <v>969</v>
      </c>
      <c r="F38" s="470">
        <v>0</v>
      </c>
      <c r="G38" s="466"/>
      <c r="H38" s="63"/>
      <c r="I38" s="16"/>
      <c r="J38" s="64"/>
      <c r="K38" s="45"/>
      <c r="L38" s="45"/>
      <c r="M38" s="18"/>
      <c r="N38" s="19"/>
      <c r="O38" s="65"/>
      <c r="P38" s="63"/>
      <c r="R38" s="64"/>
      <c r="S38" s="45"/>
      <c r="T38" s="45"/>
      <c r="U38" s="18"/>
      <c r="V38" s="19"/>
      <c r="W38" s="65"/>
      <c r="X38" s="63"/>
      <c r="Z38" s="64"/>
      <c r="AA38" s="45"/>
      <c r="AB38" s="45"/>
      <c r="AC38" s="18"/>
      <c r="AD38" s="19"/>
      <c r="AE38" s="65"/>
      <c r="AF38" s="63"/>
      <c r="AH38" s="64"/>
      <c r="AI38" s="45"/>
      <c r="AJ38" s="45"/>
      <c r="AK38" s="18"/>
      <c r="AL38" s="19"/>
      <c r="AM38" s="65"/>
      <c r="AN38" s="63"/>
    </row>
    <row r="39" spans="2:40" ht="30" x14ac:dyDescent="0.25">
      <c r="B39" s="64"/>
      <c r="C39" s="45"/>
      <c r="D39" s="45"/>
      <c r="E39" s="543" t="s">
        <v>970</v>
      </c>
      <c r="F39" s="470">
        <v>2620.8478190012547</v>
      </c>
      <c r="G39" s="466"/>
      <c r="H39" s="63"/>
      <c r="I39" s="16"/>
      <c r="J39" s="64"/>
      <c r="K39" s="45"/>
      <c r="L39" s="45"/>
      <c r="M39" s="18"/>
      <c r="N39" s="19"/>
      <c r="O39" s="65"/>
      <c r="P39" s="63"/>
      <c r="R39" s="64"/>
      <c r="S39" s="45"/>
      <c r="T39" s="45"/>
      <c r="U39" s="18"/>
      <c r="V39" s="19"/>
      <c r="W39" s="65"/>
      <c r="X39" s="63"/>
      <c r="Z39" s="64"/>
      <c r="AA39" s="45"/>
      <c r="AB39" s="45"/>
      <c r="AC39" s="18"/>
      <c r="AD39" s="19"/>
      <c r="AE39" s="65"/>
      <c r="AF39" s="63"/>
      <c r="AH39" s="64"/>
      <c r="AI39" s="45"/>
      <c r="AJ39" s="45"/>
      <c r="AK39" s="18"/>
      <c r="AL39" s="19"/>
      <c r="AM39" s="65"/>
      <c r="AN39" s="63"/>
    </row>
    <row r="40" spans="2:40" ht="30" x14ac:dyDescent="0.25">
      <c r="B40" s="64"/>
      <c r="C40" s="45"/>
      <c r="D40" s="45"/>
      <c r="E40" s="543" t="s">
        <v>971</v>
      </c>
      <c r="F40" s="470">
        <v>474.80895475364446</v>
      </c>
      <c r="G40" s="466"/>
      <c r="H40" s="63"/>
      <c r="I40" s="16"/>
      <c r="J40" s="64"/>
      <c r="K40" s="45"/>
      <c r="L40" s="45"/>
      <c r="M40" s="18"/>
      <c r="N40" s="19"/>
      <c r="O40" s="65"/>
      <c r="P40" s="63"/>
      <c r="R40" s="64"/>
      <c r="S40" s="45"/>
      <c r="T40" s="45"/>
      <c r="U40" s="18"/>
      <c r="V40" s="19"/>
      <c r="W40" s="65"/>
      <c r="X40" s="63"/>
      <c r="Z40" s="64"/>
      <c r="AA40" s="45"/>
      <c r="AB40" s="45"/>
      <c r="AC40" s="18"/>
      <c r="AD40" s="19"/>
      <c r="AE40" s="65"/>
      <c r="AF40" s="63"/>
      <c r="AH40" s="64"/>
      <c r="AI40" s="45"/>
      <c r="AJ40" s="45"/>
      <c r="AK40" s="18"/>
      <c r="AL40" s="19"/>
      <c r="AM40" s="65"/>
      <c r="AN40" s="63"/>
    </row>
    <row r="41" spans="2:40" ht="30" x14ac:dyDescent="0.25">
      <c r="B41" s="64"/>
      <c r="C41" s="45"/>
      <c r="D41" s="45"/>
      <c r="E41" s="543" t="s">
        <v>972</v>
      </c>
      <c r="F41" s="470">
        <v>0</v>
      </c>
      <c r="G41" s="466"/>
      <c r="H41" s="63"/>
      <c r="I41" s="16"/>
      <c r="J41" s="64"/>
      <c r="K41" s="45"/>
      <c r="L41" s="45"/>
      <c r="M41" s="18"/>
      <c r="N41" s="19"/>
      <c r="O41" s="65"/>
      <c r="P41" s="63"/>
      <c r="R41" s="64"/>
      <c r="S41" s="45"/>
      <c r="T41" s="45"/>
      <c r="U41" s="18"/>
      <c r="V41" s="19"/>
      <c r="W41" s="65"/>
      <c r="X41" s="63"/>
      <c r="Z41" s="64"/>
      <c r="AA41" s="45"/>
      <c r="AB41" s="45"/>
      <c r="AC41" s="18"/>
      <c r="AD41" s="19"/>
      <c r="AE41" s="65"/>
      <c r="AF41" s="63"/>
      <c r="AH41" s="64"/>
      <c r="AI41" s="45"/>
      <c r="AJ41" s="45"/>
      <c r="AK41" s="18"/>
      <c r="AL41" s="19"/>
      <c r="AM41" s="65"/>
      <c r="AN41" s="63"/>
    </row>
    <row r="42" spans="2:40" x14ac:dyDescent="0.25">
      <c r="B42" s="64"/>
      <c r="C42" s="45"/>
      <c r="D42" s="45"/>
      <c r="E42" s="543" t="s">
        <v>973</v>
      </c>
      <c r="F42" s="470">
        <v>0</v>
      </c>
      <c r="G42" s="466"/>
      <c r="H42" s="63"/>
      <c r="I42" s="16"/>
      <c r="J42" s="64"/>
      <c r="K42" s="45"/>
      <c r="L42" s="45"/>
      <c r="M42" s="18"/>
      <c r="N42" s="19"/>
      <c r="O42" s="65"/>
      <c r="P42" s="63"/>
      <c r="R42" s="64"/>
      <c r="S42" s="45"/>
      <c r="T42" s="45"/>
      <c r="U42" s="18"/>
      <c r="V42" s="19"/>
      <c r="W42" s="65"/>
      <c r="X42" s="63"/>
      <c r="Z42" s="64"/>
      <c r="AA42" s="45"/>
      <c r="AB42" s="45"/>
      <c r="AC42" s="18"/>
      <c r="AD42" s="19"/>
      <c r="AE42" s="65"/>
      <c r="AF42" s="63"/>
      <c r="AH42" s="64"/>
      <c r="AI42" s="45"/>
      <c r="AJ42" s="45"/>
      <c r="AK42" s="18"/>
      <c r="AL42" s="19"/>
      <c r="AM42" s="65"/>
      <c r="AN42" s="63"/>
    </row>
    <row r="43" spans="2:40" ht="30" x14ac:dyDescent="0.25">
      <c r="B43" s="64"/>
      <c r="C43" s="45"/>
      <c r="D43" s="45"/>
      <c r="E43" s="543" t="s">
        <v>974</v>
      </c>
      <c r="F43" s="470">
        <v>0</v>
      </c>
      <c r="G43" s="466"/>
      <c r="H43" s="63"/>
      <c r="I43" s="16"/>
      <c r="J43" s="64"/>
      <c r="K43" s="45"/>
      <c r="L43" s="45"/>
      <c r="M43" s="18"/>
      <c r="N43" s="19"/>
      <c r="O43" s="65"/>
      <c r="P43" s="63"/>
      <c r="R43" s="64"/>
      <c r="S43" s="45"/>
      <c r="T43" s="45"/>
      <c r="U43" s="18"/>
      <c r="V43" s="19"/>
      <c r="W43" s="65"/>
      <c r="X43" s="63"/>
      <c r="Z43" s="64"/>
      <c r="AA43" s="45"/>
      <c r="AB43" s="45"/>
      <c r="AC43" s="18"/>
      <c r="AD43" s="19"/>
      <c r="AE43" s="65"/>
      <c r="AF43" s="63"/>
      <c r="AH43" s="64"/>
      <c r="AI43" s="45"/>
      <c r="AJ43" s="45"/>
      <c r="AK43" s="18"/>
      <c r="AL43" s="19"/>
      <c r="AM43" s="65"/>
      <c r="AN43" s="63"/>
    </row>
    <row r="44" spans="2:40" ht="34.5" customHeight="1" x14ac:dyDescent="0.25">
      <c r="B44" s="64"/>
      <c r="C44" s="45"/>
      <c r="D44" s="45"/>
      <c r="E44" s="543" t="s">
        <v>975</v>
      </c>
      <c r="F44" s="470">
        <v>2112.9890932149638</v>
      </c>
      <c r="G44" s="466"/>
      <c r="H44" s="63"/>
      <c r="I44" s="16"/>
      <c r="J44" s="64"/>
      <c r="K44" s="45"/>
      <c r="L44" s="45"/>
      <c r="M44" s="18"/>
      <c r="N44" s="19"/>
      <c r="O44" s="65"/>
      <c r="P44" s="63"/>
      <c r="R44" s="64"/>
      <c r="S44" s="45"/>
      <c r="T44" s="45"/>
      <c r="U44" s="18"/>
      <c r="V44" s="19"/>
      <c r="W44" s="65"/>
      <c r="X44" s="63"/>
      <c r="Z44" s="64"/>
      <c r="AA44" s="45"/>
      <c r="AB44" s="45"/>
      <c r="AC44" s="18"/>
      <c r="AD44" s="19"/>
      <c r="AE44" s="65"/>
      <c r="AF44" s="63"/>
      <c r="AH44" s="64"/>
      <c r="AI44" s="45"/>
      <c r="AJ44" s="45"/>
      <c r="AK44" s="18"/>
      <c r="AL44" s="19"/>
      <c r="AM44" s="65"/>
      <c r="AN44" s="63"/>
    </row>
    <row r="45" spans="2:40" ht="53.25" customHeight="1" x14ac:dyDescent="0.25">
      <c r="B45" s="64"/>
      <c r="C45" s="45"/>
      <c r="D45" s="45"/>
      <c r="E45" s="543" t="s">
        <v>976</v>
      </c>
      <c r="F45" s="470">
        <v>30.279006295214788</v>
      </c>
      <c r="G45" s="466"/>
      <c r="H45" s="63"/>
      <c r="I45" s="16"/>
      <c r="J45" s="64"/>
      <c r="K45" s="45"/>
      <c r="L45" s="45"/>
      <c r="M45" s="18"/>
      <c r="N45" s="19"/>
      <c r="O45" s="65"/>
      <c r="P45" s="63"/>
      <c r="R45" s="64"/>
      <c r="S45" s="45"/>
      <c r="T45" s="45"/>
      <c r="U45" s="18"/>
      <c r="V45" s="19"/>
      <c r="W45" s="65"/>
      <c r="X45" s="63"/>
      <c r="Z45" s="64"/>
      <c r="AA45" s="45"/>
      <c r="AB45" s="45"/>
      <c r="AC45" s="18"/>
      <c r="AD45" s="19"/>
      <c r="AE45" s="65"/>
      <c r="AF45" s="63"/>
      <c r="AH45" s="64"/>
      <c r="AI45" s="45"/>
      <c r="AJ45" s="45"/>
      <c r="AK45" s="18"/>
      <c r="AL45" s="19"/>
      <c r="AM45" s="65"/>
      <c r="AN45" s="63"/>
    </row>
    <row r="46" spans="2:40" ht="30" x14ac:dyDescent="0.25">
      <c r="B46" s="64"/>
      <c r="C46" s="45"/>
      <c r="D46" s="45"/>
      <c r="E46" s="543" t="s">
        <v>977</v>
      </c>
      <c r="F46" s="470">
        <v>2062.8043664231018</v>
      </c>
      <c r="G46" s="466"/>
      <c r="H46" s="63"/>
      <c r="I46" s="16"/>
      <c r="J46" s="64"/>
      <c r="K46" s="45"/>
      <c r="L46" s="45"/>
      <c r="M46" s="18"/>
      <c r="N46" s="19"/>
      <c r="O46" s="65"/>
      <c r="P46" s="63"/>
      <c r="R46" s="64"/>
      <c r="S46" s="45"/>
      <c r="T46" s="45"/>
      <c r="U46" s="18"/>
      <c r="V46" s="19"/>
      <c r="W46" s="65"/>
      <c r="X46" s="63"/>
      <c r="Z46" s="64"/>
      <c r="AA46" s="45"/>
      <c r="AB46" s="45"/>
      <c r="AC46" s="18"/>
      <c r="AD46" s="19"/>
      <c r="AE46" s="65"/>
      <c r="AF46" s="63"/>
      <c r="AH46" s="64"/>
      <c r="AI46" s="45"/>
      <c r="AJ46" s="45"/>
      <c r="AK46" s="18"/>
      <c r="AL46" s="19"/>
      <c r="AM46" s="65"/>
      <c r="AN46" s="63"/>
    </row>
    <row r="47" spans="2:40" ht="36" customHeight="1" x14ac:dyDescent="0.25">
      <c r="B47" s="64"/>
      <c r="C47" s="45"/>
      <c r="D47" s="45"/>
      <c r="E47" s="543" t="s">
        <v>978</v>
      </c>
      <c r="F47" s="470">
        <v>0</v>
      </c>
      <c r="G47" s="466"/>
      <c r="H47" s="63"/>
      <c r="I47" s="16"/>
      <c r="J47" s="64"/>
      <c r="K47" s="45"/>
      <c r="L47" s="45"/>
      <c r="M47" s="18"/>
      <c r="N47" s="19"/>
      <c r="O47" s="65"/>
      <c r="P47" s="63"/>
      <c r="R47" s="64"/>
      <c r="S47" s="45"/>
      <c r="T47" s="45"/>
      <c r="U47" s="18"/>
      <c r="V47" s="19"/>
      <c r="W47" s="65"/>
      <c r="X47" s="63"/>
      <c r="Z47" s="64"/>
      <c r="AA47" s="45"/>
      <c r="AB47" s="45"/>
      <c r="AC47" s="18"/>
      <c r="AD47" s="19"/>
      <c r="AE47" s="65"/>
      <c r="AF47" s="63"/>
      <c r="AH47" s="64"/>
      <c r="AI47" s="45"/>
      <c r="AJ47" s="45"/>
      <c r="AK47" s="18"/>
      <c r="AL47" s="19"/>
      <c r="AM47" s="65"/>
      <c r="AN47" s="63"/>
    </row>
    <row r="48" spans="2:40" ht="15.95" customHeight="1" x14ac:dyDescent="0.25">
      <c r="B48" s="64"/>
      <c r="C48" s="45"/>
      <c r="D48" s="45"/>
      <c r="E48" s="543" t="s">
        <v>979</v>
      </c>
      <c r="F48" s="470">
        <v>4224.8670916424153</v>
      </c>
      <c r="G48" s="466"/>
      <c r="H48" s="63"/>
      <c r="I48" s="16"/>
      <c r="J48" s="64"/>
      <c r="K48" s="45"/>
      <c r="L48" s="45"/>
      <c r="M48" s="18"/>
      <c r="N48" s="19"/>
      <c r="O48" s="65"/>
      <c r="P48" s="63"/>
      <c r="R48" s="64"/>
      <c r="S48" s="45"/>
      <c r="T48" s="45"/>
      <c r="U48" s="18"/>
      <c r="V48" s="19"/>
      <c r="W48" s="65"/>
      <c r="X48" s="63"/>
      <c r="Z48" s="64"/>
      <c r="AA48" s="45"/>
      <c r="AB48" s="45"/>
      <c r="AC48" s="18"/>
      <c r="AD48" s="19"/>
      <c r="AE48" s="65"/>
      <c r="AF48" s="63"/>
      <c r="AH48" s="64"/>
      <c r="AI48" s="45"/>
      <c r="AJ48" s="45"/>
      <c r="AK48" s="18"/>
      <c r="AL48" s="19"/>
      <c r="AM48" s="65"/>
      <c r="AN48" s="63"/>
    </row>
    <row r="49" spans="1:41" ht="40.5" customHeight="1" x14ac:dyDescent="0.25">
      <c r="B49" s="64"/>
      <c r="C49" s="45"/>
      <c r="D49" s="45"/>
      <c r="E49" s="543" t="s">
        <v>980</v>
      </c>
      <c r="F49" s="470">
        <v>2773.2085045189347</v>
      </c>
      <c r="G49" s="466"/>
      <c r="H49" s="63"/>
      <c r="I49" s="16"/>
      <c r="J49" s="64"/>
      <c r="K49" s="45"/>
      <c r="L49" s="45"/>
      <c r="M49" s="18"/>
      <c r="N49" s="19"/>
      <c r="O49" s="65"/>
      <c r="P49" s="63"/>
      <c r="R49" s="64"/>
      <c r="S49" s="45"/>
      <c r="T49" s="45"/>
      <c r="U49" s="18"/>
      <c r="V49" s="19"/>
      <c r="W49" s="65"/>
      <c r="X49" s="63"/>
      <c r="Z49" s="64"/>
      <c r="AA49" s="45"/>
      <c r="AB49" s="45"/>
      <c r="AC49" s="18"/>
      <c r="AD49" s="19"/>
      <c r="AE49" s="65"/>
      <c r="AF49" s="63"/>
      <c r="AH49" s="64"/>
      <c r="AI49" s="45"/>
      <c r="AJ49" s="45"/>
      <c r="AK49" s="18"/>
      <c r="AL49" s="19"/>
      <c r="AM49" s="65"/>
      <c r="AN49" s="63"/>
    </row>
    <row r="50" spans="1:41" x14ac:dyDescent="0.25">
      <c r="B50" s="64"/>
      <c r="C50" s="45"/>
      <c r="D50" s="45"/>
      <c r="E50" s="543" t="s">
        <v>981</v>
      </c>
      <c r="F50" s="470">
        <v>3194.5997088049571</v>
      </c>
      <c r="G50" s="466"/>
      <c r="H50" s="63"/>
      <c r="I50" s="16"/>
      <c r="J50" s="64"/>
      <c r="K50" s="45"/>
      <c r="L50" s="45"/>
      <c r="M50" s="18"/>
      <c r="N50" s="19"/>
      <c r="O50" s="65"/>
      <c r="P50" s="63"/>
      <c r="R50" s="64"/>
      <c r="S50" s="45"/>
      <c r="T50" s="45"/>
      <c r="U50" s="18"/>
      <c r="V50" s="19"/>
      <c r="W50" s="65"/>
      <c r="X50" s="63"/>
      <c r="Z50" s="64"/>
      <c r="AA50" s="45"/>
      <c r="AB50" s="45"/>
      <c r="AC50" s="18"/>
      <c r="AD50" s="19"/>
      <c r="AE50" s="65"/>
      <c r="AF50" s="63"/>
      <c r="AH50" s="64"/>
      <c r="AI50" s="45"/>
      <c r="AJ50" s="45"/>
      <c r="AK50" s="18"/>
      <c r="AL50" s="19"/>
      <c r="AM50" s="65"/>
      <c r="AN50" s="63"/>
    </row>
    <row r="51" spans="1:41" ht="45" x14ac:dyDescent="0.25">
      <c r="B51" s="64"/>
      <c r="C51" s="45"/>
      <c r="D51" s="45"/>
      <c r="E51" s="543" t="s">
        <v>982</v>
      </c>
      <c r="F51" s="470">
        <v>15687.520531508077</v>
      </c>
      <c r="G51" s="466"/>
      <c r="H51" s="63"/>
      <c r="I51" s="16"/>
      <c r="J51" s="64"/>
      <c r="K51" s="45"/>
      <c r="L51" s="45"/>
      <c r="M51" s="18"/>
      <c r="N51" s="19"/>
      <c r="O51" s="65"/>
      <c r="P51" s="63"/>
      <c r="R51" s="64"/>
      <c r="S51" s="45"/>
      <c r="T51" s="45"/>
      <c r="U51" s="18"/>
      <c r="V51" s="19"/>
      <c r="W51" s="65"/>
      <c r="X51" s="63"/>
      <c r="Z51" s="64"/>
      <c r="AA51" s="45"/>
      <c r="AB51" s="45"/>
      <c r="AC51" s="18"/>
      <c r="AD51" s="19"/>
      <c r="AE51" s="65"/>
      <c r="AF51" s="63"/>
      <c r="AH51" s="64"/>
      <c r="AI51" s="45"/>
      <c r="AJ51" s="45"/>
      <c r="AK51" s="18"/>
      <c r="AL51" s="19"/>
      <c r="AM51" s="65"/>
      <c r="AN51" s="63"/>
    </row>
    <row r="52" spans="1:41" s="20" customFormat="1" ht="39" customHeight="1" x14ac:dyDescent="0.25">
      <c r="A52" s="15"/>
      <c r="B52" s="64"/>
      <c r="C52" s="45"/>
      <c r="D52" s="45"/>
      <c r="E52" s="543" t="s">
        <v>983</v>
      </c>
      <c r="F52" s="470">
        <v>2057.4629399879072</v>
      </c>
      <c r="G52" s="466"/>
      <c r="H52" s="63"/>
      <c r="I52" s="16"/>
      <c r="J52" s="64"/>
      <c r="K52" s="45"/>
      <c r="L52" s="45"/>
      <c r="M52" s="18"/>
      <c r="N52" s="19"/>
      <c r="O52" s="65"/>
      <c r="P52" s="63"/>
      <c r="Q52" s="15"/>
      <c r="R52" s="64"/>
      <c r="S52" s="45"/>
      <c r="T52" s="45"/>
      <c r="U52" s="18"/>
      <c r="V52" s="19"/>
      <c r="W52" s="65"/>
      <c r="X52" s="63"/>
      <c r="Y52" s="15"/>
      <c r="Z52" s="64"/>
      <c r="AA52" s="45"/>
      <c r="AB52" s="45"/>
      <c r="AC52" s="18"/>
      <c r="AD52" s="19"/>
      <c r="AE52" s="65"/>
      <c r="AF52" s="63"/>
      <c r="AG52" s="15"/>
      <c r="AH52" s="64"/>
      <c r="AI52" s="45"/>
      <c r="AJ52" s="45"/>
      <c r="AK52" s="18"/>
      <c r="AL52" s="19"/>
      <c r="AM52" s="65"/>
      <c r="AN52" s="63"/>
      <c r="AO52" s="15"/>
    </row>
    <row r="53" spans="1:41" ht="21" customHeight="1" x14ac:dyDescent="0.25">
      <c r="B53" s="64"/>
      <c r="C53" s="45"/>
      <c r="D53" s="45"/>
      <c r="E53" s="543" t="s">
        <v>984</v>
      </c>
      <c r="F53" s="470">
        <v>1716.9119692817171</v>
      </c>
      <c r="G53" s="466"/>
      <c r="H53" s="63"/>
      <c r="I53" s="16"/>
      <c r="J53" s="64"/>
      <c r="K53" s="45"/>
      <c r="L53" s="45"/>
      <c r="M53" s="18"/>
      <c r="N53" s="19"/>
      <c r="O53" s="65"/>
      <c r="P53" s="63"/>
      <c r="R53" s="64"/>
      <c r="S53" s="45"/>
      <c r="T53" s="45"/>
      <c r="U53" s="18"/>
      <c r="V53" s="19"/>
      <c r="W53" s="65"/>
      <c r="X53" s="63"/>
      <c r="Z53" s="64"/>
      <c r="AA53" s="45"/>
      <c r="AB53" s="45"/>
      <c r="AC53" s="18"/>
      <c r="AD53" s="19"/>
      <c r="AE53" s="65"/>
      <c r="AF53" s="63"/>
      <c r="AH53" s="64"/>
      <c r="AI53" s="45"/>
      <c r="AJ53" s="45"/>
      <c r="AK53" s="18"/>
      <c r="AL53" s="19"/>
      <c r="AM53" s="65"/>
      <c r="AN53" s="63"/>
    </row>
    <row r="54" spans="1:41" ht="18" customHeight="1" x14ac:dyDescent="0.25">
      <c r="B54" s="64"/>
      <c r="C54" s="45"/>
      <c r="D54" s="45"/>
      <c r="E54" s="543" t="s">
        <v>985</v>
      </c>
      <c r="F54" s="470">
        <v>3690.1154934370575</v>
      </c>
      <c r="G54" s="466"/>
      <c r="H54" s="63"/>
      <c r="I54" s="16"/>
      <c r="J54" s="64"/>
      <c r="K54" s="45"/>
      <c r="L54" s="45"/>
      <c r="M54" s="18"/>
      <c r="N54" s="19"/>
      <c r="O54" s="65"/>
      <c r="P54" s="63"/>
      <c r="R54" s="64"/>
      <c r="S54" s="45"/>
      <c r="T54" s="45"/>
      <c r="U54" s="18"/>
      <c r="V54" s="19"/>
      <c r="W54" s="65"/>
      <c r="X54" s="63"/>
      <c r="Z54" s="64"/>
      <c r="AA54" s="45"/>
      <c r="AB54" s="45"/>
      <c r="AC54" s="18"/>
      <c r="AD54" s="19"/>
      <c r="AE54" s="65"/>
      <c r="AF54" s="63"/>
      <c r="AH54" s="64"/>
      <c r="AI54" s="45"/>
      <c r="AJ54" s="45"/>
      <c r="AK54" s="18"/>
      <c r="AL54" s="19"/>
      <c r="AM54" s="65"/>
      <c r="AN54" s="63"/>
    </row>
    <row r="55" spans="1:41" ht="30.75" customHeight="1" x14ac:dyDescent="0.25">
      <c r="B55" s="64"/>
      <c r="C55" s="45"/>
      <c r="D55" s="45"/>
      <c r="E55" s="543" t="s">
        <v>986</v>
      </c>
      <c r="F55" s="470">
        <v>843.8003543487564</v>
      </c>
      <c r="G55" s="466"/>
      <c r="H55" s="63"/>
      <c r="I55" s="16"/>
      <c r="J55" s="64"/>
      <c r="K55" s="45"/>
      <c r="L55" s="45"/>
      <c r="M55" s="18"/>
      <c r="N55" s="19"/>
      <c r="O55" s="65"/>
      <c r="P55" s="63"/>
      <c r="R55" s="64"/>
      <c r="S55" s="45"/>
      <c r="T55" s="45"/>
      <c r="U55" s="18"/>
      <c r="V55" s="19"/>
      <c r="W55" s="65"/>
      <c r="X55" s="63"/>
      <c r="Z55" s="64"/>
      <c r="AA55" s="45"/>
      <c r="AB55" s="45"/>
      <c r="AC55" s="18"/>
      <c r="AD55" s="19"/>
      <c r="AE55" s="65"/>
      <c r="AF55" s="63"/>
      <c r="AH55" s="64"/>
      <c r="AI55" s="45"/>
      <c r="AJ55" s="45"/>
      <c r="AK55" s="18"/>
      <c r="AL55" s="19"/>
      <c r="AM55" s="65"/>
      <c r="AN55" s="63"/>
    </row>
    <row r="56" spans="1:41" x14ac:dyDescent="0.25">
      <c r="B56" s="64"/>
      <c r="C56" s="45"/>
      <c r="D56" s="45"/>
      <c r="E56" s="543" t="s">
        <v>987</v>
      </c>
      <c r="F56" s="470">
        <v>6184.3692050878508</v>
      </c>
      <c r="G56" s="466"/>
      <c r="H56" s="63"/>
      <c r="I56" s="16"/>
      <c r="J56" s="64"/>
      <c r="K56" s="45"/>
      <c r="L56" s="45"/>
      <c r="M56" s="18"/>
      <c r="N56" s="19"/>
      <c r="O56" s="65"/>
      <c r="P56" s="63"/>
      <c r="R56" s="64"/>
      <c r="S56" s="45"/>
      <c r="T56" s="45"/>
      <c r="U56" s="18"/>
      <c r="V56" s="19"/>
      <c r="W56" s="65"/>
      <c r="X56" s="63"/>
      <c r="Z56" s="64"/>
      <c r="AA56" s="45"/>
      <c r="AB56" s="45"/>
      <c r="AC56" s="18"/>
      <c r="AD56" s="19"/>
      <c r="AE56" s="65"/>
      <c r="AF56" s="63"/>
      <c r="AH56" s="64"/>
      <c r="AI56" s="45"/>
      <c r="AJ56" s="45"/>
      <c r="AK56" s="18"/>
      <c r="AL56" s="19"/>
      <c r="AM56" s="65"/>
      <c r="AN56" s="63"/>
    </row>
    <row r="57" spans="1:41" ht="30" x14ac:dyDescent="0.25">
      <c r="B57" s="64"/>
      <c r="C57" s="45"/>
      <c r="D57" s="45"/>
      <c r="E57" s="543" t="s">
        <v>988</v>
      </c>
      <c r="F57" s="470">
        <v>0</v>
      </c>
      <c r="G57" s="466"/>
      <c r="H57" s="63"/>
      <c r="I57" s="16"/>
      <c r="J57" s="64"/>
      <c r="K57" s="45"/>
      <c r="L57" s="45"/>
      <c r="M57" s="18"/>
      <c r="N57" s="19"/>
      <c r="O57" s="65"/>
      <c r="P57" s="63"/>
      <c r="R57" s="64"/>
      <c r="S57" s="45"/>
      <c r="T57" s="45"/>
      <c r="U57" s="18"/>
      <c r="V57" s="19"/>
      <c r="W57" s="65"/>
      <c r="X57" s="63"/>
      <c r="Z57" s="64"/>
      <c r="AA57" s="45"/>
      <c r="AB57" s="45"/>
      <c r="AC57" s="18"/>
      <c r="AD57" s="19"/>
      <c r="AE57" s="65"/>
      <c r="AF57" s="63"/>
      <c r="AH57" s="64"/>
      <c r="AI57" s="45"/>
      <c r="AJ57" s="45"/>
      <c r="AK57" s="18"/>
      <c r="AL57" s="19"/>
      <c r="AM57" s="65"/>
      <c r="AN57" s="63"/>
    </row>
    <row r="58" spans="1:41" ht="50.1" customHeight="1" x14ac:dyDescent="0.25">
      <c r="B58" s="64"/>
      <c r="C58" s="45"/>
      <c r="D58" s="45"/>
      <c r="E58" s="543" t="s">
        <v>989</v>
      </c>
      <c r="F58" s="470">
        <v>10631.25835841934</v>
      </c>
      <c r="G58" s="466"/>
      <c r="H58" s="63"/>
      <c r="I58" s="16"/>
      <c r="J58" s="64"/>
      <c r="K58" s="45"/>
      <c r="L58" s="45"/>
      <c r="M58" s="18"/>
      <c r="N58" s="19"/>
      <c r="O58" s="65"/>
      <c r="P58" s="63"/>
      <c r="R58" s="64"/>
      <c r="S58" s="45"/>
      <c r="T58" s="45"/>
      <c r="U58" s="18"/>
      <c r="V58" s="19"/>
      <c r="W58" s="65"/>
      <c r="X58" s="63"/>
      <c r="Z58" s="64"/>
      <c r="AA58" s="45"/>
      <c r="AB58" s="45"/>
      <c r="AC58" s="18"/>
      <c r="AD58" s="19"/>
      <c r="AE58" s="65"/>
      <c r="AF58" s="63"/>
      <c r="AH58" s="64"/>
      <c r="AI58" s="45"/>
      <c r="AJ58" s="45"/>
      <c r="AK58" s="18"/>
      <c r="AL58" s="19"/>
      <c r="AM58" s="65"/>
      <c r="AN58" s="63"/>
    </row>
    <row r="59" spans="1:41" ht="51" customHeight="1" x14ac:dyDescent="0.25">
      <c r="B59" s="64"/>
      <c r="C59" s="45"/>
      <c r="D59" s="45"/>
      <c r="E59" s="543" t="s">
        <v>990</v>
      </c>
      <c r="F59" s="470">
        <v>3851.7394855228094</v>
      </c>
      <c r="G59" s="466"/>
      <c r="H59" s="63"/>
      <c r="I59" s="16"/>
      <c r="J59" s="64"/>
      <c r="K59" s="45"/>
      <c r="L59" s="45"/>
      <c r="M59" s="18"/>
      <c r="N59" s="19"/>
      <c r="O59" s="65"/>
      <c r="P59" s="63"/>
      <c r="R59" s="64"/>
      <c r="S59" s="45"/>
      <c r="T59" s="45"/>
      <c r="U59" s="18"/>
      <c r="V59" s="19"/>
      <c r="W59" s="65"/>
      <c r="X59" s="63"/>
      <c r="Z59" s="64"/>
      <c r="AA59" s="45"/>
      <c r="AB59" s="45"/>
      <c r="AC59" s="18"/>
      <c r="AD59" s="19"/>
      <c r="AE59" s="65"/>
      <c r="AF59" s="63"/>
      <c r="AH59" s="64"/>
      <c r="AI59" s="45"/>
      <c r="AJ59" s="45"/>
      <c r="AK59" s="18"/>
      <c r="AL59" s="19"/>
      <c r="AM59" s="65"/>
      <c r="AN59" s="63"/>
    </row>
    <row r="60" spans="1:41" ht="30" x14ac:dyDescent="0.25">
      <c r="B60" s="64"/>
      <c r="C60" s="45"/>
      <c r="D60" s="45"/>
      <c r="E60" s="543" t="s">
        <v>991</v>
      </c>
      <c r="F60" s="470">
        <v>1366.2784548241434</v>
      </c>
      <c r="G60" s="466"/>
      <c r="H60" s="63"/>
      <c r="I60" s="16"/>
      <c r="J60" s="64"/>
      <c r="K60" s="45"/>
      <c r="L60" s="45"/>
      <c r="M60" s="18"/>
      <c r="N60" s="19"/>
      <c r="O60" s="65"/>
      <c r="P60" s="63"/>
      <c r="R60" s="64"/>
      <c r="S60" s="45"/>
      <c r="T60" s="45"/>
      <c r="U60" s="18"/>
      <c r="V60" s="19"/>
      <c r="W60" s="65"/>
      <c r="X60" s="63"/>
      <c r="Z60" s="64"/>
      <c r="AA60" s="45"/>
      <c r="AB60" s="45"/>
      <c r="AC60" s="18"/>
      <c r="AD60" s="19"/>
      <c r="AE60" s="65"/>
      <c r="AF60" s="63"/>
      <c r="AH60" s="64"/>
      <c r="AI60" s="45"/>
      <c r="AJ60" s="45"/>
      <c r="AK60" s="18"/>
      <c r="AL60" s="19"/>
      <c r="AM60" s="65"/>
      <c r="AN60" s="63"/>
    </row>
    <row r="61" spans="1:41" x14ac:dyDescent="0.25">
      <c r="B61" s="64"/>
      <c r="C61" s="45"/>
      <c r="D61" s="45"/>
      <c r="E61" s="543" t="s">
        <v>992</v>
      </c>
      <c r="F61" s="470">
        <v>2844.6703897134644</v>
      </c>
      <c r="G61" s="466"/>
      <c r="H61" s="63"/>
      <c r="I61" s="16"/>
      <c r="J61" s="64"/>
      <c r="K61" s="45"/>
      <c r="L61" s="45"/>
      <c r="M61" s="18"/>
      <c r="N61" s="19"/>
      <c r="O61" s="65"/>
      <c r="P61" s="63"/>
      <c r="R61" s="64"/>
      <c r="S61" s="45"/>
      <c r="T61" s="45"/>
      <c r="U61" s="18"/>
      <c r="V61" s="19"/>
      <c r="W61" s="65"/>
      <c r="X61" s="63"/>
      <c r="Z61" s="64"/>
      <c r="AA61" s="45"/>
      <c r="AB61" s="45"/>
      <c r="AC61" s="18"/>
      <c r="AD61" s="19"/>
      <c r="AE61" s="65"/>
      <c r="AF61" s="63"/>
      <c r="AH61" s="64"/>
      <c r="AI61" s="45"/>
      <c r="AJ61" s="45"/>
      <c r="AK61" s="18"/>
      <c r="AL61" s="19"/>
      <c r="AM61" s="65"/>
      <c r="AN61" s="63"/>
    </row>
    <row r="62" spans="1:41" x14ac:dyDescent="0.25">
      <c r="B62" s="64"/>
      <c r="C62" s="45"/>
      <c r="D62" s="45"/>
      <c r="E62" s="543" t="s">
        <v>993</v>
      </c>
      <c r="F62" s="470">
        <v>4724.139932858342</v>
      </c>
      <c r="G62" s="466"/>
      <c r="H62" s="63"/>
      <c r="I62" s="16"/>
      <c r="J62" s="64"/>
      <c r="K62" s="45"/>
      <c r="L62" s="45"/>
      <c r="M62" s="18"/>
      <c r="N62" s="19"/>
      <c r="O62" s="65"/>
      <c r="P62" s="63"/>
      <c r="R62" s="64"/>
      <c r="S62" s="45"/>
      <c r="T62" s="45"/>
      <c r="U62" s="18"/>
      <c r="V62" s="19"/>
      <c r="W62" s="65"/>
      <c r="X62" s="63"/>
      <c r="Z62" s="64"/>
      <c r="AA62" s="45"/>
      <c r="AB62" s="45"/>
      <c r="AC62" s="18"/>
      <c r="AD62" s="19"/>
      <c r="AE62" s="65"/>
      <c r="AF62" s="63"/>
      <c r="AH62" s="64"/>
      <c r="AI62" s="45"/>
      <c r="AJ62" s="45"/>
      <c r="AK62" s="18"/>
      <c r="AL62" s="19"/>
      <c r="AM62" s="65"/>
      <c r="AN62" s="63"/>
    </row>
    <row r="63" spans="1:41" x14ac:dyDescent="0.25">
      <c r="B63" s="64"/>
      <c r="C63" s="45"/>
      <c r="D63" s="45"/>
      <c r="E63" s="543" t="s">
        <v>994</v>
      </c>
      <c r="F63" s="470">
        <v>0</v>
      </c>
      <c r="G63" s="466"/>
      <c r="H63" s="63"/>
      <c r="I63" s="16"/>
      <c r="J63" s="64"/>
      <c r="K63" s="45"/>
      <c r="L63" s="45"/>
      <c r="M63" s="18"/>
      <c r="N63" s="19"/>
      <c r="O63" s="65"/>
      <c r="P63" s="63"/>
      <c r="R63" s="64"/>
      <c r="S63" s="45"/>
      <c r="T63" s="45"/>
      <c r="U63" s="18"/>
      <c r="V63" s="19"/>
      <c r="W63" s="65"/>
      <c r="X63" s="63"/>
      <c r="Z63" s="64"/>
      <c r="AA63" s="45"/>
      <c r="AB63" s="45"/>
      <c r="AC63" s="18"/>
      <c r="AD63" s="19"/>
      <c r="AE63" s="65"/>
      <c r="AF63" s="63"/>
      <c r="AH63" s="64"/>
      <c r="AI63" s="45"/>
      <c r="AJ63" s="45"/>
      <c r="AK63" s="18"/>
      <c r="AL63" s="19"/>
      <c r="AM63" s="65"/>
      <c r="AN63" s="63"/>
    </row>
    <row r="64" spans="1:41" ht="30" x14ac:dyDescent="0.25">
      <c r="B64" s="64"/>
      <c r="C64" s="45"/>
      <c r="D64" s="45"/>
      <c r="E64" s="543" t="s">
        <v>995</v>
      </c>
      <c r="F64" s="470">
        <v>0</v>
      </c>
      <c r="G64" s="466"/>
      <c r="H64" s="63"/>
      <c r="I64" s="16"/>
      <c r="J64" s="64"/>
      <c r="K64" s="45"/>
      <c r="L64" s="45"/>
      <c r="M64" s="18"/>
      <c r="N64" s="19"/>
      <c r="O64" s="65"/>
      <c r="P64" s="63"/>
      <c r="R64" s="64"/>
      <c r="S64" s="45"/>
      <c r="T64" s="45"/>
      <c r="U64" s="18"/>
      <c r="V64" s="19"/>
      <c r="W64" s="65"/>
      <c r="X64" s="63"/>
      <c r="Z64" s="64"/>
      <c r="AA64" s="45"/>
      <c r="AB64" s="45"/>
      <c r="AC64" s="18"/>
      <c r="AD64" s="19"/>
      <c r="AE64" s="65"/>
      <c r="AF64" s="63"/>
      <c r="AH64" s="64"/>
      <c r="AI64" s="45"/>
      <c r="AJ64" s="45"/>
      <c r="AK64" s="18"/>
      <c r="AL64" s="19"/>
      <c r="AM64" s="65"/>
      <c r="AN64" s="63"/>
    </row>
    <row r="65" spans="2:40" x14ac:dyDescent="0.25">
      <c r="B65" s="64"/>
      <c r="C65" s="45"/>
      <c r="D65" s="45"/>
      <c r="E65" s="543" t="s">
        <v>996</v>
      </c>
      <c r="F65" s="470">
        <v>0</v>
      </c>
      <c r="G65" s="466"/>
      <c r="H65" s="63"/>
      <c r="I65" s="16"/>
      <c r="J65" s="64"/>
      <c r="K65" s="45"/>
      <c r="L65" s="45"/>
      <c r="M65" s="18"/>
      <c r="N65" s="19"/>
      <c r="O65" s="65"/>
      <c r="P65" s="63"/>
      <c r="R65" s="64"/>
      <c r="S65" s="45"/>
      <c r="T65" s="45"/>
      <c r="U65" s="18"/>
      <c r="V65" s="19"/>
      <c r="W65" s="65"/>
      <c r="X65" s="63"/>
      <c r="Z65" s="64"/>
      <c r="AA65" s="45"/>
      <c r="AB65" s="45"/>
      <c r="AC65" s="18"/>
      <c r="AD65" s="19"/>
      <c r="AE65" s="65"/>
      <c r="AF65" s="63"/>
      <c r="AH65" s="64"/>
      <c r="AI65" s="45"/>
      <c r="AJ65" s="45"/>
      <c r="AK65" s="18"/>
      <c r="AL65" s="19"/>
      <c r="AM65" s="65"/>
      <c r="AN65" s="63"/>
    </row>
    <row r="66" spans="2:40" ht="30" x14ac:dyDescent="0.25">
      <c r="B66" s="64"/>
      <c r="C66" s="45"/>
      <c r="D66" s="45"/>
      <c r="E66" s="543" t="s">
        <v>997</v>
      </c>
      <c r="F66" s="470">
        <v>6969.8956498355647</v>
      </c>
      <c r="G66" s="466"/>
      <c r="H66" s="63"/>
      <c r="I66" s="16"/>
      <c r="J66" s="64"/>
      <c r="K66" s="45"/>
      <c r="L66" s="45"/>
      <c r="M66" s="18"/>
      <c r="N66" s="19"/>
      <c r="O66" s="65"/>
      <c r="P66" s="63"/>
      <c r="R66" s="64"/>
      <c r="S66" s="45"/>
      <c r="T66" s="45"/>
      <c r="U66" s="18"/>
      <c r="V66" s="19"/>
      <c r="W66" s="65"/>
      <c r="X66" s="63"/>
      <c r="Z66" s="64"/>
      <c r="AA66" s="45"/>
      <c r="AB66" s="45"/>
      <c r="AC66" s="18"/>
      <c r="AD66" s="19"/>
      <c r="AE66" s="65"/>
      <c r="AF66" s="63"/>
      <c r="AH66" s="64"/>
      <c r="AI66" s="45"/>
      <c r="AJ66" s="45"/>
      <c r="AK66" s="18"/>
      <c r="AL66" s="19"/>
      <c r="AM66" s="65"/>
      <c r="AN66" s="63"/>
    </row>
    <row r="67" spans="2:40" ht="30" x14ac:dyDescent="0.25">
      <c r="B67" s="64"/>
      <c r="C67" s="45"/>
      <c r="D67" s="45"/>
      <c r="E67" s="543" t="s">
        <v>998</v>
      </c>
      <c r="F67" s="470">
        <v>3065.0835392968265</v>
      </c>
      <c r="G67" s="466"/>
      <c r="H67" s="63"/>
      <c r="I67" s="16"/>
      <c r="J67" s="64"/>
      <c r="K67" s="45"/>
      <c r="L67" s="45"/>
      <c r="M67" s="18"/>
      <c r="N67" s="19"/>
      <c r="O67" s="65"/>
      <c r="P67" s="63"/>
      <c r="R67" s="64"/>
      <c r="S67" s="45"/>
      <c r="T67" s="45"/>
      <c r="U67" s="18"/>
      <c r="V67" s="19"/>
      <c r="W67" s="65"/>
      <c r="X67" s="63"/>
      <c r="Z67" s="64"/>
      <c r="AA67" s="45"/>
      <c r="AB67" s="45"/>
      <c r="AC67" s="18"/>
      <c r="AD67" s="19"/>
      <c r="AE67" s="65"/>
      <c r="AF67" s="63"/>
      <c r="AH67" s="64"/>
      <c r="AI67" s="45"/>
      <c r="AJ67" s="45"/>
      <c r="AK67" s="18"/>
      <c r="AL67" s="19"/>
      <c r="AM67" s="65"/>
      <c r="AN67" s="63"/>
    </row>
    <row r="68" spans="2:40" ht="30" x14ac:dyDescent="0.25">
      <c r="B68" s="64"/>
      <c r="C68" s="45"/>
      <c r="D68" s="45"/>
      <c r="E68" s="543" t="s">
        <v>999</v>
      </c>
      <c r="F68" s="470">
        <v>0</v>
      </c>
      <c r="G68" s="466"/>
      <c r="H68" s="63"/>
      <c r="I68" s="16"/>
      <c r="J68" s="64"/>
      <c r="K68" s="45"/>
      <c r="L68" s="45"/>
      <c r="M68" s="18"/>
      <c r="N68" s="19"/>
      <c r="O68" s="65"/>
      <c r="P68" s="63"/>
      <c r="R68" s="64"/>
      <c r="S68" s="45"/>
      <c r="T68" s="45"/>
      <c r="U68" s="18"/>
      <c r="V68" s="19"/>
      <c r="W68" s="65"/>
      <c r="X68" s="63"/>
      <c r="Z68" s="64"/>
      <c r="AA68" s="45"/>
      <c r="AB68" s="45"/>
      <c r="AC68" s="18"/>
      <c r="AD68" s="19"/>
      <c r="AE68" s="65"/>
      <c r="AF68" s="63"/>
      <c r="AH68" s="64"/>
      <c r="AI68" s="45"/>
      <c r="AJ68" s="45"/>
      <c r="AK68" s="18"/>
      <c r="AL68" s="19"/>
      <c r="AM68" s="65"/>
      <c r="AN68" s="63"/>
    </row>
    <row r="69" spans="2:40" ht="45" x14ac:dyDescent="0.25">
      <c r="B69" s="64"/>
      <c r="C69" s="45"/>
      <c r="D69" s="45"/>
      <c r="E69" s="543" t="s">
        <v>1000</v>
      </c>
      <c r="F69" s="470">
        <v>0</v>
      </c>
      <c r="G69" s="466"/>
      <c r="H69" s="63"/>
      <c r="I69" s="16"/>
      <c r="J69" s="64"/>
      <c r="K69" s="45"/>
      <c r="L69" s="45"/>
      <c r="M69" s="18"/>
      <c r="N69" s="19"/>
      <c r="O69" s="65"/>
      <c r="P69" s="63"/>
      <c r="R69" s="64"/>
      <c r="S69" s="45"/>
      <c r="T69" s="45"/>
      <c r="U69" s="18"/>
      <c r="V69" s="19"/>
      <c r="W69" s="65"/>
      <c r="X69" s="63"/>
      <c r="Z69" s="64"/>
      <c r="AA69" s="45"/>
      <c r="AB69" s="45"/>
      <c r="AC69" s="18"/>
      <c r="AD69" s="19"/>
      <c r="AE69" s="65"/>
      <c r="AF69" s="63"/>
      <c r="AH69" s="64"/>
      <c r="AI69" s="45"/>
      <c r="AJ69" s="45"/>
      <c r="AK69" s="18"/>
      <c r="AL69" s="19"/>
      <c r="AM69" s="65"/>
      <c r="AN69" s="63"/>
    </row>
    <row r="70" spans="2:40" ht="30" x14ac:dyDescent="0.25">
      <c r="B70" s="64"/>
      <c r="C70" s="45"/>
      <c r="D70" s="45"/>
      <c r="E70" s="543" t="s">
        <v>1001</v>
      </c>
      <c r="F70" s="470">
        <v>1189.6369736393624</v>
      </c>
      <c r="G70" s="466"/>
      <c r="H70" s="63"/>
      <c r="I70" s="16"/>
      <c r="J70" s="64"/>
      <c r="K70" s="45"/>
      <c r="L70" s="45"/>
      <c r="M70" s="18"/>
      <c r="N70" s="19"/>
      <c r="O70" s="65"/>
      <c r="P70" s="63"/>
      <c r="R70" s="64"/>
      <c r="S70" s="45"/>
      <c r="T70" s="45"/>
      <c r="U70" s="18"/>
      <c r="V70" s="19"/>
      <c r="W70" s="65"/>
      <c r="X70" s="63"/>
      <c r="Z70" s="64"/>
      <c r="AA70" s="45"/>
      <c r="AB70" s="45"/>
      <c r="AC70" s="18"/>
      <c r="AD70" s="19"/>
      <c r="AE70" s="65"/>
      <c r="AF70" s="63"/>
      <c r="AH70" s="64"/>
      <c r="AI70" s="45"/>
      <c r="AJ70" s="45"/>
      <c r="AK70" s="18"/>
      <c r="AL70" s="19"/>
      <c r="AM70" s="65"/>
      <c r="AN70" s="63"/>
    </row>
    <row r="71" spans="2:40" ht="30" x14ac:dyDescent="0.25">
      <c r="B71" s="64"/>
      <c r="C71" s="45"/>
      <c r="D71" s="45"/>
      <c r="E71" s="543" t="s">
        <v>1002</v>
      </c>
      <c r="F71" s="470">
        <v>525.00902045447026</v>
      </c>
      <c r="G71" s="466"/>
      <c r="H71" s="63"/>
      <c r="I71" s="16"/>
      <c r="J71" s="64"/>
      <c r="K71" s="45"/>
      <c r="L71" s="45"/>
      <c r="M71" s="18"/>
      <c r="N71" s="19"/>
      <c r="O71" s="65"/>
      <c r="P71" s="63"/>
      <c r="R71" s="64"/>
      <c r="S71" s="45"/>
      <c r="T71" s="45"/>
      <c r="U71" s="18"/>
      <c r="V71" s="19"/>
      <c r="W71" s="65"/>
      <c r="X71" s="63"/>
      <c r="Z71" s="64"/>
      <c r="AA71" s="45"/>
      <c r="AB71" s="45"/>
      <c r="AC71" s="18"/>
      <c r="AD71" s="19"/>
      <c r="AE71" s="65"/>
      <c r="AF71" s="63"/>
      <c r="AH71" s="64"/>
      <c r="AI71" s="45"/>
      <c r="AJ71" s="45"/>
      <c r="AK71" s="18"/>
      <c r="AL71" s="19"/>
      <c r="AM71" s="65"/>
      <c r="AN71" s="63"/>
    </row>
    <row r="72" spans="2:40" ht="30" x14ac:dyDescent="0.25">
      <c r="B72" s="64"/>
      <c r="C72" s="45"/>
      <c r="D72" s="45"/>
      <c r="E72" s="543" t="s">
        <v>1003</v>
      </c>
      <c r="F72" s="470">
        <v>1055.182651557167</v>
      </c>
      <c r="G72" s="466"/>
      <c r="H72" s="63"/>
      <c r="I72" s="16"/>
      <c r="J72" s="64"/>
      <c r="K72" s="45"/>
      <c r="L72" s="45"/>
      <c r="M72" s="18"/>
      <c r="N72" s="19"/>
      <c r="O72" s="65"/>
      <c r="P72" s="63"/>
      <c r="R72" s="64"/>
      <c r="S72" s="45"/>
      <c r="T72" s="45"/>
      <c r="U72" s="18"/>
      <c r="V72" s="19"/>
      <c r="W72" s="65"/>
      <c r="X72" s="63"/>
      <c r="Z72" s="64"/>
      <c r="AA72" s="45"/>
      <c r="AB72" s="45"/>
      <c r="AC72" s="18"/>
      <c r="AD72" s="19"/>
      <c r="AE72" s="65"/>
      <c r="AF72" s="63"/>
      <c r="AH72" s="64"/>
      <c r="AI72" s="45"/>
      <c r="AJ72" s="45"/>
      <c r="AK72" s="18"/>
      <c r="AL72" s="19"/>
      <c r="AM72" s="65"/>
      <c r="AN72" s="63"/>
    </row>
    <row r="73" spans="2:40" ht="45" x14ac:dyDescent="0.25">
      <c r="B73" s="64"/>
      <c r="C73" s="45"/>
      <c r="D73" s="45"/>
      <c r="E73" s="543" t="s">
        <v>1004</v>
      </c>
      <c r="F73" s="470">
        <v>83.318164600676226</v>
      </c>
      <c r="G73" s="466"/>
      <c r="H73" s="63"/>
      <c r="I73" s="16"/>
      <c r="J73" s="64"/>
      <c r="K73" s="45"/>
      <c r="L73" s="45"/>
      <c r="M73" s="18"/>
      <c r="N73" s="19"/>
      <c r="O73" s="65"/>
      <c r="P73" s="63"/>
      <c r="R73" s="64"/>
      <c r="S73" s="45"/>
      <c r="T73" s="45"/>
      <c r="U73" s="18"/>
      <c r="V73" s="19"/>
      <c r="W73" s="65"/>
      <c r="X73" s="63"/>
      <c r="Z73" s="64"/>
      <c r="AA73" s="45"/>
      <c r="AB73" s="45"/>
      <c r="AC73" s="18"/>
      <c r="AD73" s="19"/>
      <c r="AE73" s="65"/>
      <c r="AF73" s="63"/>
      <c r="AH73" s="64"/>
      <c r="AI73" s="45"/>
      <c r="AJ73" s="45"/>
      <c r="AK73" s="18"/>
      <c r="AL73" s="19"/>
      <c r="AM73" s="65"/>
      <c r="AN73" s="63"/>
    </row>
    <row r="74" spans="2:40" ht="30" x14ac:dyDescent="0.25">
      <c r="B74" s="64"/>
      <c r="C74" s="45"/>
      <c r="D74" s="45"/>
      <c r="E74" s="543" t="s">
        <v>1005</v>
      </c>
      <c r="F74" s="470">
        <v>0</v>
      </c>
      <c r="G74" s="466"/>
      <c r="H74" s="63"/>
      <c r="I74" s="16"/>
      <c r="J74" s="64"/>
      <c r="K74" s="45"/>
      <c r="L74" s="45"/>
      <c r="M74" s="18"/>
      <c r="N74" s="19"/>
      <c r="O74" s="65"/>
      <c r="P74" s="63"/>
      <c r="R74" s="64"/>
      <c r="S74" s="45"/>
      <c r="T74" s="45"/>
      <c r="U74" s="18"/>
      <c r="V74" s="19"/>
      <c r="W74" s="65"/>
      <c r="X74" s="63"/>
      <c r="Z74" s="64"/>
      <c r="AA74" s="45"/>
      <c r="AB74" s="45"/>
      <c r="AC74" s="18"/>
      <c r="AD74" s="19"/>
      <c r="AE74" s="65"/>
      <c r="AF74" s="63"/>
      <c r="AH74" s="64"/>
      <c r="AI74" s="45"/>
      <c r="AJ74" s="45"/>
      <c r="AK74" s="18"/>
      <c r="AL74" s="19"/>
      <c r="AM74" s="65"/>
      <c r="AN74" s="63"/>
    </row>
    <row r="75" spans="2:40" ht="30" x14ac:dyDescent="0.25">
      <c r="B75" s="64"/>
      <c r="C75" s="45"/>
      <c r="D75" s="45"/>
      <c r="E75" s="543" t="s">
        <v>1006</v>
      </c>
      <c r="F75" s="470">
        <v>0</v>
      </c>
      <c r="G75" s="466"/>
      <c r="H75" s="63"/>
      <c r="I75" s="16"/>
      <c r="J75" s="64"/>
      <c r="K75" s="45"/>
      <c r="L75" s="45"/>
      <c r="M75" s="18"/>
      <c r="N75" s="19"/>
      <c r="O75" s="65"/>
      <c r="P75" s="63"/>
      <c r="R75" s="64"/>
      <c r="S75" s="45"/>
      <c r="T75" s="45"/>
      <c r="U75" s="18"/>
      <c r="V75" s="19"/>
      <c r="W75" s="65"/>
      <c r="X75" s="63"/>
      <c r="Z75" s="64"/>
      <c r="AA75" s="45"/>
      <c r="AB75" s="45"/>
      <c r="AC75" s="18"/>
      <c r="AD75" s="19"/>
      <c r="AE75" s="65"/>
      <c r="AF75" s="63"/>
      <c r="AH75" s="64"/>
      <c r="AI75" s="45"/>
      <c r="AJ75" s="45"/>
      <c r="AK75" s="18"/>
      <c r="AL75" s="19"/>
      <c r="AM75" s="65"/>
      <c r="AN75" s="63"/>
    </row>
    <row r="76" spans="2:40" ht="30" x14ac:dyDescent="0.25">
      <c r="B76" s="64"/>
      <c r="C76" s="45"/>
      <c r="D76" s="45"/>
      <c r="E76" s="543" t="s">
        <v>1007</v>
      </c>
      <c r="F76" s="470">
        <v>298.26508480772623</v>
      </c>
      <c r="G76" s="466"/>
      <c r="H76" s="63"/>
      <c r="I76" s="16"/>
      <c r="J76" s="64"/>
      <c r="K76" s="45"/>
      <c r="L76" s="45"/>
      <c r="M76" s="18"/>
      <c r="N76" s="19"/>
      <c r="O76" s="65"/>
      <c r="P76" s="63"/>
      <c r="R76" s="64"/>
      <c r="S76" s="45"/>
      <c r="T76" s="45"/>
      <c r="U76" s="18"/>
      <c r="V76" s="19"/>
      <c r="W76" s="65"/>
      <c r="X76" s="63"/>
      <c r="Z76" s="64"/>
      <c r="AA76" s="45"/>
      <c r="AB76" s="45"/>
      <c r="AC76" s="18"/>
      <c r="AD76" s="19"/>
      <c r="AE76" s="65"/>
      <c r="AF76" s="63"/>
      <c r="AH76" s="64"/>
      <c r="AI76" s="45"/>
      <c r="AJ76" s="45"/>
      <c r="AK76" s="18"/>
      <c r="AL76" s="19"/>
      <c r="AM76" s="65"/>
      <c r="AN76" s="63"/>
    </row>
    <row r="77" spans="2:40" ht="45" x14ac:dyDescent="0.25">
      <c r="B77" s="64"/>
      <c r="C77" s="45"/>
      <c r="D77" s="45"/>
      <c r="E77" s="543" t="s">
        <v>1008</v>
      </c>
      <c r="F77" s="470">
        <v>0</v>
      </c>
      <c r="G77" s="466"/>
      <c r="H77" s="63"/>
      <c r="I77" s="16"/>
      <c r="J77" s="64"/>
      <c r="K77" s="45"/>
      <c r="L77" s="45"/>
      <c r="M77" s="18"/>
      <c r="N77" s="19"/>
      <c r="O77" s="65"/>
      <c r="P77" s="63"/>
      <c r="R77" s="64"/>
      <c r="S77" s="45"/>
      <c r="T77" s="45"/>
      <c r="U77" s="18"/>
      <c r="V77" s="19"/>
      <c r="W77" s="65"/>
      <c r="X77" s="63"/>
      <c r="Z77" s="64"/>
      <c r="AA77" s="45"/>
      <c r="AB77" s="45"/>
      <c r="AC77" s="18"/>
      <c r="AD77" s="19"/>
      <c r="AE77" s="65"/>
      <c r="AF77" s="63"/>
      <c r="AH77" s="64"/>
      <c r="AI77" s="45"/>
      <c r="AJ77" s="45"/>
      <c r="AK77" s="18"/>
      <c r="AL77" s="19"/>
      <c r="AM77" s="65"/>
      <c r="AN77" s="63"/>
    </row>
    <row r="78" spans="2:40" ht="30" x14ac:dyDescent="0.25">
      <c r="B78" s="64"/>
      <c r="C78" s="45"/>
      <c r="D78" s="45"/>
      <c r="E78" s="543" t="s">
        <v>1009</v>
      </c>
      <c r="F78" s="470">
        <v>8973.4639387316929</v>
      </c>
      <c r="G78" s="466"/>
      <c r="H78" s="63"/>
      <c r="I78" s="16"/>
      <c r="J78" s="64"/>
      <c r="K78" s="45"/>
      <c r="L78" s="45"/>
      <c r="M78" s="18"/>
      <c r="N78" s="19"/>
      <c r="O78" s="65"/>
      <c r="P78" s="63"/>
      <c r="R78" s="64"/>
      <c r="S78" s="45"/>
      <c r="T78" s="45"/>
      <c r="U78" s="18"/>
      <c r="V78" s="19"/>
      <c r="W78" s="65"/>
      <c r="X78" s="63"/>
      <c r="Z78" s="64"/>
      <c r="AA78" s="45"/>
      <c r="AB78" s="45"/>
      <c r="AC78" s="18"/>
      <c r="AD78" s="19"/>
      <c r="AE78" s="65"/>
      <c r="AF78" s="63"/>
      <c r="AH78" s="64"/>
      <c r="AI78" s="45"/>
      <c r="AJ78" s="45"/>
      <c r="AK78" s="18"/>
      <c r="AL78" s="19"/>
      <c r="AM78" s="65"/>
      <c r="AN78" s="63"/>
    </row>
    <row r="79" spans="2:40" ht="45" x14ac:dyDescent="0.25">
      <c r="B79" s="64"/>
      <c r="C79" s="45"/>
      <c r="D79" s="45"/>
      <c r="E79" s="543" t="s">
        <v>1010</v>
      </c>
      <c r="F79" s="470">
        <v>0</v>
      </c>
      <c r="G79" s="466"/>
      <c r="H79" s="63"/>
      <c r="I79" s="16"/>
      <c r="J79" s="64"/>
      <c r="K79" s="45"/>
      <c r="L79" s="45"/>
      <c r="M79" s="18"/>
      <c r="N79" s="19"/>
      <c r="O79" s="65"/>
      <c r="P79" s="63"/>
      <c r="R79" s="64"/>
      <c r="S79" s="45"/>
      <c r="T79" s="45"/>
      <c r="U79" s="18"/>
      <c r="V79" s="19"/>
      <c r="W79" s="65"/>
      <c r="X79" s="63"/>
      <c r="Z79" s="64"/>
      <c r="AA79" s="45"/>
      <c r="AB79" s="45"/>
      <c r="AC79" s="18"/>
      <c r="AD79" s="19"/>
      <c r="AE79" s="65"/>
      <c r="AF79" s="63"/>
      <c r="AH79" s="64"/>
      <c r="AI79" s="45"/>
      <c r="AJ79" s="45"/>
      <c r="AK79" s="18"/>
      <c r="AL79" s="19"/>
      <c r="AM79" s="65"/>
      <c r="AN79" s="63"/>
    </row>
    <row r="80" spans="2:40" ht="36.75" customHeight="1" x14ac:dyDescent="0.25">
      <c r="B80" s="64"/>
      <c r="C80" s="45"/>
      <c r="D80" s="45"/>
      <c r="E80" s="543" t="s">
        <v>1011</v>
      </c>
      <c r="F80" s="470">
        <v>0</v>
      </c>
      <c r="G80" s="466"/>
      <c r="H80" s="63"/>
      <c r="I80" s="16"/>
      <c r="J80" s="64"/>
      <c r="K80" s="45"/>
      <c r="L80" s="45"/>
      <c r="M80" s="18"/>
      <c r="N80" s="19"/>
      <c r="O80" s="65"/>
      <c r="P80" s="63"/>
      <c r="R80" s="64"/>
      <c r="S80" s="45"/>
      <c r="T80" s="45"/>
      <c r="U80" s="18"/>
      <c r="V80" s="19"/>
      <c r="W80" s="65"/>
      <c r="X80" s="63"/>
      <c r="Z80" s="64"/>
      <c r="AA80" s="45"/>
      <c r="AB80" s="45"/>
      <c r="AC80" s="18"/>
      <c r="AD80" s="19"/>
      <c r="AE80" s="65"/>
      <c r="AF80" s="63"/>
      <c r="AH80" s="64"/>
      <c r="AI80" s="45"/>
      <c r="AJ80" s="45"/>
      <c r="AK80" s="18"/>
      <c r="AL80" s="19"/>
      <c r="AM80" s="65"/>
      <c r="AN80" s="63"/>
    </row>
    <row r="81" spans="2:40" ht="30" x14ac:dyDescent="0.25">
      <c r="B81" s="64"/>
      <c r="C81" s="45"/>
      <c r="D81" s="45"/>
      <c r="E81" s="543" t="s">
        <v>1012</v>
      </c>
      <c r="F81" s="470">
        <v>13.370299443220651</v>
      </c>
      <c r="G81" s="466"/>
      <c r="H81" s="63"/>
      <c r="I81" s="16"/>
      <c r="J81" s="64"/>
      <c r="K81" s="45"/>
      <c r="L81" s="45"/>
      <c r="M81" s="18"/>
      <c r="N81" s="19"/>
      <c r="O81" s="65"/>
      <c r="P81" s="63"/>
      <c r="R81" s="64"/>
      <c r="S81" s="45"/>
      <c r="T81" s="45"/>
      <c r="U81" s="18"/>
      <c r="V81" s="19"/>
      <c r="W81" s="65"/>
      <c r="X81" s="63"/>
      <c r="Z81" s="64"/>
      <c r="AA81" s="45"/>
      <c r="AB81" s="45"/>
      <c r="AC81" s="18"/>
      <c r="AD81" s="19"/>
      <c r="AE81" s="65"/>
      <c r="AF81" s="63"/>
      <c r="AH81" s="64"/>
      <c r="AI81" s="45"/>
      <c r="AJ81" s="45"/>
      <c r="AK81" s="18"/>
      <c r="AL81" s="19"/>
      <c r="AM81" s="65"/>
      <c r="AN81" s="63"/>
    </row>
    <row r="82" spans="2:40" ht="60" x14ac:dyDescent="0.25">
      <c r="B82" s="64"/>
      <c r="C82" s="45"/>
      <c r="D82" s="45"/>
      <c r="E82" s="543" t="s">
        <v>1013</v>
      </c>
      <c r="F82" s="470">
        <v>3346.6710467217231</v>
      </c>
      <c r="G82" s="466"/>
      <c r="H82" s="63"/>
      <c r="I82" s="16"/>
      <c r="J82" s="64"/>
      <c r="K82" s="45"/>
      <c r="L82" s="45"/>
      <c r="M82" s="18"/>
      <c r="N82" s="19"/>
      <c r="O82" s="65"/>
      <c r="P82" s="63"/>
      <c r="R82" s="64"/>
      <c r="S82" s="45"/>
      <c r="T82" s="45"/>
      <c r="U82" s="18"/>
      <c r="V82" s="19"/>
      <c r="W82" s="65"/>
      <c r="X82" s="63"/>
      <c r="Z82" s="64"/>
      <c r="AA82" s="45"/>
      <c r="AB82" s="45"/>
      <c r="AC82" s="18"/>
      <c r="AD82" s="19"/>
      <c r="AE82" s="65"/>
      <c r="AF82" s="63"/>
      <c r="AH82" s="64"/>
      <c r="AI82" s="45"/>
      <c r="AJ82" s="45"/>
      <c r="AK82" s="18"/>
      <c r="AL82" s="19"/>
      <c r="AM82" s="65"/>
      <c r="AN82" s="63"/>
    </row>
    <row r="83" spans="2:40" ht="30" x14ac:dyDescent="0.25">
      <c r="B83" s="64"/>
      <c r="C83" s="45"/>
      <c r="D83" s="45"/>
      <c r="E83" s="543" t="s">
        <v>1014</v>
      </c>
      <c r="F83" s="470">
        <v>0</v>
      </c>
      <c r="G83" s="466"/>
      <c r="H83" s="63"/>
      <c r="I83" s="16"/>
      <c r="J83" s="64"/>
      <c r="K83" s="45"/>
      <c r="L83" s="45"/>
      <c r="M83" s="18"/>
      <c r="N83" s="19"/>
      <c r="O83" s="65"/>
      <c r="P83" s="63"/>
      <c r="R83" s="64"/>
      <c r="S83" s="45"/>
      <c r="T83" s="45"/>
      <c r="U83" s="18"/>
      <c r="V83" s="19"/>
      <c r="W83" s="65"/>
      <c r="X83" s="63"/>
      <c r="Z83" s="64"/>
      <c r="AA83" s="45"/>
      <c r="AB83" s="45"/>
      <c r="AC83" s="18"/>
      <c r="AD83" s="19"/>
      <c r="AE83" s="65"/>
      <c r="AF83" s="63"/>
      <c r="AH83" s="64"/>
      <c r="AI83" s="45"/>
      <c r="AJ83" s="45"/>
      <c r="AK83" s="18"/>
      <c r="AL83" s="19"/>
      <c r="AM83" s="65"/>
      <c r="AN83" s="63"/>
    </row>
    <row r="84" spans="2:40" ht="30" x14ac:dyDescent="0.25">
      <c r="B84" s="64"/>
      <c r="C84" s="45"/>
      <c r="D84" s="45"/>
      <c r="E84" s="543" t="s">
        <v>1015</v>
      </c>
      <c r="F84" s="470">
        <v>5856.6743317630153</v>
      </c>
      <c r="G84" s="466"/>
      <c r="H84" s="63"/>
      <c r="I84" s="16"/>
      <c r="J84" s="64"/>
      <c r="K84" s="45"/>
      <c r="L84" s="45"/>
      <c r="M84" s="18"/>
      <c r="N84" s="19"/>
      <c r="O84" s="65"/>
      <c r="P84" s="63"/>
      <c r="R84" s="64"/>
      <c r="S84" s="45"/>
      <c r="T84" s="45"/>
      <c r="U84" s="18"/>
      <c r="V84" s="19"/>
      <c r="W84" s="65"/>
      <c r="X84" s="63"/>
      <c r="Z84" s="64"/>
      <c r="AA84" s="45"/>
      <c r="AB84" s="45"/>
      <c r="AC84" s="18"/>
      <c r="AD84" s="19"/>
      <c r="AE84" s="65"/>
      <c r="AF84" s="63"/>
      <c r="AH84" s="64"/>
      <c r="AI84" s="45"/>
      <c r="AJ84" s="45"/>
      <c r="AK84" s="18"/>
      <c r="AL84" s="19"/>
      <c r="AM84" s="65"/>
      <c r="AN84" s="63"/>
    </row>
    <row r="85" spans="2:40" ht="30" x14ac:dyDescent="0.25">
      <c r="B85" s="64"/>
      <c r="C85" s="45"/>
      <c r="D85" s="45"/>
      <c r="E85" s="543" t="s">
        <v>1016</v>
      </c>
      <c r="F85" s="470">
        <v>0</v>
      </c>
      <c r="G85" s="466"/>
      <c r="H85" s="63"/>
      <c r="I85" s="16"/>
      <c r="J85" s="64"/>
      <c r="K85" s="45"/>
      <c r="L85" s="45"/>
      <c r="M85" s="18"/>
      <c r="N85" s="19"/>
      <c r="O85" s="65"/>
      <c r="P85" s="63"/>
      <c r="R85" s="64"/>
      <c r="S85" s="45"/>
      <c r="T85" s="45"/>
      <c r="U85" s="18"/>
      <c r="V85" s="19"/>
      <c r="W85" s="65"/>
      <c r="X85" s="63"/>
      <c r="Z85" s="64"/>
      <c r="AA85" s="45"/>
      <c r="AB85" s="45"/>
      <c r="AC85" s="18"/>
      <c r="AD85" s="19"/>
      <c r="AE85" s="65"/>
      <c r="AF85" s="63"/>
      <c r="AH85" s="64"/>
      <c r="AI85" s="45"/>
      <c r="AJ85" s="45"/>
      <c r="AK85" s="18"/>
      <c r="AL85" s="19"/>
      <c r="AM85" s="65"/>
      <c r="AN85" s="63"/>
    </row>
    <row r="86" spans="2:40" ht="30" x14ac:dyDescent="0.25">
      <c r="B86" s="64"/>
      <c r="C86" s="45"/>
      <c r="D86" s="45"/>
      <c r="E86" s="543" t="s">
        <v>1017</v>
      </c>
      <c r="F86" s="470">
        <v>2968.4274961286947</v>
      </c>
      <c r="G86" s="466"/>
      <c r="H86" s="63"/>
      <c r="I86" s="16"/>
      <c r="J86" s="64"/>
      <c r="K86" s="45"/>
      <c r="L86" s="45"/>
      <c r="M86" s="18"/>
      <c r="N86" s="19"/>
      <c r="O86" s="65"/>
      <c r="P86" s="63"/>
      <c r="R86" s="64"/>
      <c r="S86" s="45"/>
      <c r="T86" s="45"/>
      <c r="U86" s="18"/>
      <c r="V86" s="19"/>
      <c r="W86" s="65"/>
      <c r="X86" s="63"/>
      <c r="Z86" s="64"/>
      <c r="AA86" s="45"/>
      <c r="AB86" s="45"/>
      <c r="AC86" s="18"/>
      <c r="AD86" s="19"/>
      <c r="AE86" s="65"/>
      <c r="AF86" s="63"/>
      <c r="AH86" s="64"/>
      <c r="AI86" s="45"/>
      <c r="AJ86" s="45"/>
      <c r="AK86" s="18"/>
      <c r="AL86" s="19"/>
      <c r="AM86" s="65"/>
      <c r="AN86" s="63"/>
    </row>
    <row r="87" spans="2:40" ht="30" x14ac:dyDescent="0.25">
      <c r="B87" s="64"/>
      <c r="C87" s="45"/>
      <c r="D87" s="45"/>
      <c r="E87" s="543" t="s">
        <v>1018</v>
      </c>
      <c r="F87" s="470">
        <v>5090.1124957246839</v>
      </c>
      <c r="G87" s="466"/>
      <c r="H87" s="63"/>
      <c r="I87" s="16"/>
      <c r="J87" s="64"/>
      <c r="K87" s="45"/>
      <c r="L87" s="45"/>
      <c r="M87" s="18"/>
      <c r="N87" s="19"/>
      <c r="O87" s="65"/>
      <c r="P87" s="63"/>
      <c r="R87" s="64"/>
      <c r="S87" s="45"/>
      <c r="T87" s="45"/>
      <c r="U87" s="18"/>
      <c r="V87" s="19"/>
      <c r="W87" s="65"/>
      <c r="X87" s="63"/>
      <c r="Z87" s="64"/>
      <c r="AA87" s="45"/>
      <c r="AB87" s="45"/>
      <c r="AC87" s="18"/>
      <c r="AD87" s="19"/>
      <c r="AE87" s="65"/>
      <c r="AF87" s="63"/>
      <c r="AH87" s="64"/>
      <c r="AI87" s="45"/>
      <c r="AJ87" s="45"/>
      <c r="AK87" s="18"/>
      <c r="AL87" s="19"/>
      <c r="AM87" s="65"/>
      <c r="AN87" s="63"/>
    </row>
    <row r="88" spans="2:40" ht="45" x14ac:dyDescent="0.25">
      <c r="B88" s="64"/>
      <c r="C88" s="45"/>
      <c r="D88" s="45"/>
      <c r="E88" s="543" t="s">
        <v>1019</v>
      </c>
      <c r="F88" s="470">
        <v>8217.4295445270182</v>
      </c>
      <c r="G88" s="466"/>
      <c r="H88" s="63"/>
      <c r="I88" s="16"/>
      <c r="J88" s="64"/>
      <c r="K88" s="45"/>
      <c r="L88" s="45"/>
      <c r="M88" s="18"/>
      <c r="N88" s="19"/>
      <c r="O88" s="65"/>
      <c r="P88" s="63"/>
      <c r="R88" s="64"/>
      <c r="S88" s="45"/>
      <c r="T88" s="45"/>
      <c r="U88" s="18"/>
      <c r="V88" s="19"/>
      <c r="W88" s="65"/>
      <c r="X88" s="63"/>
      <c r="Z88" s="64"/>
      <c r="AA88" s="45"/>
      <c r="AB88" s="45"/>
      <c r="AC88" s="18"/>
      <c r="AD88" s="19"/>
      <c r="AE88" s="65"/>
      <c r="AF88" s="63"/>
      <c r="AH88" s="64"/>
      <c r="AI88" s="45"/>
      <c r="AJ88" s="45"/>
      <c r="AK88" s="18"/>
      <c r="AL88" s="19"/>
      <c r="AM88" s="65"/>
      <c r="AN88" s="63"/>
    </row>
    <row r="89" spans="2:40" ht="45" x14ac:dyDescent="0.25">
      <c r="B89" s="64"/>
      <c r="C89" s="45"/>
      <c r="D89" s="45"/>
      <c r="E89" s="543" t="s">
        <v>1020</v>
      </c>
      <c r="F89" s="470">
        <v>0</v>
      </c>
      <c r="G89" s="466"/>
      <c r="H89" s="63"/>
      <c r="I89" s="16"/>
      <c r="J89" s="64"/>
      <c r="K89" s="45"/>
      <c r="L89" s="45"/>
      <c r="M89" s="18"/>
      <c r="N89" s="19"/>
      <c r="O89" s="65"/>
      <c r="P89" s="63"/>
      <c r="R89" s="64"/>
      <c r="S89" s="45"/>
      <c r="T89" s="45"/>
      <c r="U89" s="18"/>
      <c r="V89" s="19"/>
      <c r="W89" s="65"/>
      <c r="X89" s="63"/>
      <c r="Z89" s="64"/>
      <c r="AA89" s="45"/>
      <c r="AB89" s="45"/>
      <c r="AC89" s="18"/>
      <c r="AD89" s="19"/>
      <c r="AE89" s="65"/>
      <c r="AF89" s="63"/>
      <c r="AH89" s="64"/>
      <c r="AI89" s="45"/>
      <c r="AJ89" s="45"/>
      <c r="AK89" s="18"/>
      <c r="AL89" s="19"/>
      <c r="AM89" s="65"/>
      <c r="AN89" s="63"/>
    </row>
    <row r="90" spans="2:40" ht="30" x14ac:dyDescent="0.25">
      <c r="B90" s="64"/>
      <c r="C90" s="45"/>
      <c r="D90" s="45"/>
      <c r="E90" s="543" t="s">
        <v>1021</v>
      </c>
      <c r="F90" s="470">
        <v>2753.3341590633509</v>
      </c>
      <c r="G90" s="466"/>
      <c r="H90" s="63"/>
      <c r="I90" s="16"/>
      <c r="J90" s="64"/>
      <c r="K90" s="45"/>
      <c r="L90" s="45"/>
      <c r="M90" s="18"/>
      <c r="N90" s="19"/>
      <c r="O90" s="65"/>
      <c r="P90" s="63"/>
      <c r="R90" s="64"/>
      <c r="S90" s="45"/>
      <c r="T90" s="45"/>
      <c r="U90" s="18"/>
      <c r="V90" s="19"/>
      <c r="W90" s="65"/>
      <c r="X90" s="63"/>
      <c r="Z90" s="64"/>
      <c r="AA90" s="45"/>
      <c r="AB90" s="45"/>
      <c r="AC90" s="18"/>
      <c r="AD90" s="19"/>
      <c r="AE90" s="65"/>
      <c r="AF90" s="63"/>
      <c r="AH90" s="64"/>
      <c r="AI90" s="45"/>
      <c r="AJ90" s="45"/>
      <c r="AK90" s="18"/>
      <c r="AL90" s="19"/>
      <c r="AM90" s="65"/>
      <c r="AN90" s="63"/>
    </row>
    <row r="91" spans="2:40" ht="45" x14ac:dyDescent="0.25">
      <c r="B91" s="64"/>
      <c r="C91" s="45"/>
      <c r="D91" s="45"/>
      <c r="E91" s="543" t="s">
        <v>1022</v>
      </c>
      <c r="F91" s="470">
        <v>2225.2034614677373</v>
      </c>
      <c r="G91" s="466"/>
      <c r="H91" s="63"/>
      <c r="I91" s="16"/>
      <c r="J91" s="64"/>
      <c r="K91" s="45"/>
      <c r="L91" s="45"/>
      <c r="M91" s="18"/>
      <c r="N91" s="19"/>
      <c r="O91" s="65"/>
      <c r="P91" s="63"/>
      <c r="R91" s="64"/>
      <c r="S91" s="45"/>
      <c r="T91" s="45"/>
      <c r="U91" s="18"/>
      <c r="V91" s="19"/>
      <c r="W91" s="65"/>
      <c r="X91" s="63"/>
      <c r="Z91" s="64"/>
      <c r="AA91" s="45"/>
      <c r="AB91" s="45"/>
      <c r="AC91" s="18"/>
      <c r="AD91" s="19"/>
      <c r="AE91" s="65"/>
      <c r="AF91" s="63"/>
      <c r="AH91" s="64"/>
      <c r="AI91" s="45"/>
      <c r="AJ91" s="45"/>
      <c r="AK91" s="18"/>
      <c r="AL91" s="19"/>
      <c r="AM91" s="65"/>
      <c r="AN91" s="63"/>
    </row>
    <row r="92" spans="2:40" ht="45" x14ac:dyDescent="0.25">
      <c r="B92" s="64"/>
      <c r="C92" s="45"/>
      <c r="D92" s="45"/>
      <c r="E92" s="543" t="s">
        <v>1023</v>
      </c>
      <c r="F92" s="470">
        <v>10.458347021005384</v>
      </c>
      <c r="G92" s="466"/>
      <c r="H92" s="63"/>
      <c r="I92" s="16"/>
      <c r="J92" s="64"/>
      <c r="K92" s="45"/>
      <c r="L92" s="45"/>
      <c r="M92" s="18"/>
      <c r="N92" s="19"/>
      <c r="O92" s="65"/>
      <c r="P92" s="63"/>
      <c r="R92" s="64"/>
      <c r="S92" s="45"/>
      <c r="T92" s="45"/>
      <c r="U92" s="18"/>
      <c r="V92" s="19"/>
      <c r="W92" s="65"/>
      <c r="X92" s="63"/>
      <c r="Z92" s="64"/>
      <c r="AA92" s="45"/>
      <c r="AB92" s="45"/>
      <c r="AC92" s="18"/>
      <c r="AD92" s="19"/>
      <c r="AE92" s="65"/>
      <c r="AF92" s="63"/>
      <c r="AH92" s="64"/>
      <c r="AI92" s="45"/>
      <c r="AJ92" s="45"/>
      <c r="AK92" s="18"/>
      <c r="AL92" s="19"/>
      <c r="AM92" s="65"/>
      <c r="AN92" s="63"/>
    </row>
    <row r="93" spans="2:40" ht="45" x14ac:dyDescent="0.25">
      <c r="B93" s="64"/>
      <c r="C93" s="45"/>
      <c r="D93" s="45"/>
      <c r="E93" s="543" t="s">
        <v>1024</v>
      </c>
      <c r="F93" s="470">
        <v>2295.607171110682</v>
      </c>
      <c r="G93" s="466"/>
      <c r="H93" s="63"/>
      <c r="I93" s="16"/>
      <c r="J93" s="64"/>
      <c r="K93" s="45"/>
      <c r="L93" s="45"/>
      <c r="M93" s="18"/>
      <c r="N93" s="19"/>
      <c r="O93" s="65"/>
      <c r="P93" s="63"/>
      <c r="R93" s="64"/>
      <c r="S93" s="45"/>
      <c r="T93" s="45"/>
      <c r="U93" s="18"/>
      <c r="V93" s="19"/>
      <c r="W93" s="65"/>
      <c r="X93" s="63"/>
      <c r="Z93" s="64"/>
      <c r="AA93" s="45"/>
      <c r="AB93" s="45"/>
      <c r="AC93" s="18"/>
      <c r="AD93" s="19"/>
      <c r="AE93" s="65"/>
      <c r="AF93" s="63"/>
      <c r="AH93" s="64"/>
      <c r="AI93" s="45"/>
      <c r="AJ93" s="45"/>
      <c r="AK93" s="18"/>
      <c r="AL93" s="19"/>
      <c r="AM93" s="65"/>
      <c r="AN93" s="63"/>
    </row>
    <row r="94" spans="2:40" ht="45" x14ac:dyDescent="0.25">
      <c r="B94" s="64"/>
      <c r="C94" s="45"/>
      <c r="D94" s="45"/>
      <c r="E94" s="543" t="s">
        <v>1025</v>
      </c>
      <c r="F94" s="470">
        <v>1160.0398515699171</v>
      </c>
      <c r="G94" s="466"/>
      <c r="H94" s="63"/>
      <c r="I94" s="16"/>
      <c r="J94" s="64"/>
      <c r="K94" s="45"/>
      <c r="L94" s="45"/>
      <c r="M94" s="18"/>
      <c r="N94" s="19"/>
      <c r="O94" s="65"/>
      <c r="P94" s="63"/>
      <c r="R94" s="64"/>
      <c r="S94" s="45"/>
      <c r="T94" s="45"/>
      <c r="U94" s="18"/>
      <c r="V94" s="19"/>
      <c r="W94" s="65"/>
      <c r="X94" s="63"/>
      <c r="Z94" s="64"/>
      <c r="AA94" s="45"/>
      <c r="AB94" s="45"/>
      <c r="AC94" s="18"/>
      <c r="AD94" s="19"/>
      <c r="AE94" s="65"/>
      <c r="AF94" s="63"/>
      <c r="AH94" s="64"/>
      <c r="AI94" s="45"/>
      <c r="AJ94" s="45"/>
      <c r="AK94" s="18"/>
      <c r="AL94" s="19"/>
      <c r="AM94" s="65"/>
      <c r="AN94" s="63"/>
    </row>
    <row r="95" spans="2:40" ht="45" x14ac:dyDescent="0.25">
      <c r="B95" s="64"/>
      <c r="C95" s="45"/>
      <c r="D95" s="45"/>
      <c r="E95" s="543" t="s">
        <v>1026</v>
      </c>
      <c r="F95" s="470">
        <v>0</v>
      </c>
      <c r="G95" s="466"/>
      <c r="H95" s="63"/>
      <c r="I95" s="16"/>
      <c r="J95" s="64"/>
      <c r="K95" s="45"/>
      <c r="L95" s="45"/>
      <c r="M95" s="18"/>
      <c r="N95" s="19"/>
      <c r="O95" s="65"/>
      <c r="P95" s="63"/>
      <c r="R95" s="64"/>
      <c r="S95" s="45"/>
      <c r="T95" s="45"/>
      <c r="U95" s="18"/>
      <c r="V95" s="19"/>
      <c r="W95" s="65"/>
      <c r="X95" s="63"/>
      <c r="Z95" s="64"/>
      <c r="AA95" s="45"/>
      <c r="AB95" s="45"/>
      <c r="AC95" s="18"/>
      <c r="AD95" s="19"/>
      <c r="AE95" s="65"/>
      <c r="AF95" s="63"/>
      <c r="AH95" s="64"/>
      <c r="AI95" s="45"/>
      <c r="AJ95" s="45"/>
      <c r="AK95" s="18"/>
      <c r="AL95" s="19"/>
      <c r="AM95" s="65"/>
      <c r="AN95" s="63"/>
    </row>
    <row r="96" spans="2:40" ht="45" x14ac:dyDescent="0.25">
      <c r="B96" s="64"/>
      <c r="C96" s="45"/>
      <c r="D96" s="45"/>
      <c r="E96" s="543" t="s">
        <v>1027</v>
      </c>
      <c r="F96" s="470">
        <v>0</v>
      </c>
      <c r="G96" s="466"/>
      <c r="H96" s="63"/>
      <c r="I96" s="16"/>
      <c r="J96" s="64"/>
      <c r="K96" s="45"/>
      <c r="L96" s="45"/>
      <c r="M96" s="18"/>
      <c r="N96" s="19"/>
      <c r="O96" s="65"/>
      <c r="P96" s="63"/>
      <c r="R96" s="64"/>
      <c r="S96" s="45"/>
      <c r="T96" s="45"/>
      <c r="U96" s="18"/>
      <c r="V96" s="19"/>
      <c r="W96" s="65"/>
      <c r="X96" s="63"/>
      <c r="Z96" s="64"/>
      <c r="AA96" s="45"/>
      <c r="AB96" s="45"/>
      <c r="AC96" s="18"/>
      <c r="AD96" s="19"/>
      <c r="AE96" s="65"/>
      <c r="AF96" s="63"/>
      <c r="AH96" s="64"/>
      <c r="AI96" s="45"/>
      <c r="AJ96" s="45"/>
      <c r="AK96" s="18"/>
      <c r="AL96" s="19"/>
      <c r="AM96" s="65"/>
      <c r="AN96" s="63"/>
    </row>
    <row r="97" spans="2:40" ht="45" x14ac:dyDescent="0.25">
      <c r="B97" s="64"/>
      <c r="C97" s="45"/>
      <c r="D97" s="45"/>
      <c r="E97" s="543" t="s">
        <v>1028</v>
      </c>
      <c r="F97" s="470">
        <v>376.50049275619381</v>
      </c>
      <c r="G97" s="466"/>
      <c r="H97" s="63"/>
      <c r="I97" s="16"/>
      <c r="J97" s="64"/>
      <c r="K97" s="45"/>
      <c r="L97" s="45"/>
      <c r="M97" s="18"/>
      <c r="N97" s="19"/>
      <c r="O97" s="65"/>
      <c r="P97" s="63"/>
      <c r="R97" s="64"/>
      <c r="S97" s="45"/>
      <c r="T97" s="45"/>
      <c r="U97" s="18"/>
      <c r="V97" s="19"/>
      <c r="W97" s="65"/>
      <c r="X97" s="63"/>
      <c r="Z97" s="64"/>
      <c r="AA97" s="45"/>
      <c r="AB97" s="45"/>
      <c r="AC97" s="18"/>
      <c r="AD97" s="19"/>
      <c r="AE97" s="65"/>
      <c r="AF97" s="63"/>
      <c r="AH97" s="64"/>
      <c r="AI97" s="45"/>
      <c r="AJ97" s="45"/>
      <c r="AK97" s="18"/>
      <c r="AL97" s="19"/>
      <c r="AM97" s="65"/>
      <c r="AN97" s="63"/>
    </row>
    <row r="98" spans="2:40" x14ac:dyDescent="0.25">
      <c r="B98" s="64"/>
      <c r="C98" s="45"/>
      <c r="D98" s="45"/>
      <c r="E98" s="543" t="s">
        <v>1029</v>
      </c>
      <c r="F98" s="470">
        <v>6568.8080015668684</v>
      </c>
      <c r="G98" s="466"/>
      <c r="H98" s="63"/>
      <c r="I98" s="16"/>
      <c r="J98" s="64"/>
      <c r="K98" s="45"/>
      <c r="L98" s="45"/>
      <c r="M98" s="18"/>
      <c r="N98" s="19"/>
      <c r="O98" s="65"/>
      <c r="P98" s="63"/>
      <c r="R98" s="64"/>
      <c r="S98" s="45"/>
      <c r="T98" s="45"/>
      <c r="U98" s="18"/>
      <c r="V98" s="19"/>
      <c r="W98" s="65"/>
      <c r="X98" s="63"/>
      <c r="Z98" s="64"/>
      <c r="AA98" s="45"/>
      <c r="AB98" s="45"/>
      <c r="AC98" s="18"/>
      <c r="AD98" s="19"/>
      <c r="AE98" s="65"/>
      <c r="AF98" s="63"/>
      <c r="AH98" s="64"/>
      <c r="AI98" s="45"/>
      <c r="AJ98" s="45"/>
      <c r="AK98" s="18"/>
      <c r="AL98" s="19"/>
      <c r="AM98" s="65"/>
      <c r="AN98" s="63"/>
    </row>
    <row r="99" spans="2:40" x14ac:dyDescent="0.25">
      <c r="B99" s="64"/>
      <c r="C99" s="45"/>
      <c r="D99" s="45"/>
      <c r="E99" s="543" t="s">
        <v>1030</v>
      </c>
      <c r="F99" s="470">
        <v>45893.819979898952</v>
      </c>
      <c r="G99" s="466"/>
      <c r="H99" s="63"/>
      <c r="I99" s="16"/>
      <c r="J99" s="64"/>
      <c r="K99" s="45"/>
      <c r="L99" s="45"/>
      <c r="M99" s="18"/>
      <c r="N99" s="19"/>
      <c r="O99" s="65"/>
      <c r="P99" s="63"/>
      <c r="R99" s="64"/>
      <c r="S99" s="45"/>
      <c r="T99" s="45"/>
      <c r="U99" s="18"/>
      <c r="V99" s="19"/>
      <c r="W99" s="65"/>
      <c r="X99" s="63"/>
      <c r="Z99" s="64"/>
      <c r="AA99" s="45"/>
      <c r="AB99" s="45"/>
      <c r="AC99" s="18"/>
      <c r="AD99" s="19"/>
      <c r="AE99" s="65"/>
      <c r="AF99" s="63"/>
      <c r="AH99" s="64"/>
      <c r="AI99" s="45"/>
      <c r="AJ99" s="45"/>
      <c r="AK99" s="18"/>
      <c r="AL99" s="19"/>
      <c r="AM99" s="65"/>
      <c r="AN99" s="63"/>
    </row>
    <row r="100" spans="2:40" x14ac:dyDescent="0.25">
      <c r="B100" s="64"/>
      <c r="C100" s="45"/>
      <c r="D100" s="45"/>
      <c r="E100" s="543" t="s">
        <v>1031</v>
      </c>
      <c r="F100" s="470">
        <v>29313.133017720305</v>
      </c>
      <c r="G100" s="466"/>
      <c r="H100" s="63"/>
      <c r="I100" s="16"/>
      <c r="J100" s="64"/>
      <c r="K100" s="45"/>
      <c r="L100" s="45"/>
      <c r="M100" s="18"/>
      <c r="N100" s="19"/>
      <c r="O100" s="65"/>
      <c r="P100" s="63"/>
      <c r="R100" s="64"/>
      <c r="S100" s="45"/>
      <c r="T100" s="45"/>
      <c r="U100" s="18"/>
      <c r="V100" s="19"/>
      <c r="W100" s="65"/>
      <c r="X100" s="63"/>
      <c r="Z100" s="64"/>
      <c r="AA100" s="45"/>
      <c r="AB100" s="45"/>
      <c r="AC100" s="18"/>
      <c r="AD100" s="19"/>
      <c r="AE100" s="65"/>
      <c r="AF100" s="63"/>
      <c r="AH100" s="64"/>
      <c r="AI100" s="45"/>
      <c r="AJ100" s="45"/>
      <c r="AK100" s="18"/>
      <c r="AL100" s="19"/>
      <c r="AM100" s="65"/>
      <c r="AN100" s="63"/>
    </row>
    <row r="101" spans="2:40" ht="15.75" thickBot="1" x14ac:dyDescent="0.3">
      <c r="B101" s="64"/>
      <c r="C101" s="45"/>
      <c r="D101" s="45"/>
      <c r="E101" s="121"/>
      <c r="F101" s="471"/>
      <c r="G101" s="466"/>
      <c r="H101" s="63"/>
      <c r="I101" s="16"/>
      <c r="J101" s="64"/>
      <c r="K101" s="45"/>
      <c r="L101" s="45"/>
      <c r="M101" s="121"/>
      <c r="N101" s="124"/>
      <c r="O101" s="65"/>
      <c r="P101" s="63"/>
      <c r="R101" s="64"/>
      <c r="S101" s="45"/>
      <c r="T101" s="45"/>
      <c r="U101" s="121"/>
      <c r="V101" s="124"/>
      <c r="W101" s="65"/>
      <c r="X101" s="63"/>
      <c r="Z101" s="64"/>
      <c r="AA101" s="45"/>
      <c r="AB101" s="45"/>
      <c r="AC101" s="121"/>
      <c r="AD101" s="124"/>
      <c r="AE101" s="65"/>
      <c r="AF101" s="63"/>
      <c r="AH101" s="64"/>
      <c r="AI101" s="45"/>
      <c r="AJ101" s="45"/>
      <c r="AK101" s="121"/>
      <c r="AL101" s="124"/>
      <c r="AM101" s="65"/>
      <c r="AN101" s="63"/>
    </row>
    <row r="102" spans="2:40" ht="15.75" thickBot="1" x14ac:dyDescent="0.3">
      <c r="B102" s="64"/>
      <c r="C102" s="45"/>
      <c r="D102" s="45"/>
      <c r="E102" s="126" t="s">
        <v>265</v>
      </c>
      <c r="F102" s="472">
        <v>374173.52146148868</v>
      </c>
      <c r="G102" s="466"/>
      <c r="H102" s="63"/>
      <c r="I102" s="16"/>
      <c r="J102" s="64"/>
      <c r="K102" s="45"/>
      <c r="L102" s="45"/>
      <c r="M102" s="126" t="s">
        <v>265</v>
      </c>
      <c r="N102" s="125">
        <v>0</v>
      </c>
      <c r="O102" s="65"/>
      <c r="P102" s="63"/>
      <c r="R102" s="64"/>
      <c r="S102" s="45"/>
      <c r="T102" s="45"/>
      <c r="U102" s="126" t="s">
        <v>265</v>
      </c>
      <c r="V102" s="125">
        <v>0</v>
      </c>
      <c r="W102" s="65"/>
      <c r="X102" s="63"/>
      <c r="Z102" s="64"/>
      <c r="AA102" s="45"/>
      <c r="AB102" s="45"/>
      <c r="AC102" s="126" t="s">
        <v>265</v>
      </c>
      <c r="AD102" s="125">
        <v>0</v>
      </c>
      <c r="AE102" s="65"/>
      <c r="AF102" s="63"/>
      <c r="AH102" s="64"/>
      <c r="AI102" s="45"/>
      <c r="AJ102" s="45"/>
      <c r="AK102" s="126" t="s">
        <v>265</v>
      </c>
      <c r="AL102" s="125">
        <v>0</v>
      </c>
      <c r="AM102" s="65"/>
      <c r="AN102" s="63"/>
    </row>
    <row r="103" spans="2:40" x14ac:dyDescent="0.25">
      <c r="B103" s="64"/>
      <c r="C103" s="45"/>
      <c r="D103" s="45"/>
      <c r="E103" s="65"/>
      <c r="F103" s="473"/>
      <c r="G103" s="474"/>
      <c r="H103" s="63"/>
      <c r="I103" s="16"/>
      <c r="J103" s="64"/>
      <c r="K103" s="45"/>
      <c r="L103" s="45"/>
      <c r="M103" s="65"/>
      <c r="N103" s="65"/>
      <c r="O103" s="65"/>
      <c r="P103" s="63"/>
      <c r="R103" s="64"/>
      <c r="S103" s="45"/>
      <c r="T103" s="45"/>
      <c r="U103" s="65"/>
      <c r="V103" s="65"/>
      <c r="W103" s="65"/>
      <c r="X103" s="63"/>
      <c r="Z103" s="64"/>
      <c r="AA103" s="45"/>
      <c r="AB103" s="45"/>
      <c r="AC103" s="65"/>
      <c r="AD103" s="65"/>
      <c r="AE103" s="65"/>
      <c r="AF103" s="63"/>
      <c r="AH103" s="64"/>
      <c r="AI103" s="45"/>
      <c r="AJ103" s="45"/>
      <c r="AK103" s="65"/>
      <c r="AL103" s="65"/>
      <c r="AM103" s="65"/>
      <c r="AN103" s="63"/>
    </row>
    <row r="104" spans="2:40" ht="40.5" customHeight="1" thickBot="1" x14ac:dyDescent="0.3">
      <c r="B104" s="64"/>
      <c r="C104" s="581" t="s">
        <v>269</v>
      </c>
      <c r="D104" s="581"/>
      <c r="E104" s="65"/>
      <c r="F104" s="473"/>
      <c r="G104" s="466"/>
      <c r="H104" s="63"/>
      <c r="I104" s="16"/>
      <c r="J104" s="64"/>
      <c r="K104" s="581" t="s">
        <v>269</v>
      </c>
      <c r="L104" s="581"/>
      <c r="M104" s="65"/>
      <c r="N104" s="65"/>
      <c r="O104" s="65"/>
      <c r="P104" s="63"/>
      <c r="R104" s="64"/>
      <c r="S104" s="581" t="s">
        <v>269</v>
      </c>
      <c r="T104" s="581"/>
      <c r="U104" s="65"/>
      <c r="V104" s="65"/>
      <c r="W104" s="65"/>
      <c r="X104" s="63"/>
      <c r="Z104" s="64"/>
      <c r="AA104" s="581" t="s">
        <v>269</v>
      </c>
      <c r="AB104" s="581"/>
      <c r="AC104" s="65"/>
      <c r="AD104" s="65"/>
      <c r="AE104" s="65"/>
      <c r="AF104" s="63"/>
      <c r="AH104" s="64"/>
      <c r="AI104" s="581" t="s">
        <v>269</v>
      </c>
      <c r="AJ104" s="581"/>
      <c r="AK104" s="65"/>
      <c r="AL104" s="65"/>
      <c r="AM104" s="65"/>
      <c r="AN104" s="63"/>
    </row>
    <row r="105" spans="2:40" ht="43.5" thickBot="1" x14ac:dyDescent="0.3">
      <c r="B105" s="64"/>
      <c r="C105" s="581" t="s">
        <v>272</v>
      </c>
      <c r="D105" s="581"/>
      <c r="E105" s="127" t="s">
        <v>215</v>
      </c>
      <c r="F105" s="128" t="s">
        <v>217</v>
      </c>
      <c r="G105" s="83" t="s">
        <v>239</v>
      </c>
      <c r="H105" s="63"/>
      <c r="J105" s="64"/>
      <c r="K105" s="581" t="s">
        <v>272</v>
      </c>
      <c r="L105" s="581"/>
      <c r="M105" s="399" t="s">
        <v>215</v>
      </c>
      <c r="N105" s="129" t="s">
        <v>217</v>
      </c>
      <c r="O105" s="83" t="s">
        <v>239</v>
      </c>
      <c r="P105" s="63"/>
      <c r="R105" s="64"/>
      <c r="S105" s="581" t="s">
        <v>272</v>
      </c>
      <c r="T105" s="581"/>
      <c r="U105" s="399" t="s">
        <v>215</v>
      </c>
      <c r="V105" s="129" t="s">
        <v>217</v>
      </c>
      <c r="W105" s="83" t="s">
        <v>239</v>
      </c>
      <c r="X105" s="63"/>
      <c r="Z105" s="64"/>
      <c r="AA105" s="581" t="s">
        <v>272</v>
      </c>
      <c r="AB105" s="581"/>
      <c r="AC105" s="399" t="s">
        <v>215</v>
      </c>
      <c r="AD105" s="129" t="s">
        <v>217</v>
      </c>
      <c r="AE105" s="83" t="s">
        <v>239</v>
      </c>
      <c r="AF105" s="63"/>
      <c r="AH105" s="64"/>
      <c r="AI105" s="581" t="s">
        <v>272</v>
      </c>
      <c r="AJ105" s="581"/>
      <c r="AK105" s="399" t="s">
        <v>215</v>
      </c>
      <c r="AL105" s="129" t="s">
        <v>217</v>
      </c>
      <c r="AM105" s="83" t="s">
        <v>239</v>
      </c>
      <c r="AN105" s="63"/>
    </row>
    <row r="106" spans="2:40" x14ac:dyDescent="0.25">
      <c r="B106" s="64"/>
      <c r="C106" s="45"/>
      <c r="D106" s="45"/>
      <c r="E106" s="27"/>
      <c r="F106" s="468"/>
      <c r="G106" s="475"/>
      <c r="H106" s="63"/>
      <c r="J106" s="64"/>
      <c r="K106" s="45"/>
      <c r="L106" s="45"/>
      <c r="M106" s="17"/>
      <c r="N106" s="91"/>
      <c r="O106" s="118"/>
      <c r="P106" s="63"/>
      <c r="R106" s="64"/>
      <c r="S106" s="45"/>
      <c r="T106" s="45"/>
      <c r="U106" s="17"/>
      <c r="V106" s="91"/>
      <c r="W106" s="118"/>
      <c r="X106" s="63"/>
      <c r="Z106" s="64"/>
      <c r="AA106" s="45"/>
      <c r="AB106" s="45"/>
      <c r="AC106" s="17"/>
      <c r="AD106" s="91"/>
      <c r="AE106" s="118"/>
      <c r="AF106" s="63"/>
      <c r="AH106" s="64"/>
      <c r="AI106" s="45"/>
      <c r="AJ106" s="45"/>
      <c r="AK106" s="17"/>
      <c r="AL106" s="91"/>
      <c r="AM106" s="118"/>
      <c r="AN106" s="63"/>
    </row>
    <row r="107" spans="2:40" ht="30" x14ac:dyDescent="0.25">
      <c r="B107" s="64"/>
      <c r="C107" s="45"/>
      <c r="D107" s="45"/>
      <c r="E107" s="476" t="s">
        <v>949</v>
      </c>
      <c r="F107" s="470">
        <v>0</v>
      </c>
      <c r="G107" s="477">
        <v>44772</v>
      </c>
      <c r="H107" s="63"/>
      <c r="J107" s="64"/>
      <c r="K107" s="45"/>
      <c r="L107" s="45"/>
      <c r="M107" s="18"/>
      <c r="N107" s="92"/>
      <c r="O107" s="119"/>
      <c r="P107" s="63"/>
      <c r="R107" s="64"/>
      <c r="S107" s="45"/>
      <c r="T107" s="45"/>
      <c r="U107" s="18"/>
      <c r="V107" s="92"/>
      <c r="W107" s="119"/>
      <c r="X107" s="63"/>
      <c r="Z107" s="64"/>
      <c r="AA107" s="45"/>
      <c r="AB107" s="45"/>
      <c r="AC107" s="18"/>
      <c r="AD107" s="92"/>
      <c r="AE107" s="119"/>
      <c r="AF107" s="63"/>
      <c r="AH107" s="64"/>
      <c r="AI107" s="45"/>
      <c r="AJ107" s="45"/>
      <c r="AK107" s="18"/>
      <c r="AL107" s="92"/>
      <c r="AM107" s="119"/>
      <c r="AN107" s="63"/>
    </row>
    <row r="108" spans="2:40" ht="30" x14ac:dyDescent="0.25">
      <c r="B108" s="64"/>
      <c r="C108" s="45"/>
      <c r="D108" s="45"/>
      <c r="E108" s="476" t="s">
        <v>950</v>
      </c>
      <c r="F108" s="470">
        <v>2579.5889427802535</v>
      </c>
      <c r="G108" s="477">
        <v>44772</v>
      </c>
      <c r="H108" s="63"/>
      <c r="J108" s="64"/>
      <c r="K108" s="45"/>
      <c r="L108" s="45"/>
      <c r="M108" s="18"/>
      <c r="N108" s="92"/>
      <c r="O108" s="119"/>
      <c r="P108" s="63"/>
      <c r="R108" s="64"/>
      <c r="S108" s="45"/>
      <c r="T108" s="45"/>
      <c r="U108" s="18"/>
      <c r="V108" s="92"/>
      <c r="W108" s="119"/>
      <c r="X108" s="63"/>
      <c r="Z108" s="64"/>
      <c r="AA108" s="45"/>
      <c r="AB108" s="45"/>
      <c r="AC108" s="18"/>
      <c r="AD108" s="92"/>
      <c r="AE108" s="119"/>
      <c r="AF108" s="63"/>
      <c r="AH108" s="64"/>
      <c r="AI108" s="45"/>
      <c r="AJ108" s="45"/>
      <c r="AK108" s="18"/>
      <c r="AL108" s="92"/>
      <c r="AM108" s="119"/>
      <c r="AN108" s="63"/>
    </row>
    <row r="109" spans="2:40" ht="30" x14ac:dyDescent="0.25">
      <c r="B109" s="64"/>
      <c r="C109" s="45"/>
      <c r="D109" s="45"/>
      <c r="E109" s="476" t="s">
        <v>951</v>
      </c>
      <c r="F109" s="470">
        <v>1760.915400692109</v>
      </c>
      <c r="G109" s="477">
        <v>44772</v>
      </c>
      <c r="H109" s="63"/>
      <c r="J109" s="64"/>
      <c r="K109" s="45"/>
      <c r="L109" s="45"/>
      <c r="M109" s="18"/>
      <c r="N109" s="92"/>
      <c r="O109" s="119"/>
      <c r="P109" s="63"/>
      <c r="R109" s="64"/>
      <c r="S109" s="45"/>
      <c r="T109" s="45"/>
      <c r="U109" s="18"/>
      <c r="V109" s="92"/>
      <c r="W109" s="119"/>
      <c r="X109" s="63"/>
      <c r="Z109" s="64"/>
      <c r="AA109" s="45"/>
      <c r="AB109" s="45"/>
      <c r="AC109" s="18"/>
      <c r="AD109" s="92"/>
      <c r="AE109" s="119"/>
      <c r="AF109" s="63"/>
      <c r="AH109" s="64"/>
      <c r="AI109" s="45"/>
      <c r="AJ109" s="45"/>
      <c r="AK109" s="18"/>
      <c r="AL109" s="92"/>
      <c r="AM109" s="119"/>
      <c r="AN109" s="63"/>
    </row>
    <row r="110" spans="2:40" ht="30" x14ac:dyDescent="0.25">
      <c r="B110" s="64"/>
      <c r="C110" s="45"/>
      <c r="D110" s="45"/>
      <c r="E110" s="476" t="s">
        <v>952</v>
      </c>
      <c r="F110" s="470">
        <v>891.304347826087</v>
      </c>
      <c r="G110" s="477">
        <v>44772</v>
      </c>
      <c r="H110" s="63"/>
      <c r="J110" s="64"/>
      <c r="K110" s="45"/>
      <c r="L110" s="45"/>
      <c r="M110" s="18"/>
      <c r="N110" s="92"/>
      <c r="O110" s="119"/>
      <c r="P110" s="63"/>
      <c r="R110" s="64"/>
      <c r="S110" s="45"/>
      <c r="T110" s="45"/>
      <c r="U110" s="18"/>
      <c r="V110" s="92"/>
      <c r="W110" s="119"/>
      <c r="X110" s="63"/>
      <c r="Z110" s="64"/>
      <c r="AA110" s="45"/>
      <c r="AB110" s="45"/>
      <c r="AC110" s="18"/>
      <c r="AD110" s="92"/>
      <c r="AE110" s="119"/>
      <c r="AF110" s="63"/>
      <c r="AH110" s="64"/>
      <c r="AI110" s="45"/>
      <c r="AJ110" s="45"/>
      <c r="AK110" s="18"/>
      <c r="AL110" s="92"/>
      <c r="AM110" s="119"/>
      <c r="AN110" s="63"/>
    </row>
    <row r="111" spans="2:40" ht="30" x14ac:dyDescent="0.25">
      <c r="B111" s="64"/>
      <c r="C111" s="45"/>
      <c r="D111" s="45"/>
      <c r="E111" s="476" t="s">
        <v>953</v>
      </c>
      <c r="F111" s="470">
        <v>15905.047826086957</v>
      </c>
      <c r="G111" s="477">
        <v>44772</v>
      </c>
      <c r="H111" s="63"/>
      <c r="J111" s="64"/>
      <c r="K111" s="45"/>
      <c r="L111" s="45"/>
      <c r="M111" s="18"/>
      <c r="N111" s="92"/>
      <c r="O111" s="119"/>
      <c r="P111" s="63"/>
      <c r="R111" s="64"/>
      <c r="S111" s="45"/>
      <c r="T111" s="45"/>
      <c r="U111" s="18"/>
      <c r="V111" s="92"/>
      <c r="W111" s="119"/>
      <c r="X111" s="63"/>
      <c r="Z111" s="64"/>
      <c r="AA111" s="45"/>
      <c r="AB111" s="45"/>
      <c r="AC111" s="18"/>
      <c r="AD111" s="92"/>
      <c r="AE111" s="119"/>
      <c r="AF111" s="63"/>
      <c r="AH111" s="64"/>
      <c r="AI111" s="45"/>
      <c r="AJ111" s="45"/>
      <c r="AK111" s="18"/>
      <c r="AL111" s="92"/>
      <c r="AM111" s="119"/>
      <c r="AN111" s="63"/>
    </row>
    <row r="112" spans="2:40" x14ac:dyDescent="0.25">
      <c r="B112" s="64"/>
      <c r="C112" s="45"/>
      <c r="D112" s="45"/>
      <c r="E112" s="476" t="s">
        <v>954</v>
      </c>
      <c r="F112" s="470">
        <v>0</v>
      </c>
      <c r="G112" s="477">
        <v>44772</v>
      </c>
      <c r="H112" s="63"/>
      <c r="J112" s="64"/>
      <c r="K112" s="45"/>
      <c r="L112" s="45"/>
      <c r="M112" s="18"/>
      <c r="N112" s="92"/>
      <c r="O112" s="119"/>
      <c r="P112" s="63"/>
      <c r="R112" s="64"/>
      <c r="S112" s="45"/>
      <c r="T112" s="45"/>
      <c r="U112" s="18"/>
      <c r="V112" s="92"/>
      <c r="W112" s="119"/>
      <c r="X112" s="63"/>
      <c r="Z112" s="64"/>
      <c r="AA112" s="45"/>
      <c r="AB112" s="45"/>
      <c r="AC112" s="18"/>
      <c r="AD112" s="92"/>
      <c r="AE112" s="119"/>
      <c r="AF112" s="63"/>
      <c r="AH112" s="64"/>
      <c r="AI112" s="45"/>
      <c r="AJ112" s="45"/>
      <c r="AK112" s="18"/>
      <c r="AL112" s="92"/>
      <c r="AM112" s="119"/>
      <c r="AN112" s="63"/>
    </row>
    <row r="113" spans="2:40" x14ac:dyDescent="0.25">
      <c r="B113" s="64"/>
      <c r="C113" s="45"/>
      <c r="D113" s="45"/>
      <c r="E113" s="476" t="s">
        <v>955</v>
      </c>
      <c r="F113" s="470">
        <v>732.27334212635469</v>
      </c>
      <c r="G113" s="477">
        <v>44772</v>
      </c>
      <c r="H113" s="63"/>
      <c r="J113" s="64"/>
      <c r="K113" s="45"/>
      <c r="L113" s="45"/>
      <c r="M113" s="18"/>
      <c r="N113" s="92"/>
      <c r="O113" s="119"/>
      <c r="P113" s="63"/>
      <c r="R113" s="64"/>
      <c r="S113" s="45"/>
      <c r="T113" s="45"/>
      <c r="U113" s="18"/>
      <c r="V113" s="92"/>
      <c r="W113" s="119"/>
      <c r="X113" s="63"/>
      <c r="Z113" s="64"/>
      <c r="AA113" s="45"/>
      <c r="AB113" s="45"/>
      <c r="AC113" s="18"/>
      <c r="AD113" s="92"/>
      <c r="AE113" s="119"/>
      <c r="AF113" s="63"/>
      <c r="AH113" s="64"/>
      <c r="AI113" s="45"/>
      <c r="AJ113" s="45"/>
      <c r="AK113" s="18"/>
      <c r="AL113" s="92"/>
      <c r="AM113" s="119"/>
      <c r="AN113" s="63"/>
    </row>
    <row r="114" spans="2:40" ht="30" x14ac:dyDescent="0.25">
      <c r="B114" s="64"/>
      <c r="C114" s="45"/>
      <c r="D114" s="45"/>
      <c r="E114" s="476" t="s">
        <v>956</v>
      </c>
      <c r="F114" s="470">
        <v>14143.582164006308</v>
      </c>
      <c r="G114" s="477">
        <v>44772</v>
      </c>
      <c r="H114" s="63"/>
      <c r="J114" s="64"/>
      <c r="K114" s="45"/>
      <c r="L114" s="45"/>
      <c r="M114" s="18"/>
      <c r="N114" s="92"/>
      <c r="O114" s="119"/>
      <c r="P114" s="63"/>
      <c r="R114" s="64"/>
      <c r="S114" s="45"/>
      <c r="T114" s="45"/>
      <c r="U114" s="18"/>
      <c r="V114" s="92"/>
      <c r="W114" s="119"/>
      <c r="X114" s="63"/>
      <c r="Z114" s="64"/>
      <c r="AA114" s="45"/>
      <c r="AB114" s="45"/>
      <c r="AC114" s="18"/>
      <c r="AD114" s="92"/>
      <c r="AE114" s="119"/>
      <c r="AF114" s="63"/>
      <c r="AH114" s="64"/>
      <c r="AI114" s="45"/>
      <c r="AJ114" s="45"/>
      <c r="AK114" s="18"/>
      <c r="AL114" s="92"/>
      <c r="AM114" s="119"/>
      <c r="AN114" s="63"/>
    </row>
    <row r="115" spans="2:40" ht="30" x14ac:dyDescent="0.25">
      <c r="B115" s="64"/>
      <c r="C115" s="45"/>
      <c r="D115" s="45"/>
      <c r="E115" s="476" t="s">
        <v>957</v>
      </c>
      <c r="F115" s="470">
        <v>0</v>
      </c>
      <c r="G115" s="477">
        <v>44772</v>
      </c>
      <c r="H115" s="63"/>
      <c r="J115" s="64"/>
      <c r="K115" s="45"/>
      <c r="L115" s="45"/>
      <c r="M115" s="18"/>
      <c r="N115" s="92"/>
      <c r="O115" s="119"/>
      <c r="P115" s="63"/>
      <c r="R115" s="64"/>
      <c r="S115" s="45"/>
      <c r="T115" s="45"/>
      <c r="U115" s="18"/>
      <c r="V115" s="92"/>
      <c r="W115" s="119"/>
      <c r="X115" s="63"/>
      <c r="Z115" s="64"/>
      <c r="AA115" s="45"/>
      <c r="AB115" s="45"/>
      <c r="AC115" s="18"/>
      <c r="AD115" s="92"/>
      <c r="AE115" s="119"/>
      <c r="AF115" s="63"/>
      <c r="AH115" s="64"/>
      <c r="AI115" s="45"/>
      <c r="AJ115" s="45"/>
      <c r="AK115" s="18"/>
      <c r="AL115" s="92"/>
      <c r="AM115" s="119"/>
      <c r="AN115" s="63"/>
    </row>
    <row r="116" spans="2:40" ht="30" x14ac:dyDescent="0.25">
      <c r="B116" s="64"/>
      <c r="C116" s="45"/>
      <c r="D116" s="45"/>
      <c r="E116" s="476" t="s">
        <v>958</v>
      </c>
      <c r="F116" s="470">
        <v>6342.8128181656139</v>
      </c>
      <c r="G116" s="477">
        <v>44772</v>
      </c>
      <c r="H116" s="63"/>
      <c r="J116" s="64"/>
      <c r="K116" s="45"/>
      <c r="L116" s="45"/>
      <c r="M116" s="18"/>
      <c r="N116" s="92"/>
      <c r="O116" s="119"/>
      <c r="P116" s="63"/>
      <c r="R116" s="64"/>
      <c r="S116" s="45"/>
      <c r="T116" s="45"/>
      <c r="U116" s="18"/>
      <c r="V116" s="92"/>
      <c r="W116" s="119"/>
      <c r="X116" s="63"/>
      <c r="Z116" s="64"/>
      <c r="AA116" s="45"/>
      <c r="AB116" s="45"/>
      <c r="AC116" s="18"/>
      <c r="AD116" s="92"/>
      <c r="AE116" s="119"/>
      <c r="AF116" s="63"/>
      <c r="AH116" s="64"/>
      <c r="AI116" s="45"/>
      <c r="AJ116" s="45"/>
      <c r="AK116" s="18"/>
      <c r="AL116" s="92"/>
      <c r="AM116" s="119"/>
      <c r="AN116" s="63"/>
    </row>
    <row r="117" spans="2:40" x14ac:dyDescent="0.25">
      <c r="B117" s="64"/>
      <c r="C117" s="45"/>
      <c r="D117" s="45"/>
      <c r="E117" s="476" t="s">
        <v>959</v>
      </c>
      <c r="F117" s="470">
        <v>0</v>
      </c>
      <c r="G117" s="477">
        <v>44772</v>
      </c>
      <c r="H117" s="63"/>
      <c r="J117" s="64"/>
      <c r="K117" s="45"/>
      <c r="L117" s="45"/>
      <c r="M117" s="18"/>
      <c r="N117" s="92"/>
      <c r="O117" s="119"/>
      <c r="P117" s="63"/>
      <c r="R117" s="64"/>
      <c r="S117" s="45"/>
      <c r="T117" s="45"/>
      <c r="U117" s="18"/>
      <c r="V117" s="92"/>
      <c r="W117" s="119"/>
      <c r="X117" s="63"/>
      <c r="Z117" s="64"/>
      <c r="AA117" s="45"/>
      <c r="AB117" s="45"/>
      <c r="AC117" s="18"/>
      <c r="AD117" s="92"/>
      <c r="AE117" s="119"/>
      <c r="AF117" s="63"/>
      <c r="AH117" s="64"/>
      <c r="AI117" s="45"/>
      <c r="AJ117" s="45"/>
      <c r="AK117" s="18"/>
      <c r="AL117" s="92"/>
      <c r="AM117" s="119"/>
      <c r="AN117" s="63"/>
    </row>
    <row r="118" spans="2:40" ht="30" x14ac:dyDescent="0.25">
      <c r="B118" s="64"/>
      <c r="C118" s="45"/>
      <c r="D118" s="45"/>
      <c r="E118" s="476" t="s">
        <v>960</v>
      </c>
      <c r="F118" s="470">
        <v>1463.1389589344133</v>
      </c>
      <c r="G118" s="477">
        <v>44772</v>
      </c>
      <c r="H118" s="63"/>
      <c r="J118" s="64"/>
      <c r="K118" s="45"/>
      <c r="L118" s="45"/>
      <c r="M118" s="18"/>
      <c r="N118" s="92"/>
      <c r="O118" s="119"/>
      <c r="P118" s="63"/>
      <c r="R118" s="64"/>
      <c r="S118" s="45"/>
      <c r="T118" s="45"/>
      <c r="U118" s="18"/>
      <c r="V118" s="92"/>
      <c r="W118" s="119"/>
      <c r="X118" s="63"/>
      <c r="Z118" s="64"/>
      <c r="AA118" s="45"/>
      <c r="AB118" s="45"/>
      <c r="AC118" s="18"/>
      <c r="AD118" s="92"/>
      <c r="AE118" s="119"/>
      <c r="AF118" s="63"/>
      <c r="AH118" s="64"/>
      <c r="AI118" s="45"/>
      <c r="AJ118" s="45"/>
      <c r="AK118" s="18"/>
      <c r="AL118" s="92"/>
      <c r="AM118" s="119"/>
      <c r="AN118" s="63"/>
    </row>
    <row r="119" spans="2:40" ht="30" x14ac:dyDescent="0.25">
      <c r="B119" s="64"/>
      <c r="C119" s="45"/>
      <c r="D119" s="45"/>
      <c r="E119" s="476" t="s">
        <v>961</v>
      </c>
      <c r="F119" s="470">
        <v>0</v>
      </c>
      <c r="G119" s="477">
        <v>44772</v>
      </c>
      <c r="H119" s="63"/>
      <c r="J119" s="64"/>
      <c r="K119" s="45"/>
      <c r="L119" s="45"/>
      <c r="M119" s="18"/>
      <c r="N119" s="92"/>
      <c r="O119" s="119"/>
      <c r="P119" s="63"/>
      <c r="R119" s="64"/>
      <c r="S119" s="45"/>
      <c r="T119" s="45"/>
      <c r="U119" s="18"/>
      <c r="V119" s="92"/>
      <c r="W119" s="119"/>
      <c r="X119" s="63"/>
      <c r="Z119" s="64"/>
      <c r="AA119" s="45"/>
      <c r="AB119" s="45"/>
      <c r="AC119" s="18"/>
      <c r="AD119" s="92"/>
      <c r="AE119" s="119"/>
      <c r="AF119" s="63"/>
      <c r="AH119" s="64"/>
      <c r="AI119" s="45"/>
      <c r="AJ119" s="45"/>
      <c r="AK119" s="18"/>
      <c r="AL119" s="92"/>
      <c r="AM119" s="119"/>
      <c r="AN119" s="63"/>
    </row>
    <row r="120" spans="2:40" ht="30" x14ac:dyDescent="0.25">
      <c r="B120" s="64"/>
      <c r="C120" s="45"/>
      <c r="D120" s="45"/>
      <c r="E120" s="476" t="s">
        <v>962</v>
      </c>
      <c r="F120" s="470">
        <v>895.59287654259106</v>
      </c>
      <c r="G120" s="477">
        <v>44772</v>
      </c>
      <c r="H120" s="63"/>
      <c r="J120" s="64"/>
      <c r="K120" s="45"/>
      <c r="L120" s="45"/>
      <c r="M120" s="18"/>
      <c r="N120" s="92"/>
      <c r="O120" s="119"/>
      <c r="P120" s="63"/>
      <c r="R120" s="64"/>
      <c r="S120" s="45"/>
      <c r="T120" s="45"/>
      <c r="U120" s="18"/>
      <c r="V120" s="92"/>
      <c r="W120" s="119"/>
      <c r="X120" s="63"/>
      <c r="Z120" s="64"/>
      <c r="AA120" s="45"/>
      <c r="AB120" s="45"/>
      <c r="AC120" s="18"/>
      <c r="AD120" s="92"/>
      <c r="AE120" s="119"/>
      <c r="AF120" s="63"/>
      <c r="AH120" s="64"/>
      <c r="AI120" s="45"/>
      <c r="AJ120" s="45"/>
      <c r="AK120" s="18"/>
      <c r="AL120" s="92"/>
      <c r="AM120" s="119"/>
      <c r="AN120" s="63"/>
    </row>
    <row r="121" spans="2:40" ht="30" x14ac:dyDescent="0.25">
      <c r="B121" s="64"/>
      <c r="C121" s="45"/>
      <c r="D121" s="45"/>
      <c r="E121" s="476" t="s">
        <v>963</v>
      </c>
      <c r="F121" s="470">
        <v>3948.8604783103206</v>
      </c>
      <c r="G121" s="477">
        <v>44772</v>
      </c>
      <c r="H121" s="63"/>
      <c r="J121" s="64"/>
      <c r="K121" s="45"/>
      <c r="L121" s="45"/>
      <c r="M121" s="18"/>
      <c r="N121" s="92"/>
      <c r="O121" s="119"/>
      <c r="P121" s="63"/>
      <c r="R121" s="64"/>
      <c r="S121" s="45"/>
      <c r="T121" s="45"/>
      <c r="U121" s="18"/>
      <c r="V121" s="92"/>
      <c r="W121" s="119"/>
      <c r="X121" s="63"/>
      <c r="Z121" s="64"/>
      <c r="AA121" s="45"/>
      <c r="AB121" s="45"/>
      <c r="AC121" s="18"/>
      <c r="AD121" s="92"/>
      <c r="AE121" s="119"/>
      <c r="AF121" s="63"/>
      <c r="AH121" s="64"/>
      <c r="AI121" s="45"/>
      <c r="AJ121" s="45"/>
      <c r="AK121" s="18"/>
      <c r="AL121" s="92"/>
      <c r="AM121" s="119"/>
      <c r="AN121" s="63"/>
    </row>
    <row r="122" spans="2:40" ht="30" x14ac:dyDescent="0.25">
      <c r="B122" s="64"/>
      <c r="C122" s="45"/>
      <c r="D122" s="45"/>
      <c r="E122" s="476" t="s">
        <v>964</v>
      </c>
      <c r="F122" s="470">
        <v>4520.8812787470597</v>
      </c>
      <c r="G122" s="477">
        <v>44772</v>
      </c>
      <c r="H122" s="63"/>
      <c r="J122" s="64"/>
      <c r="K122" s="45"/>
      <c r="L122" s="45"/>
      <c r="M122" s="18"/>
      <c r="N122" s="92"/>
      <c r="O122" s="119"/>
      <c r="P122" s="63"/>
      <c r="R122" s="64"/>
      <c r="S122" s="45"/>
      <c r="T122" s="45"/>
      <c r="U122" s="18"/>
      <c r="V122" s="92"/>
      <c r="W122" s="119"/>
      <c r="X122" s="63"/>
      <c r="Z122" s="64"/>
      <c r="AA122" s="45"/>
      <c r="AB122" s="45"/>
      <c r="AC122" s="18"/>
      <c r="AD122" s="92"/>
      <c r="AE122" s="119"/>
      <c r="AF122" s="63"/>
      <c r="AH122" s="64"/>
      <c r="AI122" s="45"/>
      <c r="AJ122" s="45"/>
      <c r="AK122" s="18"/>
      <c r="AL122" s="92"/>
      <c r="AM122" s="119"/>
      <c r="AN122" s="63"/>
    </row>
    <row r="123" spans="2:40" ht="30" x14ac:dyDescent="0.25">
      <c r="B123" s="64"/>
      <c r="C123" s="45"/>
      <c r="D123" s="45"/>
      <c r="E123" s="476" t="s">
        <v>965</v>
      </c>
      <c r="F123" s="470">
        <v>2218.0366213085968</v>
      </c>
      <c r="G123" s="477">
        <v>44772</v>
      </c>
      <c r="H123" s="63"/>
      <c r="J123" s="64"/>
      <c r="K123" s="45"/>
      <c r="L123" s="45"/>
      <c r="M123" s="18"/>
      <c r="N123" s="92"/>
      <c r="O123" s="119"/>
      <c r="P123" s="63"/>
      <c r="R123" s="64"/>
      <c r="S123" s="45"/>
      <c r="T123" s="45"/>
      <c r="U123" s="18"/>
      <c r="V123" s="92"/>
      <c r="W123" s="119"/>
      <c r="X123" s="63"/>
      <c r="Z123" s="64"/>
      <c r="AA123" s="45"/>
      <c r="AB123" s="45"/>
      <c r="AC123" s="18"/>
      <c r="AD123" s="92"/>
      <c r="AE123" s="119"/>
      <c r="AF123" s="63"/>
      <c r="AH123" s="64"/>
      <c r="AI123" s="45"/>
      <c r="AJ123" s="45"/>
      <c r="AK123" s="18"/>
      <c r="AL123" s="92"/>
      <c r="AM123" s="119"/>
      <c r="AN123" s="63"/>
    </row>
    <row r="124" spans="2:40" ht="30" x14ac:dyDescent="0.25">
      <c r="B124" s="64"/>
      <c r="C124" s="45"/>
      <c r="D124" s="45"/>
      <c r="E124" s="476" t="s">
        <v>966</v>
      </c>
      <c r="F124" s="470">
        <v>1984.4311594712499</v>
      </c>
      <c r="G124" s="477">
        <v>44772</v>
      </c>
      <c r="H124" s="63"/>
      <c r="J124" s="64"/>
      <c r="K124" s="45"/>
      <c r="L124" s="45"/>
      <c r="M124" s="18"/>
      <c r="N124" s="92"/>
      <c r="O124" s="119"/>
      <c r="P124" s="63"/>
      <c r="R124" s="64"/>
      <c r="S124" s="45"/>
      <c r="T124" s="45"/>
      <c r="U124" s="18"/>
      <c r="V124" s="92"/>
      <c r="W124" s="119"/>
      <c r="X124" s="63"/>
      <c r="Z124" s="64"/>
      <c r="AA124" s="45"/>
      <c r="AB124" s="45"/>
      <c r="AC124" s="18"/>
      <c r="AD124" s="92"/>
      <c r="AE124" s="119"/>
      <c r="AF124" s="63"/>
      <c r="AH124" s="64"/>
      <c r="AI124" s="45"/>
      <c r="AJ124" s="45"/>
      <c r="AK124" s="18"/>
      <c r="AL124" s="92"/>
      <c r="AM124" s="119"/>
      <c r="AN124" s="63"/>
    </row>
    <row r="125" spans="2:40" ht="30" x14ac:dyDescent="0.25">
      <c r="B125" s="64"/>
      <c r="C125" s="45"/>
      <c r="D125" s="45"/>
      <c r="E125" s="476" t="s">
        <v>967</v>
      </c>
      <c r="F125" s="470">
        <v>5110.8441331119611</v>
      </c>
      <c r="G125" s="477">
        <v>44772</v>
      </c>
      <c r="H125" s="63"/>
      <c r="J125" s="64"/>
      <c r="K125" s="45"/>
      <c r="L125" s="45"/>
      <c r="M125" s="18"/>
      <c r="N125" s="92"/>
      <c r="O125" s="119"/>
      <c r="P125" s="63"/>
      <c r="R125" s="64"/>
      <c r="S125" s="45"/>
      <c r="T125" s="45"/>
      <c r="U125" s="18"/>
      <c r="V125" s="92"/>
      <c r="W125" s="119"/>
      <c r="X125" s="63"/>
      <c r="Z125" s="64"/>
      <c r="AA125" s="45"/>
      <c r="AB125" s="45"/>
      <c r="AC125" s="18"/>
      <c r="AD125" s="92"/>
      <c r="AE125" s="119"/>
      <c r="AF125" s="63"/>
      <c r="AH125" s="64"/>
      <c r="AI125" s="45"/>
      <c r="AJ125" s="45"/>
      <c r="AK125" s="18"/>
      <c r="AL125" s="92"/>
      <c r="AM125" s="119"/>
      <c r="AN125" s="63"/>
    </row>
    <row r="126" spans="2:40" ht="30" x14ac:dyDescent="0.25">
      <c r="B126" s="64"/>
      <c r="C126" s="45"/>
      <c r="D126" s="45"/>
      <c r="E126" s="476" t="s">
        <v>968</v>
      </c>
      <c r="F126" s="470">
        <v>4383.6476836168549</v>
      </c>
      <c r="G126" s="477">
        <v>44772</v>
      </c>
      <c r="H126" s="63"/>
      <c r="J126" s="64"/>
      <c r="K126" s="45"/>
      <c r="L126" s="45"/>
      <c r="M126" s="18"/>
      <c r="N126" s="92"/>
      <c r="O126" s="119"/>
      <c r="P126" s="63"/>
      <c r="R126" s="64"/>
      <c r="S126" s="45"/>
      <c r="T126" s="45"/>
      <c r="U126" s="18"/>
      <c r="V126" s="92"/>
      <c r="W126" s="119"/>
      <c r="X126" s="63"/>
      <c r="Z126" s="64"/>
      <c r="AA126" s="45"/>
      <c r="AB126" s="45"/>
      <c r="AC126" s="18"/>
      <c r="AD126" s="92"/>
      <c r="AE126" s="119"/>
      <c r="AF126" s="63"/>
      <c r="AH126" s="64"/>
      <c r="AI126" s="45"/>
      <c r="AJ126" s="45"/>
      <c r="AK126" s="18"/>
      <c r="AL126" s="92"/>
      <c r="AM126" s="119"/>
      <c r="AN126" s="63"/>
    </row>
    <row r="127" spans="2:40" x14ac:dyDescent="0.25">
      <c r="B127" s="64"/>
      <c r="C127" s="45"/>
      <c r="D127" s="45"/>
      <c r="E127" s="476" t="s">
        <v>969</v>
      </c>
      <c r="F127" s="470">
        <v>6144.927536231884</v>
      </c>
      <c r="G127" s="477">
        <v>44772</v>
      </c>
      <c r="H127" s="63"/>
      <c r="J127" s="64"/>
      <c r="K127" s="45"/>
      <c r="L127" s="45"/>
      <c r="M127" s="18"/>
      <c r="N127" s="92"/>
      <c r="O127" s="119"/>
      <c r="P127" s="63"/>
      <c r="R127" s="64"/>
      <c r="S127" s="45"/>
      <c r="T127" s="45"/>
      <c r="U127" s="18"/>
      <c r="V127" s="92"/>
      <c r="W127" s="119"/>
      <c r="X127" s="63"/>
      <c r="Z127" s="64"/>
      <c r="AA127" s="45"/>
      <c r="AB127" s="45"/>
      <c r="AC127" s="18"/>
      <c r="AD127" s="92"/>
      <c r="AE127" s="119"/>
      <c r="AF127" s="63"/>
      <c r="AH127" s="64"/>
      <c r="AI127" s="45"/>
      <c r="AJ127" s="45"/>
      <c r="AK127" s="18"/>
      <c r="AL127" s="92"/>
      <c r="AM127" s="119"/>
      <c r="AN127" s="63"/>
    </row>
    <row r="128" spans="2:40" ht="30" x14ac:dyDescent="0.25">
      <c r="B128" s="64"/>
      <c r="C128" s="45"/>
      <c r="D128" s="45"/>
      <c r="E128" s="476" t="s">
        <v>970</v>
      </c>
      <c r="F128" s="470">
        <v>5467.5579781001943</v>
      </c>
      <c r="G128" s="477">
        <v>44772</v>
      </c>
      <c r="H128" s="63"/>
      <c r="J128" s="64"/>
      <c r="K128" s="45"/>
      <c r="L128" s="45"/>
      <c r="M128" s="18"/>
      <c r="N128" s="92"/>
      <c r="O128" s="119"/>
      <c r="P128" s="63"/>
      <c r="R128" s="64"/>
      <c r="S128" s="45"/>
      <c r="T128" s="45"/>
      <c r="U128" s="18"/>
      <c r="V128" s="92"/>
      <c r="W128" s="119"/>
      <c r="X128" s="63"/>
      <c r="Z128" s="64"/>
      <c r="AA128" s="45"/>
      <c r="AB128" s="45"/>
      <c r="AC128" s="18"/>
      <c r="AD128" s="92"/>
      <c r="AE128" s="119"/>
      <c r="AF128" s="63"/>
      <c r="AH128" s="64"/>
      <c r="AI128" s="45"/>
      <c r="AJ128" s="45"/>
      <c r="AK128" s="18"/>
      <c r="AL128" s="92"/>
      <c r="AM128" s="119"/>
      <c r="AN128" s="63"/>
    </row>
    <row r="129" spans="2:40" ht="30" x14ac:dyDescent="0.25">
      <c r="B129" s="64"/>
      <c r="C129" s="45"/>
      <c r="D129" s="45"/>
      <c r="E129" s="476" t="s">
        <v>971</v>
      </c>
      <c r="F129" s="470">
        <v>2242.5823495941813</v>
      </c>
      <c r="G129" s="477">
        <v>44772</v>
      </c>
      <c r="H129" s="63"/>
      <c r="J129" s="64"/>
      <c r="K129" s="45"/>
      <c r="L129" s="45"/>
      <c r="M129" s="18"/>
      <c r="N129" s="92"/>
      <c r="O129" s="119"/>
      <c r="P129" s="63"/>
      <c r="R129" s="64"/>
      <c r="S129" s="45"/>
      <c r="T129" s="45"/>
      <c r="U129" s="18"/>
      <c r="V129" s="92"/>
      <c r="W129" s="119"/>
      <c r="X129" s="63"/>
      <c r="Z129" s="64"/>
      <c r="AA129" s="45"/>
      <c r="AB129" s="45"/>
      <c r="AC129" s="18"/>
      <c r="AD129" s="92"/>
      <c r="AE129" s="119"/>
      <c r="AF129" s="63"/>
      <c r="AH129" s="64"/>
      <c r="AI129" s="45"/>
      <c r="AJ129" s="45"/>
      <c r="AK129" s="18"/>
      <c r="AL129" s="92"/>
      <c r="AM129" s="119"/>
      <c r="AN129" s="63"/>
    </row>
    <row r="130" spans="2:40" ht="30" x14ac:dyDescent="0.25">
      <c r="B130" s="64"/>
      <c r="C130" s="45"/>
      <c r="D130" s="45"/>
      <c r="E130" s="476" t="s">
        <v>972</v>
      </c>
      <c r="F130" s="470">
        <v>16927.536231884056</v>
      </c>
      <c r="G130" s="477">
        <v>44772</v>
      </c>
      <c r="H130" s="63"/>
      <c r="J130" s="64"/>
      <c r="K130" s="45"/>
      <c r="L130" s="45"/>
      <c r="M130" s="18"/>
      <c r="N130" s="92"/>
      <c r="O130" s="119"/>
      <c r="P130" s="63"/>
      <c r="R130" s="64"/>
      <c r="S130" s="45"/>
      <c r="T130" s="45"/>
      <c r="U130" s="18"/>
      <c r="V130" s="92"/>
      <c r="W130" s="119"/>
      <c r="X130" s="63"/>
      <c r="Z130" s="64"/>
      <c r="AA130" s="45"/>
      <c r="AB130" s="45"/>
      <c r="AC130" s="18"/>
      <c r="AD130" s="92"/>
      <c r="AE130" s="119"/>
      <c r="AF130" s="63"/>
      <c r="AH130" s="64"/>
      <c r="AI130" s="45"/>
      <c r="AJ130" s="45"/>
      <c r="AK130" s="18"/>
      <c r="AL130" s="92"/>
      <c r="AM130" s="119"/>
      <c r="AN130" s="63"/>
    </row>
    <row r="131" spans="2:40" x14ac:dyDescent="0.25">
      <c r="B131" s="64"/>
      <c r="C131" s="45"/>
      <c r="D131" s="45"/>
      <c r="E131" s="476" t="s">
        <v>973</v>
      </c>
      <c r="F131" s="470">
        <v>6477.536231884058</v>
      </c>
      <c r="G131" s="477">
        <v>44772</v>
      </c>
      <c r="H131" s="63"/>
      <c r="J131" s="64"/>
      <c r="K131" s="45"/>
      <c r="L131" s="45"/>
      <c r="M131" s="18"/>
      <c r="N131" s="92"/>
      <c r="O131" s="119"/>
      <c r="P131" s="63"/>
      <c r="R131" s="64"/>
      <c r="S131" s="45"/>
      <c r="T131" s="45"/>
      <c r="U131" s="18"/>
      <c r="V131" s="92"/>
      <c r="W131" s="119"/>
      <c r="X131" s="63"/>
      <c r="Z131" s="64"/>
      <c r="AA131" s="45"/>
      <c r="AB131" s="45"/>
      <c r="AC131" s="18"/>
      <c r="AD131" s="92"/>
      <c r="AE131" s="119"/>
      <c r="AF131" s="63"/>
      <c r="AH131" s="64"/>
      <c r="AI131" s="45"/>
      <c r="AJ131" s="45"/>
      <c r="AK131" s="18"/>
      <c r="AL131" s="92"/>
      <c r="AM131" s="119"/>
      <c r="AN131" s="63"/>
    </row>
    <row r="132" spans="2:40" ht="30" x14ac:dyDescent="0.25">
      <c r="B132" s="64"/>
      <c r="C132" s="45"/>
      <c r="D132" s="45"/>
      <c r="E132" s="476" t="s">
        <v>974</v>
      </c>
      <c r="F132" s="470">
        <v>5072.463768115942</v>
      </c>
      <c r="G132" s="477">
        <v>44772</v>
      </c>
      <c r="H132" s="63"/>
      <c r="J132" s="64"/>
      <c r="K132" s="45"/>
      <c r="L132" s="45"/>
      <c r="M132" s="18"/>
      <c r="N132" s="92"/>
      <c r="O132" s="119"/>
      <c r="P132" s="63"/>
      <c r="R132" s="64"/>
      <c r="S132" s="45"/>
      <c r="T132" s="45"/>
      <c r="U132" s="18"/>
      <c r="V132" s="92"/>
      <c r="W132" s="119"/>
      <c r="X132" s="63"/>
      <c r="Z132" s="64"/>
      <c r="AA132" s="45"/>
      <c r="AB132" s="45"/>
      <c r="AC132" s="18"/>
      <c r="AD132" s="92"/>
      <c r="AE132" s="119"/>
      <c r="AF132" s="63"/>
      <c r="AH132" s="64"/>
      <c r="AI132" s="45"/>
      <c r="AJ132" s="45"/>
      <c r="AK132" s="18"/>
      <c r="AL132" s="92"/>
      <c r="AM132" s="119"/>
      <c r="AN132" s="63"/>
    </row>
    <row r="133" spans="2:40" ht="30" x14ac:dyDescent="0.25">
      <c r="B133" s="64"/>
      <c r="C133" s="45"/>
      <c r="D133" s="45"/>
      <c r="E133" s="476" t="s">
        <v>975</v>
      </c>
      <c r="F133" s="470">
        <v>44604.40221113286</v>
      </c>
      <c r="G133" s="477">
        <v>44772</v>
      </c>
      <c r="H133" s="63"/>
      <c r="J133" s="64"/>
      <c r="K133" s="45"/>
      <c r="L133" s="45"/>
      <c r="M133" s="18"/>
      <c r="N133" s="92"/>
      <c r="O133" s="119"/>
      <c r="P133" s="63"/>
      <c r="R133" s="64"/>
      <c r="S133" s="45"/>
      <c r="T133" s="45"/>
      <c r="U133" s="18"/>
      <c r="V133" s="92"/>
      <c r="W133" s="119"/>
      <c r="X133" s="63"/>
      <c r="Z133" s="64"/>
      <c r="AA133" s="45"/>
      <c r="AB133" s="45"/>
      <c r="AC133" s="18"/>
      <c r="AD133" s="92"/>
      <c r="AE133" s="119"/>
      <c r="AF133" s="63"/>
      <c r="AH133" s="64"/>
      <c r="AI133" s="45"/>
      <c r="AJ133" s="45"/>
      <c r="AK133" s="18"/>
      <c r="AL133" s="92"/>
      <c r="AM133" s="119"/>
      <c r="AN133" s="63"/>
    </row>
    <row r="134" spans="2:40" ht="45" x14ac:dyDescent="0.25">
      <c r="B134" s="64"/>
      <c r="C134" s="45"/>
      <c r="D134" s="45"/>
      <c r="E134" s="476" t="s">
        <v>976</v>
      </c>
      <c r="F134" s="470">
        <v>2466.8224429801476</v>
      </c>
      <c r="G134" s="477">
        <v>44772</v>
      </c>
      <c r="H134" s="63"/>
      <c r="J134" s="64"/>
      <c r="K134" s="45"/>
      <c r="L134" s="45"/>
      <c r="M134" s="18"/>
      <c r="N134" s="92"/>
      <c r="O134" s="119"/>
      <c r="P134" s="63"/>
      <c r="R134" s="64"/>
      <c r="S134" s="45"/>
      <c r="T134" s="45"/>
      <c r="U134" s="18"/>
      <c r="V134" s="92"/>
      <c r="W134" s="119"/>
      <c r="X134" s="63"/>
      <c r="Z134" s="64"/>
      <c r="AA134" s="45"/>
      <c r="AB134" s="45"/>
      <c r="AC134" s="18"/>
      <c r="AD134" s="92"/>
      <c r="AE134" s="119"/>
      <c r="AF134" s="63"/>
      <c r="AH134" s="64"/>
      <c r="AI134" s="45"/>
      <c r="AJ134" s="45"/>
      <c r="AK134" s="18"/>
      <c r="AL134" s="92"/>
      <c r="AM134" s="119"/>
      <c r="AN134" s="63"/>
    </row>
    <row r="135" spans="2:40" ht="30" x14ac:dyDescent="0.25">
      <c r="B135" s="64"/>
      <c r="C135" s="45"/>
      <c r="D135" s="45"/>
      <c r="E135" s="476" t="s">
        <v>977</v>
      </c>
      <c r="F135" s="470">
        <v>2267.6304161855942</v>
      </c>
      <c r="G135" s="477">
        <v>44772</v>
      </c>
      <c r="H135" s="63"/>
      <c r="J135" s="64"/>
      <c r="K135" s="45"/>
      <c r="L135" s="45"/>
      <c r="M135" s="18"/>
      <c r="N135" s="92"/>
      <c r="O135" s="119"/>
      <c r="P135" s="63"/>
      <c r="R135" s="64"/>
      <c r="S135" s="45"/>
      <c r="T135" s="45"/>
      <c r="U135" s="18"/>
      <c r="V135" s="92"/>
      <c r="W135" s="119"/>
      <c r="X135" s="63"/>
      <c r="Z135" s="64"/>
      <c r="AA135" s="45"/>
      <c r="AB135" s="45"/>
      <c r="AC135" s="18"/>
      <c r="AD135" s="92"/>
      <c r="AE135" s="119"/>
      <c r="AF135" s="63"/>
      <c r="AH135" s="64"/>
      <c r="AI135" s="45"/>
      <c r="AJ135" s="45"/>
      <c r="AK135" s="18"/>
      <c r="AL135" s="92"/>
      <c r="AM135" s="119"/>
      <c r="AN135" s="63"/>
    </row>
    <row r="136" spans="2:40" ht="30" x14ac:dyDescent="0.25">
      <c r="B136" s="64"/>
      <c r="C136" s="45"/>
      <c r="D136" s="45"/>
      <c r="E136" s="476" t="s">
        <v>978</v>
      </c>
      <c r="F136" s="470">
        <v>1297.8260869565217</v>
      </c>
      <c r="G136" s="477">
        <v>44772</v>
      </c>
      <c r="H136" s="63"/>
      <c r="J136" s="64"/>
      <c r="K136" s="45"/>
      <c r="L136" s="45"/>
      <c r="M136" s="18"/>
      <c r="N136" s="92"/>
      <c r="O136" s="119"/>
      <c r="P136" s="63"/>
      <c r="R136" s="64"/>
      <c r="S136" s="45"/>
      <c r="T136" s="45"/>
      <c r="U136" s="18"/>
      <c r="V136" s="92"/>
      <c r="W136" s="119"/>
      <c r="X136" s="63"/>
      <c r="Z136" s="64"/>
      <c r="AA136" s="45"/>
      <c r="AB136" s="45"/>
      <c r="AC136" s="18"/>
      <c r="AD136" s="92"/>
      <c r="AE136" s="119"/>
      <c r="AF136" s="63"/>
      <c r="AH136" s="64"/>
      <c r="AI136" s="45"/>
      <c r="AJ136" s="45"/>
      <c r="AK136" s="18"/>
      <c r="AL136" s="92"/>
      <c r="AM136" s="119"/>
      <c r="AN136" s="63"/>
    </row>
    <row r="137" spans="2:40" ht="30" x14ac:dyDescent="0.25">
      <c r="B137" s="64"/>
      <c r="C137" s="45"/>
      <c r="D137" s="45"/>
      <c r="E137" s="476" t="s">
        <v>979</v>
      </c>
      <c r="F137" s="470">
        <v>3173.0258849462134</v>
      </c>
      <c r="G137" s="477">
        <v>44772</v>
      </c>
      <c r="H137" s="63"/>
      <c r="J137" s="64"/>
      <c r="K137" s="45"/>
      <c r="L137" s="45"/>
      <c r="M137" s="18"/>
      <c r="N137" s="92"/>
      <c r="O137" s="119"/>
      <c r="P137" s="63"/>
      <c r="R137" s="64"/>
      <c r="S137" s="45"/>
      <c r="T137" s="45"/>
      <c r="U137" s="18"/>
      <c r="V137" s="92"/>
      <c r="W137" s="119"/>
      <c r="X137" s="63"/>
      <c r="Z137" s="64"/>
      <c r="AA137" s="45"/>
      <c r="AB137" s="45"/>
      <c r="AC137" s="18"/>
      <c r="AD137" s="92"/>
      <c r="AE137" s="119"/>
      <c r="AF137" s="63"/>
      <c r="AH137" s="64"/>
      <c r="AI137" s="45"/>
      <c r="AJ137" s="45"/>
      <c r="AK137" s="18"/>
      <c r="AL137" s="92"/>
      <c r="AM137" s="119"/>
      <c r="AN137" s="63"/>
    </row>
    <row r="138" spans="2:40" ht="30" x14ac:dyDescent="0.25">
      <c r="B138" s="64"/>
      <c r="C138" s="45"/>
      <c r="D138" s="45"/>
      <c r="E138" s="476" t="s">
        <v>980</v>
      </c>
      <c r="F138" s="470">
        <v>109.04149548106534</v>
      </c>
      <c r="G138" s="477">
        <v>44772</v>
      </c>
      <c r="H138" s="63"/>
      <c r="J138" s="64"/>
      <c r="K138" s="45"/>
      <c r="L138" s="45"/>
      <c r="M138" s="18"/>
      <c r="N138" s="92"/>
      <c r="O138" s="119"/>
      <c r="P138" s="63"/>
      <c r="R138" s="64"/>
      <c r="S138" s="45"/>
      <c r="T138" s="45"/>
      <c r="U138" s="18"/>
      <c r="V138" s="92"/>
      <c r="W138" s="119"/>
      <c r="X138" s="63"/>
      <c r="Z138" s="64"/>
      <c r="AA138" s="45"/>
      <c r="AB138" s="45"/>
      <c r="AC138" s="18"/>
      <c r="AD138" s="92"/>
      <c r="AE138" s="119"/>
      <c r="AF138" s="63"/>
      <c r="AH138" s="64"/>
      <c r="AI138" s="45"/>
      <c r="AJ138" s="45"/>
      <c r="AK138" s="18"/>
      <c r="AL138" s="92"/>
      <c r="AM138" s="119"/>
      <c r="AN138" s="63"/>
    </row>
    <row r="139" spans="2:40" x14ac:dyDescent="0.25">
      <c r="B139" s="64"/>
      <c r="C139" s="45"/>
      <c r="D139" s="45"/>
      <c r="E139" s="476" t="s">
        <v>981</v>
      </c>
      <c r="F139" s="470">
        <v>2222.0669578617099</v>
      </c>
      <c r="G139" s="477">
        <v>44772</v>
      </c>
      <c r="H139" s="63"/>
      <c r="J139" s="64"/>
      <c r="K139" s="45"/>
      <c r="L139" s="45"/>
      <c r="M139" s="18"/>
      <c r="N139" s="92"/>
      <c r="O139" s="119"/>
      <c r="P139" s="63"/>
      <c r="R139" s="64"/>
      <c r="S139" s="45"/>
      <c r="T139" s="45"/>
      <c r="U139" s="18"/>
      <c r="V139" s="92"/>
      <c r="W139" s="119"/>
      <c r="X139" s="63"/>
      <c r="Z139" s="64"/>
      <c r="AA139" s="45"/>
      <c r="AB139" s="45"/>
      <c r="AC139" s="18"/>
      <c r="AD139" s="92"/>
      <c r="AE139" s="119"/>
      <c r="AF139" s="63"/>
      <c r="AH139" s="64"/>
      <c r="AI139" s="45"/>
      <c r="AJ139" s="45"/>
      <c r="AK139" s="18"/>
      <c r="AL139" s="92"/>
      <c r="AM139" s="119"/>
      <c r="AN139" s="63"/>
    </row>
    <row r="140" spans="2:40" ht="45" x14ac:dyDescent="0.25">
      <c r="B140" s="64"/>
      <c r="C140" s="45"/>
      <c r="D140" s="45"/>
      <c r="E140" s="476" t="s">
        <v>982</v>
      </c>
      <c r="F140" s="470">
        <v>23442.914251100621</v>
      </c>
      <c r="G140" s="477">
        <v>44772</v>
      </c>
      <c r="H140" s="63"/>
      <c r="J140" s="64"/>
      <c r="K140" s="45"/>
      <c r="L140" s="45"/>
      <c r="M140" s="18"/>
      <c r="N140" s="92"/>
      <c r="O140" s="119"/>
      <c r="P140" s="63"/>
      <c r="R140" s="64"/>
      <c r="S140" s="45"/>
      <c r="T140" s="45"/>
      <c r="U140" s="18"/>
      <c r="V140" s="92"/>
      <c r="W140" s="119"/>
      <c r="X140" s="63"/>
      <c r="Z140" s="64"/>
      <c r="AA140" s="45"/>
      <c r="AB140" s="45"/>
      <c r="AC140" s="18"/>
      <c r="AD140" s="92"/>
      <c r="AE140" s="119"/>
      <c r="AF140" s="63"/>
      <c r="AH140" s="64"/>
      <c r="AI140" s="45"/>
      <c r="AJ140" s="45"/>
      <c r="AK140" s="18"/>
      <c r="AL140" s="92"/>
      <c r="AM140" s="119"/>
      <c r="AN140" s="63"/>
    </row>
    <row r="141" spans="2:40" ht="30" x14ac:dyDescent="0.25">
      <c r="B141" s="64"/>
      <c r="C141" s="45"/>
      <c r="D141" s="45"/>
      <c r="E141" s="476" t="s">
        <v>983</v>
      </c>
      <c r="F141" s="470">
        <v>17.174741171513233</v>
      </c>
      <c r="G141" s="477">
        <v>44772</v>
      </c>
      <c r="H141" s="63"/>
      <c r="J141" s="64"/>
      <c r="K141" s="45"/>
      <c r="L141" s="45"/>
      <c r="M141" s="18"/>
      <c r="N141" s="92"/>
      <c r="O141" s="119"/>
      <c r="P141" s="63"/>
      <c r="R141" s="64"/>
      <c r="S141" s="45"/>
      <c r="T141" s="45"/>
      <c r="U141" s="18"/>
      <c r="V141" s="92"/>
      <c r="W141" s="119"/>
      <c r="X141" s="63"/>
      <c r="Z141" s="64"/>
      <c r="AA141" s="45"/>
      <c r="AB141" s="45"/>
      <c r="AC141" s="18"/>
      <c r="AD141" s="92"/>
      <c r="AE141" s="119"/>
      <c r="AF141" s="63"/>
      <c r="AH141" s="64"/>
      <c r="AI141" s="45"/>
      <c r="AJ141" s="45"/>
      <c r="AK141" s="18"/>
      <c r="AL141" s="92"/>
      <c r="AM141" s="119"/>
      <c r="AN141" s="63"/>
    </row>
    <row r="142" spans="2:40" x14ac:dyDescent="0.25">
      <c r="B142" s="64"/>
      <c r="C142" s="45"/>
      <c r="D142" s="45"/>
      <c r="E142" s="476" t="s">
        <v>984</v>
      </c>
      <c r="F142" s="470">
        <v>70.044552457413374</v>
      </c>
      <c r="G142" s="477">
        <v>44772</v>
      </c>
      <c r="H142" s="63"/>
      <c r="J142" s="64"/>
      <c r="K142" s="45"/>
      <c r="L142" s="45"/>
      <c r="M142" s="18"/>
      <c r="N142" s="92"/>
      <c r="O142" s="119"/>
      <c r="P142" s="63"/>
      <c r="R142" s="64"/>
      <c r="S142" s="45"/>
      <c r="T142" s="45"/>
      <c r="U142" s="18"/>
      <c r="V142" s="92"/>
      <c r="W142" s="119"/>
      <c r="X142" s="63"/>
      <c r="Z142" s="64"/>
      <c r="AA142" s="45"/>
      <c r="AB142" s="45"/>
      <c r="AC142" s="18"/>
      <c r="AD142" s="92"/>
      <c r="AE142" s="119"/>
      <c r="AF142" s="63"/>
      <c r="AH142" s="64"/>
      <c r="AI142" s="45"/>
      <c r="AJ142" s="45"/>
      <c r="AK142" s="18"/>
      <c r="AL142" s="92"/>
      <c r="AM142" s="119"/>
      <c r="AN142" s="63"/>
    </row>
    <row r="143" spans="2:40" x14ac:dyDescent="0.25">
      <c r="B143" s="64"/>
      <c r="C143" s="45"/>
      <c r="D143" s="45"/>
      <c r="E143" s="476" t="s">
        <v>985</v>
      </c>
      <c r="F143" s="470">
        <v>0</v>
      </c>
      <c r="G143" s="477">
        <v>44772</v>
      </c>
      <c r="H143" s="63"/>
      <c r="J143" s="64"/>
      <c r="K143" s="45"/>
      <c r="L143" s="45"/>
      <c r="M143" s="18"/>
      <c r="N143" s="92"/>
      <c r="O143" s="119"/>
      <c r="P143" s="63"/>
      <c r="R143" s="64"/>
      <c r="S143" s="45"/>
      <c r="T143" s="45"/>
      <c r="U143" s="18"/>
      <c r="V143" s="92"/>
      <c r="W143" s="119"/>
      <c r="X143" s="63"/>
      <c r="Z143" s="64"/>
      <c r="AA143" s="45"/>
      <c r="AB143" s="45"/>
      <c r="AC143" s="18"/>
      <c r="AD143" s="92"/>
      <c r="AE143" s="119"/>
      <c r="AF143" s="63"/>
      <c r="AH143" s="64"/>
      <c r="AI143" s="45"/>
      <c r="AJ143" s="45"/>
      <c r="AK143" s="18"/>
      <c r="AL143" s="92"/>
      <c r="AM143" s="119"/>
      <c r="AN143" s="63"/>
    </row>
    <row r="144" spans="2:40" x14ac:dyDescent="0.25">
      <c r="B144" s="64"/>
      <c r="C144" s="45"/>
      <c r="D144" s="45"/>
      <c r="E144" s="476" t="s">
        <v>986</v>
      </c>
      <c r="F144" s="470">
        <v>3990.0707790589031</v>
      </c>
      <c r="G144" s="477">
        <v>44772</v>
      </c>
      <c r="H144" s="63"/>
      <c r="J144" s="64"/>
      <c r="K144" s="45"/>
      <c r="L144" s="45"/>
      <c r="M144" s="18"/>
      <c r="N144" s="92"/>
      <c r="O144" s="119"/>
      <c r="P144" s="63"/>
      <c r="R144" s="64"/>
      <c r="S144" s="45"/>
      <c r="T144" s="45"/>
      <c r="U144" s="18"/>
      <c r="V144" s="92"/>
      <c r="W144" s="119"/>
      <c r="X144" s="63"/>
      <c r="Z144" s="64"/>
      <c r="AA144" s="45"/>
      <c r="AB144" s="45"/>
      <c r="AC144" s="18"/>
      <c r="AD144" s="92"/>
      <c r="AE144" s="119"/>
      <c r="AF144" s="63"/>
      <c r="AH144" s="64"/>
      <c r="AI144" s="45"/>
      <c r="AJ144" s="45"/>
      <c r="AK144" s="18"/>
      <c r="AL144" s="92"/>
      <c r="AM144" s="119"/>
      <c r="AN144" s="63"/>
    </row>
    <row r="145" spans="2:40" x14ac:dyDescent="0.25">
      <c r="B145" s="64"/>
      <c r="C145" s="45"/>
      <c r="D145" s="45"/>
      <c r="E145" s="476" t="s">
        <v>987</v>
      </c>
      <c r="F145" s="470">
        <v>337.36992534693218</v>
      </c>
      <c r="G145" s="477">
        <v>44772</v>
      </c>
      <c r="H145" s="63"/>
      <c r="J145" s="64"/>
      <c r="K145" s="45"/>
      <c r="L145" s="45"/>
      <c r="M145" s="18"/>
      <c r="N145" s="92"/>
      <c r="O145" s="119"/>
      <c r="P145" s="63"/>
      <c r="R145" s="64"/>
      <c r="S145" s="45"/>
      <c r="T145" s="45"/>
      <c r="U145" s="18"/>
      <c r="V145" s="92"/>
      <c r="W145" s="119"/>
      <c r="X145" s="63"/>
      <c r="Z145" s="64"/>
      <c r="AA145" s="45"/>
      <c r="AB145" s="45"/>
      <c r="AC145" s="18"/>
      <c r="AD145" s="92"/>
      <c r="AE145" s="119"/>
      <c r="AF145" s="63"/>
      <c r="AH145" s="64"/>
      <c r="AI145" s="45"/>
      <c r="AJ145" s="45"/>
      <c r="AK145" s="18"/>
      <c r="AL145" s="92"/>
      <c r="AM145" s="119"/>
      <c r="AN145" s="63"/>
    </row>
    <row r="146" spans="2:40" ht="30" x14ac:dyDescent="0.25">
      <c r="B146" s="64"/>
      <c r="C146" s="45"/>
      <c r="D146" s="45"/>
      <c r="E146" s="476" t="s">
        <v>988</v>
      </c>
      <c r="F146" s="470">
        <v>9130.434782608696</v>
      </c>
      <c r="G146" s="477">
        <v>44772</v>
      </c>
      <c r="H146" s="63"/>
      <c r="J146" s="64"/>
      <c r="K146" s="45"/>
      <c r="L146" s="45"/>
      <c r="M146" s="18"/>
      <c r="N146" s="92"/>
      <c r="O146" s="119"/>
      <c r="P146" s="63"/>
      <c r="R146" s="64"/>
      <c r="S146" s="45"/>
      <c r="T146" s="45"/>
      <c r="U146" s="18"/>
      <c r="V146" s="92"/>
      <c r="W146" s="119"/>
      <c r="X146" s="63"/>
      <c r="Z146" s="64"/>
      <c r="AA146" s="45"/>
      <c r="AB146" s="45"/>
      <c r="AC146" s="18"/>
      <c r="AD146" s="92"/>
      <c r="AE146" s="119"/>
      <c r="AF146" s="63"/>
      <c r="AH146" s="64"/>
      <c r="AI146" s="45"/>
      <c r="AJ146" s="45"/>
      <c r="AK146" s="18"/>
      <c r="AL146" s="92"/>
      <c r="AM146" s="119"/>
      <c r="AN146" s="63"/>
    </row>
    <row r="147" spans="2:40" ht="30" x14ac:dyDescent="0.25">
      <c r="B147" s="64"/>
      <c r="C147" s="45"/>
      <c r="D147" s="45"/>
      <c r="E147" s="476" t="s">
        <v>989</v>
      </c>
      <c r="F147" s="470">
        <v>396.64019230529811</v>
      </c>
      <c r="G147" s="477">
        <v>44772</v>
      </c>
      <c r="H147" s="63"/>
      <c r="J147" s="64"/>
      <c r="K147" s="45"/>
      <c r="L147" s="45"/>
      <c r="M147" s="18"/>
      <c r="N147" s="92"/>
      <c r="O147" s="119"/>
      <c r="P147" s="63"/>
      <c r="R147" s="64"/>
      <c r="S147" s="45"/>
      <c r="T147" s="45"/>
      <c r="U147" s="18"/>
      <c r="V147" s="92"/>
      <c r="W147" s="119"/>
      <c r="X147" s="63"/>
      <c r="Z147" s="64"/>
      <c r="AA147" s="45"/>
      <c r="AB147" s="45"/>
      <c r="AC147" s="18"/>
      <c r="AD147" s="92"/>
      <c r="AE147" s="119"/>
      <c r="AF147" s="63"/>
      <c r="AH147" s="64"/>
      <c r="AI147" s="45"/>
      <c r="AJ147" s="45"/>
      <c r="AK147" s="18"/>
      <c r="AL147" s="92"/>
      <c r="AM147" s="119"/>
      <c r="AN147" s="63"/>
    </row>
    <row r="148" spans="2:40" ht="45" x14ac:dyDescent="0.25">
      <c r="B148" s="64"/>
      <c r="C148" s="45"/>
      <c r="D148" s="45"/>
      <c r="E148" s="476" t="s">
        <v>990</v>
      </c>
      <c r="F148" s="470">
        <v>3077.2460217235675</v>
      </c>
      <c r="G148" s="477">
        <v>44772</v>
      </c>
      <c r="H148" s="63"/>
      <c r="J148" s="64"/>
      <c r="K148" s="45"/>
      <c r="L148" s="45"/>
      <c r="M148" s="18"/>
      <c r="N148" s="92"/>
      <c r="O148" s="119"/>
      <c r="P148" s="63"/>
      <c r="R148" s="64"/>
      <c r="S148" s="45"/>
      <c r="T148" s="45"/>
      <c r="U148" s="18"/>
      <c r="V148" s="92"/>
      <c r="W148" s="119"/>
      <c r="X148" s="63"/>
      <c r="Z148" s="64"/>
      <c r="AA148" s="45"/>
      <c r="AB148" s="45"/>
      <c r="AC148" s="18"/>
      <c r="AD148" s="92"/>
      <c r="AE148" s="119"/>
      <c r="AF148" s="63"/>
      <c r="AH148" s="64"/>
      <c r="AI148" s="45"/>
      <c r="AJ148" s="45"/>
      <c r="AK148" s="18"/>
      <c r="AL148" s="92"/>
      <c r="AM148" s="119"/>
      <c r="AN148" s="63"/>
    </row>
    <row r="149" spans="2:40" ht="30" x14ac:dyDescent="0.25">
      <c r="B149" s="64"/>
      <c r="C149" s="45"/>
      <c r="D149" s="45"/>
      <c r="E149" s="476" t="s">
        <v>991</v>
      </c>
      <c r="F149" s="470">
        <v>354.73603792947983</v>
      </c>
      <c r="G149" s="477">
        <v>44772</v>
      </c>
      <c r="H149" s="63"/>
      <c r="J149" s="64"/>
      <c r="K149" s="45"/>
      <c r="L149" s="45"/>
      <c r="M149" s="18"/>
      <c r="N149" s="92"/>
      <c r="O149" s="119"/>
      <c r="P149" s="63"/>
      <c r="R149" s="64"/>
      <c r="S149" s="45"/>
      <c r="T149" s="45"/>
      <c r="U149" s="18"/>
      <c r="V149" s="92"/>
      <c r="W149" s="119"/>
      <c r="X149" s="63"/>
      <c r="Z149" s="64"/>
      <c r="AA149" s="45"/>
      <c r="AB149" s="45"/>
      <c r="AC149" s="18"/>
      <c r="AD149" s="92"/>
      <c r="AE149" s="119"/>
      <c r="AF149" s="63"/>
      <c r="AH149" s="64"/>
      <c r="AI149" s="45"/>
      <c r="AJ149" s="45"/>
      <c r="AK149" s="18"/>
      <c r="AL149" s="92"/>
      <c r="AM149" s="119"/>
      <c r="AN149" s="63"/>
    </row>
    <row r="150" spans="2:40" x14ac:dyDescent="0.25">
      <c r="B150" s="64"/>
      <c r="C150" s="45"/>
      <c r="D150" s="45"/>
      <c r="E150" s="476" t="s">
        <v>992</v>
      </c>
      <c r="F150" s="470">
        <v>0</v>
      </c>
      <c r="G150" s="477">
        <v>44772</v>
      </c>
      <c r="H150" s="63"/>
      <c r="J150" s="64"/>
      <c r="K150" s="45"/>
      <c r="L150" s="45"/>
      <c r="M150" s="18"/>
      <c r="N150" s="92"/>
      <c r="O150" s="119"/>
      <c r="P150" s="63"/>
      <c r="R150" s="64"/>
      <c r="S150" s="45"/>
      <c r="T150" s="45"/>
      <c r="U150" s="18"/>
      <c r="V150" s="92"/>
      <c r="W150" s="119"/>
      <c r="X150" s="63"/>
      <c r="Z150" s="64"/>
      <c r="AA150" s="45"/>
      <c r="AB150" s="45"/>
      <c r="AC150" s="18"/>
      <c r="AD150" s="92"/>
      <c r="AE150" s="119"/>
      <c r="AF150" s="63"/>
      <c r="AH150" s="64"/>
      <c r="AI150" s="45"/>
      <c r="AJ150" s="45"/>
      <c r="AK150" s="18"/>
      <c r="AL150" s="92"/>
      <c r="AM150" s="119"/>
      <c r="AN150" s="63"/>
    </row>
    <row r="151" spans="2:40" x14ac:dyDescent="0.25">
      <c r="B151" s="64"/>
      <c r="C151" s="45"/>
      <c r="D151" s="45"/>
      <c r="E151" s="476" t="s">
        <v>993</v>
      </c>
      <c r="F151" s="470">
        <v>7232.381806272092</v>
      </c>
      <c r="G151" s="477">
        <v>44772</v>
      </c>
      <c r="H151" s="63"/>
      <c r="J151" s="64"/>
      <c r="K151" s="45"/>
      <c r="L151" s="45"/>
      <c r="M151" s="18"/>
      <c r="N151" s="92"/>
      <c r="O151" s="119"/>
      <c r="P151" s="63"/>
      <c r="R151" s="64"/>
      <c r="S151" s="45"/>
      <c r="T151" s="45"/>
      <c r="U151" s="18"/>
      <c r="V151" s="92"/>
      <c r="W151" s="119"/>
      <c r="X151" s="63"/>
      <c r="Z151" s="64"/>
      <c r="AA151" s="45"/>
      <c r="AB151" s="45"/>
      <c r="AC151" s="18"/>
      <c r="AD151" s="92"/>
      <c r="AE151" s="119"/>
      <c r="AF151" s="63"/>
      <c r="AH151" s="64"/>
      <c r="AI151" s="45"/>
      <c r="AJ151" s="45"/>
      <c r="AK151" s="18"/>
      <c r="AL151" s="92"/>
      <c r="AM151" s="119"/>
      <c r="AN151" s="63"/>
    </row>
    <row r="152" spans="2:40" x14ac:dyDescent="0.25">
      <c r="B152" s="64"/>
      <c r="C152" s="45"/>
      <c r="D152" s="45"/>
      <c r="E152" s="476" t="s">
        <v>994</v>
      </c>
      <c r="F152" s="470">
        <v>2225.3623188405795</v>
      </c>
      <c r="G152" s="477">
        <v>44772</v>
      </c>
      <c r="H152" s="63"/>
      <c r="J152" s="64"/>
      <c r="K152" s="45"/>
      <c r="L152" s="45"/>
      <c r="M152" s="18"/>
      <c r="N152" s="92"/>
      <c r="O152" s="119"/>
      <c r="P152" s="63"/>
      <c r="R152" s="64"/>
      <c r="S152" s="45"/>
      <c r="T152" s="45"/>
      <c r="U152" s="18"/>
      <c r="V152" s="92"/>
      <c r="W152" s="119"/>
      <c r="X152" s="63"/>
      <c r="Z152" s="64"/>
      <c r="AA152" s="45"/>
      <c r="AB152" s="45"/>
      <c r="AC152" s="18"/>
      <c r="AD152" s="92"/>
      <c r="AE152" s="119"/>
      <c r="AF152" s="63"/>
      <c r="AH152" s="64"/>
      <c r="AI152" s="45"/>
      <c r="AJ152" s="45"/>
      <c r="AK152" s="18"/>
      <c r="AL152" s="92"/>
      <c r="AM152" s="119"/>
      <c r="AN152" s="63"/>
    </row>
    <row r="153" spans="2:40" ht="30" x14ac:dyDescent="0.25">
      <c r="B153" s="64"/>
      <c r="C153" s="45"/>
      <c r="D153" s="45"/>
      <c r="E153" s="476" t="s">
        <v>995</v>
      </c>
      <c r="F153" s="470">
        <v>3440.5797101449275</v>
      </c>
      <c r="G153" s="477">
        <v>44772</v>
      </c>
      <c r="H153" s="63"/>
      <c r="J153" s="64"/>
      <c r="K153" s="45"/>
      <c r="L153" s="45"/>
      <c r="M153" s="18"/>
      <c r="N153" s="92"/>
      <c r="O153" s="119"/>
      <c r="P153" s="63"/>
      <c r="R153" s="64"/>
      <c r="S153" s="45"/>
      <c r="T153" s="45"/>
      <c r="U153" s="18"/>
      <c r="V153" s="92"/>
      <c r="W153" s="119"/>
      <c r="X153" s="63"/>
      <c r="Z153" s="64"/>
      <c r="AA153" s="45"/>
      <c r="AB153" s="45"/>
      <c r="AC153" s="18"/>
      <c r="AD153" s="92"/>
      <c r="AE153" s="119"/>
      <c r="AF153" s="63"/>
      <c r="AH153" s="64"/>
      <c r="AI153" s="45"/>
      <c r="AJ153" s="45"/>
      <c r="AK153" s="18"/>
      <c r="AL153" s="92"/>
      <c r="AM153" s="119"/>
      <c r="AN153" s="63"/>
    </row>
    <row r="154" spans="2:40" x14ac:dyDescent="0.25">
      <c r="B154" s="64"/>
      <c r="C154" s="45"/>
      <c r="D154" s="45"/>
      <c r="E154" s="476" t="s">
        <v>996</v>
      </c>
      <c r="F154" s="470">
        <v>3748.9743589743584</v>
      </c>
      <c r="G154" s="477">
        <v>44772</v>
      </c>
      <c r="H154" s="63"/>
      <c r="J154" s="64"/>
      <c r="K154" s="45"/>
      <c r="L154" s="45"/>
      <c r="M154" s="18"/>
      <c r="N154" s="92"/>
      <c r="O154" s="119"/>
      <c r="P154" s="63"/>
      <c r="R154" s="64"/>
      <c r="S154" s="45"/>
      <c r="T154" s="45"/>
      <c r="U154" s="18"/>
      <c r="V154" s="92"/>
      <c r="W154" s="119"/>
      <c r="X154" s="63"/>
      <c r="Z154" s="64"/>
      <c r="AA154" s="45"/>
      <c r="AB154" s="45"/>
      <c r="AC154" s="18"/>
      <c r="AD154" s="92"/>
      <c r="AE154" s="119"/>
      <c r="AF154" s="63"/>
      <c r="AH154" s="64"/>
      <c r="AI154" s="45"/>
      <c r="AJ154" s="45"/>
      <c r="AK154" s="18"/>
      <c r="AL154" s="92"/>
      <c r="AM154" s="119"/>
      <c r="AN154" s="63"/>
    </row>
    <row r="155" spans="2:40" ht="30" x14ac:dyDescent="0.25">
      <c r="B155" s="64"/>
      <c r="C155" s="45"/>
      <c r="D155" s="45"/>
      <c r="E155" s="476" t="s">
        <v>997</v>
      </c>
      <c r="F155" s="470">
        <v>8247.4956545122623</v>
      </c>
      <c r="G155" s="477">
        <v>44772</v>
      </c>
      <c r="H155" s="63"/>
      <c r="J155" s="64"/>
      <c r="K155" s="45"/>
      <c r="L155" s="45"/>
      <c r="M155" s="18"/>
      <c r="N155" s="92"/>
      <c r="O155" s="119"/>
      <c r="P155" s="63"/>
      <c r="R155" s="64"/>
      <c r="S155" s="45"/>
      <c r="T155" s="45"/>
      <c r="U155" s="18"/>
      <c r="V155" s="92"/>
      <c r="W155" s="119"/>
      <c r="X155" s="63"/>
      <c r="Z155" s="64"/>
      <c r="AA155" s="45"/>
      <c r="AB155" s="45"/>
      <c r="AC155" s="18"/>
      <c r="AD155" s="92"/>
      <c r="AE155" s="119"/>
      <c r="AF155" s="63"/>
      <c r="AH155" s="64"/>
      <c r="AI155" s="45"/>
      <c r="AJ155" s="45"/>
      <c r="AK155" s="18"/>
      <c r="AL155" s="92"/>
      <c r="AM155" s="119"/>
      <c r="AN155" s="63"/>
    </row>
    <row r="156" spans="2:40" ht="30" x14ac:dyDescent="0.25">
      <c r="B156" s="64"/>
      <c r="C156" s="45"/>
      <c r="D156" s="45"/>
      <c r="E156" s="476" t="s">
        <v>998</v>
      </c>
      <c r="F156" s="470">
        <v>11611.546895485782</v>
      </c>
      <c r="G156" s="477">
        <v>44772</v>
      </c>
      <c r="H156" s="63"/>
      <c r="J156" s="64"/>
      <c r="K156" s="45"/>
      <c r="L156" s="45"/>
      <c r="M156" s="18"/>
      <c r="N156" s="92"/>
      <c r="O156" s="119"/>
      <c r="P156" s="63"/>
      <c r="R156" s="64"/>
      <c r="S156" s="45"/>
      <c r="T156" s="45"/>
      <c r="U156" s="18"/>
      <c r="V156" s="92"/>
      <c r="W156" s="119"/>
      <c r="X156" s="63"/>
      <c r="Z156" s="64"/>
      <c r="AA156" s="45"/>
      <c r="AB156" s="45"/>
      <c r="AC156" s="18"/>
      <c r="AD156" s="92"/>
      <c r="AE156" s="119"/>
      <c r="AF156" s="63"/>
      <c r="AH156" s="64"/>
      <c r="AI156" s="45"/>
      <c r="AJ156" s="45"/>
      <c r="AK156" s="18"/>
      <c r="AL156" s="92"/>
      <c r="AM156" s="119"/>
      <c r="AN156" s="63"/>
    </row>
    <row r="157" spans="2:40" ht="30" x14ac:dyDescent="0.25">
      <c r="B157" s="64"/>
      <c r="C157" s="45"/>
      <c r="D157" s="45"/>
      <c r="E157" s="476" t="s">
        <v>999</v>
      </c>
      <c r="F157" s="470">
        <v>10797.101449275362</v>
      </c>
      <c r="G157" s="477">
        <v>44772</v>
      </c>
      <c r="H157" s="63"/>
      <c r="J157" s="64"/>
      <c r="K157" s="45"/>
      <c r="L157" s="45"/>
      <c r="M157" s="18"/>
      <c r="N157" s="92"/>
      <c r="O157" s="119"/>
      <c r="P157" s="63"/>
      <c r="R157" s="64"/>
      <c r="S157" s="45"/>
      <c r="T157" s="45"/>
      <c r="U157" s="18"/>
      <c r="V157" s="92"/>
      <c r="W157" s="119"/>
      <c r="X157" s="63"/>
      <c r="Z157" s="64"/>
      <c r="AA157" s="45"/>
      <c r="AB157" s="45"/>
      <c r="AC157" s="18"/>
      <c r="AD157" s="92"/>
      <c r="AE157" s="119"/>
      <c r="AF157" s="63"/>
      <c r="AH157" s="64"/>
      <c r="AI157" s="45"/>
      <c r="AJ157" s="45"/>
      <c r="AK157" s="18"/>
      <c r="AL157" s="92"/>
      <c r="AM157" s="119"/>
      <c r="AN157" s="63"/>
    </row>
    <row r="158" spans="2:40" ht="45" x14ac:dyDescent="0.25">
      <c r="B158" s="64"/>
      <c r="C158" s="45"/>
      <c r="D158" s="45"/>
      <c r="E158" s="476" t="s">
        <v>1000</v>
      </c>
      <c r="F158" s="470">
        <v>2568.7861129691673</v>
      </c>
      <c r="G158" s="477">
        <v>44772</v>
      </c>
      <c r="H158" s="63"/>
      <c r="J158" s="64"/>
      <c r="K158" s="45"/>
      <c r="L158" s="45"/>
      <c r="M158" s="18"/>
      <c r="N158" s="92"/>
      <c r="O158" s="119"/>
      <c r="P158" s="63"/>
      <c r="R158" s="64"/>
      <c r="S158" s="45"/>
      <c r="T158" s="45"/>
      <c r="U158" s="18"/>
      <c r="V158" s="92"/>
      <c r="W158" s="119"/>
      <c r="X158" s="63"/>
      <c r="Z158" s="64"/>
      <c r="AA158" s="45"/>
      <c r="AB158" s="45"/>
      <c r="AC158" s="18"/>
      <c r="AD158" s="92"/>
      <c r="AE158" s="119"/>
      <c r="AF158" s="63"/>
      <c r="AH158" s="64"/>
      <c r="AI158" s="45"/>
      <c r="AJ158" s="45"/>
      <c r="AK158" s="18"/>
      <c r="AL158" s="92"/>
      <c r="AM158" s="119"/>
      <c r="AN158" s="63"/>
    </row>
    <row r="159" spans="2:40" ht="30" x14ac:dyDescent="0.25">
      <c r="B159" s="64"/>
      <c r="C159" s="45"/>
      <c r="D159" s="45"/>
      <c r="E159" s="476" t="s">
        <v>1001</v>
      </c>
      <c r="F159" s="470">
        <v>3419.0586785345504</v>
      </c>
      <c r="G159" s="477">
        <v>44772</v>
      </c>
      <c r="H159" s="63"/>
      <c r="J159" s="64"/>
      <c r="K159" s="45"/>
      <c r="L159" s="45"/>
      <c r="M159" s="18"/>
      <c r="N159" s="92"/>
      <c r="O159" s="119"/>
      <c r="P159" s="63"/>
      <c r="R159" s="64"/>
      <c r="S159" s="45"/>
      <c r="T159" s="45"/>
      <c r="U159" s="18"/>
      <c r="V159" s="92"/>
      <c r="W159" s="119"/>
      <c r="X159" s="63"/>
      <c r="Z159" s="64"/>
      <c r="AA159" s="45"/>
      <c r="AB159" s="45"/>
      <c r="AC159" s="18"/>
      <c r="AD159" s="92"/>
      <c r="AE159" s="119"/>
      <c r="AF159" s="63"/>
      <c r="AH159" s="64"/>
      <c r="AI159" s="45"/>
      <c r="AJ159" s="45"/>
      <c r="AK159" s="18"/>
      <c r="AL159" s="92"/>
      <c r="AM159" s="119"/>
      <c r="AN159" s="63"/>
    </row>
    <row r="160" spans="2:40" ht="30" x14ac:dyDescent="0.25">
      <c r="B160" s="64"/>
      <c r="C160" s="45"/>
      <c r="D160" s="45"/>
      <c r="E160" s="476" t="s">
        <v>1002</v>
      </c>
      <c r="F160" s="470">
        <v>202.52721142958774</v>
      </c>
      <c r="G160" s="477">
        <v>44772</v>
      </c>
      <c r="H160" s="63"/>
      <c r="J160" s="64"/>
      <c r="K160" s="45"/>
      <c r="L160" s="45"/>
      <c r="M160" s="18"/>
      <c r="N160" s="92"/>
      <c r="O160" s="119"/>
      <c r="P160" s="63"/>
      <c r="R160" s="64"/>
      <c r="S160" s="45"/>
      <c r="T160" s="45"/>
      <c r="U160" s="18"/>
      <c r="V160" s="92"/>
      <c r="W160" s="119"/>
      <c r="X160" s="63"/>
      <c r="Z160" s="64"/>
      <c r="AA160" s="45"/>
      <c r="AB160" s="45"/>
      <c r="AC160" s="18"/>
      <c r="AD160" s="92"/>
      <c r="AE160" s="119"/>
      <c r="AF160" s="63"/>
      <c r="AH160" s="64"/>
      <c r="AI160" s="45"/>
      <c r="AJ160" s="45"/>
      <c r="AK160" s="18"/>
      <c r="AL160" s="92"/>
      <c r="AM160" s="119"/>
      <c r="AN160" s="63"/>
    </row>
    <row r="161" spans="2:40" ht="30" x14ac:dyDescent="0.25">
      <c r="B161" s="64"/>
      <c r="C161" s="45"/>
      <c r="D161" s="45"/>
      <c r="E161" s="476" t="s">
        <v>1003</v>
      </c>
      <c r="F161" s="470">
        <v>994.09271076167352</v>
      </c>
      <c r="G161" s="477">
        <v>44772</v>
      </c>
      <c r="H161" s="63"/>
      <c r="J161" s="64"/>
      <c r="K161" s="45"/>
      <c r="L161" s="45"/>
      <c r="M161" s="18"/>
      <c r="N161" s="92"/>
      <c r="O161" s="119"/>
      <c r="P161" s="63"/>
      <c r="R161" s="64"/>
      <c r="S161" s="45"/>
      <c r="T161" s="45"/>
      <c r="U161" s="18"/>
      <c r="V161" s="92"/>
      <c r="W161" s="119"/>
      <c r="X161" s="63"/>
      <c r="Z161" s="64"/>
      <c r="AA161" s="45"/>
      <c r="AB161" s="45"/>
      <c r="AC161" s="18"/>
      <c r="AD161" s="92"/>
      <c r="AE161" s="119"/>
      <c r="AF161" s="63"/>
      <c r="AH161" s="64"/>
      <c r="AI161" s="45"/>
      <c r="AJ161" s="45"/>
      <c r="AK161" s="18"/>
      <c r="AL161" s="92"/>
      <c r="AM161" s="119"/>
      <c r="AN161" s="63"/>
    </row>
    <row r="162" spans="2:40" ht="45" x14ac:dyDescent="0.25">
      <c r="B162" s="64"/>
      <c r="C162" s="45"/>
      <c r="D162" s="45"/>
      <c r="E162" s="476" t="s">
        <v>1004</v>
      </c>
      <c r="F162" s="470">
        <v>902.91371945729475</v>
      </c>
      <c r="G162" s="477">
        <v>44772</v>
      </c>
      <c r="H162" s="63"/>
      <c r="J162" s="64"/>
      <c r="K162" s="45"/>
      <c r="L162" s="45"/>
      <c r="M162" s="18"/>
      <c r="N162" s="92"/>
      <c r="O162" s="119"/>
      <c r="P162" s="63"/>
      <c r="R162" s="64"/>
      <c r="S162" s="45"/>
      <c r="T162" s="45"/>
      <c r="U162" s="18"/>
      <c r="V162" s="92"/>
      <c r="W162" s="119"/>
      <c r="X162" s="63"/>
      <c r="Z162" s="64"/>
      <c r="AA162" s="45"/>
      <c r="AB162" s="45"/>
      <c r="AC162" s="18"/>
      <c r="AD162" s="92"/>
      <c r="AE162" s="119"/>
      <c r="AF162" s="63"/>
      <c r="AH162" s="64"/>
      <c r="AI162" s="45"/>
      <c r="AJ162" s="45"/>
      <c r="AK162" s="18"/>
      <c r="AL162" s="92"/>
      <c r="AM162" s="119"/>
      <c r="AN162" s="63"/>
    </row>
    <row r="163" spans="2:40" ht="30" x14ac:dyDescent="0.25">
      <c r="B163" s="64"/>
      <c r="C163" s="45"/>
      <c r="D163" s="45"/>
      <c r="E163" s="476" t="s">
        <v>1005</v>
      </c>
      <c r="F163" s="470">
        <v>2413.768115942029</v>
      </c>
      <c r="G163" s="477">
        <v>44772</v>
      </c>
      <c r="H163" s="63"/>
      <c r="J163" s="64"/>
      <c r="K163" s="45"/>
      <c r="L163" s="45"/>
      <c r="M163" s="18"/>
      <c r="N163" s="92"/>
      <c r="O163" s="119"/>
      <c r="P163" s="63"/>
      <c r="R163" s="64"/>
      <c r="S163" s="45"/>
      <c r="T163" s="45"/>
      <c r="U163" s="18"/>
      <c r="V163" s="92"/>
      <c r="W163" s="119"/>
      <c r="X163" s="63"/>
      <c r="Z163" s="64"/>
      <c r="AA163" s="45"/>
      <c r="AB163" s="45"/>
      <c r="AC163" s="18"/>
      <c r="AD163" s="92"/>
      <c r="AE163" s="119"/>
      <c r="AF163" s="63"/>
      <c r="AH163" s="64"/>
      <c r="AI163" s="45"/>
      <c r="AJ163" s="45"/>
      <c r="AK163" s="18"/>
      <c r="AL163" s="92"/>
      <c r="AM163" s="119"/>
      <c r="AN163" s="63"/>
    </row>
    <row r="164" spans="2:40" ht="30" x14ac:dyDescent="0.25">
      <c r="B164" s="64"/>
      <c r="C164" s="45"/>
      <c r="D164" s="45"/>
      <c r="E164" s="476" t="s">
        <v>1006</v>
      </c>
      <c r="F164" s="470">
        <v>6639.130434782609</v>
      </c>
      <c r="G164" s="477">
        <v>44772</v>
      </c>
      <c r="H164" s="63"/>
      <c r="J164" s="64"/>
      <c r="K164" s="45"/>
      <c r="L164" s="45"/>
      <c r="M164" s="18"/>
      <c r="N164" s="92"/>
      <c r="O164" s="119"/>
      <c r="P164" s="63"/>
      <c r="R164" s="64"/>
      <c r="S164" s="45"/>
      <c r="T164" s="45"/>
      <c r="U164" s="18"/>
      <c r="V164" s="92"/>
      <c r="W164" s="119"/>
      <c r="X164" s="63"/>
      <c r="Z164" s="64"/>
      <c r="AA164" s="45"/>
      <c r="AB164" s="45"/>
      <c r="AC164" s="18"/>
      <c r="AD164" s="92"/>
      <c r="AE164" s="119"/>
      <c r="AF164" s="63"/>
      <c r="AH164" s="64"/>
      <c r="AI164" s="45"/>
      <c r="AJ164" s="45"/>
      <c r="AK164" s="18"/>
      <c r="AL164" s="92"/>
      <c r="AM164" s="119"/>
      <c r="AN164" s="63"/>
    </row>
    <row r="165" spans="2:40" ht="30" x14ac:dyDescent="0.25">
      <c r="B165" s="64"/>
      <c r="C165" s="45"/>
      <c r="D165" s="45"/>
      <c r="E165" s="476" t="s">
        <v>1007</v>
      </c>
      <c r="F165" s="470">
        <v>5498.8363644676356</v>
      </c>
      <c r="G165" s="477">
        <v>44772</v>
      </c>
      <c r="H165" s="63"/>
      <c r="J165" s="64"/>
      <c r="K165" s="45"/>
      <c r="L165" s="45"/>
      <c r="M165" s="18"/>
      <c r="N165" s="92"/>
      <c r="O165" s="119"/>
      <c r="P165" s="63"/>
      <c r="R165" s="64"/>
      <c r="S165" s="45"/>
      <c r="T165" s="45"/>
      <c r="U165" s="18"/>
      <c r="V165" s="92"/>
      <c r="W165" s="119"/>
      <c r="X165" s="63"/>
      <c r="Z165" s="64"/>
      <c r="AA165" s="45"/>
      <c r="AB165" s="45"/>
      <c r="AC165" s="18"/>
      <c r="AD165" s="92"/>
      <c r="AE165" s="119"/>
      <c r="AF165" s="63"/>
      <c r="AH165" s="64"/>
      <c r="AI165" s="45"/>
      <c r="AJ165" s="45"/>
      <c r="AK165" s="18"/>
      <c r="AL165" s="92"/>
      <c r="AM165" s="119"/>
      <c r="AN165" s="63"/>
    </row>
    <row r="166" spans="2:40" ht="45" x14ac:dyDescent="0.25">
      <c r="B166" s="64"/>
      <c r="C166" s="45"/>
      <c r="D166" s="45"/>
      <c r="E166" s="476" t="s">
        <v>1008</v>
      </c>
      <c r="F166" s="470">
        <v>3804.3478260869565</v>
      </c>
      <c r="G166" s="477">
        <v>44772</v>
      </c>
      <c r="H166" s="63"/>
      <c r="J166" s="64"/>
      <c r="K166" s="45"/>
      <c r="L166" s="45"/>
      <c r="M166" s="18"/>
      <c r="N166" s="92"/>
      <c r="O166" s="119"/>
      <c r="P166" s="63"/>
      <c r="R166" s="64"/>
      <c r="S166" s="45"/>
      <c r="T166" s="45"/>
      <c r="U166" s="18"/>
      <c r="V166" s="92"/>
      <c r="W166" s="119"/>
      <c r="X166" s="63"/>
      <c r="Z166" s="64"/>
      <c r="AA166" s="45"/>
      <c r="AB166" s="45"/>
      <c r="AC166" s="18"/>
      <c r="AD166" s="92"/>
      <c r="AE166" s="119"/>
      <c r="AF166" s="63"/>
      <c r="AH166" s="64"/>
      <c r="AI166" s="45"/>
      <c r="AJ166" s="45"/>
      <c r="AK166" s="18"/>
      <c r="AL166" s="92"/>
      <c r="AM166" s="119"/>
      <c r="AN166" s="63"/>
    </row>
    <row r="167" spans="2:40" ht="30" x14ac:dyDescent="0.25">
      <c r="B167" s="64"/>
      <c r="C167" s="45"/>
      <c r="D167" s="45"/>
      <c r="E167" s="476" t="s">
        <v>1009</v>
      </c>
      <c r="F167" s="470">
        <v>4396.8259163407711</v>
      </c>
      <c r="G167" s="477">
        <v>44772</v>
      </c>
      <c r="H167" s="63"/>
      <c r="J167" s="64"/>
      <c r="K167" s="45"/>
      <c r="L167" s="45"/>
      <c r="M167" s="18"/>
      <c r="N167" s="92"/>
      <c r="O167" s="119"/>
      <c r="P167" s="63"/>
      <c r="R167" s="64"/>
      <c r="S167" s="45"/>
      <c r="T167" s="45"/>
      <c r="U167" s="18"/>
      <c r="V167" s="92"/>
      <c r="W167" s="119"/>
      <c r="X167" s="63"/>
      <c r="Z167" s="64"/>
      <c r="AA167" s="45"/>
      <c r="AB167" s="45"/>
      <c r="AC167" s="18"/>
      <c r="AD167" s="92"/>
      <c r="AE167" s="119"/>
      <c r="AF167" s="63"/>
      <c r="AH167" s="64"/>
      <c r="AI167" s="45"/>
      <c r="AJ167" s="45"/>
      <c r="AK167" s="18"/>
      <c r="AL167" s="92"/>
      <c r="AM167" s="119"/>
      <c r="AN167" s="63"/>
    </row>
    <row r="168" spans="2:40" ht="45" x14ac:dyDescent="0.25">
      <c r="B168" s="64"/>
      <c r="C168" s="45"/>
      <c r="D168" s="45"/>
      <c r="E168" s="476" t="s">
        <v>1010</v>
      </c>
      <c r="F168" s="470">
        <v>2717.391304347826</v>
      </c>
      <c r="G168" s="477">
        <v>44772</v>
      </c>
      <c r="H168" s="63"/>
      <c r="J168" s="64"/>
      <c r="K168" s="45"/>
      <c r="L168" s="45"/>
      <c r="M168" s="18"/>
      <c r="N168" s="92"/>
      <c r="O168" s="119"/>
      <c r="P168" s="63"/>
      <c r="R168" s="64"/>
      <c r="S168" s="45"/>
      <c r="T168" s="45"/>
      <c r="U168" s="18"/>
      <c r="V168" s="92"/>
      <c r="W168" s="119"/>
      <c r="X168" s="63"/>
      <c r="Z168" s="64"/>
      <c r="AA168" s="45"/>
      <c r="AB168" s="45"/>
      <c r="AC168" s="18"/>
      <c r="AD168" s="92"/>
      <c r="AE168" s="119"/>
      <c r="AF168" s="63"/>
      <c r="AH168" s="64"/>
      <c r="AI168" s="45"/>
      <c r="AJ168" s="45"/>
      <c r="AK168" s="18"/>
      <c r="AL168" s="92"/>
      <c r="AM168" s="119"/>
      <c r="AN168" s="63"/>
    </row>
    <row r="169" spans="2:40" ht="45" x14ac:dyDescent="0.25">
      <c r="B169" s="64"/>
      <c r="C169" s="45"/>
      <c r="D169" s="45"/>
      <c r="E169" s="476" t="s">
        <v>1011</v>
      </c>
      <c r="F169" s="470">
        <v>10217.391304347826</v>
      </c>
      <c r="G169" s="477">
        <v>44772</v>
      </c>
      <c r="H169" s="63"/>
      <c r="J169" s="64"/>
      <c r="K169" s="45"/>
      <c r="L169" s="45"/>
      <c r="M169" s="18"/>
      <c r="N169" s="92"/>
      <c r="O169" s="119"/>
      <c r="P169" s="63"/>
      <c r="R169" s="64"/>
      <c r="S169" s="45"/>
      <c r="T169" s="45"/>
      <c r="U169" s="18"/>
      <c r="V169" s="92"/>
      <c r="W169" s="119"/>
      <c r="X169" s="63"/>
      <c r="Z169" s="64"/>
      <c r="AA169" s="45"/>
      <c r="AB169" s="45"/>
      <c r="AC169" s="18"/>
      <c r="AD169" s="92"/>
      <c r="AE169" s="119"/>
      <c r="AF169" s="63"/>
      <c r="AH169" s="64"/>
      <c r="AI169" s="45"/>
      <c r="AJ169" s="45"/>
      <c r="AK169" s="18"/>
      <c r="AL169" s="92"/>
      <c r="AM169" s="119"/>
      <c r="AN169" s="63"/>
    </row>
    <row r="170" spans="2:40" ht="30" x14ac:dyDescent="0.25">
      <c r="B170" s="64"/>
      <c r="C170" s="45"/>
      <c r="D170" s="45"/>
      <c r="E170" s="476" t="s">
        <v>1012</v>
      </c>
      <c r="F170" s="470">
        <v>5261.9920193973594</v>
      </c>
      <c r="G170" s="477">
        <v>44772</v>
      </c>
      <c r="H170" s="63"/>
      <c r="J170" s="64"/>
      <c r="K170" s="45"/>
      <c r="L170" s="45"/>
      <c r="M170" s="18"/>
      <c r="N170" s="92"/>
      <c r="O170" s="119"/>
      <c r="P170" s="63"/>
      <c r="R170" s="64"/>
      <c r="S170" s="45"/>
      <c r="T170" s="45"/>
      <c r="U170" s="18"/>
      <c r="V170" s="92"/>
      <c r="W170" s="119"/>
      <c r="X170" s="63"/>
      <c r="Z170" s="64"/>
      <c r="AA170" s="45"/>
      <c r="AB170" s="45"/>
      <c r="AC170" s="18"/>
      <c r="AD170" s="92"/>
      <c r="AE170" s="119"/>
      <c r="AF170" s="63"/>
      <c r="AH170" s="64"/>
      <c r="AI170" s="45"/>
      <c r="AJ170" s="45"/>
      <c r="AK170" s="18"/>
      <c r="AL170" s="92"/>
      <c r="AM170" s="119"/>
      <c r="AN170" s="63"/>
    </row>
    <row r="171" spans="2:40" ht="60" x14ac:dyDescent="0.25">
      <c r="B171" s="64"/>
      <c r="C171" s="45"/>
      <c r="D171" s="45"/>
      <c r="E171" s="476" t="s">
        <v>1013</v>
      </c>
      <c r="F171" s="470">
        <v>9175.0680837130585</v>
      </c>
      <c r="G171" s="477">
        <v>44772</v>
      </c>
      <c r="H171" s="63"/>
      <c r="J171" s="64"/>
      <c r="K171" s="45"/>
      <c r="L171" s="45"/>
      <c r="M171" s="18"/>
      <c r="N171" s="92"/>
      <c r="O171" s="119"/>
      <c r="P171" s="63"/>
      <c r="R171" s="64"/>
      <c r="S171" s="45"/>
      <c r="T171" s="45"/>
      <c r="U171" s="18"/>
      <c r="V171" s="92"/>
      <c r="W171" s="119"/>
      <c r="X171" s="63"/>
      <c r="Z171" s="64"/>
      <c r="AA171" s="45"/>
      <c r="AB171" s="45"/>
      <c r="AC171" s="18"/>
      <c r="AD171" s="92"/>
      <c r="AE171" s="119"/>
      <c r="AF171" s="63"/>
      <c r="AH171" s="64"/>
      <c r="AI171" s="45"/>
      <c r="AJ171" s="45"/>
      <c r="AK171" s="18"/>
      <c r="AL171" s="92"/>
      <c r="AM171" s="119"/>
      <c r="AN171" s="63"/>
    </row>
    <row r="172" spans="2:40" ht="30" x14ac:dyDescent="0.25">
      <c r="B172" s="64"/>
      <c r="C172" s="45"/>
      <c r="D172" s="45"/>
      <c r="E172" s="476" t="s">
        <v>1014</v>
      </c>
      <c r="F172" s="470">
        <v>4815.217391304348</v>
      </c>
      <c r="G172" s="477">
        <v>44772</v>
      </c>
      <c r="H172" s="63"/>
      <c r="J172" s="64"/>
      <c r="K172" s="45"/>
      <c r="L172" s="45"/>
      <c r="M172" s="18"/>
      <c r="N172" s="92"/>
      <c r="O172" s="119"/>
      <c r="P172" s="63"/>
      <c r="R172" s="64"/>
      <c r="S172" s="45"/>
      <c r="T172" s="45"/>
      <c r="U172" s="18"/>
      <c r="V172" s="92"/>
      <c r="W172" s="119"/>
      <c r="X172" s="63"/>
      <c r="Z172" s="64"/>
      <c r="AA172" s="45"/>
      <c r="AB172" s="45"/>
      <c r="AC172" s="18"/>
      <c r="AD172" s="92"/>
      <c r="AE172" s="119"/>
      <c r="AF172" s="63"/>
      <c r="AH172" s="64"/>
      <c r="AI172" s="45"/>
      <c r="AJ172" s="45"/>
      <c r="AK172" s="18"/>
      <c r="AL172" s="92"/>
      <c r="AM172" s="119"/>
      <c r="AN172" s="63"/>
    </row>
    <row r="173" spans="2:40" ht="30" x14ac:dyDescent="0.25">
      <c r="B173" s="64"/>
      <c r="C173" s="45"/>
      <c r="D173" s="45"/>
      <c r="E173" s="476" t="s">
        <v>1015</v>
      </c>
      <c r="F173" s="470">
        <v>7476.6590015703187</v>
      </c>
      <c r="G173" s="477">
        <v>44772</v>
      </c>
      <c r="H173" s="63"/>
      <c r="J173" s="64"/>
      <c r="K173" s="45"/>
      <c r="L173" s="45"/>
      <c r="M173" s="18"/>
      <c r="N173" s="92"/>
      <c r="O173" s="119"/>
      <c r="P173" s="63"/>
      <c r="R173" s="64"/>
      <c r="S173" s="45"/>
      <c r="T173" s="45"/>
      <c r="U173" s="18"/>
      <c r="V173" s="92"/>
      <c r="W173" s="119"/>
      <c r="X173" s="63"/>
      <c r="Z173" s="64"/>
      <c r="AA173" s="45"/>
      <c r="AB173" s="45"/>
      <c r="AC173" s="18"/>
      <c r="AD173" s="92"/>
      <c r="AE173" s="119"/>
      <c r="AF173" s="63"/>
      <c r="AH173" s="64"/>
      <c r="AI173" s="45"/>
      <c r="AJ173" s="45"/>
      <c r="AK173" s="18"/>
      <c r="AL173" s="92"/>
      <c r="AM173" s="119"/>
      <c r="AN173" s="63"/>
    </row>
    <row r="174" spans="2:40" ht="30" x14ac:dyDescent="0.25">
      <c r="B174" s="64"/>
      <c r="C174" s="45"/>
      <c r="D174" s="45"/>
      <c r="E174" s="476" t="s">
        <v>1016</v>
      </c>
      <c r="F174" s="470">
        <v>1413.0434782608695</v>
      </c>
      <c r="G174" s="477">
        <v>44772</v>
      </c>
      <c r="H174" s="63"/>
      <c r="J174" s="64"/>
      <c r="K174" s="45"/>
      <c r="L174" s="45"/>
      <c r="M174" s="18"/>
      <c r="N174" s="92"/>
      <c r="O174" s="119"/>
      <c r="P174" s="63"/>
      <c r="R174" s="64"/>
      <c r="S174" s="45"/>
      <c r="T174" s="45"/>
      <c r="U174" s="18"/>
      <c r="V174" s="92"/>
      <c r="W174" s="119"/>
      <c r="X174" s="63"/>
      <c r="Z174" s="64"/>
      <c r="AA174" s="45"/>
      <c r="AB174" s="45"/>
      <c r="AC174" s="18"/>
      <c r="AD174" s="92"/>
      <c r="AE174" s="119"/>
      <c r="AF174" s="63"/>
      <c r="AH174" s="64"/>
      <c r="AI174" s="45"/>
      <c r="AJ174" s="45"/>
      <c r="AK174" s="18"/>
      <c r="AL174" s="92"/>
      <c r="AM174" s="119"/>
      <c r="AN174" s="63"/>
    </row>
    <row r="175" spans="2:40" ht="30" x14ac:dyDescent="0.25">
      <c r="B175" s="64"/>
      <c r="C175" s="45"/>
      <c r="D175" s="45"/>
      <c r="E175" s="476" t="s">
        <v>1017</v>
      </c>
      <c r="F175" s="470">
        <v>8355.8478661901463</v>
      </c>
      <c r="G175" s="477">
        <v>44772</v>
      </c>
      <c r="H175" s="63"/>
      <c r="J175" s="64"/>
      <c r="K175" s="45"/>
      <c r="L175" s="45"/>
      <c r="M175" s="18"/>
      <c r="N175" s="92"/>
      <c r="O175" s="119"/>
      <c r="P175" s="63"/>
      <c r="R175" s="64"/>
      <c r="S175" s="45"/>
      <c r="T175" s="45"/>
      <c r="U175" s="18"/>
      <c r="V175" s="92"/>
      <c r="W175" s="119"/>
      <c r="X175" s="63"/>
      <c r="Z175" s="64"/>
      <c r="AA175" s="45"/>
      <c r="AB175" s="45"/>
      <c r="AC175" s="18"/>
      <c r="AD175" s="92"/>
      <c r="AE175" s="119"/>
      <c r="AF175" s="63"/>
      <c r="AH175" s="64"/>
      <c r="AI175" s="45"/>
      <c r="AJ175" s="45"/>
      <c r="AK175" s="18"/>
      <c r="AL175" s="92"/>
      <c r="AM175" s="119"/>
      <c r="AN175" s="63"/>
    </row>
    <row r="176" spans="2:40" ht="30" x14ac:dyDescent="0.25">
      <c r="B176" s="64"/>
      <c r="C176" s="45"/>
      <c r="D176" s="45"/>
      <c r="E176" s="476" t="s">
        <v>1018</v>
      </c>
      <c r="F176" s="470">
        <v>7307.8224318115472</v>
      </c>
      <c r="G176" s="477">
        <v>44772</v>
      </c>
      <c r="H176" s="63"/>
      <c r="J176" s="64"/>
      <c r="K176" s="45"/>
      <c r="L176" s="45"/>
      <c r="M176" s="18"/>
      <c r="N176" s="92"/>
      <c r="O176" s="119"/>
      <c r="P176" s="63"/>
      <c r="R176" s="64"/>
      <c r="S176" s="45"/>
      <c r="T176" s="45"/>
      <c r="U176" s="18"/>
      <c r="V176" s="92"/>
      <c r="W176" s="119"/>
      <c r="X176" s="63"/>
      <c r="Z176" s="64"/>
      <c r="AA176" s="45"/>
      <c r="AB176" s="45"/>
      <c r="AC176" s="18"/>
      <c r="AD176" s="92"/>
      <c r="AE176" s="119"/>
      <c r="AF176" s="63"/>
      <c r="AH176" s="64"/>
      <c r="AI176" s="45"/>
      <c r="AJ176" s="45"/>
      <c r="AK176" s="18"/>
      <c r="AL176" s="92"/>
      <c r="AM176" s="119"/>
      <c r="AN176" s="63"/>
    </row>
    <row r="177" spans="2:40" ht="45" x14ac:dyDescent="0.25">
      <c r="B177" s="64"/>
      <c r="C177" s="45"/>
      <c r="D177" s="45"/>
      <c r="E177" s="476" t="s">
        <v>1019</v>
      </c>
      <c r="F177" s="470">
        <v>15447.78784677733</v>
      </c>
      <c r="G177" s="477">
        <v>44772</v>
      </c>
      <c r="H177" s="63"/>
      <c r="J177" s="64"/>
      <c r="K177" s="45"/>
      <c r="L177" s="45"/>
      <c r="M177" s="18"/>
      <c r="N177" s="92"/>
      <c r="O177" s="119"/>
      <c r="P177" s="63"/>
      <c r="R177" s="64"/>
      <c r="S177" s="45"/>
      <c r="T177" s="45"/>
      <c r="U177" s="18"/>
      <c r="V177" s="92"/>
      <c r="W177" s="119"/>
      <c r="X177" s="63"/>
      <c r="Z177" s="64"/>
      <c r="AA177" s="45"/>
      <c r="AB177" s="45"/>
      <c r="AC177" s="18"/>
      <c r="AD177" s="92"/>
      <c r="AE177" s="119"/>
      <c r="AF177" s="63"/>
      <c r="AH177" s="64"/>
      <c r="AI177" s="45"/>
      <c r="AJ177" s="45"/>
      <c r="AK177" s="18"/>
      <c r="AL177" s="92"/>
      <c r="AM177" s="119"/>
      <c r="AN177" s="63"/>
    </row>
    <row r="178" spans="2:40" ht="45" x14ac:dyDescent="0.25">
      <c r="B178" s="64"/>
      <c r="C178" s="45"/>
      <c r="D178" s="45"/>
      <c r="E178" s="476" t="s">
        <v>1020</v>
      </c>
      <c r="F178" s="470">
        <v>2097.8260869565215</v>
      </c>
      <c r="G178" s="477">
        <v>44772</v>
      </c>
      <c r="H178" s="63"/>
      <c r="J178" s="64"/>
      <c r="K178" s="45"/>
      <c r="L178" s="45"/>
      <c r="M178" s="18"/>
      <c r="N178" s="92"/>
      <c r="O178" s="119"/>
      <c r="P178" s="63"/>
      <c r="R178" s="64"/>
      <c r="S178" s="45"/>
      <c r="T178" s="45"/>
      <c r="U178" s="18"/>
      <c r="V178" s="92"/>
      <c r="W178" s="119"/>
      <c r="X178" s="63"/>
      <c r="Z178" s="64"/>
      <c r="AA178" s="45"/>
      <c r="AB178" s="45"/>
      <c r="AC178" s="18"/>
      <c r="AD178" s="92"/>
      <c r="AE178" s="119"/>
      <c r="AF178" s="63"/>
      <c r="AH178" s="64"/>
      <c r="AI178" s="45"/>
      <c r="AJ178" s="45"/>
      <c r="AK178" s="18"/>
      <c r="AL178" s="92"/>
      <c r="AM178" s="119"/>
      <c r="AN178" s="63"/>
    </row>
    <row r="179" spans="2:40" ht="30" x14ac:dyDescent="0.25">
      <c r="B179" s="64"/>
      <c r="C179" s="45"/>
      <c r="D179" s="45"/>
      <c r="E179" s="476" t="s">
        <v>1021</v>
      </c>
      <c r="F179" s="470">
        <v>1811.1585945598372</v>
      </c>
      <c r="G179" s="477">
        <v>44772</v>
      </c>
      <c r="H179" s="63"/>
      <c r="J179" s="64"/>
      <c r="K179" s="45"/>
      <c r="L179" s="45"/>
      <c r="M179" s="18"/>
      <c r="N179" s="92"/>
      <c r="O179" s="119"/>
      <c r="P179" s="63"/>
      <c r="R179" s="64"/>
      <c r="S179" s="45"/>
      <c r="T179" s="45"/>
      <c r="U179" s="18"/>
      <c r="V179" s="92"/>
      <c r="W179" s="119"/>
      <c r="X179" s="63"/>
      <c r="Z179" s="64"/>
      <c r="AA179" s="45"/>
      <c r="AB179" s="45"/>
      <c r="AC179" s="18"/>
      <c r="AD179" s="92"/>
      <c r="AE179" s="119"/>
      <c r="AF179" s="63"/>
      <c r="AH179" s="64"/>
      <c r="AI179" s="45"/>
      <c r="AJ179" s="45"/>
      <c r="AK179" s="18"/>
      <c r="AL179" s="92"/>
      <c r="AM179" s="119"/>
      <c r="AN179" s="63"/>
    </row>
    <row r="180" spans="2:40" ht="45" x14ac:dyDescent="0.25">
      <c r="B180" s="64"/>
      <c r="C180" s="45"/>
      <c r="D180" s="45"/>
      <c r="E180" s="476" t="s">
        <v>1022</v>
      </c>
      <c r="F180" s="470">
        <v>0</v>
      </c>
      <c r="G180" s="477">
        <v>44772</v>
      </c>
      <c r="H180" s="63"/>
      <c r="J180" s="64"/>
      <c r="K180" s="45"/>
      <c r="L180" s="45"/>
      <c r="M180" s="18"/>
      <c r="N180" s="92"/>
      <c r="O180" s="119"/>
      <c r="P180" s="63"/>
      <c r="R180" s="64"/>
      <c r="S180" s="45"/>
      <c r="T180" s="45"/>
      <c r="U180" s="18"/>
      <c r="V180" s="92"/>
      <c r="W180" s="119"/>
      <c r="X180" s="63"/>
      <c r="Z180" s="64"/>
      <c r="AA180" s="45"/>
      <c r="AB180" s="45"/>
      <c r="AC180" s="18"/>
      <c r="AD180" s="92"/>
      <c r="AE180" s="119"/>
      <c r="AF180" s="63"/>
      <c r="AH180" s="64"/>
      <c r="AI180" s="45"/>
      <c r="AJ180" s="45"/>
      <c r="AK180" s="18"/>
      <c r="AL180" s="92"/>
      <c r="AM180" s="119"/>
      <c r="AN180" s="63"/>
    </row>
    <row r="181" spans="2:40" ht="45" x14ac:dyDescent="0.25">
      <c r="B181" s="64"/>
      <c r="C181" s="45"/>
      <c r="D181" s="45"/>
      <c r="E181" s="476" t="s">
        <v>1023</v>
      </c>
      <c r="F181" s="470">
        <v>2221.425710950009</v>
      </c>
      <c r="G181" s="477">
        <v>44772</v>
      </c>
      <c r="H181" s="63"/>
      <c r="J181" s="64"/>
      <c r="K181" s="45"/>
      <c r="L181" s="45"/>
      <c r="M181" s="18"/>
      <c r="N181" s="92"/>
      <c r="O181" s="119"/>
      <c r="P181" s="63"/>
      <c r="R181" s="64"/>
      <c r="S181" s="45"/>
      <c r="T181" s="45"/>
      <c r="U181" s="18"/>
      <c r="V181" s="92"/>
      <c r="W181" s="119"/>
      <c r="X181" s="63"/>
      <c r="Z181" s="64"/>
      <c r="AA181" s="45"/>
      <c r="AB181" s="45"/>
      <c r="AC181" s="18"/>
      <c r="AD181" s="92"/>
      <c r="AE181" s="119"/>
      <c r="AF181" s="63"/>
      <c r="AH181" s="64"/>
      <c r="AI181" s="45"/>
      <c r="AJ181" s="45"/>
      <c r="AK181" s="18"/>
      <c r="AL181" s="92"/>
      <c r="AM181" s="119"/>
      <c r="AN181" s="63"/>
    </row>
    <row r="182" spans="2:40" ht="45" x14ac:dyDescent="0.25">
      <c r="B182" s="64"/>
      <c r="C182" s="45"/>
      <c r="D182" s="45"/>
      <c r="E182" s="476" t="s">
        <v>1024</v>
      </c>
      <c r="F182" s="470">
        <v>965.26239410670951</v>
      </c>
      <c r="G182" s="477">
        <v>44772</v>
      </c>
      <c r="H182" s="63"/>
      <c r="J182" s="64"/>
      <c r="K182" s="45"/>
      <c r="L182" s="45"/>
      <c r="M182" s="18"/>
      <c r="N182" s="92"/>
      <c r="O182" s="119"/>
      <c r="P182" s="63"/>
      <c r="R182" s="64"/>
      <c r="S182" s="45"/>
      <c r="T182" s="45"/>
      <c r="U182" s="18"/>
      <c r="V182" s="92"/>
      <c r="W182" s="119"/>
      <c r="X182" s="63"/>
      <c r="Z182" s="64"/>
      <c r="AA182" s="45"/>
      <c r="AB182" s="45"/>
      <c r="AC182" s="18"/>
      <c r="AD182" s="92"/>
      <c r="AE182" s="119"/>
      <c r="AF182" s="63"/>
      <c r="AH182" s="64"/>
      <c r="AI182" s="45"/>
      <c r="AJ182" s="45"/>
      <c r="AK182" s="18"/>
      <c r="AL182" s="92"/>
      <c r="AM182" s="119"/>
      <c r="AN182" s="63"/>
    </row>
    <row r="183" spans="2:40" ht="45" x14ac:dyDescent="0.25">
      <c r="B183" s="64"/>
      <c r="C183" s="45"/>
      <c r="D183" s="45"/>
      <c r="E183" s="476" t="s">
        <v>1025</v>
      </c>
      <c r="F183" s="470">
        <v>4825.4673948068948</v>
      </c>
      <c r="G183" s="477">
        <v>44772</v>
      </c>
      <c r="H183" s="63"/>
      <c r="J183" s="64"/>
      <c r="K183" s="45"/>
      <c r="L183" s="45"/>
      <c r="M183" s="18"/>
      <c r="N183" s="92"/>
      <c r="O183" s="119"/>
      <c r="P183" s="63"/>
      <c r="R183" s="64"/>
      <c r="S183" s="45"/>
      <c r="T183" s="45"/>
      <c r="U183" s="18"/>
      <c r="V183" s="92"/>
      <c r="W183" s="119"/>
      <c r="X183" s="63"/>
      <c r="Z183" s="64"/>
      <c r="AA183" s="45"/>
      <c r="AB183" s="45"/>
      <c r="AC183" s="18"/>
      <c r="AD183" s="92"/>
      <c r="AE183" s="119"/>
      <c r="AF183" s="63"/>
      <c r="AH183" s="64"/>
      <c r="AI183" s="45"/>
      <c r="AJ183" s="45"/>
      <c r="AK183" s="18"/>
      <c r="AL183" s="92"/>
      <c r="AM183" s="119"/>
      <c r="AN183" s="63"/>
    </row>
    <row r="184" spans="2:40" ht="45" x14ac:dyDescent="0.25">
      <c r="B184" s="64"/>
      <c r="C184" s="45"/>
      <c r="D184" s="45"/>
      <c r="E184" s="476" t="s">
        <v>1026</v>
      </c>
      <c r="F184" s="470">
        <v>9850.507246376812</v>
      </c>
      <c r="G184" s="477">
        <v>44772</v>
      </c>
      <c r="H184" s="63"/>
      <c r="J184" s="64"/>
      <c r="K184" s="45"/>
      <c r="L184" s="45"/>
      <c r="M184" s="18"/>
      <c r="N184" s="92"/>
      <c r="O184" s="119"/>
      <c r="P184" s="63"/>
      <c r="R184" s="64"/>
      <c r="S184" s="45"/>
      <c r="T184" s="45"/>
      <c r="U184" s="18"/>
      <c r="V184" s="92"/>
      <c r="W184" s="119"/>
      <c r="X184" s="63"/>
      <c r="Z184" s="64"/>
      <c r="AA184" s="45"/>
      <c r="AB184" s="45"/>
      <c r="AC184" s="18"/>
      <c r="AD184" s="92"/>
      <c r="AE184" s="119"/>
      <c r="AF184" s="63"/>
      <c r="AH184" s="64"/>
      <c r="AI184" s="45"/>
      <c r="AJ184" s="45"/>
      <c r="AK184" s="18"/>
      <c r="AL184" s="92"/>
      <c r="AM184" s="119"/>
      <c r="AN184" s="63"/>
    </row>
    <row r="185" spans="2:40" ht="45" x14ac:dyDescent="0.25">
      <c r="B185" s="64"/>
      <c r="C185" s="45"/>
      <c r="D185" s="45"/>
      <c r="E185" s="476" t="s">
        <v>1027</v>
      </c>
      <c r="F185" s="470">
        <v>6489.855072463768</v>
      </c>
      <c r="G185" s="477">
        <v>44772</v>
      </c>
      <c r="H185" s="63"/>
      <c r="J185" s="64"/>
      <c r="K185" s="45"/>
      <c r="L185" s="45"/>
      <c r="M185" s="18"/>
      <c r="N185" s="92"/>
      <c r="O185" s="119"/>
      <c r="P185" s="63"/>
      <c r="R185" s="64"/>
      <c r="S185" s="45"/>
      <c r="T185" s="45"/>
      <c r="U185" s="18"/>
      <c r="V185" s="92"/>
      <c r="W185" s="119"/>
      <c r="X185" s="63"/>
      <c r="Z185" s="64"/>
      <c r="AA185" s="45"/>
      <c r="AB185" s="45"/>
      <c r="AC185" s="18"/>
      <c r="AD185" s="92"/>
      <c r="AE185" s="119"/>
      <c r="AF185" s="63"/>
      <c r="AH185" s="64"/>
      <c r="AI185" s="45"/>
      <c r="AJ185" s="45"/>
      <c r="AK185" s="18"/>
      <c r="AL185" s="92"/>
      <c r="AM185" s="119"/>
      <c r="AN185" s="63"/>
    </row>
    <row r="186" spans="2:40" ht="45" x14ac:dyDescent="0.25">
      <c r="B186" s="64"/>
      <c r="C186" s="45"/>
      <c r="D186" s="45"/>
      <c r="E186" s="476" t="s">
        <v>1028</v>
      </c>
      <c r="F186" s="470">
        <v>1398.8618260843859</v>
      </c>
      <c r="G186" s="477">
        <v>44772</v>
      </c>
      <c r="H186" s="63"/>
      <c r="J186" s="64"/>
      <c r="K186" s="45"/>
      <c r="L186" s="45"/>
      <c r="M186" s="18"/>
      <c r="N186" s="92"/>
      <c r="O186" s="119"/>
      <c r="P186" s="63"/>
      <c r="R186" s="64"/>
      <c r="S186" s="45"/>
      <c r="T186" s="45"/>
      <c r="U186" s="18"/>
      <c r="V186" s="92"/>
      <c r="W186" s="119"/>
      <c r="X186" s="63"/>
      <c r="Z186" s="64"/>
      <c r="AA186" s="45"/>
      <c r="AB186" s="45"/>
      <c r="AC186" s="18"/>
      <c r="AD186" s="92"/>
      <c r="AE186" s="119"/>
      <c r="AF186" s="63"/>
      <c r="AH186" s="64"/>
      <c r="AI186" s="45"/>
      <c r="AJ186" s="45"/>
      <c r="AK186" s="18"/>
      <c r="AL186" s="92"/>
      <c r="AM186" s="119"/>
      <c r="AN186" s="63"/>
    </row>
    <row r="187" spans="2:40" x14ac:dyDescent="0.25">
      <c r="B187" s="64"/>
      <c r="C187" s="45"/>
      <c r="D187" s="45"/>
      <c r="E187" s="476" t="s">
        <v>1029</v>
      </c>
      <c r="F187" s="470">
        <v>11732.641273795452</v>
      </c>
      <c r="G187" s="477">
        <v>44772</v>
      </c>
      <c r="H187" s="63"/>
      <c r="J187" s="64"/>
      <c r="K187" s="45"/>
      <c r="L187" s="45"/>
      <c r="M187" s="18"/>
      <c r="N187" s="92"/>
      <c r="O187" s="119"/>
      <c r="P187" s="63"/>
      <c r="R187" s="64"/>
      <c r="S187" s="45"/>
      <c r="T187" s="45"/>
      <c r="U187" s="18"/>
      <c r="V187" s="92"/>
      <c r="W187" s="119"/>
      <c r="X187" s="63"/>
      <c r="Z187" s="64"/>
      <c r="AA187" s="45"/>
      <c r="AB187" s="45"/>
      <c r="AC187" s="18"/>
      <c r="AD187" s="92"/>
      <c r="AE187" s="119"/>
      <c r="AF187" s="63"/>
      <c r="AH187" s="64"/>
      <c r="AI187" s="45"/>
      <c r="AJ187" s="45"/>
      <c r="AK187" s="18"/>
      <c r="AL187" s="92"/>
      <c r="AM187" s="119"/>
      <c r="AN187" s="63"/>
    </row>
    <row r="188" spans="2:40" x14ac:dyDescent="0.25">
      <c r="B188" s="64"/>
      <c r="C188" s="45"/>
      <c r="D188" s="45"/>
      <c r="E188" s="550" t="s">
        <v>1032</v>
      </c>
      <c r="F188" s="470">
        <v>27257.180020101034</v>
      </c>
      <c r="G188" s="477">
        <v>44772</v>
      </c>
      <c r="H188" s="63"/>
      <c r="J188" s="64"/>
      <c r="K188" s="45"/>
      <c r="L188" s="45"/>
      <c r="M188" s="18"/>
      <c r="N188" s="92"/>
      <c r="O188" s="119"/>
      <c r="P188" s="63"/>
      <c r="R188" s="64"/>
      <c r="S188" s="45"/>
      <c r="T188" s="45"/>
      <c r="U188" s="18"/>
      <c r="V188" s="92"/>
      <c r="W188" s="119"/>
      <c r="X188" s="63"/>
      <c r="Z188" s="64"/>
      <c r="AA188" s="45"/>
      <c r="AB188" s="45"/>
      <c r="AC188" s="18"/>
      <c r="AD188" s="92"/>
      <c r="AE188" s="119"/>
      <c r="AF188" s="63"/>
      <c r="AH188" s="64"/>
      <c r="AI188" s="45"/>
      <c r="AJ188" s="45"/>
      <c r="AK188" s="18"/>
      <c r="AL188" s="92"/>
      <c r="AM188" s="119"/>
      <c r="AN188" s="63"/>
    </row>
    <row r="189" spans="2:40" ht="15.75" thickBot="1" x14ac:dyDescent="0.3">
      <c r="B189" s="64"/>
      <c r="C189" s="45"/>
      <c r="D189" s="45"/>
      <c r="E189" s="469" t="s">
        <v>1031</v>
      </c>
      <c r="F189" s="470">
        <v>36138.01728581357</v>
      </c>
      <c r="G189" s="477">
        <v>44772</v>
      </c>
      <c r="H189" s="63"/>
      <c r="J189" s="64"/>
      <c r="K189" s="45"/>
      <c r="L189" s="45"/>
      <c r="M189" s="18"/>
      <c r="N189" s="92"/>
      <c r="O189" s="119"/>
      <c r="P189" s="63"/>
      <c r="R189" s="64"/>
      <c r="S189" s="45"/>
      <c r="T189" s="45"/>
      <c r="U189" s="18"/>
      <c r="V189" s="92"/>
      <c r="W189" s="119"/>
      <c r="X189" s="63"/>
      <c r="Z189" s="64"/>
      <c r="AA189" s="45"/>
      <c r="AB189" s="45"/>
      <c r="AC189" s="18"/>
      <c r="AD189" s="92"/>
      <c r="AE189" s="119"/>
      <c r="AF189" s="63"/>
      <c r="AH189" s="64"/>
      <c r="AI189" s="45"/>
      <c r="AJ189" s="45"/>
      <c r="AK189" s="18"/>
      <c r="AL189" s="92"/>
      <c r="AM189" s="119"/>
      <c r="AN189" s="63"/>
    </row>
    <row r="190" spans="2:40" ht="15.75" thickBot="1" x14ac:dyDescent="0.3">
      <c r="B190" s="64"/>
      <c r="C190" s="45"/>
      <c r="D190" s="45"/>
      <c r="E190" s="126" t="s">
        <v>265</v>
      </c>
      <c r="F190" s="478">
        <v>461291.16182479676</v>
      </c>
      <c r="G190" s="551">
        <v>44772</v>
      </c>
      <c r="H190" s="63"/>
      <c r="J190" s="64"/>
      <c r="K190" s="45"/>
      <c r="L190" s="45"/>
      <c r="M190" s="126" t="s">
        <v>265</v>
      </c>
      <c r="N190" s="122">
        <v>0</v>
      </c>
      <c r="O190" s="123"/>
      <c r="P190" s="63"/>
      <c r="R190" s="64"/>
      <c r="S190" s="45"/>
      <c r="T190" s="45"/>
      <c r="U190" s="126" t="s">
        <v>265</v>
      </c>
      <c r="V190" s="122">
        <v>0</v>
      </c>
      <c r="W190" s="123"/>
      <c r="X190" s="63"/>
      <c r="Z190" s="64"/>
      <c r="AA190" s="45"/>
      <c r="AB190" s="45"/>
      <c r="AC190" s="126" t="s">
        <v>265</v>
      </c>
      <c r="AD190" s="122">
        <v>0</v>
      </c>
      <c r="AE190" s="123"/>
      <c r="AF190" s="63"/>
      <c r="AH190" s="64"/>
      <c r="AI190" s="45"/>
      <c r="AJ190" s="45"/>
      <c r="AK190" s="126" t="s">
        <v>265</v>
      </c>
      <c r="AL190" s="122">
        <v>0</v>
      </c>
      <c r="AM190" s="123"/>
      <c r="AN190" s="63"/>
    </row>
    <row r="191" spans="2:40" x14ac:dyDescent="0.25">
      <c r="B191" s="64"/>
      <c r="C191" s="45"/>
      <c r="D191" s="45"/>
      <c r="E191" s="65"/>
      <c r="F191" s="479"/>
      <c r="G191" s="466"/>
      <c r="H191" s="63"/>
      <c r="J191" s="64"/>
      <c r="K191" s="45"/>
      <c r="L191" s="45"/>
      <c r="M191" s="65"/>
      <c r="N191" s="65"/>
      <c r="O191" s="65"/>
      <c r="P191" s="63"/>
      <c r="R191" s="64"/>
      <c r="S191" s="45"/>
      <c r="T191" s="45"/>
      <c r="U191" s="65"/>
      <c r="V191" s="65"/>
      <c r="W191" s="65"/>
      <c r="X191" s="63"/>
      <c r="Z191" s="64"/>
      <c r="AA191" s="45"/>
      <c r="AB191" s="45"/>
      <c r="AC191" s="65"/>
      <c r="AD191" s="65"/>
      <c r="AE191" s="65"/>
      <c r="AF191" s="63"/>
      <c r="AH191" s="64"/>
      <c r="AI191" s="45"/>
      <c r="AJ191" s="45"/>
      <c r="AK191" s="65"/>
      <c r="AL191" s="65"/>
      <c r="AM191" s="65"/>
      <c r="AN191" s="63"/>
    </row>
    <row r="192" spans="2:40" ht="15.75" thickBot="1" x14ac:dyDescent="0.3">
      <c r="B192" s="64"/>
      <c r="C192" s="579" t="s">
        <v>1181</v>
      </c>
      <c r="D192" s="579"/>
      <c r="E192" s="579"/>
      <c r="F192" s="579"/>
      <c r="G192" s="579"/>
      <c r="H192" s="63"/>
      <c r="J192" s="64"/>
      <c r="K192" s="581"/>
      <c r="L192" s="581"/>
      <c r="M192" s="581"/>
      <c r="N192" s="581"/>
      <c r="O192" s="131"/>
      <c r="P192" s="63"/>
      <c r="R192" s="64"/>
      <c r="S192" s="581" t="s">
        <v>273</v>
      </c>
      <c r="T192" s="581"/>
      <c r="U192" s="581"/>
      <c r="V192" s="581"/>
      <c r="W192" s="131"/>
      <c r="X192" s="63"/>
      <c r="Z192" s="64"/>
      <c r="AA192" s="581" t="s">
        <v>273</v>
      </c>
      <c r="AB192" s="581"/>
      <c r="AC192" s="581"/>
      <c r="AD192" s="581"/>
      <c r="AE192" s="131"/>
      <c r="AF192" s="63"/>
      <c r="AH192" s="64"/>
      <c r="AI192" s="581" t="s">
        <v>273</v>
      </c>
      <c r="AJ192" s="581"/>
      <c r="AK192" s="581"/>
      <c r="AL192" s="581"/>
      <c r="AM192" s="131"/>
      <c r="AN192" s="63"/>
    </row>
    <row r="193" spans="1:41" ht="15.75" thickBot="1" x14ac:dyDescent="0.3">
      <c r="B193" s="64"/>
      <c r="C193" s="579"/>
      <c r="D193" s="579"/>
      <c r="E193" s="579"/>
      <c r="F193" s="579"/>
      <c r="G193" s="579"/>
      <c r="H193" s="63"/>
      <c r="J193" s="64"/>
      <c r="K193" s="581"/>
      <c r="L193" s="581"/>
      <c r="M193" s="589"/>
      <c r="N193" s="589"/>
      <c r="O193" s="65"/>
      <c r="P193" s="63"/>
      <c r="R193" s="64"/>
      <c r="S193" s="581" t="s">
        <v>211</v>
      </c>
      <c r="T193" s="581"/>
      <c r="U193" s="590"/>
      <c r="V193" s="591"/>
      <c r="W193" s="65"/>
      <c r="X193" s="63"/>
      <c r="Z193" s="64"/>
      <c r="AA193" s="581" t="s">
        <v>211</v>
      </c>
      <c r="AB193" s="581"/>
      <c r="AC193" s="590"/>
      <c r="AD193" s="591"/>
      <c r="AE193" s="65"/>
      <c r="AF193" s="63"/>
      <c r="AH193" s="64"/>
      <c r="AI193" s="581" t="s">
        <v>211</v>
      </c>
      <c r="AJ193" s="581"/>
      <c r="AK193" s="590"/>
      <c r="AL193" s="591"/>
      <c r="AM193" s="65"/>
      <c r="AN193" s="63"/>
    </row>
    <row r="194" spans="1:41" ht="15.75" thickBot="1" x14ac:dyDescent="0.3">
      <c r="B194" s="64"/>
      <c r="C194" s="579"/>
      <c r="D194" s="579"/>
      <c r="E194" s="579"/>
      <c r="F194" s="579"/>
      <c r="G194" s="579"/>
      <c r="H194" s="63"/>
      <c r="J194" s="64"/>
      <c r="K194" s="580"/>
      <c r="L194" s="580"/>
      <c r="M194" s="580"/>
      <c r="N194" s="580"/>
      <c r="O194" s="65"/>
      <c r="P194" s="63"/>
      <c r="R194" s="64"/>
      <c r="S194" s="580"/>
      <c r="T194" s="580"/>
      <c r="U194" s="580"/>
      <c r="V194" s="580"/>
      <c r="W194" s="65"/>
      <c r="X194" s="63"/>
      <c r="Z194" s="64"/>
      <c r="AA194" s="580"/>
      <c r="AB194" s="580"/>
      <c r="AC194" s="580"/>
      <c r="AD194" s="580"/>
      <c r="AE194" s="65"/>
      <c r="AF194" s="63"/>
      <c r="AH194" s="64"/>
      <c r="AI194" s="580"/>
      <c r="AJ194" s="580"/>
      <c r="AK194" s="580"/>
      <c r="AL194" s="580"/>
      <c r="AM194" s="65"/>
      <c r="AN194" s="63"/>
    </row>
    <row r="195" spans="1:41" ht="15.75" thickBot="1" x14ac:dyDescent="0.3">
      <c r="B195" s="64"/>
      <c r="C195" s="579"/>
      <c r="D195" s="579"/>
      <c r="E195" s="579"/>
      <c r="F195" s="579"/>
      <c r="G195" s="579"/>
      <c r="H195" s="63"/>
      <c r="J195" s="64"/>
      <c r="K195" s="581"/>
      <c r="L195" s="581"/>
      <c r="M195" s="582"/>
      <c r="N195" s="582"/>
      <c r="O195" s="65"/>
      <c r="P195" s="63"/>
      <c r="R195" s="64"/>
      <c r="S195" s="581" t="s">
        <v>212</v>
      </c>
      <c r="T195" s="581"/>
      <c r="U195" s="583"/>
      <c r="V195" s="584"/>
      <c r="W195" s="65"/>
      <c r="X195" s="63"/>
      <c r="Z195" s="64"/>
      <c r="AA195" s="581" t="s">
        <v>212</v>
      </c>
      <c r="AB195" s="581"/>
      <c r="AC195" s="583"/>
      <c r="AD195" s="584"/>
      <c r="AE195" s="65"/>
      <c r="AF195" s="63"/>
      <c r="AH195" s="64"/>
      <c r="AI195" s="581" t="s">
        <v>212</v>
      </c>
      <c r="AJ195" s="581"/>
      <c r="AK195" s="583"/>
      <c r="AL195" s="584"/>
      <c r="AM195" s="65"/>
      <c r="AN195" s="63"/>
    </row>
    <row r="196" spans="1:41" ht="15.75" thickBot="1" x14ac:dyDescent="0.3">
      <c r="B196" s="64"/>
      <c r="C196" s="579"/>
      <c r="D196" s="579"/>
      <c r="E196" s="579"/>
      <c r="F196" s="579"/>
      <c r="G196" s="579"/>
      <c r="H196" s="63"/>
      <c r="J196" s="64"/>
      <c r="K196" s="396"/>
      <c r="L196" s="396"/>
      <c r="M196" s="397"/>
      <c r="N196" s="397"/>
      <c r="O196" s="65"/>
      <c r="P196" s="63"/>
      <c r="R196" s="64"/>
      <c r="S196" s="396"/>
      <c r="T196" s="396"/>
      <c r="U196" s="585"/>
      <c r="V196" s="585"/>
      <c r="W196" s="65"/>
      <c r="X196" s="63"/>
      <c r="Z196" s="64"/>
      <c r="AA196" s="396"/>
      <c r="AB196" s="396"/>
      <c r="AC196" s="373"/>
      <c r="AD196" s="373"/>
      <c r="AE196" s="65"/>
      <c r="AF196" s="63"/>
      <c r="AH196" s="64"/>
      <c r="AI196" s="396"/>
      <c r="AJ196" s="396"/>
      <c r="AK196" s="373"/>
      <c r="AL196" s="373"/>
      <c r="AM196" s="65"/>
      <c r="AN196" s="63"/>
    </row>
    <row r="197" spans="1:41" ht="15.75" thickBot="1" x14ac:dyDescent="0.3">
      <c r="B197" s="64"/>
      <c r="C197" s="579"/>
      <c r="D197" s="579"/>
      <c r="E197" s="579"/>
      <c r="F197" s="579"/>
      <c r="G197" s="579"/>
      <c r="H197" s="63"/>
      <c r="J197" s="64"/>
      <c r="K197" s="581"/>
      <c r="L197" s="581"/>
      <c r="M197" s="586"/>
      <c r="N197" s="586"/>
      <c r="O197" s="65"/>
      <c r="P197" s="63"/>
      <c r="R197" s="64"/>
      <c r="S197" s="581" t="s">
        <v>213</v>
      </c>
      <c r="T197" s="581"/>
      <c r="U197" s="587"/>
      <c r="V197" s="588"/>
      <c r="W197" s="65"/>
      <c r="X197" s="63"/>
      <c r="Z197" s="64"/>
      <c r="AA197" s="581" t="s">
        <v>213</v>
      </c>
      <c r="AB197" s="581"/>
      <c r="AC197" s="587"/>
      <c r="AD197" s="588"/>
      <c r="AE197" s="65"/>
      <c r="AF197" s="63"/>
      <c r="AH197" s="64"/>
      <c r="AI197" s="581" t="s">
        <v>213</v>
      </c>
      <c r="AJ197" s="581"/>
      <c r="AK197" s="587"/>
      <c r="AL197" s="588"/>
      <c r="AM197" s="65"/>
      <c r="AN197" s="63"/>
    </row>
    <row r="198" spans="1:41" x14ac:dyDescent="0.25">
      <c r="B198" s="64"/>
      <c r="C198" s="579"/>
      <c r="D198" s="579"/>
      <c r="E198" s="579"/>
      <c r="F198" s="579"/>
      <c r="G198" s="579"/>
      <c r="H198" s="63"/>
      <c r="J198" s="64"/>
      <c r="K198" s="45"/>
      <c r="L198" s="45"/>
      <c r="M198" s="65"/>
      <c r="N198" s="65"/>
      <c r="O198" s="65"/>
      <c r="P198" s="63"/>
      <c r="R198" s="64"/>
      <c r="S198" s="45"/>
      <c r="T198" s="45"/>
      <c r="U198" s="65"/>
      <c r="V198" s="65"/>
      <c r="W198" s="65"/>
      <c r="X198" s="63"/>
      <c r="Z198" s="64"/>
      <c r="AA198" s="45"/>
      <c r="AB198" s="45"/>
      <c r="AC198" s="65"/>
      <c r="AD198" s="65"/>
      <c r="AE198" s="65"/>
      <c r="AF198" s="63"/>
      <c r="AH198" s="64"/>
      <c r="AI198" s="45"/>
      <c r="AJ198" s="45"/>
      <c r="AK198" s="65"/>
      <c r="AL198" s="65"/>
      <c r="AM198" s="65"/>
      <c r="AN198" s="63"/>
    </row>
    <row r="199" spans="1:41" ht="15.75" thickBot="1" x14ac:dyDescent="0.3">
      <c r="B199" s="66"/>
      <c r="C199" s="575"/>
      <c r="D199" s="575"/>
      <c r="E199" s="67"/>
      <c r="F199" s="480"/>
      <c r="G199" s="481"/>
      <c r="H199" s="68"/>
      <c r="J199" s="66"/>
      <c r="K199" s="575"/>
      <c r="L199" s="575"/>
      <c r="M199" s="67"/>
      <c r="N199" s="50"/>
      <c r="O199" s="50"/>
      <c r="P199" s="68"/>
      <c r="R199" s="66"/>
      <c r="S199" s="575"/>
      <c r="T199" s="575"/>
      <c r="U199" s="67"/>
      <c r="V199" s="50"/>
      <c r="W199" s="50"/>
      <c r="X199" s="68"/>
      <c r="Z199" s="66"/>
      <c r="AA199" s="575"/>
      <c r="AB199" s="575"/>
      <c r="AC199" s="67"/>
      <c r="AD199" s="50"/>
      <c r="AE199" s="50"/>
      <c r="AF199" s="68"/>
      <c r="AH199" s="66"/>
      <c r="AI199" s="575"/>
      <c r="AJ199" s="575"/>
      <c r="AK199" s="67"/>
      <c r="AL199" s="50"/>
      <c r="AM199" s="50"/>
      <c r="AN199" s="68"/>
    </row>
    <row r="200" spans="1:41" x14ac:dyDescent="0.25">
      <c r="A200" s="20"/>
      <c r="B200" s="398"/>
      <c r="C200" s="574"/>
      <c r="D200" s="574"/>
      <c r="E200" s="576"/>
      <c r="F200" s="576"/>
      <c r="G200" s="482"/>
      <c r="H200" s="20"/>
      <c r="I200" s="20"/>
      <c r="J200" s="20"/>
      <c r="K200" s="20"/>
      <c r="L200" s="20"/>
      <c r="M200" s="20"/>
      <c r="N200" s="20"/>
      <c r="O200" s="20"/>
      <c r="P200" s="20"/>
      <c r="Q200" s="20"/>
      <c r="R200" s="20"/>
      <c r="S200" s="20"/>
      <c r="T200" s="20"/>
      <c r="U200" s="20"/>
      <c r="V200" s="20"/>
      <c r="W200" s="20"/>
      <c r="X200" s="20"/>
      <c r="Y200" s="20"/>
      <c r="Z200" s="20"/>
      <c r="AA200" s="20"/>
      <c r="AB200" s="20"/>
      <c r="AC200" s="20"/>
      <c r="AD200" s="20"/>
      <c r="AE200" s="20"/>
      <c r="AF200" s="20"/>
      <c r="AG200" s="20"/>
      <c r="AH200" s="20"/>
      <c r="AI200" s="20"/>
      <c r="AJ200" s="20"/>
      <c r="AK200" s="20"/>
      <c r="AL200" s="20"/>
      <c r="AM200" s="20"/>
      <c r="AN200" s="20"/>
      <c r="AO200" s="20"/>
    </row>
    <row r="201" spans="1:41" x14ac:dyDescent="0.25">
      <c r="B201" s="398"/>
      <c r="C201" s="577"/>
      <c r="D201" s="577"/>
      <c r="E201" s="577"/>
      <c r="F201" s="577"/>
      <c r="G201" s="577"/>
    </row>
    <row r="202" spans="1:41" x14ac:dyDescent="0.25">
      <c r="B202" s="398"/>
      <c r="C202" s="572"/>
      <c r="D202" s="572"/>
      <c r="E202" s="578"/>
      <c r="F202" s="578"/>
      <c r="G202" s="482"/>
    </row>
    <row r="203" spans="1:41" x14ac:dyDescent="0.25">
      <c r="B203" s="398"/>
      <c r="C203" s="572"/>
      <c r="D203" s="572"/>
      <c r="E203" s="573"/>
      <c r="F203" s="573"/>
      <c r="G203" s="482"/>
    </row>
    <row r="204" spans="1:41" x14ac:dyDescent="0.25">
      <c r="B204" s="398"/>
      <c r="C204" s="398"/>
      <c r="D204" s="398"/>
      <c r="E204" s="7"/>
      <c r="F204" s="483"/>
      <c r="G204" s="482"/>
    </row>
    <row r="205" spans="1:41" x14ac:dyDescent="0.25">
      <c r="B205" s="398"/>
      <c r="C205" s="574"/>
      <c r="D205" s="574"/>
      <c r="E205" s="7"/>
      <c r="F205" s="483"/>
      <c r="G205" s="482"/>
    </row>
    <row r="206" spans="1:41" x14ac:dyDescent="0.25">
      <c r="B206" s="398"/>
      <c r="C206" s="574"/>
      <c r="D206" s="574"/>
      <c r="E206" s="573"/>
      <c r="F206" s="573"/>
      <c r="G206" s="482"/>
    </row>
    <row r="207" spans="1:41" x14ac:dyDescent="0.25">
      <c r="B207" s="398"/>
      <c r="C207" s="572"/>
      <c r="D207" s="572"/>
      <c r="E207" s="573"/>
      <c r="F207" s="573"/>
      <c r="G207" s="482"/>
    </row>
    <row r="208" spans="1:41" x14ac:dyDescent="0.25">
      <c r="B208" s="398"/>
      <c r="C208" s="21"/>
      <c r="D208" s="398"/>
      <c r="E208" s="22"/>
      <c r="F208" s="483"/>
      <c r="G208" s="482"/>
    </row>
    <row r="209" spans="1:41" x14ac:dyDescent="0.25">
      <c r="B209" s="398"/>
      <c r="C209" s="21"/>
      <c r="D209" s="21"/>
      <c r="E209" s="22"/>
      <c r="F209" s="484"/>
      <c r="G209" s="485"/>
    </row>
    <row r="210" spans="1:41" x14ac:dyDescent="0.25">
      <c r="A210" s="462"/>
      <c r="E210" s="23"/>
      <c r="AO210" s="462"/>
    </row>
    <row r="211" spans="1:41" x14ac:dyDescent="0.25">
      <c r="A211" s="462"/>
      <c r="E211" s="23"/>
      <c r="AO211" s="462"/>
    </row>
  </sheetData>
  <mergeCells count="131">
    <mergeCell ref="AI12:AJ12"/>
    <mergeCell ref="AK12:AL12"/>
    <mergeCell ref="AI13:AL13"/>
    <mergeCell ref="AI15:AJ15"/>
    <mergeCell ref="AA13:AD13"/>
    <mergeCell ref="AA15:AB15"/>
    <mergeCell ref="AI16:AJ16"/>
    <mergeCell ref="AI3:AM3"/>
    <mergeCell ref="AH4:AL4"/>
    <mergeCell ref="AI5:AL5"/>
    <mergeCell ref="AI7:AJ7"/>
    <mergeCell ref="AI8:AL8"/>
    <mergeCell ref="AI9:AJ9"/>
    <mergeCell ref="AK9:AL9"/>
    <mergeCell ref="AI10:AJ10"/>
    <mergeCell ref="AK10:AL10"/>
    <mergeCell ref="AA3:AE3"/>
    <mergeCell ref="Z4:AD4"/>
    <mergeCell ref="AA5:AD5"/>
    <mergeCell ref="AA7:AB7"/>
    <mergeCell ref="AA8:AD8"/>
    <mergeCell ref="AA16:AB16"/>
    <mergeCell ref="AA9:AB9"/>
    <mergeCell ref="AC9:AD9"/>
    <mergeCell ref="AA10:AB10"/>
    <mergeCell ref="AC10:AD10"/>
    <mergeCell ref="AA12:AB12"/>
    <mergeCell ref="AC12:AD12"/>
    <mergeCell ref="C16:D16"/>
    <mergeCell ref="K16:L16"/>
    <mergeCell ref="S16:T16"/>
    <mergeCell ref="C13:F13"/>
    <mergeCell ref="K13:N13"/>
    <mergeCell ref="S13:V13"/>
    <mergeCell ref="C15:D15"/>
    <mergeCell ref="K15:L15"/>
    <mergeCell ref="S15:T15"/>
    <mergeCell ref="U12:V12"/>
    <mergeCell ref="C10:D10"/>
    <mergeCell ref="E10:F10"/>
    <mergeCell ref="K10:L10"/>
    <mergeCell ref="M10:N10"/>
    <mergeCell ref="S10:T10"/>
    <mergeCell ref="U10:V10"/>
    <mergeCell ref="C12:D12"/>
    <mergeCell ref="E12:F12"/>
    <mergeCell ref="K12:L12"/>
    <mergeCell ref="M12:N12"/>
    <mergeCell ref="S12:T12"/>
    <mergeCell ref="C8:F8"/>
    <mergeCell ref="K8:N8"/>
    <mergeCell ref="S8:V8"/>
    <mergeCell ref="C9:D9"/>
    <mergeCell ref="E9:F9"/>
    <mergeCell ref="K9:L9"/>
    <mergeCell ref="M9:N9"/>
    <mergeCell ref="S9:T9"/>
    <mergeCell ref="U9:V9"/>
    <mergeCell ref="C5:F5"/>
    <mergeCell ref="K5:N5"/>
    <mergeCell ref="S5:V5"/>
    <mergeCell ref="C7:D7"/>
    <mergeCell ref="K7:L7"/>
    <mergeCell ref="S7:T7"/>
    <mergeCell ref="C3:G3"/>
    <mergeCell ref="K3:O3"/>
    <mergeCell ref="S3:W3"/>
    <mergeCell ref="B4:F4"/>
    <mergeCell ref="J4:N4"/>
    <mergeCell ref="R4:V4"/>
    <mergeCell ref="C104:D104"/>
    <mergeCell ref="K104:L104"/>
    <mergeCell ref="S104:T104"/>
    <mergeCell ref="AA104:AB104"/>
    <mergeCell ref="AI104:AJ104"/>
    <mergeCell ref="C105:D105"/>
    <mergeCell ref="K105:L105"/>
    <mergeCell ref="S105:T105"/>
    <mergeCell ref="AA105:AB105"/>
    <mergeCell ref="AI105:AJ105"/>
    <mergeCell ref="S197:T197"/>
    <mergeCell ref="U197:V197"/>
    <mergeCell ref="AA197:AB197"/>
    <mergeCell ref="AC197:AD197"/>
    <mergeCell ref="AI197:AJ197"/>
    <mergeCell ref="AK197:AL197"/>
    <mergeCell ref="K192:N192"/>
    <mergeCell ref="S192:V192"/>
    <mergeCell ref="AA192:AD192"/>
    <mergeCell ref="AI192:AL192"/>
    <mergeCell ref="K193:L193"/>
    <mergeCell ref="M193:N193"/>
    <mergeCell ref="S193:T193"/>
    <mergeCell ref="U193:V193"/>
    <mergeCell ref="AA193:AB193"/>
    <mergeCell ref="AC193:AD193"/>
    <mergeCell ref="AI193:AJ193"/>
    <mergeCell ref="AK193:AL193"/>
    <mergeCell ref="S199:T199"/>
    <mergeCell ref="AA199:AB199"/>
    <mergeCell ref="AI199:AJ199"/>
    <mergeCell ref="C200:D200"/>
    <mergeCell ref="E200:F200"/>
    <mergeCell ref="C201:G201"/>
    <mergeCell ref="C202:D202"/>
    <mergeCell ref="E202:F202"/>
    <mergeCell ref="C192:G198"/>
    <mergeCell ref="K194:N194"/>
    <mergeCell ref="S194:V194"/>
    <mergeCell ref="AA194:AD194"/>
    <mergeCell ref="AI194:AL194"/>
    <mergeCell ref="K195:L195"/>
    <mergeCell ref="M195:N195"/>
    <mergeCell ref="S195:T195"/>
    <mergeCell ref="U195:V195"/>
    <mergeCell ref="AA195:AB195"/>
    <mergeCell ref="AC195:AD195"/>
    <mergeCell ref="AI195:AJ195"/>
    <mergeCell ref="AK195:AL195"/>
    <mergeCell ref="U196:V196"/>
    <mergeCell ref="K197:L197"/>
    <mergeCell ref="M197:N197"/>
    <mergeCell ref="C203:D203"/>
    <mergeCell ref="E203:F203"/>
    <mergeCell ref="C205:D205"/>
    <mergeCell ref="C206:D206"/>
    <mergeCell ref="E206:F206"/>
    <mergeCell ref="C207:D207"/>
    <mergeCell ref="E207:F207"/>
    <mergeCell ref="C199:D199"/>
    <mergeCell ref="K199:L199"/>
  </mergeCells>
  <dataValidations count="2">
    <dataValidation type="whole" allowBlank="1" showInputMessage="1" showErrorMessage="1" sqref="E202 AK9 E9 M195:M196 M9 U195:U196 U9 AC195:AC196 AC9 AK195:AK196" xr:uid="{00000000-0002-0000-0100-000000000000}">
      <formula1>-999999999</formula1>
      <formula2>999999999</formula2>
    </dataValidation>
    <dataValidation type="list" allowBlank="1" showInputMessage="1" showErrorMessage="1" sqref="E206" xr:uid="{00000000-0002-0000-0100-000001000000}">
      <formula1>$J$212:$J$213</formula1>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55"/>
  <sheetViews>
    <sheetView zoomScale="76" zoomScaleNormal="115" workbookViewId="0">
      <selection activeCell="D12" sqref="D12"/>
    </sheetView>
  </sheetViews>
  <sheetFormatPr defaultColWidth="8.85546875" defaultRowHeight="15" x14ac:dyDescent="0.25"/>
  <cols>
    <col min="1" max="2" width="1.85546875" customWidth="1"/>
    <col min="3" max="3" width="35.5703125" customWidth="1"/>
    <col min="4" max="4" width="31.42578125" customWidth="1"/>
    <col min="5" max="5" width="22.85546875" customWidth="1"/>
    <col min="6" max="6" width="20.140625" customWidth="1"/>
    <col min="7" max="7" width="2" customWidth="1"/>
    <col min="8" max="8" width="1.42578125" customWidth="1"/>
  </cols>
  <sheetData>
    <row r="1" spans="2:7" ht="15.75" thickBot="1" x14ac:dyDescent="0.3"/>
    <row r="2" spans="2:7" ht="15.75" thickBot="1" x14ac:dyDescent="0.3">
      <c r="B2" s="72"/>
      <c r="C2" s="73"/>
      <c r="D2" s="73"/>
      <c r="E2" s="73"/>
      <c r="F2" s="73"/>
      <c r="G2" s="74"/>
    </row>
    <row r="3" spans="2:7" ht="21" thickBot="1" x14ac:dyDescent="0.35">
      <c r="B3" s="75"/>
      <c r="C3" s="593" t="s">
        <v>218</v>
      </c>
      <c r="D3" s="594"/>
      <c r="E3" s="594"/>
      <c r="F3" s="595"/>
      <c r="G3" s="52"/>
    </row>
    <row r="4" spans="2:7" x14ac:dyDescent="0.25">
      <c r="B4" s="596"/>
      <c r="C4" s="619"/>
      <c r="D4" s="619"/>
      <c r="E4" s="619"/>
      <c r="F4" s="619"/>
      <c r="G4" s="52"/>
    </row>
    <row r="5" spans="2:7" x14ac:dyDescent="0.25">
      <c r="B5" s="53"/>
      <c r="C5" s="620"/>
      <c r="D5" s="620"/>
      <c r="E5" s="620"/>
      <c r="F5" s="620"/>
      <c r="G5" s="52"/>
    </row>
    <row r="6" spans="2:7" x14ac:dyDescent="0.25">
      <c r="B6" s="53"/>
      <c r="C6" s="54"/>
      <c r="D6" s="55"/>
      <c r="E6" s="54"/>
      <c r="F6" s="55"/>
      <c r="G6" s="52"/>
    </row>
    <row r="7" spans="2:7" x14ac:dyDescent="0.25">
      <c r="B7" s="53"/>
      <c r="C7" s="621" t="s">
        <v>227</v>
      </c>
      <c r="D7" s="621"/>
      <c r="E7" s="56"/>
      <c r="F7" s="55"/>
      <c r="G7" s="52"/>
    </row>
    <row r="8" spans="2:7" ht="15.75" thickBot="1" x14ac:dyDescent="0.3">
      <c r="B8" s="53"/>
      <c r="C8" s="622" t="s">
        <v>280</v>
      </c>
      <c r="D8" s="622"/>
      <c r="E8" s="622"/>
      <c r="F8" s="622"/>
      <c r="G8" s="52"/>
    </row>
    <row r="9" spans="2:7" ht="15.75" thickBot="1" x14ac:dyDescent="0.3">
      <c r="B9" s="53"/>
      <c r="C9" s="29" t="s">
        <v>229</v>
      </c>
      <c r="D9" s="30" t="s">
        <v>228</v>
      </c>
      <c r="E9" s="623" t="s">
        <v>259</v>
      </c>
      <c r="F9" s="624"/>
      <c r="G9" s="52"/>
    </row>
    <row r="10" spans="2:7" ht="78" customHeight="1" x14ac:dyDescent="0.25">
      <c r="B10" s="53"/>
      <c r="C10" s="512" t="s">
        <v>1125</v>
      </c>
      <c r="D10" s="532" t="s">
        <v>1126</v>
      </c>
      <c r="E10" s="632" t="s">
        <v>1156</v>
      </c>
      <c r="F10" s="633"/>
      <c r="G10" s="52"/>
    </row>
    <row r="11" spans="2:7" ht="96.75" customHeight="1" x14ac:dyDescent="0.25">
      <c r="B11" s="53"/>
      <c r="C11" s="512" t="s">
        <v>1127</v>
      </c>
      <c r="D11" s="533" t="s">
        <v>1126</v>
      </c>
      <c r="E11" s="608" t="s">
        <v>1128</v>
      </c>
      <c r="F11" s="609"/>
      <c r="G11" s="52"/>
    </row>
    <row r="12" spans="2:7" ht="144.6" customHeight="1" x14ac:dyDescent="0.25">
      <c r="B12" s="53"/>
      <c r="C12" s="558" t="s">
        <v>1129</v>
      </c>
      <c r="D12" s="533" t="s">
        <v>1126</v>
      </c>
      <c r="E12" s="608" t="s">
        <v>1130</v>
      </c>
      <c r="F12" s="609"/>
      <c r="G12" s="52"/>
    </row>
    <row r="13" spans="2:7" ht="180" customHeight="1" x14ac:dyDescent="0.25">
      <c r="B13" s="53"/>
      <c r="C13" s="512" t="s">
        <v>1131</v>
      </c>
      <c r="D13" s="533" t="s">
        <v>1126</v>
      </c>
      <c r="E13" s="608" t="s">
        <v>1132</v>
      </c>
      <c r="F13" s="609"/>
      <c r="G13" s="52"/>
    </row>
    <row r="14" spans="2:7" ht="98.45" customHeight="1" x14ac:dyDescent="0.25">
      <c r="B14" s="53"/>
      <c r="C14" s="512" t="s">
        <v>1133</v>
      </c>
      <c r="D14" s="533" t="s">
        <v>1126</v>
      </c>
      <c r="E14" s="608" t="s">
        <v>1137</v>
      </c>
      <c r="F14" s="609"/>
      <c r="G14" s="52"/>
    </row>
    <row r="15" spans="2:7" ht="77.099999999999994" customHeight="1" x14ac:dyDescent="0.25">
      <c r="B15" s="53"/>
      <c r="C15" s="512" t="s">
        <v>1134</v>
      </c>
      <c r="D15" s="533" t="s">
        <v>1126</v>
      </c>
      <c r="E15" s="608" t="s">
        <v>1138</v>
      </c>
      <c r="F15" s="609"/>
      <c r="G15" s="52"/>
    </row>
    <row r="16" spans="2:7" ht="72" customHeight="1" x14ac:dyDescent="0.25">
      <c r="B16" s="53"/>
      <c r="C16" s="512" t="s">
        <v>1135</v>
      </c>
      <c r="D16" s="533" t="s">
        <v>1126</v>
      </c>
      <c r="E16" s="608" t="s">
        <v>1136</v>
      </c>
      <c r="F16" s="609"/>
      <c r="G16" s="52"/>
    </row>
    <row r="17" spans="2:7" ht="30" customHeight="1" x14ac:dyDescent="0.25">
      <c r="B17" s="53"/>
      <c r="C17" s="32"/>
      <c r="D17" s="32"/>
      <c r="E17" s="613"/>
      <c r="F17" s="614"/>
      <c r="G17" s="52"/>
    </row>
    <row r="18" spans="2:7" ht="30" customHeight="1" x14ac:dyDescent="0.25">
      <c r="B18" s="53"/>
      <c r="C18" s="32"/>
      <c r="D18" s="32"/>
      <c r="E18" s="613"/>
      <c r="F18" s="614"/>
      <c r="G18" s="52"/>
    </row>
    <row r="19" spans="2:7" ht="30" customHeight="1" thickBot="1" x14ac:dyDescent="0.3">
      <c r="B19" s="53"/>
      <c r="C19" s="33"/>
      <c r="D19" s="33"/>
      <c r="E19" s="615"/>
      <c r="F19" s="616"/>
      <c r="G19" s="52"/>
    </row>
    <row r="20" spans="2:7" x14ac:dyDescent="0.25">
      <c r="B20" s="53"/>
      <c r="C20" s="55"/>
      <c r="D20" s="55"/>
      <c r="E20" s="55"/>
      <c r="F20" s="55"/>
      <c r="G20" s="52"/>
    </row>
    <row r="21" spans="2:7" x14ac:dyDescent="0.25">
      <c r="B21" s="53"/>
      <c r="C21" s="611" t="s">
        <v>243</v>
      </c>
      <c r="D21" s="611"/>
      <c r="E21" s="611"/>
      <c r="F21" s="611"/>
      <c r="G21" s="52"/>
    </row>
    <row r="22" spans="2:7" ht="15.75" thickBot="1" x14ac:dyDescent="0.3">
      <c r="B22" s="53"/>
      <c r="C22" s="612" t="s">
        <v>257</v>
      </c>
      <c r="D22" s="612"/>
      <c r="E22" s="612"/>
      <c r="F22" s="612"/>
      <c r="G22" s="52"/>
    </row>
    <row r="23" spans="2:7" ht="15.75" thickBot="1" x14ac:dyDescent="0.3">
      <c r="B23" s="53"/>
      <c r="C23" s="29" t="s">
        <v>229</v>
      </c>
      <c r="D23" s="30" t="s">
        <v>228</v>
      </c>
      <c r="E23" s="623" t="s">
        <v>259</v>
      </c>
      <c r="F23" s="624"/>
      <c r="G23" s="52"/>
    </row>
    <row r="24" spans="2:7" ht="60" customHeight="1" x14ac:dyDescent="0.25">
      <c r="B24" s="53"/>
      <c r="C24" s="31" t="s">
        <v>1159</v>
      </c>
      <c r="D24" s="513" t="s">
        <v>1160</v>
      </c>
      <c r="E24" s="626" t="s">
        <v>1161</v>
      </c>
      <c r="F24" s="627"/>
      <c r="G24" s="52"/>
    </row>
    <row r="25" spans="2:7" ht="155.25" customHeight="1" x14ac:dyDescent="0.25">
      <c r="B25" s="53"/>
      <c r="C25" s="32" t="s">
        <v>872</v>
      </c>
      <c r="D25" s="514" t="s">
        <v>1126</v>
      </c>
      <c r="E25" s="617" t="s">
        <v>933</v>
      </c>
      <c r="F25" s="618"/>
      <c r="G25" s="52"/>
    </row>
    <row r="26" spans="2:7" ht="115.5" customHeight="1" x14ac:dyDescent="0.25">
      <c r="B26" s="53"/>
      <c r="C26" s="32" t="s">
        <v>873</v>
      </c>
      <c r="D26" s="514" t="s">
        <v>1140</v>
      </c>
      <c r="E26" s="617" t="s">
        <v>934</v>
      </c>
      <c r="F26" s="618"/>
      <c r="G26" s="52"/>
    </row>
    <row r="27" spans="2:7" ht="129" customHeight="1" x14ac:dyDescent="0.25">
      <c r="B27" s="53"/>
      <c r="C27" s="32" t="s">
        <v>874</v>
      </c>
      <c r="D27" s="514" t="s">
        <v>1126</v>
      </c>
      <c r="E27" s="617" t="s">
        <v>932</v>
      </c>
      <c r="F27" s="618"/>
      <c r="G27" s="52"/>
    </row>
    <row r="28" spans="2:7" x14ac:dyDescent="0.25">
      <c r="B28" s="53"/>
      <c r="C28" s="55"/>
      <c r="D28" s="55"/>
      <c r="E28" s="55"/>
      <c r="F28" s="55"/>
      <c r="G28" s="52"/>
    </row>
    <row r="29" spans="2:7" x14ac:dyDescent="0.25">
      <c r="B29" s="53"/>
      <c r="C29" s="55"/>
      <c r="D29" s="55"/>
      <c r="E29" s="55"/>
      <c r="F29" s="55"/>
      <c r="G29" s="52"/>
    </row>
    <row r="30" spans="2:7" ht="31.5" customHeight="1" x14ac:dyDescent="0.25">
      <c r="B30" s="53"/>
      <c r="C30" s="610" t="s">
        <v>242</v>
      </c>
      <c r="D30" s="610"/>
      <c r="E30" s="610"/>
      <c r="F30" s="610"/>
      <c r="G30" s="52"/>
    </row>
    <row r="31" spans="2:7" ht="15.75" thickBot="1" x14ac:dyDescent="0.3">
      <c r="B31" s="53"/>
      <c r="C31" s="622" t="s">
        <v>260</v>
      </c>
      <c r="D31" s="622"/>
      <c r="E31" s="625"/>
      <c r="F31" s="625"/>
      <c r="G31" s="52"/>
    </row>
    <row r="32" spans="2:7" ht="99.95" customHeight="1" thickBot="1" x14ac:dyDescent="0.3">
      <c r="B32" s="53"/>
      <c r="C32" s="629" t="s">
        <v>1180</v>
      </c>
      <c r="D32" s="630"/>
      <c r="E32" s="630"/>
      <c r="F32" s="631"/>
      <c r="G32" s="52"/>
    </row>
    <row r="33" spans="2:8" ht="15.75" thickBot="1" x14ac:dyDescent="0.3">
      <c r="B33" s="363"/>
      <c r="C33" s="637"/>
      <c r="D33" s="638"/>
      <c r="E33" s="637"/>
      <c r="F33" s="638"/>
      <c r="G33" s="57"/>
      <c r="H33" s="365"/>
    </row>
    <row r="34" spans="2:8" ht="15" customHeight="1" x14ac:dyDescent="0.25">
      <c r="B34" s="364"/>
      <c r="C34" s="642"/>
      <c r="D34" s="642"/>
      <c r="E34" s="642"/>
      <c r="F34" s="642"/>
      <c r="G34" s="364"/>
    </row>
    <row r="35" spans="2:8" x14ac:dyDescent="0.25">
      <c r="B35" s="3"/>
      <c r="C35" s="642"/>
      <c r="D35" s="642"/>
      <c r="E35" s="642"/>
      <c r="F35" s="642"/>
      <c r="G35" s="3"/>
    </row>
    <row r="36" spans="2:8" x14ac:dyDescent="0.25">
      <c r="B36" s="3"/>
      <c r="C36" s="636"/>
      <c r="D36" s="636"/>
      <c r="E36" s="636"/>
      <c r="F36" s="636"/>
      <c r="G36" s="3"/>
    </row>
    <row r="37" spans="2:8" x14ac:dyDescent="0.25">
      <c r="B37" s="3"/>
      <c r="C37" s="3"/>
      <c r="D37" s="3"/>
      <c r="E37" s="3"/>
      <c r="F37" s="3"/>
      <c r="G37" s="3"/>
    </row>
    <row r="38" spans="2:8" x14ac:dyDescent="0.25">
      <c r="B38" s="3"/>
      <c r="C38" s="3"/>
      <c r="D38" s="3"/>
      <c r="E38" s="3"/>
      <c r="F38" s="3"/>
      <c r="G38" s="3"/>
    </row>
    <row r="39" spans="2:8" x14ac:dyDescent="0.25">
      <c r="B39" s="3"/>
      <c r="C39" s="628"/>
      <c r="D39" s="628"/>
      <c r="E39" s="2"/>
      <c r="F39" s="3"/>
      <c r="G39" s="3"/>
    </row>
    <row r="40" spans="2:8" x14ac:dyDescent="0.25">
      <c r="B40" s="3"/>
      <c r="C40" s="628"/>
      <c r="D40" s="628"/>
      <c r="E40" s="2"/>
      <c r="F40" s="3"/>
      <c r="G40" s="3"/>
    </row>
    <row r="41" spans="2:8" x14ac:dyDescent="0.25">
      <c r="B41" s="3"/>
      <c r="C41" s="640"/>
      <c r="D41" s="640"/>
      <c r="E41" s="640"/>
      <c r="F41" s="640"/>
      <c r="G41" s="3"/>
    </row>
    <row r="42" spans="2:8" x14ac:dyDescent="0.25">
      <c r="B42" s="3"/>
      <c r="C42" s="635"/>
      <c r="D42" s="635"/>
      <c r="E42" s="634"/>
      <c r="F42" s="634"/>
      <c r="G42" s="3"/>
    </row>
    <row r="43" spans="2:8" x14ac:dyDescent="0.25">
      <c r="B43" s="3"/>
      <c r="C43" s="635"/>
      <c r="D43" s="635"/>
      <c r="E43" s="639"/>
      <c r="F43" s="639"/>
      <c r="G43" s="3"/>
    </row>
    <row r="44" spans="2:8" x14ac:dyDescent="0.25">
      <c r="B44" s="3"/>
      <c r="C44" s="3"/>
      <c r="D44" s="3"/>
      <c r="E44" s="3"/>
      <c r="F44" s="3"/>
      <c r="G44" s="3"/>
    </row>
    <row r="45" spans="2:8" x14ac:dyDescent="0.25">
      <c r="B45" s="3"/>
      <c r="C45" s="628"/>
      <c r="D45" s="628"/>
      <c r="E45" s="2"/>
      <c r="F45" s="3"/>
      <c r="G45" s="3"/>
    </row>
    <row r="46" spans="2:8" x14ac:dyDescent="0.25">
      <c r="B46" s="3"/>
      <c r="C46" s="628"/>
      <c r="D46" s="628"/>
      <c r="E46" s="641"/>
      <c r="F46" s="641"/>
      <c r="G46" s="3"/>
    </row>
    <row r="47" spans="2:8" x14ac:dyDescent="0.25">
      <c r="B47" s="3"/>
      <c r="C47" s="2"/>
      <c r="D47" s="2"/>
      <c r="E47" s="2"/>
      <c r="F47" s="2"/>
      <c r="G47" s="3"/>
    </row>
    <row r="48" spans="2:8" x14ac:dyDescent="0.25">
      <c r="B48" s="3"/>
      <c r="C48" s="635"/>
      <c r="D48" s="635"/>
      <c r="E48" s="634"/>
      <c r="F48" s="634"/>
      <c r="G48" s="3"/>
    </row>
    <row r="49" spans="2:7" x14ac:dyDescent="0.25">
      <c r="B49" s="3"/>
      <c r="C49" s="635"/>
      <c r="D49" s="635"/>
      <c r="E49" s="639"/>
      <c r="F49" s="639"/>
      <c r="G49" s="3"/>
    </row>
    <row r="50" spans="2:7" x14ac:dyDescent="0.25">
      <c r="B50" s="3"/>
      <c r="C50" s="3"/>
      <c r="D50" s="3"/>
      <c r="E50" s="3"/>
      <c r="F50" s="3"/>
      <c r="G50" s="3"/>
    </row>
    <row r="51" spans="2:7" x14ac:dyDescent="0.25">
      <c r="B51" s="3"/>
      <c r="C51" s="628"/>
      <c r="D51" s="628"/>
      <c r="E51" s="3"/>
      <c r="F51" s="3"/>
      <c r="G51" s="3"/>
    </row>
    <row r="52" spans="2:7" x14ac:dyDescent="0.25">
      <c r="B52" s="3"/>
      <c r="C52" s="628"/>
      <c r="D52" s="628"/>
      <c r="E52" s="639"/>
      <c r="F52" s="639"/>
      <c r="G52" s="3"/>
    </row>
    <row r="53" spans="2:7" x14ac:dyDescent="0.25">
      <c r="B53" s="3"/>
      <c r="C53" s="635"/>
      <c r="D53" s="635"/>
      <c r="E53" s="639"/>
      <c r="F53" s="639"/>
      <c r="G53" s="3"/>
    </row>
    <row r="54" spans="2:7" x14ac:dyDescent="0.25">
      <c r="B54" s="3"/>
      <c r="C54" s="4"/>
      <c r="D54" s="3"/>
      <c r="E54" s="4"/>
      <c r="F54" s="3"/>
      <c r="G54" s="3"/>
    </row>
    <row r="55" spans="2:7" x14ac:dyDescent="0.25">
      <c r="B55" s="3"/>
      <c r="C55" s="4"/>
      <c r="D55" s="4"/>
      <c r="E55" s="4"/>
      <c r="F55" s="4"/>
      <c r="G55" s="5"/>
    </row>
  </sheetData>
  <mergeCells count="54">
    <mergeCell ref="E33:F33"/>
    <mergeCell ref="C34:D34"/>
    <mergeCell ref="E34:F34"/>
    <mergeCell ref="C35:D35"/>
    <mergeCell ref="E35:F35"/>
    <mergeCell ref="C53:D53"/>
    <mergeCell ref="E53:F53"/>
    <mergeCell ref="C49:D49"/>
    <mergeCell ref="E49:F49"/>
    <mergeCell ref="C39:D39"/>
    <mergeCell ref="C40:D40"/>
    <mergeCell ref="E43:F43"/>
    <mergeCell ref="C45:D45"/>
    <mergeCell ref="C41:F41"/>
    <mergeCell ref="C42:D42"/>
    <mergeCell ref="C52:D52"/>
    <mergeCell ref="E52:F52"/>
    <mergeCell ref="C46:D46"/>
    <mergeCell ref="E46:F46"/>
    <mergeCell ref="C48:D48"/>
    <mergeCell ref="E48:F48"/>
    <mergeCell ref="E31:F31"/>
    <mergeCell ref="E23:F23"/>
    <mergeCell ref="E24:F24"/>
    <mergeCell ref="C3:F3"/>
    <mergeCell ref="C51:D51"/>
    <mergeCell ref="C32:F32"/>
    <mergeCell ref="C31:D31"/>
    <mergeCell ref="E10:F10"/>
    <mergeCell ref="E11:F11"/>
    <mergeCell ref="E12:F12"/>
    <mergeCell ref="E42:F42"/>
    <mergeCell ref="C43:D43"/>
    <mergeCell ref="E17:F17"/>
    <mergeCell ref="C36:D36"/>
    <mergeCell ref="E36:F36"/>
    <mergeCell ref="C33:D33"/>
    <mergeCell ref="B4:F4"/>
    <mergeCell ref="C5:F5"/>
    <mergeCell ref="C7:D7"/>
    <mergeCell ref="C8:F8"/>
    <mergeCell ref="E9:F9"/>
    <mergeCell ref="E13:F13"/>
    <mergeCell ref="C30:F30"/>
    <mergeCell ref="C21:F21"/>
    <mergeCell ref="C22:F22"/>
    <mergeCell ref="E15:F15"/>
    <mergeCell ref="E16:F16"/>
    <mergeCell ref="E14:F14"/>
    <mergeCell ref="E18:F18"/>
    <mergeCell ref="E19:F19"/>
    <mergeCell ref="E25:F25"/>
    <mergeCell ref="E26:F26"/>
    <mergeCell ref="E27:F27"/>
  </mergeCells>
  <dataValidations disablePrompts="1" count="2">
    <dataValidation type="whole" allowBlank="1" showInputMessage="1" showErrorMessage="1" sqref="E48 E42" xr:uid="{00000000-0002-0000-0300-000000000000}">
      <formula1>-999999999</formula1>
      <formula2>999999999</formula2>
    </dataValidation>
    <dataValidation type="list" allowBlank="1" showInputMessage="1" showErrorMessage="1" sqref="E52" xr:uid="{00000000-0002-0000-0300-000001000000}">
      <formula1>$K$59:$K$60</formula1>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U71"/>
  <sheetViews>
    <sheetView tabSelected="1" topLeftCell="A53" zoomScale="70" zoomScaleNormal="70" workbookViewId="0">
      <selection activeCell="E69" sqref="E69:F69"/>
    </sheetView>
  </sheetViews>
  <sheetFormatPr defaultColWidth="9.140625" defaultRowHeight="15" x14ac:dyDescent="0.25"/>
  <cols>
    <col min="1" max="2" width="1.85546875" style="236" customWidth="1"/>
    <col min="3" max="3" width="45.5703125" style="236" customWidth="1"/>
    <col min="4" max="4" width="33.85546875" style="236" customWidth="1"/>
    <col min="5" max="6" width="38.42578125" style="236" customWidth="1"/>
    <col min="7" max="7" width="36.42578125" style="236" customWidth="1"/>
    <col min="8" max="9" width="26.5703125" style="236" customWidth="1"/>
    <col min="10" max="10" width="58.140625" style="236" customWidth="1"/>
    <col min="11" max="11" width="26.140625" style="236" customWidth="1"/>
    <col min="12" max="12" width="24.42578125" style="236" customWidth="1"/>
    <col min="13" max="14" width="2" style="236" customWidth="1"/>
    <col min="15" max="19" width="9.140625" style="236"/>
    <col min="20" max="16384" width="9.140625" style="235"/>
  </cols>
  <sheetData>
    <row r="1" spans="1:19" ht="15.75" thickBot="1" x14ac:dyDescent="0.3"/>
    <row r="2" spans="1:19" ht="15.75" thickBot="1" x14ac:dyDescent="0.3">
      <c r="B2" s="298"/>
      <c r="C2" s="297"/>
      <c r="D2" s="297"/>
      <c r="E2" s="297"/>
      <c r="F2" s="297"/>
      <c r="G2" s="297"/>
      <c r="H2" s="297"/>
      <c r="I2" s="297"/>
      <c r="J2" s="297"/>
      <c r="K2" s="297"/>
      <c r="L2" s="297"/>
      <c r="M2" s="296"/>
      <c r="N2" s="237"/>
    </row>
    <row r="3" spans="1:19" customFormat="1" ht="21" thickBot="1" x14ac:dyDescent="0.35">
      <c r="A3" s="1"/>
      <c r="B3" s="75"/>
      <c r="C3" s="687" t="s">
        <v>703</v>
      </c>
      <c r="D3" s="688"/>
      <c r="E3" s="688"/>
      <c r="F3" s="688"/>
      <c r="G3" s="689"/>
      <c r="H3" s="295"/>
      <c r="I3" s="295"/>
      <c r="J3" s="295"/>
      <c r="K3" s="295"/>
      <c r="L3" s="295"/>
      <c r="M3" s="294"/>
      <c r="N3" s="133"/>
      <c r="O3" s="1"/>
      <c r="P3" s="1"/>
      <c r="Q3" s="1"/>
      <c r="R3" s="1"/>
      <c r="S3" s="1"/>
    </row>
    <row r="4" spans="1:19" customFormat="1" x14ac:dyDescent="0.25">
      <c r="A4" s="1"/>
      <c r="B4" s="75"/>
      <c r="C4" s="295"/>
      <c r="D4" s="295"/>
      <c r="E4" s="295"/>
      <c r="F4" s="295"/>
      <c r="G4" s="295"/>
      <c r="H4" s="295"/>
      <c r="I4" s="295"/>
      <c r="J4" s="295"/>
      <c r="K4" s="295"/>
      <c r="L4" s="295"/>
      <c r="M4" s="294"/>
      <c r="N4" s="133"/>
      <c r="O4" s="1"/>
      <c r="P4" s="1"/>
      <c r="Q4" s="1"/>
      <c r="R4" s="1"/>
      <c r="S4" s="1"/>
    </row>
    <row r="5" spans="1:19" x14ac:dyDescent="0.25">
      <c r="B5" s="243"/>
      <c r="C5" s="285"/>
      <c r="D5" s="285"/>
      <c r="E5" s="285"/>
      <c r="F5" s="285"/>
      <c r="G5" s="285"/>
      <c r="H5" s="285"/>
      <c r="I5" s="285"/>
      <c r="J5" s="285"/>
      <c r="K5" s="285"/>
      <c r="L5" s="285"/>
      <c r="M5" s="244"/>
      <c r="N5" s="237"/>
    </row>
    <row r="6" spans="1:19" x14ac:dyDescent="0.25">
      <c r="B6" s="243"/>
      <c r="C6" s="247" t="s">
        <v>702</v>
      </c>
      <c r="D6" s="285"/>
      <c r="E6" s="285"/>
      <c r="F6" s="285"/>
      <c r="G6" s="285"/>
      <c r="H6" s="285"/>
      <c r="I6" s="285"/>
      <c r="J6" s="285"/>
      <c r="K6" s="285"/>
      <c r="L6" s="285"/>
      <c r="M6" s="244"/>
      <c r="N6" s="237"/>
    </row>
    <row r="7" spans="1:19" ht="15.75" thickBot="1" x14ac:dyDescent="0.3">
      <c r="B7" s="243"/>
      <c r="C7" s="285"/>
      <c r="D7" s="285"/>
      <c r="E7" s="285"/>
      <c r="F7" s="285"/>
      <c r="G7" s="285"/>
      <c r="H7" s="285"/>
      <c r="I7" s="285"/>
      <c r="J7" s="285"/>
      <c r="K7" s="285"/>
      <c r="L7" s="285"/>
      <c r="M7" s="244"/>
      <c r="N7" s="237"/>
    </row>
    <row r="8" spans="1:19" ht="51" customHeight="1" thickBot="1" x14ac:dyDescent="0.3">
      <c r="B8" s="243"/>
      <c r="C8" s="293" t="s">
        <v>789</v>
      </c>
      <c r="D8" s="645"/>
      <c r="E8" s="645"/>
      <c r="F8" s="645"/>
      <c r="G8" s="646"/>
      <c r="H8" s="285"/>
      <c r="I8" s="285"/>
      <c r="J8" s="285"/>
      <c r="K8" s="285"/>
      <c r="L8" s="285"/>
      <c r="M8" s="244"/>
      <c r="N8" s="237"/>
    </row>
    <row r="9" spans="1:19" ht="15.75" thickBot="1" x14ac:dyDescent="0.3">
      <c r="B9" s="243"/>
      <c r="C9" s="285"/>
      <c r="D9" s="285"/>
      <c r="E9" s="285"/>
      <c r="F9" s="285"/>
      <c r="G9" s="285"/>
      <c r="H9" s="285"/>
      <c r="I9" s="285"/>
      <c r="J9" s="285"/>
      <c r="K9" s="285"/>
      <c r="L9" s="285"/>
      <c r="M9" s="244"/>
      <c r="N9" s="237"/>
    </row>
    <row r="10" spans="1:19" ht="114" x14ac:dyDescent="0.25">
      <c r="B10" s="243"/>
      <c r="C10" s="292" t="s">
        <v>790</v>
      </c>
      <c r="D10" s="268" t="s">
        <v>791</v>
      </c>
      <c r="E10" s="268" t="s">
        <v>792</v>
      </c>
      <c r="F10" s="268" t="s">
        <v>701</v>
      </c>
      <c r="G10" s="268" t="s">
        <v>793</v>
      </c>
      <c r="H10" s="268" t="s">
        <v>794</v>
      </c>
      <c r="I10" s="268" t="s">
        <v>700</v>
      </c>
      <c r="J10" s="268" t="s">
        <v>795</v>
      </c>
      <c r="K10" s="268" t="s">
        <v>796</v>
      </c>
      <c r="L10" s="267" t="s">
        <v>797</v>
      </c>
      <c r="M10" s="244"/>
      <c r="N10" s="250"/>
    </row>
    <row r="11" spans="1:19" ht="20.100000000000001" customHeight="1" x14ac:dyDescent="0.25">
      <c r="B11" s="243"/>
      <c r="C11" s="260" t="s">
        <v>699</v>
      </c>
      <c r="D11" s="291"/>
      <c r="E11" s="291"/>
      <c r="F11" s="258"/>
      <c r="G11" s="258"/>
      <c r="H11" s="258"/>
      <c r="I11" s="258"/>
      <c r="J11" s="258"/>
      <c r="K11" s="258"/>
      <c r="L11" s="257"/>
      <c r="M11" s="251"/>
      <c r="N11" s="250"/>
    </row>
    <row r="12" spans="1:19" ht="20.100000000000001" customHeight="1" x14ac:dyDescent="0.25">
      <c r="B12" s="243"/>
      <c r="C12" s="260" t="s">
        <v>698</v>
      </c>
      <c r="D12" s="291"/>
      <c r="E12" s="291"/>
      <c r="F12" s="258"/>
      <c r="G12" s="258"/>
      <c r="H12" s="258"/>
      <c r="I12" s="258"/>
      <c r="J12" s="258"/>
      <c r="K12" s="258"/>
      <c r="L12" s="257"/>
      <c r="M12" s="251"/>
      <c r="N12" s="250"/>
    </row>
    <row r="13" spans="1:19" ht="409.35" customHeight="1" x14ac:dyDescent="0.25">
      <c r="B13" s="243"/>
      <c r="C13" s="260" t="s">
        <v>697</v>
      </c>
      <c r="D13" s="291"/>
      <c r="E13" s="291"/>
      <c r="F13" s="258" t="s">
        <v>1164</v>
      </c>
      <c r="G13" s="258" t="s">
        <v>1162</v>
      </c>
      <c r="H13" s="554" t="s">
        <v>1157</v>
      </c>
      <c r="I13" s="555" t="s">
        <v>1155</v>
      </c>
      <c r="J13" s="258" t="s">
        <v>1184</v>
      </c>
      <c r="K13" s="554" t="s">
        <v>1158</v>
      </c>
      <c r="L13" s="556" t="s">
        <v>1189</v>
      </c>
      <c r="M13" s="251"/>
      <c r="N13" s="250"/>
    </row>
    <row r="14" spans="1:19" ht="20.100000000000001" customHeight="1" x14ac:dyDescent="0.25">
      <c r="B14" s="243"/>
      <c r="C14" s="260" t="s">
        <v>696</v>
      </c>
      <c r="D14" s="291"/>
      <c r="E14" s="291"/>
      <c r="F14" s="258"/>
      <c r="G14" s="258"/>
      <c r="H14" s="258"/>
      <c r="I14" s="258"/>
      <c r="J14" s="553"/>
      <c r="K14" s="527"/>
      <c r="L14" s="257"/>
      <c r="M14" s="251"/>
      <c r="N14" s="250"/>
    </row>
    <row r="15" spans="1:19" ht="20.100000000000001" customHeight="1" x14ac:dyDescent="0.25">
      <c r="B15" s="243"/>
      <c r="C15" s="260" t="s">
        <v>695</v>
      </c>
      <c r="D15" s="291"/>
      <c r="E15" s="291"/>
      <c r="F15" s="258"/>
      <c r="G15" s="258"/>
      <c r="H15" s="258"/>
      <c r="I15" s="258"/>
      <c r="J15" s="258"/>
      <c r="K15" s="258"/>
      <c r="L15" s="257"/>
      <c r="M15" s="251"/>
      <c r="N15" s="250"/>
    </row>
    <row r="16" spans="1:19" ht="20.100000000000001" customHeight="1" x14ac:dyDescent="0.25">
      <c r="B16" s="243"/>
      <c r="C16" s="260" t="s">
        <v>694</v>
      </c>
      <c r="D16" s="291"/>
      <c r="E16" s="291"/>
      <c r="F16" s="258"/>
      <c r="G16" s="258"/>
      <c r="H16" s="258"/>
      <c r="I16" s="258"/>
      <c r="J16" s="258"/>
      <c r="K16" s="258"/>
      <c r="L16" s="257"/>
      <c r="M16" s="251"/>
      <c r="N16" s="250"/>
    </row>
    <row r="17" spans="1:19" ht="20.100000000000001" customHeight="1" x14ac:dyDescent="0.25">
      <c r="B17" s="243"/>
      <c r="C17" s="260" t="s">
        <v>693</v>
      </c>
      <c r="D17" s="291"/>
      <c r="E17" s="291"/>
      <c r="F17" s="258"/>
      <c r="G17" s="258"/>
      <c r="H17" s="258"/>
      <c r="I17" s="258"/>
      <c r="J17" s="258"/>
      <c r="K17" s="258"/>
      <c r="L17" s="257"/>
      <c r="M17" s="251"/>
      <c r="N17" s="250"/>
    </row>
    <row r="18" spans="1:19" ht="20.100000000000001" customHeight="1" x14ac:dyDescent="0.25">
      <c r="B18" s="243"/>
      <c r="C18" s="260" t="s">
        <v>692</v>
      </c>
      <c r="D18" s="291"/>
      <c r="E18" s="291"/>
      <c r="F18" s="258"/>
      <c r="G18" s="258"/>
      <c r="H18" s="258"/>
      <c r="I18" s="258"/>
      <c r="J18" s="258"/>
      <c r="K18" s="258"/>
      <c r="L18" s="257"/>
      <c r="M18" s="251"/>
      <c r="N18" s="250"/>
    </row>
    <row r="19" spans="1:19" ht="20.100000000000001" customHeight="1" x14ac:dyDescent="0.25">
      <c r="B19" s="243"/>
      <c r="C19" s="260" t="s">
        <v>691</v>
      </c>
      <c r="D19" s="291"/>
      <c r="E19" s="291"/>
      <c r="F19" s="258"/>
      <c r="G19" s="258"/>
      <c r="H19" s="258"/>
      <c r="I19" s="258"/>
      <c r="J19" s="258"/>
      <c r="K19" s="258"/>
      <c r="L19" s="257"/>
      <c r="M19" s="251"/>
      <c r="N19" s="250"/>
    </row>
    <row r="20" spans="1:19" ht="20.100000000000001" customHeight="1" x14ac:dyDescent="0.25">
      <c r="B20" s="243"/>
      <c r="C20" s="260" t="s">
        <v>690</v>
      </c>
      <c r="D20" s="291"/>
      <c r="E20" s="291"/>
      <c r="F20" s="258"/>
      <c r="G20" s="258"/>
      <c r="H20" s="258"/>
      <c r="I20" s="258"/>
      <c r="J20" s="258"/>
      <c r="K20" s="258"/>
      <c r="L20" s="257"/>
      <c r="M20" s="251"/>
      <c r="N20" s="250"/>
    </row>
    <row r="21" spans="1:19" ht="20.100000000000001" customHeight="1" x14ac:dyDescent="0.25">
      <c r="B21" s="243"/>
      <c r="C21" s="260" t="s">
        <v>689</v>
      </c>
      <c r="D21" s="291"/>
      <c r="E21" s="291"/>
      <c r="F21" s="258"/>
      <c r="G21" s="258"/>
      <c r="H21" s="258"/>
      <c r="I21" s="258"/>
      <c r="J21" s="258"/>
      <c r="K21" s="258"/>
      <c r="L21" s="257"/>
      <c r="M21" s="251"/>
      <c r="N21" s="250"/>
    </row>
    <row r="22" spans="1:19" ht="20.100000000000001" customHeight="1" x14ac:dyDescent="0.25">
      <c r="B22" s="243"/>
      <c r="C22" s="260" t="s">
        <v>688</v>
      </c>
      <c r="D22" s="291"/>
      <c r="E22" s="291"/>
      <c r="F22" s="258"/>
      <c r="G22" s="258"/>
      <c r="H22" s="258"/>
      <c r="I22" s="258"/>
      <c r="J22" s="258"/>
      <c r="K22" s="258"/>
      <c r="L22" s="257"/>
      <c r="M22" s="251"/>
      <c r="N22" s="250"/>
    </row>
    <row r="23" spans="1:19" ht="20.100000000000001" customHeight="1" x14ac:dyDescent="0.25">
      <c r="B23" s="243"/>
      <c r="C23" s="260" t="s">
        <v>687</v>
      </c>
      <c r="D23" s="291"/>
      <c r="E23" s="291"/>
      <c r="F23" s="258"/>
      <c r="G23" s="258"/>
      <c r="H23" s="258"/>
      <c r="I23" s="258"/>
      <c r="J23" s="258"/>
      <c r="K23" s="258"/>
      <c r="L23" s="257"/>
      <c r="M23" s="251"/>
      <c r="N23" s="250"/>
    </row>
    <row r="24" spans="1:19" ht="20.100000000000001" customHeight="1" x14ac:dyDescent="0.25">
      <c r="B24" s="243"/>
      <c r="C24" s="260" t="s">
        <v>686</v>
      </c>
      <c r="D24" s="291"/>
      <c r="E24" s="291"/>
      <c r="F24" s="258"/>
      <c r="G24" s="258"/>
      <c r="H24" s="258"/>
      <c r="I24" s="258"/>
      <c r="J24" s="258"/>
      <c r="K24" s="258"/>
      <c r="L24" s="257"/>
      <c r="M24" s="251"/>
      <c r="N24" s="250"/>
    </row>
    <row r="25" spans="1:19" ht="20.100000000000001" customHeight="1" thickBot="1" x14ac:dyDescent="0.3">
      <c r="B25" s="243"/>
      <c r="C25" s="290" t="s">
        <v>685</v>
      </c>
      <c r="D25" s="289"/>
      <c r="E25" s="289"/>
      <c r="F25" s="288"/>
      <c r="G25" s="288"/>
      <c r="H25" s="288"/>
      <c r="I25" s="288"/>
      <c r="J25" s="288"/>
      <c r="K25" s="288"/>
      <c r="L25" s="287"/>
      <c r="M25" s="251"/>
      <c r="N25" s="250"/>
    </row>
    <row r="26" spans="1:19" x14ac:dyDescent="0.25">
      <c r="B26" s="243"/>
      <c r="C26" s="245"/>
      <c r="D26" s="245"/>
      <c r="E26" s="245"/>
      <c r="F26" s="245"/>
      <c r="G26" s="245"/>
      <c r="H26" s="245"/>
      <c r="I26" s="245"/>
      <c r="J26" s="245"/>
      <c r="K26" s="245"/>
      <c r="L26" s="245"/>
      <c r="M26" s="244"/>
      <c r="N26" s="237"/>
    </row>
    <row r="27" spans="1:19" x14ac:dyDescent="0.25">
      <c r="B27" s="243"/>
      <c r="C27" s="245"/>
      <c r="D27" s="245"/>
      <c r="E27" s="245"/>
      <c r="F27" s="245"/>
      <c r="G27" s="245"/>
      <c r="H27" s="245"/>
      <c r="I27" s="245"/>
      <c r="J27" s="245"/>
      <c r="K27" s="245"/>
      <c r="L27" s="245"/>
      <c r="M27" s="244"/>
      <c r="N27" s="237"/>
    </row>
    <row r="28" spans="1:19" x14ac:dyDescent="0.25">
      <c r="B28" s="243"/>
      <c r="C28" s="247" t="s">
        <v>684</v>
      </c>
      <c r="D28" s="245"/>
      <c r="E28" s="245"/>
      <c r="F28" s="245"/>
      <c r="G28" s="245"/>
      <c r="H28" s="245"/>
      <c r="I28" s="245"/>
      <c r="J28" s="245"/>
      <c r="K28" s="245"/>
      <c r="L28" s="245"/>
      <c r="M28" s="244"/>
      <c r="N28" s="237"/>
    </row>
    <row r="29" spans="1:19" ht="15.75" thickBot="1" x14ac:dyDescent="0.3">
      <c r="B29" s="243"/>
      <c r="C29" s="247"/>
      <c r="D29" s="245"/>
      <c r="E29" s="245"/>
      <c r="F29" s="245"/>
      <c r="G29" s="245"/>
      <c r="H29" s="245"/>
      <c r="I29" s="245"/>
      <c r="J29" s="245"/>
      <c r="K29" s="245"/>
      <c r="L29" s="245"/>
      <c r="M29" s="244"/>
      <c r="N29" s="237"/>
    </row>
    <row r="30" spans="1:19" s="281" customFormat="1" ht="39.950000000000003" customHeight="1" x14ac:dyDescent="0.25">
      <c r="A30" s="282"/>
      <c r="B30" s="286"/>
      <c r="C30" s="681" t="s">
        <v>683</v>
      </c>
      <c r="D30" s="682"/>
      <c r="E30" s="694" t="s">
        <v>11</v>
      </c>
      <c r="F30" s="694"/>
      <c r="G30" s="695"/>
      <c r="H30" s="285"/>
      <c r="I30" s="285"/>
      <c r="J30" s="285"/>
      <c r="K30" s="285"/>
      <c r="L30" s="285"/>
      <c r="M30" s="284"/>
      <c r="N30" s="283"/>
      <c r="O30" s="282"/>
      <c r="P30" s="282"/>
      <c r="Q30" s="282"/>
      <c r="R30" s="282"/>
      <c r="S30" s="282"/>
    </row>
    <row r="31" spans="1:19" s="281" customFormat="1" ht="39.950000000000003" customHeight="1" x14ac:dyDescent="0.25">
      <c r="A31" s="282"/>
      <c r="B31" s="286"/>
      <c r="C31" s="690" t="s">
        <v>682</v>
      </c>
      <c r="D31" s="691"/>
      <c r="E31" s="696" t="s">
        <v>894</v>
      </c>
      <c r="F31" s="696"/>
      <c r="G31" s="697"/>
      <c r="H31" s="285"/>
      <c r="I31" s="285"/>
      <c r="J31" s="285"/>
      <c r="K31" s="285"/>
      <c r="L31" s="285"/>
      <c r="M31" s="284"/>
      <c r="N31" s="283"/>
      <c r="O31" s="282"/>
      <c r="P31" s="282"/>
      <c r="Q31" s="282"/>
      <c r="R31" s="282"/>
      <c r="S31" s="282"/>
    </row>
    <row r="32" spans="1:19" s="281" customFormat="1" ht="39.950000000000003" customHeight="1" thickBot="1" x14ac:dyDescent="0.3">
      <c r="A32" s="282"/>
      <c r="B32" s="286"/>
      <c r="C32" s="692" t="s">
        <v>681</v>
      </c>
      <c r="D32" s="693"/>
      <c r="E32" s="698" t="s">
        <v>895</v>
      </c>
      <c r="F32" s="698"/>
      <c r="G32" s="699"/>
      <c r="H32" s="285"/>
      <c r="I32" s="285"/>
      <c r="J32" s="285"/>
      <c r="K32" s="285"/>
      <c r="L32" s="285"/>
      <c r="M32" s="284"/>
      <c r="N32" s="283"/>
      <c r="O32" s="282"/>
      <c r="P32" s="282"/>
      <c r="Q32" s="282"/>
      <c r="R32" s="282"/>
      <c r="S32" s="282"/>
    </row>
    <row r="33" spans="1:19" s="281" customFormat="1" x14ac:dyDescent="0.25">
      <c r="A33" s="282"/>
      <c r="B33" s="286"/>
      <c r="C33" s="272"/>
      <c r="D33" s="285"/>
      <c r="E33" s="285"/>
      <c r="F33" s="285"/>
      <c r="G33" s="285"/>
      <c r="H33" s="285"/>
      <c r="I33" s="285"/>
      <c r="J33" s="285"/>
      <c r="K33" s="285"/>
      <c r="L33" s="285"/>
      <c r="M33" s="284"/>
      <c r="N33" s="283"/>
      <c r="O33" s="282"/>
      <c r="P33" s="282"/>
      <c r="Q33" s="282"/>
      <c r="R33" s="282"/>
      <c r="S33" s="282"/>
    </row>
    <row r="34" spans="1:19" x14ac:dyDescent="0.25">
      <c r="B34" s="243"/>
      <c r="C34" s="272"/>
      <c r="D34" s="245"/>
      <c r="E34" s="245"/>
      <c r="F34" s="245"/>
      <c r="G34" s="245"/>
      <c r="H34" s="245"/>
      <c r="I34" s="245"/>
      <c r="J34" s="245"/>
      <c r="K34" s="245"/>
      <c r="L34" s="245"/>
      <c r="M34" s="244"/>
      <c r="N34" s="237"/>
    </row>
    <row r="35" spans="1:19" x14ac:dyDescent="0.25">
      <c r="B35" s="243"/>
      <c r="C35" s="667" t="s">
        <v>680</v>
      </c>
      <c r="D35" s="667"/>
      <c r="E35" s="280"/>
      <c r="F35" s="280"/>
      <c r="G35" s="280"/>
      <c r="H35" s="280"/>
      <c r="I35" s="280"/>
      <c r="J35" s="280"/>
      <c r="K35" s="280"/>
      <c r="L35" s="280"/>
      <c r="M35" s="279"/>
      <c r="N35" s="278"/>
      <c r="O35" s="271"/>
      <c r="P35" s="271"/>
      <c r="Q35" s="271"/>
      <c r="R35" s="271"/>
      <c r="S35" s="271"/>
    </row>
    <row r="36" spans="1:19" ht="15.75" thickBot="1" x14ac:dyDescent="0.3">
      <c r="B36" s="243"/>
      <c r="C36" s="277"/>
      <c r="D36" s="280"/>
      <c r="E36" s="280"/>
      <c r="F36" s="280"/>
      <c r="G36" s="280"/>
      <c r="H36" s="280"/>
      <c r="I36" s="280"/>
      <c r="J36" s="280"/>
      <c r="K36" s="280"/>
      <c r="L36" s="280"/>
      <c r="M36" s="279"/>
      <c r="N36" s="278"/>
      <c r="O36" s="271"/>
      <c r="P36" s="271"/>
      <c r="Q36" s="271"/>
      <c r="R36" s="271"/>
      <c r="S36" s="271"/>
    </row>
    <row r="37" spans="1:19" ht="39.950000000000003" customHeight="1" x14ac:dyDescent="0.25">
      <c r="B37" s="243"/>
      <c r="C37" s="681" t="s">
        <v>679</v>
      </c>
      <c r="D37" s="682"/>
      <c r="E37" s="685"/>
      <c r="F37" s="685"/>
      <c r="G37" s="686"/>
      <c r="H37" s="245"/>
      <c r="I37" s="245"/>
      <c r="J37" s="245"/>
      <c r="K37" s="245"/>
      <c r="L37" s="245"/>
      <c r="M37" s="244"/>
      <c r="N37" s="237"/>
    </row>
    <row r="38" spans="1:19" ht="39.950000000000003" customHeight="1" thickBot="1" x14ac:dyDescent="0.3">
      <c r="B38" s="243"/>
      <c r="C38" s="665" t="s">
        <v>678</v>
      </c>
      <c r="D38" s="666"/>
      <c r="E38" s="683"/>
      <c r="F38" s="683"/>
      <c r="G38" s="684"/>
      <c r="H38" s="245"/>
      <c r="I38" s="245"/>
      <c r="J38" s="245"/>
      <c r="K38" s="245"/>
      <c r="L38" s="245"/>
      <c r="M38" s="244"/>
      <c r="N38" s="237"/>
    </row>
    <row r="39" spans="1:19" x14ac:dyDescent="0.25">
      <c r="B39" s="243"/>
      <c r="C39" s="272"/>
      <c r="D39" s="245"/>
      <c r="E39" s="245"/>
      <c r="F39" s="245"/>
      <c r="G39" s="245"/>
      <c r="H39" s="245"/>
      <c r="I39" s="245"/>
      <c r="J39" s="245"/>
      <c r="K39" s="245"/>
      <c r="L39" s="245"/>
      <c r="M39" s="244"/>
      <c r="N39" s="237"/>
    </row>
    <row r="40" spans="1:19" x14ac:dyDescent="0.25">
      <c r="B40" s="243"/>
      <c r="C40" s="272"/>
      <c r="D40" s="245"/>
      <c r="E40" s="245"/>
      <c r="F40" s="245"/>
      <c r="G40" s="245"/>
      <c r="H40" s="245"/>
      <c r="I40" s="245"/>
      <c r="J40" s="245"/>
      <c r="K40" s="245"/>
      <c r="L40" s="245"/>
      <c r="M40" s="244"/>
      <c r="N40" s="237"/>
    </row>
    <row r="41" spans="1:19" ht="15" customHeight="1" x14ac:dyDescent="0.25">
      <c r="B41" s="243"/>
      <c r="C41" s="667" t="s">
        <v>677</v>
      </c>
      <c r="D41" s="667"/>
      <c r="E41" s="266"/>
      <c r="F41" s="266"/>
      <c r="G41" s="266"/>
      <c r="H41" s="266"/>
      <c r="I41" s="266"/>
      <c r="J41" s="266"/>
      <c r="K41" s="266"/>
      <c r="L41" s="266"/>
      <c r="M41" s="265"/>
      <c r="N41" s="264"/>
      <c r="O41" s="263"/>
      <c r="P41" s="263"/>
      <c r="Q41" s="263"/>
      <c r="R41" s="263"/>
      <c r="S41" s="263"/>
    </row>
    <row r="42" spans="1:19" ht="15.75" thickBot="1" x14ac:dyDescent="0.3">
      <c r="B42" s="243"/>
      <c r="C42" s="277"/>
      <c r="D42" s="266"/>
      <c r="E42" s="266"/>
      <c r="F42" s="266"/>
      <c r="G42" s="266"/>
      <c r="H42" s="266"/>
      <c r="I42" s="266"/>
      <c r="J42" s="266"/>
      <c r="K42" s="266"/>
      <c r="L42" s="266"/>
      <c r="M42" s="265"/>
      <c r="N42" s="264"/>
      <c r="O42" s="263"/>
      <c r="P42" s="263"/>
      <c r="Q42" s="263"/>
      <c r="R42" s="263"/>
      <c r="S42" s="263"/>
    </row>
    <row r="43" spans="1:19" s="6" customFormat="1" ht="138.6" customHeight="1" x14ac:dyDescent="0.25">
      <c r="A43" s="273"/>
      <c r="B43" s="276"/>
      <c r="C43" s="668" t="s">
        <v>676</v>
      </c>
      <c r="D43" s="669"/>
      <c r="E43" s="670" t="s">
        <v>1185</v>
      </c>
      <c r="F43" s="671"/>
      <c r="G43" s="672"/>
      <c r="H43" s="275"/>
      <c r="I43" s="275"/>
      <c r="J43" s="275"/>
      <c r="K43" s="275"/>
      <c r="L43" s="275"/>
      <c r="M43" s="274"/>
      <c r="N43" s="98"/>
      <c r="O43" s="273"/>
      <c r="P43" s="273"/>
      <c r="Q43" s="273"/>
      <c r="R43" s="273"/>
      <c r="S43" s="273"/>
    </row>
    <row r="44" spans="1:19" s="6" customFormat="1" ht="39.950000000000003" customHeight="1" x14ac:dyDescent="0.25">
      <c r="A44" s="273"/>
      <c r="B44" s="276"/>
      <c r="C44" s="663" t="s">
        <v>675</v>
      </c>
      <c r="D44" s="664"/>
      <c r="E44" s="673" t="s">
        <v>1044</v>
      </c>
      <c r="F44" s="674"/>
      <c r="G44" s="675"/>
      <c r="H44" s="275"/>
      <c r="I44" s="275"/>
      <c r="J44" s="275"/>
      <c r="K44" s="275"/>
      <c r="L44" s="275"/>
      <c r="M44" s="274"/>
      <c r="N44" s="98"/>
      <c r="O44" s="273"/>
      <c r="P44" s="273"/>
      <c r="Q44" s="273"/>
      <c r="R44" s="273"/>
      <c r="S44" s="273"/>
    </row>
    <row r="45" spans="1:19" s="6" customFormat="1" ht="322.7" customHeight="1" x14ac:dyDescent="0.25">
      <c r="A45" s="273"/>
      <c r="B45" s="276"/>
      <c r="C45" s="663" t="s">
        <v>674</v>
      </c>
      <c r="D45" s="664"/>
      <c r="E45" s="676" t="s">
        <v>1186</v>
      </c>
      <c r="F45" s="677"/>
      <c r="G45" s="678"/>
      <c r="H45" s="275"/>
      <c r="I45" s="275"/>
      <c r="J45" s="275"/>
      <c r="K45" s="275"/>
      <c r="L45" s="275"/>
      <c r="M45" s="274"/>
      <c r="N45" s="98"/>
      <c r="O45" s="273"/>
      <c r="P45" s="273"/>
      <c r="Q45" s="273"/>
      <c r="R45" s="273"/>
      <c r="S45" s="273"/>
    </row>
    <row r="46" spans="1:19" s="6" customFormat="1" ht="39.950000000000003" customHeight="1" thickBot="1" x14ac:dyDescent="0.3">
      <c r="A46" s="273"/>
      <c r="B46" s="276"/>
      <c r="C46" s="665" t="s">
        <v>673</v>
      </c>
      <c r="D46" s="666"/>
      <c r="E46" s="679" t="s">
        <v>1045</v>
      </c>
      <c r="F46" s="679"/>
      <c r="G46" s="680"/>
      <c r="H46" s="275"/>
      <c r="I46" s="275"/>
      <c r="J46" s="275"/>
      <c r="K46" s="275"/>
      <c r="L46" s="275"/>
      <c r="M46" s="274"/>
      <c r="N46" s="98"/>
      <c r="O46" s="273"/>
      <c r="P46" s="273"/>
      <c r="Q46" s="273"/>
      <c r="R46" s="273"/>
      <c r="S46" s="273"/>
    </row>
    <row r="47" spans="1:19" x14ac:dyDescent="0.25">
      <c r="B47" s="243"/>
      <c r="C47" s="252"/>
      <c r="D47" s="245"/>
      <c r="E47" s="245"/>
      <c r="F47" s="245"/>
      <c r="G47" s="245"/>
      <c r="H47" s="245"/>
      <c r="I47" s="245"/>
      <c r="J47" s="245"/>
      <c r="K47" s="245"/>
      <c r="L47" s="245"/>
      <c r="M47" s="244"/>
      <c r="N47" s="237"/>
    </row>
    <row r="48" spans="1:19" x14ac:dyDescent="0.25">
      <c r="B48" s="243"/>
      <c r="C48" s="245"/>
      <c r="D48" s="245"/>
      <c r="E48" s="245"/>
      <c r="F48" s="245"/>
      <c r="G48" s="245"/>
      <c r="H48" s="245"/>
      <c r="I48" s="245"/>
      <c r="J48" s="245"/>
      <c r="K48" s="245"/>
      <c r="L48" s="245"/>
      <c r="M48" s="244"/>
      <c r="N48" s="237"/>
    </row>
    <row r="49" spans="1:21" x14ac:dyDescent="0.25">
      <c r="B49" s="243"/>
      <c r="C49" s="247" t="s">
        <v>827</v>
      </c>
      <c r="D49" s="245"/>
      <c r="E49" s="245"/>
      <c r="F49" s="245"/>
      <c r="G49" s="245"/>
      <c r="H49" s="245"/>
      <c r="I49" s="245"/>
      <c r="J49" s="245"/>
      <c r="K49" s="245"/>
      <c r="L49" s="245"/>
      <c r="M49" s="244"/>
      <c r="N49" s="237"/>
    </row>
    <row r="50" spans="1:21" ht="15.75" thickBot="1" x14ac:dyDescent="0.3">
      <c r="B50" s="243"/>
      <c r="C50" s="245"/>
      <c r="D50" s="252"/>
      <c r="E50" s="245"/>
      <c r="F50" s="245"/>
      <c r="G50" s="245"/>
      <c r="H50" s="245"/>
      <c r="I50" s="245"/>
      <c r="J50" s="245"/>
      <c r="K50" s="245"/>
      <c r="L50" s="245"/>
      <c r="M50" s="244"/>
      <c r="N50" s="237"/>
    </row>
    <row r="51" spans="1:21" ht="50.1" customHeight="1" x14ac:dyDescent="0.25">
      <c r="B51" s="243"/>
      <c r="C51" s="668" t="s">
        <v>828</v>
      </c>
      <c r="D51" s="669"/>
      <c r="E51" s="661"/>
      <c r="F51" s="661"/>
      <c r="G51" s="662"/>
      <c r="H51" s="272"/>
      <c r="I51" s="272"/>
      <c r="J51" s="272"/>
      <c r="K51" s="252"/>
      <c r="L51" s="252"/>
      <c r="M51" s="251"/>
      <c r="N51" s="250"/>
      <c r="O51" s="249"/>
      <c r="P51" s="249"/>
      <c r="Q51" s="249"/>
      <c r="R51" s="249"/>
      <c r="S51" s="249"/>
      <c r="T51" s="248"/>
      <c r="U51" s="248"/>
    </row>
    <row r="52" spans="1:21" ht="50.1" customHeight="1" x14ac:dyDescent="0.25">
      <c r="B52" s="243"/>
      <c r="C52" s="663" t="s">
        <v>672</v>
      </c>
      <c r="D52" s="664"/>
      <c r="E52" s="657"/>
      <c r="F52" s="657"/>
      <c r="G52" s="658"/>
      <c r="H52" s="272"/>
      <c r="I52" s="272"/>
      <c r="J52" s="272"/>
      <c r="K52" s="252"/>
      <c r="L52" s="252"/>
      <c r="M52" s="251"/>
      <c r="N52" s="250"/>
      <c r="O52" s="249"/>
      <c r="P52" s="249"/>
      <c r="Q52" s="249"/>
      <c r="R52" s="249"/>
      <c r="S52" s="249"/>
      <c r="T52" s="248"/>
      <c r="U52" s="248"/>
    </row>
    <row r="53" spans="1:21" ht="50.1" customHeight="1" thickBot="1" x14ac:dyDescent="0.3">
      <c r="B53" s="243"/>
      <c r="C53" s="665" t="s">
        <v>829</v>
      </c>
      <c r="D53" s="666"/>
      <c r="E53" s="659"/>
      <c r="F53" s="659"/>
      <c r="G53" s="660"/>
      <c r="H53" s="272"/>
      <c r="I53" s="272"/>
      <c r="J53" s="272"/>
      <c r="K53" s="252"/>
      <c r="L53" s="252"/>
      <c r="M53" s="251"/>
      <c r="N53" s="250"/>
      <c r="O53" s="249"/>
      <c r="P53" s="249"/>
      <c r="Q53" s="249"/>
      <c r="R53" s="249"/>
      <c r="S53" s="249"/>
      <c r="T53" s="248"/>
      <c r="U53" s="248"/>
    </row>
    <row r="54" spans="1:21" customFormat="1" ht="15" customHeight="1" thickBot="1" x14ac:dyDescent="0.3">
      <c r="A54" s="1"/>
      <c r="B54" s="75"/>
      <c r="C54" s="76"/>
      <c r="D54" s="76"/>
      <c r="E54" s="76"/>
      <c r="F54" s="76"/>
      <c r="G54" s="76"/>
      <c r="H54" s="76"/>
      <c r="I54" s="76"/>
      <c r="J54" s="76"/>
      <c r="K54" s="76"/>
      <c r="L54" s="76"/>
      <c r="M54" s="78"/>
      <c r="N54" s="133"/>
    </row>
    <row r="55" spans="1:21" s="261" customFormat="1" ht="87.75" customHeight="1" x14ac:dyDescent="0.25">
      <c r="A55" s="271"/>
      <c r="B55" s="270"/>
      <c r="C55" s="269" t="s">
        <v>830</v>
      </c>
      <c r="D55" s="268" t="s">
        <v>671</v>
      </c>
      <c r="E55" s="268" t="s">
        <v>670</v>
      </c>
      <c r="F55" s="268" t="s">
        <v>669</v>
      </c>
      <c r="G55" s="268" t="s">
        <v>831</v>
      </c>
      <c r="H55" s="268" t="s">
        <v>668</v>
      </c>
      <c r="I55" s="268" t="s">
        <v>667</v>
      </c>
      <c r="J55" s="267" t="s">
        <v>666</v>
      </c>
      <c r="K55" s="266"/>
      <c r="L55" s="266"/>
      <c r="M55" s="265"/>
      <c r="N55" s="264"/>
      <c r="O55" s="263"/>
      <c r="P55" s="263"/>
      <c r="Q55" s="263"/>
      <c r="R55" s="263"/>
      <c r="S55" s="263"/>
      <c r="T55" s="262"/>
      <c r="U55" s="262"/>
    </row>
    <row r="56" spans="1:21" ht="30" customHeight="1" x14ac:dyDescent="0.25">
      <c r="B56" s="243"/>
      <c r="C56" s="260" t="s">
        <v>665</v>
      </c>
      <c r="D56" s="258"/>
      <c r="E56" s="258"/>
      <c r="F56" s="258"/>
      <c r="G56" s="258"/>
      <c r="H56" s="258"/>
      <c r="I56" s="258"/>
      <c r="J56" s="257"/>
      <c r="K56" s="252"/>
      <c r="L56" s="252"/>
      <c r="M56" s="251"/>
      <c r="N56" s="250"/>
      <c r="O56" s="249"/>
      <c r="P56" s="249"/>
      <c r="Q56" s="249"/>
      <c r="R56" s="249"/>
      <c r="S56" s="249"/>
      <c r="T56" s="248"/>
      <c r="U56" s="248"/>
    </row>
    <row r="57" spans="1:21" ht="30" customHeight="1" x14ac:dyDescent="0.25">
      <c r="B57" s="243"/>
      <c r="C57" s="260" t="s">
        <v>664</v>
      </c>
      <c r="D57" s="258"/>
      <c r="E57" s="258"/>
      <c r="F57" s="258"/>
      <c r="G57" s="258"/>
      <c r="H57" s="258"/>
      <c r="I57" s="258"/>
      <c r="J57" s="257"/>
      <c r="K57" s="252"/>
      <c r="L57" s="252"/>
      <c r="M57" s="251"/>
      <c r="N57" s="250"/>
      <c r="O57" s="249"/>
      <c r="P57" s="249"/>
      <c r="Q57" s="249"/>
      <c r="R57" s="249"/>
      <c r="S57" s="249"/>
      <c r="T57" s="248"/>
      <c r="U57" s="248"/>
    </row>
    <row r="58" spans="1:21" ht="30" customHeight="1" x14ac:dyDescent="0.25">
      <c r="B58" s="243"/>
      <c r="C58" s="260" t="s">
        <v>663</v>
      </c>
      <c r="D58" s="258"/>
      <c r="E58" s="258"/>
      <c r="F58" s="258"/>
      <c r="G58" s="258"/>
      <c r="H58" s="258"/>
      <c r="I58" s="258"/>
      <c r="J58" s="257"/>
      <c r="K58" s="252"/>
      <c r="L58" s="252"/>
      <c r="M58" s="251"/>
      <c r="N58" s="250"/>
      <c r="O58" s="249"/>
      <c r="P58" s="249"/>
      <c r="Q58" s="249"/>
      <c r="R58" s="249"/>
      <c r="S58" s="249"/>
      <c r="T58" s="248"/>
      <c r="U58" s="248"/>
    </row>
    <row r="59" spans="1:21" ht="30" customHeight="1" x14ac:dyDescent="0.25">
      <c r="B59" s="243"/>
      <c r="C59" s="260" t="s">
        <v>662</v>
      </c>
      <c r="D59" s="258"/>
      <c r="E59" s="258"/>
      <c r="F59" s="258"/>
      <c r="G59" s="258"/>
      <c r="H59" s="258"/>
      <c r="I59" s="258"/>
      <c r="J59" s="257"/>
      <c r="K59" s="252"/>
      <c r="L59" s="252"/>
      <c r="M59" s="251"/>
      <c r="N59" s="250"/>
      <c r="O59" s="249"/>
      <c r="P59" s="249"/>
      <c r="Q59" s="249"/>
      <c r="R59" s="249"/>
      <c r="S59" s="249"/>
      <c r="T59" s="248"/>
      <c r="U59" s="248"/>
    </row>
    <row r="60" spans="1:21" ht="30" customHeight="1" x14ac:dyDescent="0.25">
      <c r="B60" s="243"/>
      <c r="C60" s="260" t="s">
        <v>661</v>
      </c>
      <c r="D60" s="259"/>
      <c r="E60" s="258"/>
      <c r="F60" s="258"/>
      <c r="G60" s="258"/>
      <c r="H60" s="258"/>
      <c r="I60" s="258"/>
      <c r="J60" s="257"/>
      <c r="K60" s="252"/>
      <c r="L60" s="252"/>
      <c r="M60" s="251"/>
      <c r="N60" s="250"/>
      <c r="O60" s="249"/>
      <c r="P60" s="249"/>
      <c r="Q60" s="249"/>
      <c r="R60" s="249"/>
      <c r="S60" s="249"/>
      <c r="T60" s="248"/>
      <c r="U60" s="248"/>
    </row>
    <row r="61" spans="1:21" ht="30" customHeight="1" thickBot="1" x14ac:dyDescent="0.3">
      <c r="B61" s="243"/>
      <c r="C61" s="256"/>
      <c r="D61" s="255"/>
      <c r="E61" s="254"/>
      <c r="F61" s="254"/>
      <c r="G61" s="254"/>
      <c r="H61" s="254"/>
      <c r="I61" s="254"/>
      <c r="J61" s="253"/>
      <c r="K61" s="252"/>
      <c r="L61" s="252"/>
      <c r="M61" s="251"/>
      <c r="N61" s="250"/>
      <c r="O61" s="249"/>
      <c r="P61" s="249"/>
      <c r="Q61" s="249"/>
      <c r="R61" s="249"/>
      <c r="S61" s="249"/>
      <c r="T61" s="248"/>
      <c r="U61" s="248"/>
    </row>
    <row r="62" spans="1:21" x14ac:dyDescent="0.25">
      <c r="B62" s="243"/>
      <c r="C62" s="245"/>
      <c r="D62" s="245"/>
      <c r="E62" s="245"/>
      <c r="F62" s="245"/>
      <c r="G62" s="245"/>
      <c r="H62" s="245"/>
      <c r="I62" s="245"/>
      <c r="J62" s="245"/>
      <c r="K62" s="245"/>
      <c r="L62" s="245"/>
      <c r="M62" s="244"/>
      <c r="N62" s="237"/>
    </row>
    <row r="63" spans="1:21" x14ac:dyDescent="0.25">
      <c r="B63" s="243"/>
      <c r="C63" s="247" t="s">
        <v>660</v>
      </c>
      <c r="D63" s="245"/>
      <c r="E63" s="245"/>
      <c r="F63" s="245"/>
      <c r="G63" s="245"/>
      <c r="H63" s="245"/>
      <c r="I63" s="245"/>
      <c r="J63" s="245"/>
      <c r="K63" s="245"/>
      <c r="L63" s="245"/>
      <c r="M63" s="244"/>
      <c r="N63" s="237"/>
    </row>
    <row r="64" spans="1:21" ht="15.75" thickBot="1" x14ac:dyDescent="0.3">
      <c r="B64" s="243"/>
      <c r="C64" s="247"/>
      <c r="D64" s="245"/>
      <c r="E64" s="245"/>
      <c r="F64" s="245"/>
      <c r="G64" s="245"/>
      <c r="H64" s="245"/>
      <c r="I64" s="245"/>
      <c r="J64" s="245"/>
      <c r="K64" s="245"/>
      <c r="L64" s="245"/>
      <c r="M64" s="244"/>
      <c r="N64" s="237"/>
    </row>
    <row r="65" spans="2:14" ht="60" customHeight="1" thickBot="1" x14ac:dyDescent="0.3">
      <c r="B65" s="243"/>
      <c r="C65" s="643" t="s">
        <v>659</v>
      </c>
      <c r="D65" s="644"/>
      <c r="E65" s="645"/>
      <c r="F65" s="646"/>
      <c r="G65" s="245"/>
      <c r="H65" s="245"/>
      <c r="I65" s="245"/>
      <c r="J65" s="245"/>
      <c r="K65" s="245"/>
      <c r="L65" s="245"/>
      <c r="M65" s="244"/>
      <c r="N65" s="237"/>
    </row>
    <row r="66" spans="2:14" ht="15.75" thickBot="1" x14ac:dyDescent="0.3">
      <c r="B66" s="243"/>
      <c r="C66" s="246"/>
      <c r="D66" s="246"/>
      <c r="E66" s="245"/>
      <c r="F66" s="245"/>
      <c r="G66" s="245"/>
      <c r="H66" s="245"/>
      <c r="I66" s="245"/>
      <c r="J66" s="245"/>
      <c r="K66" s="245"/>
      <c r="L66" s="245"/>
      <c r="M66" s="244"/>
      <c r="N66" s="237"/>
    </row>
    <row r="67" spans="2:14" ht="45" customHeight="1" x14ac:dyDescent="0.25">
      <c r="B67" s="243"/>
      <c r="C67" s="647" t="s">
        <v>832</v>
      </c>
      <c r="D67" s="648"/>
      <c r="E67" s="648" t="s">
        <v>658</v>
      </c>
      <c r="F67" s="649"/>
      <c r="G67" s="245"/>
      <c r="H67" s="245"/>
      <c r="I67" s="245"/>
      <c r="J67" s="245"/>
      <c r="K67" s="245"/>
      <c r="L67" s="245"/>
      <c r="M67" s="244"/>
      <c r="N67" s="237"/>
    </row>
    <row r="68" spans="2:14" ht="230.45" customHeight="1" x14ac:dyDescent="0.25">
      <c r="B68" s="243"/>
      <c r="C68" s="655" t="s">
        <v>1187</v>
      </c>
      <c r="D68" s="656"/>
      <c r="E68" s="653" t="s">
        <v>1191</v>
      </c>
      <c r="F68" s="654"/>
      <c r="G68" s="245"/>
      <c r="H68" s="245"/>
      <c r="I68" s="245"/>
      <c r="J68" s="245"/>
      <c r="K68" s="245"/>
      <c r="L68" s="245"/>
      <c r="M68" s="244"/>
      <c r="N68" s="237"/>
    </row>
    <row r="69" spans="2:14" ht="32.25" customHeight="1" thickBot="1" x14ac:dyDescent="0.3">
      <c r="B69" s="243"/>
      <c r="C69" s="650"/>
      <c r="D69" s="651"/>
      <c r="E69" s="651"/>
      <c r="F69" s="652"/>
      <c r="G69" s="245"/>
      <c r="H69" s="245"/>
      <c r="I69" s="245"/>
      <c r="J69" s="245"/>
      <c r="K69" s="245"/>
      <c r="L69" s="245"/>
      <c r="M69" s="244"/>
      <c r="N69" s="237"/>
    </row>
    <row r="70" spans="2:14" x14ac:dyDescent="0.25">
      <c r="B70" s="243"/>
      <c r="C70" s="242"/>
      <c r="D70" s="242"/>
      <c r="E70" s="242"/>
      <c r="F70" s="242"/>
      <c r="G70" s="242"/>
      <c r="H70" s="242"/>
      <c r="I70" s="242"/>
      <c r="J70" s="242"/>
      <c r="K70" s="242"/>
      <c r="L70" s="242"/>
      <c r="M70" s="241"/>
      <c r="N70" s="237"/>
    </row>
    <row r="71" spans="2:14" ht="15.75" thickBot="1" x14ac:dyDescent="0.3">
      <c r="B71" s="240"/>
      <c r="C71" s="239"/>
      <c r="D71" s="239"/>
      <c r="E71" s="239"/>
      <c r="F71" s="239"/>
      <c r="G71" s="239"/>
      <c r="H71" s="239"/>
      <c r="I71" s="239"/>
      <c r="J71" s="239"/>
      <c r="K71" s="239"/>
      <c r="L71" s="239"/>
      <c r="M71" s="238"/>
      <c r="N71" s="237"/>
    </row>
  </sheetData>
  <mergeCells count="36">
    <mergeCell ref="C3:G3"/>
    <mergeCell ref="C30:D30"/>
    <mergeCell ref="C31:D31"/>
    <mergeCell ref="C32:D32"/>
    <mergeCell ref="E30:G30"/>
    <mergeCell ref="E31:G31"/>
    <mergeCell ref="E32:G32"/>
    <mergeCell ref="D8:G8"/>
    <mergeCell ref="E43:G43"/>
    <mergeCell ref="E44:G44"/>
    <mergeCell ref="E45:G45"/>
    <mergeCell ref="E46:G46"/>
    <mergeCell ref="C37:D37"/>
    <mergeCell ref="C38:D38"/>
    <mergeCell ref="E38:G38"/>
    <mergeCell ref="E37:G37"/>
    <mergeCell ref="C43:D43"/>
    <mergeCell ref="C44:D44"/>
    <mergeCell ref="C35:D35"/>
    <mergeCell ref="C41:D41"/>
    <mergeCell ref="C51:D51"/>
    <mergeCell ref="C52:D52"/>
    <mergeCell ref="C53:D53"/>
    <mergeCell ref="E52:G52"/>
    <mergeCell ref="E53:G53"/>
    <mergeCell ref="E51:G51"/>
    <mergeCell ref="C45:D45"/>
    <mergeCell ref="C46:D46"/>
    <mergeCell ref="C65:D65"/>
    <mergeCell ref="E65:F65"/>
    <mergeCell ref="C67:D67"/>
    <mergeCell ref="E67:F67"/>
    <mergeCell ref="C69:D69"/>
    <mergeCell ref="E69:F69"/>
    <mergeCell ref="E68:F68"/>
    <mergeCell ref="C68:D68"/>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66675</xdr:colOff>
                    <xdr:row>7</xdr:row>
                    <xdr:rowOff>276225</xdr:rowOff>
                  </from>
                  <to>
                    <xdr:col>6</xdr:col>
                    <xdr:colOff>504825</xdr:colOff>
                    <xdr:row>7</xdr:row>
                    <xdr:rowOff>447675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66675</xdr:colOff>
                    <xdr:row>7</xdr:row>
                    <xdr:rowOff>47625</xdr:rowOff>
                  </from>
                  <to>
                    <xdr:col>5</xdr:col>
                    <xdr:colOff>1866900</xdr:colOff>
                    <xdr:row>7</xdr:row>
                    <xdr:rowOff>257175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0</xdr:colOff>
                    <xdr:row>11</xdr:row>
                    <xdr:rowOff>0</xdr:rowOff>
                  </from>
                  <to>
                    <xdr:col>3</xdr:col>
                    <xdr:colOff>514350</xdr:colOff>
                    <xdr:row>12</xdr:row>
                    <xdr:rowOff>28575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3</xdr:col>
                    <xdr:colOff>552450</xdr:colOff>
                    <xdr:row>11</xdr:row>
                    <xdr:rowOff>0</xdr:rowOff>
                  </from>
                  <to>
                    <xdr:col>3</xdr:col>
                    <xdr:colOff>1066800</xdr:colOff>
                    <xdr:row>12</xdr:row>
                    <xdr:rowOff>28575</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3</xdr:col>
                    <xdr:colOff>0</xdr:colOff>
                    <xdr:row>12</xdr:row>
                    <xdr:rowOff>0</xdr:rowOff>
                  </from>
                  <to>
                    <xdr:col>3</xdr:col>
                    <xdr:colOff>514350</xdr:colOff>
                    <xdr:row>13</xdr:row>
                    <xdr:rowOff>28575</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3</xdr:col>
                    <xdr:colOff>552450</xdr:colOff>
                    <xdr:row>12</xdr:row>
                    <xdr:rowOff>0</xdr:rowOff>
                  </from>
                  <to>
                    <xdr:col>3</xdr:col>
                    <xdr:colOff>1066800</xdr:colOff>
                    <xdr:row>13</xdr:row>
                    <xdr:rowOff>28575</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xdr:col>
                    <xdr:colOff>0</xdr:colOff>
                    <xdr:row>13</xdr:row>
                    <xdr:rowOff>0</xdr:rowOff>
                  </from>
                  <to>
                    <xdr:col>3</xdr:col>
                    <xdr:colOff>514350</xdr:colOff>
                    <xdr:row>14</xdr:row>
                    <xdr:rowOff>28575</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3</xdr:col>
                    <xdr:colOff>552450</xdr:colOff>
                    <xdr:row>13</xdr:row>
                    <xdr:rowOff>0</xdr:rowOff>
                  </from>
                  <to>
                    <xdr:col>3</xdr:col>
                    <xdr:colOff>1066800</xdr:colOff>
                    <xdr:row>14</xdr:row>
                    <xdr:rowOff>28575</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3</xdr:col>
                    <xdr:colOff>0</xdr:colOff>
                    <xdr:row>14</xdr:row>
                    <xdr:rowOff>0</xdr:rowOff>
                  </from>
                  <to>
                    <xdr:col>3</xdr:col>
                    <xdr:colOff>514350</xdr:colOff>
                    <xdr:row>14</xdr:row>
                    <xdr:rowOff>219075</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3</xdr:col>
                    <xdr:colOff>552450</xdr:colOff>
                    <xdr:row>14</xdr:row>
                    <xdr:rowOff>0</xdr:rowOff>
                  </from>
                  <to>
                    <xdr:col>3</xdr:col>
                    <xdr:colOff>1066800</xdr:colOff>
                    <xdr:row>14</xdr:row>
                    <xdr:rowOff>219075</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4</xdr:col>
                    <xdr:colOff>0</xdr:colOff>
                    <xdr:row>10</xdr:row>
                    <xdr:rowOff>0</xdr:rowOff>
                  </from>
                  <to>
                    <xdr:col>4</xdr:col>
                    <xdr:colOff>514350</xdr:colOff>
                    <xdr:row>11</xdr:row>
                    <xdr:rowOff>28575</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4</xdr:col>
                    <xdr:colOff>552450</xdr:colOff>
                    <xdr:row>10</xdr:row>
                    <xdr:rowOff>0</xdr:rowOff>
                  </from>
                  <to>
                    <xdr:col>4</xdr:col>
                    <xdr:colOff>1066800</xdr:colOff>
                    <xdr:row>11</xdr:row>
                    <xdr:rowOff>28575</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4</xdr:col>
                    <xdr:colOff>0</xdr:colOff>
                    <xdr:row>11</xdr:row>
                    <xdr:rowOff>9525</xdr:rowOff>
                  </from>
                  <to>
                    <xdr:col>4</xdr:col>
                    <xdr:colOff>514350</xdr:colOff>
                    <xdr:row>12</xdr:row>
                    <xdr:rowOff>38100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4</xdr:col>
                    <xdr:colOff>552450</xdr:colOff>
                    <xdr:row>11</xdr:row>
                    <xdr:rowOff>9525</xdr:rowOff>
                  </from>
                  <to>
                    <xdr:col>4</xdr:col>
                    <xdr:colOff>1066800</xdr:colOff>
                    <xdr:row>12</xdr:row>
                    <xdr:rowOff>38100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3</xdr:col>
                    <xdr:colOff>0</xdr:colOff>
                    <xdr:row>15</xdr:row>
                    <xdr:rowOff>0</xdr:rowOff>
                  </from>
                  <to>
                    <xdr:col>3</xdr:col>
                    <xdr:colOff>514350</xdr:colOff>
                    <xdr:row>16</xdr:row>
                    <xdr:rowOff>28575</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3</xdr:col>
                    <xdr:colOff>552450</xdr:colOff>
                    <xdr:row>15</xdr:row>
                    <xdr:rowOff>0</xdr:rowOff>
                  </from>
                  <to>
                    <xdr:col>3</xdr:col>
                    <xdr:colOff>1066800</xdr:colOff>
                    <xdr:row>16</xdr:row>
                    <xdr:rowOff>28575</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3</xdr:col>
                    <xdr:colOff>0</xdr:colOff>
                    <xdr:row>16</xdr:row>
                    <xdr:rowOff>0</xdr:rowOff>
                  </from>
                  <to>
                    <xdr:col>3</xdr:col>
                    <xdr:colOff>514350</xdr:colOff>
                    <xdr:row>17</xdr:row>
                    <xdr:rowOff>28575</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3</xdr:col>
                    <xdr:colOff>552450</xdr:colOff>
                    <xdr:row>16</xdr:row>
                    <xdr:rowOff>0</xdr:rowOff>
                  </from>
                  <to>
                    <xdr:col>3</xdr:col>
                    <xdr:colOff>1066800</xdr:colOff>
                    <xdr:row>17</xdr:row>
                    <xdr:rowOff>28575</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3</xdr:col>
                    <xdr:colOff>0</xdr:colOff>
                    <xdr:row>17</xdr:row>
                    <xdr:rowOff>0</xdr:rowOff>
                  </from>
                  <to>
                    <xdr:col>3</xdr:col>
                    <xdr:colOff>514350</xdr:colOff>
                    <xdr:row>18</xdr:row>
                    <xdr:rowOff>28575</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3</xdr:col>
                    <xdr:colOff>552450</xdr:colOff>
                    <xdr:row>17</xdr:row>
                    <xdr:rowOff>0</xdr:rowOff>
                  </from>
                  <to>
                    <xdr:col>3</xdr:col>
                    <xdr:colOff>1066800</xdr:colOff>
                    <xdr:row>18</xdr:row>
                    <xdr:rowOff>28575</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3</xdr:col>
                    <xdr:colOff>0</xdr:colOff>
                    <xdr:row>18</xdr:row>
                    <xdr:rowOff>0</xdr:rowOff>
                  </from>
                  <to>
                    <xdr:col>3</xdr:col>
                    <xdr:colOff>514350</xdr:colOff>
                    <xdr:row>19</xdr:row>
                    <xdr:rowOff>28575</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3</xdr:col>
                    <xdr:colOff>552450</xdr:colOff>
                    <xdr:row>18</xdr:row>
                    <xdr:rowOff>0</xdr:rowOff>
                  </from>
                  <to>
                    <xdr:col>3</xdr:col>
                    <xdr:colOff>1066800</xdr:colOff>
                    <xdr:row>19</xdr:row>
                    <xdr:rowOff>28575</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3</xdr:col>
                    <xdr:colOff>0</xdr:colOff>
                    <xdr:row>19</xdr:row>
                    <xdr:rowOff>0</xdr:rowOff>
                  </from>
                  <to>
                    <xdr:col>3</xdr:col>
                    <xdr:colOff>514350</xdr:colOff>
                    <xdr:row>20</xdr:row>
                    <xdr:rowOff>28575</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3</xdr:col>
                    <xdr:colOff>552450</xdr:colOff>
                    <xdr:row>19</xdr:row>
                    <xdr:rowOff>0</xdr:rowOff>
                  </from>
                  <to>
                    <xdr:col>3</xdr:col>
                    <xdr:colOff>1066800</xdr:colOff>
                    <xdr:row>20</xdr:row>
                    <xdr:rowOff>28575</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3</xdr:col>
                    <xdr:colOff>0</xdr:colOff>
                    <xdr:row>20</xdr:row>
                    <xdr:rowOff>0</xdr:rowOff>
                  </from>
                  <to>
                    <xdr:col>3</xdr:col>
                    <xdr:colOff>514350</xdr:colOff>
                    <xdr:row>21</xdr:row>
                    <xdr:rowOff>28575</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3</xdr:col>
                    <xdr:colOff>552450</xdr:colOff>
                    <xdr:row>20</xdr:row>
                    <xdr:rowOff>0</xdr:rowOff>
                  </from>
                  <to>
                    <xdr:col>3</xdr:col>
                    <xdr:colOff>1066800</xdr:colOff>
                    <xdr:row>21</xdr:row>
                    <xdr:rowOff>28575</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3</xdr:col>
                    <xdr:colOff>0</xdr:colOff>
                    <xdr:row>21</xdr:row>
                    <xdr:rowOff>0</xdr:rowOff>
                  </from>
                  <to>
                    <xdr:col>3</xdr:col>
                    <xdr:colOff>514350</xdr:colOff>
                    <xdr:row>21</xdr:row>
                    <xdr:rowOff>219075</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3</xdr:col>
                    <xdr:colOff>552450</xdr:colOff>
                    <xdr:row>21</xdr:row>
                    <xdr:rowOff>0</xdr:rowOff>
                  </from>
                  <to>
                    <xdr:col>3</xdr:col>
                    <xdr:colOff>1066800</xdr:colOff>
                    <xdr:row>21</xdr:row>
                    <xdr:rowOff>219075</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3</xdr:col>
                    <xdr:colOff>0</xdr:colOff>
                    <xdr:row>22</xdr:row>
                    <xdr:rowOff>0</xdr:rowOff>
                  </from>
                  <to>
                    <xdr:col>3</xdr:col>
                    <xdr:colOff>514350</xdr:colOff>
                    <xdr:row>23</xdr:row>
                    <xdr:rowOff>28575</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3</xdr:col>
                    <xdr:colOff>552450</xdr:colOff>
                    <xdr:row>22</xdr:row>
                    <xdr:rowOff>0</xdr:rowOff>
                  </from>
                  <to>
                    <xdr:col>3</xdr:col>
                    <xdr:colOff>1066800</xdr:colOff>
                    <xdr:row>23</xdr:row>
                    <xdr:rowOff>28575</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3</xdr:col>
                    <xdr:colOff>0</xdr:colOff>
                    <xdr:row>23</xdr:row>
                    <xdr:rowOff>0</xdr:rowOff>
                  </from>
                  <to>
                    <xdr:col>3</xdr:col>
                    <xdr:colOff>514350</xdr:colOff>
                    <xdr:row>24</xdr:row>
                    <xdr:rowOff>28575</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3</xdr:col>
                    <xdr:colOff>552450</xdr:colOff>
                    <xdr:row>23</xdr:row>
                    <xdr:rowOff>0</xdr:rowOff>
                  </from>
                  <to>
                    <xdr:col>3</xdr:col>
                    <xdr:colOff>1066800</xdr:colOff>
                    <xdr:row>24</xdr:row>
                    <xdr:rowOff>28575</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3</xdr:col>
                    <xdr:colOff>0</xdr:colOff>
                    <xdr:row>24</xdr:row>
                    <xdr:rowOff>0</xdr:rowOff>
                  </from>
                  <to>
                    <xdr:col>3</xdr:col>
                    <xdr:colOff>514350</xdr:colOff>
                    <xdr:row>25</xdr:row>
                    <xdr:rowOff>28575</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3</xdr:col>
                    <xdr:colOff>552450</xdr:colOff>
                    <xdr:row>24</xdr:row>
                    <xdr:rowOff>0</xdr:rowOff>
                  </from>
                  <to>
                    <xdr:col>3</xdr:col>
                    <xdr:colOff>1066800</xdr:colOff>
                    <xdr:row>25</xdr:row>
                    <xdr:rowOff>28575</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4</xdr:col>
                    <xdr:colOff>0</xdr:colOff>
                    <xdr:row>24</xdr:row>
                    <xdr:rowOff>0</xdr:rowOff>
                  </from>
                  <to>
                    <xdr:col>4</xdr:col>
                    <xdr:colOff>514350</xdr:colOff>
                    <xdr:row>25</xdr:row>
                    <xdr:rowOff>28575</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4</xdr:col>
                    <xdr:colOff>552450</xdr:colOff>
                    <xdr:row>24</xdr:row>
                    <xdr:rowOff>0</xdr:rowOff>
                  </from>
                  <to>
                    <xdr:col>4</xdr:col>
                    <xdr:colOff>1066800</xdr:colOff>
                    <xdr:row>25</xdr:row>
                    <xdr:rowOff>28575</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4</xdr:col>
                    <xdr:colOff>0</xdr:colOff>
                    <xdr:row>23</xdr:row>
                    <xdr:rowOff>0</xdr:rowOff>
                  </from>
                  <to>
                    <xdr:col>4</xdr:col>
                    <xdr:colOff>514350</xdr:colOff>
                    <xdr:row>24</xdr:row>
                    <xdr:rowOff>28575</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4</xdr:col>
                    <xdr:colOff>552450</xdr:colOff>
                    <xdr:row>23</xdr:row>
                    <xdr:rowOff>0</xdr:rowOff>
                  </from>
                  <to>
                    <xdr:col>4</xdr:col>
                    <xdr:colOff>1066800</xdr:colOff>
                    <xdr:row>24</xdr:row>
                    <xdr:rowOff>28575</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4</xdr:col>
                    <xdr:colOff>0</xdr:colOff>
                    <xdr:row>22</xdr:row>
                    <xdr:rowOff>0</xdr:rowOff>
                  </from>
                  <to>
                    <xdr:col>4</xdr:col>
                    <xdr:colOff>514350</xdr:colOff>
                    <xdr:row>23</xdr:row>
                    <xdr:rowOff>28575</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4</xdr:col>
                    <xdr:colOff>552450</xdr:colOff>
                    <xdr:row>22</xdr:row>
                    <xdr:rowOff>0</xdr:rowOff>
                  </from>
                  <to>
                    <xdr:col>4</xdr:col>
                    <xdr:colOff>1066800</xdr:colOff>
                    <xdr:row>23</xdr:row>
                    <xdr:rowOff>28575</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4</xdr:col>
                    <xdr:colOff>0</xdr:colOff>
                    <xdr:row>21</xdr:row>
                    <xdr:rowOff>0</xdr:rowOff>
                  </from>
                  <to>
                    <xdr:col>4</xdr:col>
                    <xdr:colOff>514350</xdr:colOff>
                    <xdr:row>21</xdr:row>
                    <xdr:rowOff>219075</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4</xdr:col>
                    <xdr:colOff>552450</xdr:colOff>
                    <xdr:row>21</xdr:row>
                    <xdr:rowOff>0</xdr:rowOff>
                  </from>
                  <to>
                    <xdr:col>4</xdr:col>
                    <xdr:colOff>1066800</xdr:colOff>
                    <xdr:row>21</xdr:row>
                    <xdr:rowOff>219075</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4</xdr:col>
                    <xdr:colOff>0</xdr:colOff>
                    <xdr:row>20</xdr:row>
                    <xdr:rowOff>0</xdr:rowOff>
                  </from>
                  <to>
                    <xdr:col>4</xdr:col>
                    <xdr:colOff>514350</xdr:colOff>
                    <xdr:row>21</xdr:row>
                    <xdr:rowOff>28575</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4</xdr:col>
                    <xdr:colOff>552450</xdr:colOff>
                    <xdr:row>20</xdr:row>
                    <xdr:rowOff>0</xdr:rowOff>
                  </from>
                  <to>
                    <xdr:col>4</xdr:col>
                    <xdr:colOff>1066800</xdr:colOff>
                    <xdr:row>21</xdr:row>
                    <xdr:rowOff>28575</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4</xdr:col>
                    <xdr:colOff>0</xdr:colOff>
                    <xdr:row>19</xdr:row>
                    <xdr:rowOff>0</xdr:rowOff>
                  </from>
                  <to>
                    <xdr:col>4</xdr:col>
                    <xdr:colOff>514350</xdr:colOff>
                    <xdr:row>20</xdr:row>
                    <xdr:rowOff>28575</xdr:rowOff>
                  </to>
                </anchor>
              </controlPr>
            </control>
          </mc:Choice>
        </mc:AlternateContent>
        <mc:AlternateContent xmlns:mc="http://schemas.openxmlformats.org/markup-compatibility/2006">
          <mc:Choice Requires="x14">
            <control shapeId="10286" r:id="rId49" name="Check Box 46">
              <controlPr defaultSize="0" autoFill="0" autoLine="0" autoPict="0">
                <anchor moveWithCells="1">
                  <from>
                    <xdr:col>4</xdr:col>
                    <xdr:colOff>552450</xdr:colOff>
                    <xdr:row>19</xdr:row>
                    <xdr:rowOff>0</xdr:rowOff>
                  </from>
                  <to>
                    <xdr:col>4</xdr:col>
                    <xdr:colOff>1066800</xdr:colOff>
                    <xdr:row>20</xdr:row>
                    <xdr:rowOff>28575</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from>
                    <xdr:col>4</xdr:col>
                    <xdr:colOff>0</xdr:colOff>
                    <xdr:row>18</xdr:row>
                    <xdr:rowOff>0</xdr:rowOff>
                  </from>
                  <to>
                    <xdr:col>4</xdr:col>
                    <xdr:colOff>514350</xdr:colOff>
                    <xdr:row>19</xdr:row>
                    <xdr:rowOff>28575</xdr:rowOff>
                  </to>
                </anchor>
              </controlPr>
            </control>
          </mc:Choice>
        </mc:AlternateContent>
        <mc:AlternateContent xmlns:mc="http://schemas.openxmlformats.org/markup-compatibility/2006">
          <mc:Choice Requires="x14">
            <control shapeId="10288" r:id="rId51" name="Check Box 48">
              <controlPr defaultSize="0" autoFill="0" autoLine="0" autoPict="0">
                <anchor moveWithCells="1">
                  <from>
                    <xdr:col>4</xdr:col>
                    <xdr:colOff>552450</xdr:colOff>
                    <xdr:row>18</xdr:row>
                    <xdr:rowOff>0</xdr:rowOff>
                  </from>
                  <to>
                    <xdr:col>4</xdr:col>
                    <xdr:colOff>1066800</xdr:colOff>
                    <xdr:row>19</xdr:row>
                    <xdr:rowOff>28575</xdr:rowOff>
                  </to>
                </anchor>
              </controlPr>
            </control>
          </mc:Choice>
        </mc:AlternateContent>
        <mc:AlternateContent xmlns:mc="http://schemas.openxmlformats.org/markup-compatibility/2006">
          <mc:Choice Requires="x14">
            <control shapeId="10289" r:id="rId52" name="Check Box 49">
              <controlPr defaultSize="0" autoFill="0" autoLine="0" autoPict="0">
                <anchor moveWithCells="1">
                  <from>
                    <xdr:col>4</xdr:col>
                    <xdr:colOff>0</xdr:colOff>
                    <xdr:row>17</xdr:row>
                    <xdr:rowOff>0</xdr:rowOff>
                  </from>
                  <to>
                    <xdr:col>4</xdr:col>
                    <xdr:colOff>514350</xdr:colOff>
                    <xdr:row>18</xdr:row>
                    <xdr:rowOff>28575</xdr:rowOff>
                  </to>
                </anchor>
              </controlPr>
            </control>
          </mc:Choice>
        </mc:AlternateContent>
        <mc:AlternateContent xmlns:mc="http://schemas.openxmlformats.org/markup-compatibility/2006">
          <mc:Choice Requires="x14">
            <control shapeId="10290" r:id="rId53" name="Check Box 50">
              <controlPr defaultSize="0" autoFill="0" autoLine="0" autoPict="0">
                <anchor moveWithCells="1">
                  <from>
                    <xdr:col>4</xdr:col>
                    <xdr:colOff>552450</xdr:colOff>
                    <xdr:row>17</xdr:row>
                    <xdr:rowOff>0</xdr:rowOff>
                  </from>
                  <to>
                    <xdr:col>4</xdr:col>
                    <xdr:colOff>1066800</xdr:colOff>
                    <xdr:row>18</xdr:row>
                    <xdr:rowOff>28575</xdr:rowOff>
                  </to>
                </anchor>
              </controlPr>
            </control>
          </mc:Choice>
        </mc:AlternateContent>
        <mc:AlternateContent xmlns:mc="http://schemas.openxmlformats.org/markup-compatibility/2006">
          <mc:Choice Requires="x14">
            <control shapeId="10291" r:id="rId54" name="Check Box 51">
              <controlPr defaultSize="0" autoFill="0" autoLine="0" autoPict="0">
                <anchor moveWithCells="1">
                  <from>
                    <xdr:col>4</xdr:col>
                    <xdr:colOff>0</xdr:colOff>
                    <xdr:row>16</xdr:row>
                    <xdr:rowOff>0</xdr:rowOff>
                  </from>
                  <to>
                    <xdr:col>4</xdr:col>
                    <xdr:colOff>514350</xdr:colOff>
                    <xdr:row>17</xdr:row>
                    <xdr:rowOff>28575</xdr:rowOff>
                  </to>
                </anchor>
              </controlPr>
            </control>
          </mc:Choice>
        </mc:AlternateContent>
        <mc:AlternateContent xmlns:mc="http://schemas.openxmlformats.org/markup-compatibility/2006">
          <mc:Choice Requires="x14">
            <control shapeId="10292" r:id="rId55" name="Check Box 52">
              <controlPr defaultSize="0" autoFill="0" autoLine="0" autoPict="0">
                <anchor moveWithCells="1">
                  <from>
                    <xdr:col>4</xdr:col>
                    <xdr:colOff>552450</xdr:colOff>
                    <xdr:row>16</xdr:row>
                    <xdr:rowOff>0</xdr:rowOff>
                  </from>
                  <to>
                    <xdr:col>4</xdr:col>
                    <xdr:colOff>1066800</xdr:colOff>
                    <xdr:row>17</xdr:row>
                    <xdr:rowOff>28575</xdr:rowOff>
                  </to>
                </anchor>
              </controlPr>
            </control>
          </mc:Choice>
        </mc:AlternateContent>
        <mc:AlternateContent xmlns:mc="http://schemas.openxmlformats.org/markup-compatibility/2006">
          <mc:Choice Requires="x14">
            <control shapeId="10293" r:id="rId56" name="Check Box 53">
              <controlPr defaultSize="0" autoFill="0" autoLine="0" autoPict="0">
                <anchor moveWithCells="1">
                  <from>
                    <xdr:col>4</xdr:col>
                    <xdr:colOff>0</xdr:colOff>
                    <xdr:row>15</xdr:row>
                    <xdr:rowOff>0</xdr:rowOff>
                  </from>
                  <to>
                    <xdr:col>4</xdr:col>
                    <xdr:colOff>514350</xdr:colOff>
                    <xdr:row>16</xdr:row>
                    <xdr:rowOff>28575</xdr:rowOff>
                  </to>
                </anchor>
              </controlPr>
            </control>
          </mc:Choice>
        </mc:AlternateContent>
        <mc:AlternateContent xmlns:mc="http://schemas.openxmlformats.org/markup-compatibility/2006">
          <mc:Choice Requires="x14">
            <control shapeId="10294" r:id="rId57" name="Check Box 54">
              <controlPr defaultSize="0" autoFill="0" autoLine="0" autoPict="0">
                <anchor moveWithCells="1">
                  <from>
                    <xdr:col>4</xdr:col>
                    <xdr:colOff>552450</xdr:colOff>
                    <xdr:row>15</xdr:row>
                    <xdr:rowOff>0</xdr:rowOff>
                  </from>
                  <to>
                    <xdr:col>4</xdr:col>
                    <xdr:colOff>1066800</xdr:colOff>
                    <xdr:row>16</xdr:row>
                    <xdr:rowOff>28575</xdr:rowOff>
                  </to>
                </anchor>
              </controlPr>
            </control>
          </mc:Choice>
        </mc:AlternateContent>
        <mc:AlternateContent xmlns:mc="http://schemas.openxmlformats.org/markup-compatibility/2006">
          <mc:Choice Requires="x14">
            <control shapeId="10295" r:id="rId58" name="Check Box 55">
              <controlPr defaultSize="0" autoFill="0" autoLine="0" autoPict="0">
                <anchor moveWithCells="1">
                  <from>
                    <xdr:col>4</xdr:col>
                    <xdr:colOff>0</xdr:colOff>
                    <xdr:row>14</xdr:row>
                    <xdr:rowOff>0</xdr:rowOff>
                  </from>
                  <to>
                    <xdr:col>4</xdr:col>
                    <xdr:colOff>514350</xdr:colOff>
                    <xdr:row>14</xdr:row>
                    <xdr:rowOff>219075</xdr:rowOff>
                  </to>
                </anchor>
              </controlPr>
            </control>
          </mc:Choice>
        </mc:AlternateContent>
        <mc:AlternateContent xmlns:mc="http://schemas.openxmlformats.org/markup-compatibility/2006">
          <mc:Choice Requires="x14">
            <control shapeId="10296" r:id="rId59" name="Check Box 56">
              <controlPr defaultSize="0" autoFill="0" autoLine="0" autoPict="0">
                <anchor moveWithCells="1">
                  <from>
                    <xdr:col>4</xdr:col>
                    <xdr:colOff>552450</xdr:colOff>
                    <xdr:row>14</xdr:row>
                    <xdr:rowOff>0</xdr:rowOff>
                  </from>
                  <to>
                    <xdr:col>4</xdr:col>
                    <xdr:colOff>1066800</xdr:colOff>
                    <xdr:row>14</xdr:row>
                    <xdr:rowOff>219075</xdr:rowOff>
                  </to>
                </anchor>
              </controlPr>
            </control>
          </mc:Choice>
        </mc:AlternateContent>
        <mc:AlternateContent xmlns:mc="http://schemas.openxmlformats.org/markup-compatibility/2006">
          <mc:Choice Requires="x14">
            <control shapeId="10297" r:id="rId60" name="Check Box 57">
              <controlPr defaultSize="0" autoFill="0" autoLine="0" autoPict="0">
                <anchor moveWithCells="1">
                  <from>
                    <xdr:col>4</xdr:col>
                    <xdr:colOff>0</xdr:colOff>
                    <xdr:row>12</xdr:row>
                    <xdr:rowOff>0</xdr:rowOff>
                  </from>
                  <to>
                    <xdr:col>4</xdr:col>
                    <xdr:colOff>514350</xdr:colOff>
                    <xdr:row>13</xdr:row>
                    <xdr:rowOff>28575</xdr:rowOff>
                  </to>
                </anchor>
              </controlPr>
            </control>
          </mc:Choice>
        </mc:AlternateContent>
        <mc:AlternateContent xmlns:mc="http://schemas.openxmlformats.org/markup-compatibility/2006">
          <mc:Choice Requires="x14">
            <control shapeId="10298" r:id="rId61" name="Check Box 58">
              <controlPr defaultSize="0" autoFill="0" autoLine="0" autoPict="0">
                <anchor moveWithCells="1">
                  <from>
                    <xdr:col>4</xdr:col>
                    <xdr:colOff>552450</xdr:colOff>
                    <xdr:row>12</xdr:row>
                    <xdr:rowOff>0</xdr:rowOff>
                  </from>
                  <to>
                    <xdr:col>4</xdr:col>
                    <xdr:colOff>1066800</xdr:colOff>
                    <xdr:row>13</xdr:row>
                    <xdr:rowOff>28575</xdr:rowOff>
                  </to>
                </anchor>
              </controlPr>
            </control>
          </mc:Choice>
        </mc:AlternateContent>
        <mc:AlternateContent xmlns:mc="http://schemas.openxmlformats.org/markup-compatibility/2006">
          <mc:Choice Requires="x14">
            <control shapeId="10299" r:id="rId62" name="Check Box 59">
              <controlPr defaultSize="0" autoFill="0" autoLine="0" autoPict="0">
                <anchor moveWithCells="1">
                  <from>
                    <xdr:col>4</xdr:col>
                    <xdr:colOff>0</xdr:colOff>
                    <xdr:row>13</xdr:row>
                    <xdr:rowOff>0</xdr:rowOff>
                  </from>
                  <to>
                    <xdr:col>4</xdr:col>
                    <xdr:colOff>514350</xdr:colOff>
                    <xdr:row>14</xdr:row>
                    <xdr:rowOff>28575</xdr:rowOff>
                  </to>
                </anchor>
              </controlPr>
            </control>
          </mc:Choice>
        </mc:AlternateContent>
        <mc:AlternateContent xmlns:mc="http://schemas.openxmlformats.org/markup-compatibility/2006">
          <mc:Choice Requires="x14">
            <control shapeId="10300" r:id="rId63" name="Check Box 60">
              <controlPr defaultSize="0" autoFill="0" autoLine="0" autoPict="0">
                <anchor moveWithCells="1">
                  <from>
                    <xdr:col>4</xdr:col>
                    <xdr:colOff>552450</xdr:colOff>
                    <xdr:row>13</xdr:row>
                    <xdr:rowOff>0</xdr:rowOff>
                  </from>
                  <to>
                    <xdr:col>4</xdr:col>
                    <xdr:colOff>1066800</xdr:colOff>
                    <xdr:row>14</xdr:row>
                    <xdr:rowOff>28575</xdr:rowOff>
                  </to>
                </anchor>
              </controlPr>
            </control>
          </mc:Choice>
        </mc:AlternateContent>
        <mc:AlternateContent xmlns:mc="http://schemas.openxmlformats.org/markup-compatibility/2006">
          <mc:Choice Requires="x14">
            <control shapeId="10301" r:id="rId64" name="Check Box 61">
              <controlPr defaultSize="0" autoFill="0" autoLine="0" autoPict="0">
                <anchor moveWithCells="1">
                  <from>
                    <xdr:col>3</xdr:col>
                    <xdr:colOff>0</xdr:colOff>
                    <xdr:row>10</xdr:row>
                    <xdr:rowOff>0</xdr:rowOff>
                  </from>
                  <to>
                    <xdr:col>3</xdr:col>
                    <xdr:colOff>514350</xdr:colOff>
                    <xdr:row>11</xdr:row>
                    <xdr:rowOff>28575</xdr:rowOff>
                  </to>
                </anchor>
              </controlPr>
            </control>
          </mc:Choice>
        </mc:AlternateContent>
        <mc:AlternateContent xmlns:mc="http://schemas.openxmlformats.org/markup-compatibility/2006">
          <mc:Choice Requires="x14">
            <control shapeId="10302" r:id="rId65" name="Check Box 62">
              <controlPr defaultSize="0" autoFill="0" autoLine="0" autoPict="0">
                <anchor moveWithCells="1">
                  <from>
                    <xdr:col>3</xdr:col>
                    <xdr:colOff>552450</xdr:colOff>
                    <xdr:row>10</xdr:row>
                    <xdr:rowOff>0</xdr:rowOff>
                  </from>
                  <to>
                    <xdr:col>3</xdr:col>
                    <xdr:colOff>1066800</xdr:colOff>
                    <xdr:row>11</xdr:row>
                    <xdr:rowOff>28575</xdr:rowOff>
                  </to>
                </anchor>
              </controlPr>
            </control>
          </mc:Choice>
        </mc:AlternateContent>
        <mc:AlternateContent xmlns:mc="http://schemas.openxmlformats.org/markup-compatibility/2006">
          <mc:Choice Requires="x14">
            <control shapeId="10303" r:id="rId66" name="Check Box 63">
              <controlPr defaultSize="0" autoFill="0" autoLine="0" autoPict="0">
                <anchor moveWithCells="1">
                  <from>
                    <xdr:col>4</xdr:col>
                    <xdr:colOff>0</xdr:colOff>
                    <xdr:row>36</xdr:row>
                    <xdr:rowOff>0</xdr:rowOff>
                  </from>
                  <to>
                    <xdr:col>4</xdr:col>
                    <xdr:colOff>514350</xdr:colOff>
                    <xdr:row>37</xdr:row>
                    <xdr:rowOff>0</xdr:rowOff>
                  </to>
                </anchor>
              </controlPr>
            </control>
          </mc:Choice>
        </mc:AlternateContent>
        <mc:AlternateContent xmlns:mc="http://schemas.openxmlformats.org/markup-compatibility/2006">
          <mc:Choice Requires="x14">
            <control shapeId="10304" r:id="rId67" name="Check Box 64">
              <controlPr defaultSize="0" autoFill="0" autoLine="0" autoPict="0">
                <anchor moveWithCells="1">
                  <from>
                    <xdr:col>4</xdr:col>
                    <xdr:colOff>552450</xdr:colOff>
                    <xdr:row>36</xdr:row>
                    <xdr:rowOff>0</xdr:rowOff>
                  </from>
                  <to>
                    <xdr:col>4</xdr:col>
                    <xdr:colOff>1066800</xdr:colOff>
                    <xdr:row>37</xdr:row>
                    <xdr:rowOff>0</xdr:rowOff>
                  </to>
                </anchor>
              </controlPr>
            </control>
          </mc:Choice>
        </mc:AlternateContent>
        <mc:AlternateContent xmlns:mc="http://schemas.openxmlformats.org/markup-compatibility/2006">
          <mc:Choice Requires="x14">
            <control shapeId="10305" r:id="rId68" name="Check Box 65">
              <controlPr defaultSize="0" autoFill="0" autoLine="0" autoPict="0">
                <anchor moveWithCells="1" sizeWithCells="1">
                  <from>
                    <xdr:col>4</xdr:col>
                    <xdr:colOff>38100</xdr:colOff>
                    <xdr:row>50</xdr:row>
                    <xdr:rowOff>161925</xdr:rowOff>
                  </from>
                  <to>
                    <xdr:col>4</xdr:col>
                    <xdr:colOff>666750</xdr:colOff>
                    <xdr:row>50</xdr:row>
                    <xdr:rowOff>495300</xdr:rowOff>
                  </to>
                </anchor>
              </controlPr>
            </control>
          </mc:Choice>
        </mc:AlternateContent>
        <mc:AlternateContent xmlns:mc="http://schemas.openxmlformats.org/markup-compatibility/2006">
          <mc:Choice Requires="x14">
            <control shapeId="10306" r:id="rId69" name="Check Box 66">
              <controlPr defaultSize="0" autoFill="0" autoLine="0" autoPict="0">
                <anchor moveWithCells="1" sizeWithCells="1">
                  <from>
                    <xdr:col>4</xdr:col>
                    <xdr:colOff>714375</xdr:colOff>
                    <xdr:row>50</xdr:row>
                    <xdr:rowOff>161925</xdr:rowOff>
                  </from>
                  <to>
                    <xdr:col>4</xdr:col>
                    <xdr:colOff>1333500</xdr:colOff>
                    <xdr:row>50</xdr:row>
                    <xdr:rowOff>495300</xdr:rowOff>
                  </to>
                </anchor>
              </controlPr>
            </control>
          </mc:Choice>
        </mc:AlternateContent>
        <mc:AlternateContent xmlns:mc="http://schemas.openxmlformats.org/markup-compatibility/2006">
          <mc:Choice Requires="x14">
            <control shapeId="10307" r:id="rId70" name="Check Box 67">
              <controlPr defaultSize="0" autoFill="0" autoLine="0" autoPict="0">
                <anchor moveWithCells="1" sizeWithCells="1">
                  <from>
                    <xdr:col>4</xdr:col>
                    <xdr:colOff>1323975</xdr:colOff>
                    <xdr:row>50</xdr:row>
                    <xdr:rowOff>161925</xdr:rowOff>
                  </from>
                  <to>
                    <xdr:col>4</xdr:col>
                    <xdr:colOff>2295525</xdr:colOff>
                    <xdr:row>50</xdr:row>
                    <xdr:rowOff>495300</xdr:rowOff>
                  </to>
                </anchor>
              </controlPr>
            </control>
          </mc:Choice>
        </mc:AlternateContent>
        <mc:AlternateContent xmlns:mc="http://schemas.openxmlformats.org/markup-compatibility/2006">
          <mc:Choice Requires="x14">
            <control shapeId="10308" r:id="rId71" name="Check Box 68">
              <controlPr defaultSize="0" autoFill="0" autoLine="0" autoPict="0">
                <anchor moveWithCells="1">
                  <from>
                    <xdr:col>4</xdr:col>
                    <xdr:colOff>0</xdr:colOff>
                    <xdr:row>64</xdr:row>
                    <xdr:rowOff>0</xdr:rowOff>
                  </from>
                  <to>
                    <xdr:col>4</xdr:col>
                    <xdr:colOff>514350</xdr:colOff>
                    <xdr:row>65</xdr:row>
                    <xdr:rowOff>0</xdr:rowOff>
                  </to>
                </anchor>
              </controlPr>
            </control>
          </mc:Choice>
        </mc:AlternateContent>
        <mc:AlternateContent xmlns:mc="http://schemas.openxmlformats.org/markup-compatibility/2006">
          <mc:Choice Requires="x14">
            <control shapeId="10309" r:id="rId72" name="Check Box 69">
              <controlPr defaultSize="0" autoFill="0" autoLine="0" autoPict="0">
                <anchor moveWithCells="1">
                  <from>
                    <xdr:col>4</xdr:col>
                    <xdr:colOff>552450</xdr:colOff>
                    <xdr:row>64</xdr:row>
                    <xdr:rowOff>0</xdr:rowOff>
                  </from>
                  <to>
                    <xdr:col>4</xdr:col>
                    <xdr:colOff>1066800</xdr:colOff>
                    <xdr:row>65</xdr:row>
                    <xdr:rowOff>0</xdr:rowOff>
                  </to>
                </anchor>
              </controlPr>
            </control>
          </mc:Choice>
        </mc:AlternateContent>
        <mc:AlternateContent xmlns:mc="http://schemas.openxmlformats.org/markup-compatibility/2006">
          <mc:Choice Requires="x14">
            <control shapeId="10310" r:id="rId73" name="Check Box 70">
              <controlPr defaultSize="0" autoFill="0" autoLine="0" autoPict="0">
                <anchor moveWithCells="1">
                  <from>
                    <xdr:col>4</xdr:col>
                    <xdr:colOff>1057275</xdr:colOff>
                    <xdr:row>64</xdr:row>
                    <xdr:rowOff>0</xdr:rowOff>
                  </from>
                  <to>
                    <xdr:col>4</xdr:col>
                    <xdr:colOff>1857375</xdr:colOff>
                    <xdr:row>65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45"/>
  <sheetViews>
    <sheetView topLeftCell="A32" zoomScale="55" zoomScaleNormal="55" workbookViewId="0">
      <selection activeCell="D15" sqref="D15"/>
    </sheetView>
  </sheetViews>
  <sheetFormatPr defaultColWidth="9.140625" defaultRowHeight="15" x14ac:dyDescent="0.25"/>
  <cols>
    <col min="1" max="2" width="1.85546875" style="281" customWidth="1"/>
    <col min="3" max="3" width="50" style="281" customWidth="1"/>
    <col min="4" max="4" width="29.42578125" style="281" customWidth="1"/>
    <col min="5" max="5" width="19.42578125" style="281" customWidth="1"/>
    <col min="6" max="6" width="21.140625" style="281" customWidth="1"/>
    <col min="7" max="7" width="26.140625" style="281" customWidth="1"/>
    <col min="8" max="8" width="57.42578125" style="281" bestFit="1" customWidth="1"/>
    <col min="9" max="10" width="1.85546875" style="281" customWidth="1"/>
    <col min="11" max="16384" width="9.140625" style="281"/>
  </cols>
  <sheetData>
    <row r="1" spans="2:9" ht="15.75" thickBot="1" x14ac:dyDescent="0.3"/>
    <row r="2" spans="2:9" ht="15.75" thickBot="1" x14ac:dyDescent="0.3">
      <c r="B2" s="312"/>
      <c r="C2" s="311"/>
      <c r="D2" s="311"/>
      <c r="E2" s="311"/>
      <c r="F2" s="311"/>
      <c r="G2" s="311"/>
      <c r="H2" s="311"/>
      <c r="I2" s="310"/>
    </row>
    <row r="3" spans="2:9" ht="21" thickBot="1" x14ac:dyDescent="0.3">
      <c r="B3" s="286"/>
      <c r="C3" s="736" t="s">
        <v>714</v>
      </c>
      <c r="D3" s="737"/>
      <c r="E3" s="737"/>
      <c r="F3" s="737"/>
      <c r="G3" s="737"/>
      <c r="H3" s="738"/>
      <c r="I3" s="302"/>
    </row>
    <row r="4" spans="2:9" x14ac:dyDescent="0.25">
      <c r="B4" s="286"/>
      <c r="C4" s="303"/>
      <c r="D4" s="303"/>
      <c r="E4" s="303"/>
      <c r="F4" s="303"/>
      <c r="G4" s="303"/>
      <c r="H4" s="303"/>
      <c r="I4" s="302"/>
    </row>
    <row r="5" spans="2:9" x14ac:dyDescent="0.25">
      <c r="B5" s="286"/>
      <c r="C5" s="303"/>
      <c r="D5" s="303"/>
      <c r="E5" s="303"/>
      <c r="F5" s="303"/>
      <c r="G5" s="303"/>
      <c r="H5" s="303"/>
      <c r="I5" s="302"/>
    </row>
    <row r="6" spans="2:9" x14ac:dyDescent="0.25">
      <c r="B6" s="286"/>
      <c r="C6" s="304" t="s">
        <v>771</v>
      </c>
      <c r="D6" s="303"/>
      <c r="E6" s="303"/>
      <c r="F6" s="303"/>
      <c r="G6" s="303"/>
      <c r="H6" s="303"/>
      <c r="I6" s="302"/>
    </row>
    <row r="7" spans="2:9" ht="15.75" thickBot="1" x14ac:dyDescent="0.3">
      <c r="B7" s="286"/>
      <c r="C7" s="303"/>
      <c r="D7" s="303"/>
      <c r="E7" s="303"/>
      <c r="F7" s="303"/>
      <c r="G7" s="303"/>
      <c r="H7" s="303"/>
      <c r="I7" s="302"/>
    </row>
    <row r="8" spans="2:9" ht="45" customHeight="1" x14ac:dyDescent="0.25">
      <c r="B8" s="286"/>
      <c r="C8" s="668" t="s">
        <v>713</v>
      </c>
      <c r="D8" s="669"/>
      <c r="E8" s="740" t="s">
        <v>901</v>
      </c>
      <c r="F8" s="740"/>
      <c r="G8" s="740"/>
      <c r="H8" s="741"/>
      <c r="I8" s="302"/>
    </row>
    <row r="9" spans="2:9" ht="67.349999999999994" customHeight="1" thickBot="1" x14ac:dyDescent="0.3">
      <c r="B9" s="286"/>
      <c r="C9" s="665" t="s">
        <v>712</v>
      </c>
      <c r="D9" s="666"/>
      <c r="E9" s="743" t="s">
        <v>902</v>
      </c>
      <c r="F9" s="743"/>
      <c r="G9" s="743"/>
      <c r="H9" s="744"/>
      <c r="I9" s="302"/>
    </row>
    <row r="10" spans="2:9" ht="15" customHeight="1" thickBot="1" x14ac:dyDescent="0.3">
      <c r="B10" s="286"/>
      <c r="C10" s="739"/>
      <c r="D10" s="739"/>
      <c r="E10" s="742"/>
      <c r="F10" s="742"/>
      <c r="G10" s="742"/>
      <c r="H10" s="742"/>
      <c r="I10" s="302"/>
    </row>
    <row r="11" spans="2:9" ht="30" customHeight="1" x14ac:dyDescent="0.25">
      <c r="B11" s="286"/>
      <c r="C11" s="733" t="s">
        <v>711</v>
      </c>
      <c r="D11" s="734"/>
      <c r="E11" s="734"/>
      <c r="F11" s="734"/>
      <c r="G11" s="734"/>
      <c r="H11" s="735"/>
      <c r="I11" s="302"/>
    </row>
    <row r="12" spans="2:9" ht="28.5" x14ac:dyDescent="0.25">
      <c r="B12" s="286"/>
      <c r="C12" s="309" t="s">
        <v>798</v>
      </c>
      <c r="D12" s="308" t="s">
        <v>799</v>
      </c>
      <c r="E12" s="308" t="s">
        <v>233</v>
      </c>
      <c r="F12" s="308" t="s">
        <v>232</v>
      </c>
      <c r="G12" s="308" t="s">
        <v>710</v>
      </c>
      <c r="H12" s="307" t="s">
        <v>709</v>
      </c>
      <c r="I12" s="302"/>
    </row>
    <row r="13" spans="2:9" ht="135" customHeight="1" x14ac:dyDescent="0.25">
      <c r="B13" s="286"/>
      <c r="C13" s="449" t="s">
        <v>1141</v>
      </c>
      <c r="D13" s="534" t="s">
        <v>1142</v>
      </c>
      <c r="E13" s="544" t="s">
        <v>900</v>
      </c>
      <c r="F13" s="451" t="s">
        <v>1144</v>
      </c>
      <c r="G13" s="549" t="s">
        <v>1178</v>
      </c>
      <c r="H13" s="306" t="s">
        <v>896</v>
      </c>
      <c r="I13" s="302"/>
    </row>
    <row r="14" spans="2:9" ht="67.5" customHeight="1" thickBot="1" x14ac:dyDescent="0.3">
      <c r="B14" s="286"/>
      <c r="C14" s="448" t="s">
        <v>1165</v>
      </c>
      <c r="D14" s="534" t="s">
        <v>1070</v>
      </c>
      <c r="E14" s="544" t="s">
        <v>1166</v>
      </c>
      <c r="F14" s="451" t="s">
        <v>1167</v>
      </c>
      <c r="G14" s="451" t="s">
        <v>1179</v>
      </c>
      <c r="H14" s="306" t="s">
        <v>896</v>
      </c>
      <c r="I14" s="302"/>
    </row>
    <row r="15" spans="2:9" ht="78.75" customHeight="1" thickBot="1" x14ac:dyDescent="0.3">
      <c r="B15" s="286"/>
      <c r="C15" s="448" t="s">
        <v>1168</v>
      </c>
      <c r="D15" s="534" t="s">
        <v>1071</v>
      </c>
      <c r="E15" s="544" t="s">
        <v>1169</v>
      </c>
      <c r="F15" s="451" t="s">
        <v>1170</v>
      </c>
      <c r="G15" s="547" t="s">
        <v>1176</v>
      </c>
      <c r="H15" s="306" t="s">
        <v>897</v>
      </c>
      <c r="I15" s="302"/>
    </row>
    <row r="16" spans="2:9" ht="82.5" customHeight="1" thickBot="1" x14ac:dyDescent="0.3">
      <c r="B16" s="286"/>
      <c r="C16" s="448" t="s">
        <v>1171</v>
      </c>
      <c r="D16" s="534" t="s">
        <v>1172</v>
      </c>
      <c r="E16" s="450" t="s">
        <v>1173</v>
      </c>
      <c r="F16" s="451" t="s">
        <v>1174</v>
      </c>
      <c r="G16" s="547" t="s">
        <v>1175</v>
      </c>
      <c r="H16" s="306" t="s">
        <v>896</v>
      </c>
      <c r="I16" s="302"/>
    </row>
    <row r="17" spans="2:9" ht="81" customHeight="1" thickBot="1" x14ac:dyDescent="0.3">
      <c r="B17" s="286"/>
      <c r="C17" s="448" t="s">
        <v>898</v>
      </c>
      <c r="D17" s="535" t="s">
        <v>1143</v>
      </c>
      <c r="E17" s="530" t="s">
        <v>899</v>
      </c>
      <c r="F17" s="545" t="s">
        <v>1145</v>
      </c>
      <c r="G17" s="548" t="s">
        <v>1177</v>
      </c>
      <c r="H17" s="546" t="s">
        <v>897</v>
      </c>
      <c r="I17" s="302"/>
    </row>
    <row r="18" spans="2:9" x14ac:dyDescent="0.25">
      <c r="B18" s="286"/>
      <c r="C18" s="303"/>
      <c r="D18" s="303"/>
      <c r="E18" s="303"/>
      <c r="F18" s="303"/>
      <c r="G18" s="303"/>
      <c r="H18" s="303"/>
      <c r="I18" s="302"/>
    </row>
    <row r="19" spans="2:9" x14ac:dyDescent="0.25">
      <c r="B19" s="286"/>
      <c r="C19" s="246"/>
      <c r="D19" s="303"/>
      <c r="E19" s="303"/>
      <c r="F19" s="303"/>
      <c r="G19" s="303"/>
      <c r="H19" s="303"/>
      <c r="I19" s="302"/>
    </row>
    <row r="20" spans="2:9" s="282" customFormat="1" x14ac:dyDescent="0.25">
      <c r="B20" s="286"/>
      <c r="C20" s="304" t="s">
        <v>772</v>
      </c>
      <c r="D20" s="303"/>
      <c r="E20" s="303"/>
      <c r="F20" s="303"/>
      <c r="G20" s="303"/>
      <c r="H20" s="303"/>
      <c r="I20" s="302"/>
    </row>
    <row r="21" spans="2:9" s="282" customFormat="1" ht="15.75" thickBot="1" x14ac:dyDescent="0.3">
      <c r="B21" s="286"/>
      <c r="C21" s="304"/>
      <c r="D21" s="303"/>
      <c r="E21" s="303"/>
      <c r="F21" s="303"/>
      <c r="G21" s="303"/>
      <c r="H21" s="303"/>
      <c r="I21" s="302"/>
    </row>
    <row r="22" spans="2:9" s="282" customFormat="1" ht="30" customHeight="1" x14ac:dyDescent="0.25">
      <c r="B22" s="286"/>
      <c r="C22" s="730" t="s">
        <v>800</v>
      </c>
      <c r="D22" s="731"/>
      <c r="E22" s="731"/>
      <c r="F22" s="731"/>
      <c r="G22" s="731"/>
      <c r="H22" s="732"/>
      <c r="I22" s="302"/>
    </row>
    <row r="23" spans="2:9" ht="30" customHeight="1" x14ac:dyDescent="0.25">
      <c r="B23" s="286"/>
      <c r="C23" s="700" t="s">
        <v>801</v>
      </c>
      <c r="D23" s="701"/>
      <c r="E23" s="701" t="s">
        <v>709</v>
      </c>
      <c r="F23" s="701"/>
      <c r="G23" s="701"/>
      <c r="H23" s="704"/>
      <c r="I23" s="302"/>
    </row>
    <row r="24" spans="2:9" ht="30" customHeight="1" x14ac:dyDescent="0.25">
      <c r="B24" s="286"/>
      <c r="C24" s="710"/>
      <c r="D24" s="711"/>
      <c r="E24" s="727"/>
      <c r="F24" s="728"/>
      <c r="G24" s="728"/>
      <c r="H24" s="729"/>
      <c r="I24" s="302"/>
    </row>
    <row r="25" spans="2:9" ht="30" customHeight="1" x14ac:dyDescent="0.25">
      <c r="B25" s="286"/>
      <c r="C25" s="710"/>
      <c r="D25" s="711"/>
      <c r="E25" s="727"/>
      <c r="F25" s="728"/>
      <c r="G25" s="728"/>
      <c r="H25" s="729"/>
      <c r="I25" s="302"/>
    </row>
    <row r="26" spans="2:9" ht="30" customHeight="1" thickBot="1" x14ac:dyDescent="0.3">
      <c r="B26" s="286"/>
      <c r="C26" s="726"/>
      <c r="D26" s="724"/>
      <c r="E26" s="727"/>
      <c r="F26" s="728"/>
      <c r="G26" s="728"/>
      <c r="H26" s="729"/>
      <c r="I26" s="302"/>
    </row>
    <row r="27" spans="2:9" x14ac:dyDescent="0.25">
      <c r="B27" s="286"/>
      <c r="C27" s="303"/>
      <c r="D27" s="303"/>
      <c r="E27" s="303"/>
      <c r="F27" s="303"/>
      <c r="G27" s="303"/>
      <c r="H27" s="303"/>
      <c r="I27" s="302"/>
    </row>
    <row r="28" spans="2:9" x14ac:dyDescent="0.25">
      <c r="B28" s="286"/>
      <c r="C28" s="303"/>
      <c r="D28" s="303"/>
      <c r="E28" s="303"/>
      <c r="F28" s="303"/>
      <c r="G28" s="303"/>
      <c r="H28" s="303"/>
      <c r="I28" s="302"/>
    </row>
    <row r="29" spans="2:9" x14ac:dyDescent="0.25">
      <c r="B29" s="286"/>
      <c r="C29" s="304" t="s">
        <v>708</v>
      </c>
      <c r="D29" s="304"/>
      <c r="E29" s="303"/>
      <c r="F29" s="303"/>
      <c r="G29" s="303"/>
      <c r="H29" s="303"/>
      <c r="I29" s="302"/>
    </row>
    <row r="30" spans="2:9" ht="15.75" thickBot="1" x14ac:dyDescent="0.3">
      <c r="B30" s="286"/>
      <c r="C30" s="305"/>
      <c r="D30" s="303"/>
      <c r="E30" s="303"/>
      <c r="F30" s="303"/>
      <c r="G30" s="303"/>
      <c r="H30" s="303"/>
      <c r="I30" s="302"/>
    </row>
    <row r="31" spans="2:9" ht="45" customHeight="1" thickBot="1" x14ac:dyDescent="0.3">
      <c r="B31" s="286"/>
      <c r="C31" s="668" t="s">
        <v>707</v>
      </c>
      <c r="D31" s="669"/>
      <c r="E31" s="715" t="s">
        <v>1047</v>
      </c>
      <c r="F31" s="715"/>
      <c r="G31" s="715"/>
      <c r="H31" s="716"/>
      <c r="I31" s="302"/>
    </row>
    <row r="32" spans="2:9" ht="45" customHeight="1" x14ac:dyDescent="0.25">
      <c r="B32" s="286"/>
      <c r="C32" s="663" t="s">
        <v>706</v>
      </c>
      <c r="D32" s="664"/>
      <c r="E32" s="717" t="s">
        <v>1044</v>
      </c>
      <c r="F32" s="718"/>
      <c r="G32" s="718"/>
      <c r="H32" s="719"/>
      <c r="I32" s="302"/>
    </row>
    <row r="33" spans="2:9" ht="45" customHeight="1" x14ac:dyDescent="0.25">
      <c r="B33" s="286"/>
      <c r="C33" s="663" t="s">
        <v>802</v>
      </c>
      <c r="D33" s="664"/>
      <c r="E33" s="653" t="s">
        <v>903</v>
      </c>
      <c r="F33" s="720"/>
      <c r="G33" s="720"/>
      <c r="H33" s="654"/>
      <c r="I33" s="302"/>
    </row>
    <row r="34" spans="2:9" ht="45" customHeight="1" x14ac:dyDescent="0.25">
      <c r="B34" s="286"/>
      <c r="C34" s="663" t="s">
        <v>803</v>
      </c>
      <c r="D34" s="664"/>
      <c r="E34" s="721" t="s">
        <v>1046</v>
      </c>
      <c r="F34" s="722"/>
      <c r="G34" s="722"/>
      <c r="H34" s="723"/>
      <c r="I34" s="302"/>
    </row>
    <row r="35" spans="2:9" ht="118.35" customHeight="1" thickBot="1" x14ac:dyDescent="0.3">
      <c r="B35" s="286"/>
      <c r="C35" s="665" t="s">
        <v>705</v>
      </c>
      <c r="D35" s="666"/>
      <c r="E35" s="724" t="s">
        <v>904</v>
      </c>
      <c r="F35" s="724"/>
      <c r="G35" s="724"/>
      <c r="H35" s="725"/>
      <c r="I35" s="302"/>
    </row>
    <row r="36" spans="2:9" customFormat="1" ht="15" customHeight="1" x14ac:dyDescent="0.25">
      <c r="B36" s="75"/>
      <c r="C36" s="76"/>
      <c r="D36" s="76"/>
      <c r="E36" s="76"/>
      <c r="F36" s="76"/>
      <c r="G36" s="76"/>
      <c r="H36" s="76"/>
      <c r="I36" s="78"/>
    </row>
    <row r="37" spans="2:9" x14ac:dyDescent="0.25">
      <c r="B37" s="286"/>
      <c r="C37" s="246"/>
      <c r="D37" s="303"/>
      <c r="E37" s="303"/>
      <c r="F37" s="303"/>
      <c r="G37" s="303"/>
      <c r="H37" s="303"/>
      <c r="I37" s="302"/>
    </row>
    <row r="38" spans="2:9" x14ac:dyDescent="0.25">
      <c r="B38" s="286"/>
      <c r="C38" s="304" t="s">
        <v>704</v>
      </c>
      <c r="D38" s="303"/>
      <c r="E38" s="303"/>
      <c r="F38" s="303"/>
      <c r="G38" s="303"/>
      <c r="H38" s="303"/>
      <c r="I38" s="302"/>
    </row>
    <row r="39" spans="2:9" ht="15.75" thickBot="1" x14ac:dyDescent="0.3">
      <c r="B39" s="286"/>
      <c r="C39" s="304"/>
      <c r="D39" s="303"/>
      <c r="E39" s="303"/>
      <c r="F39" s="303"/>
      <c r="G39" s="303"/>
      <c r="H39" s="303"/>
      <c r="I39" s="302"/>
    </row>
    <row r="40" spans="2:9" ht="45" customHeight="1" x14ac:dyDescent="0.25">
      <c r="B40" s="286"/>
      <c r="C40" s="668" t="s">
        <v>770</v>
      </c>
      <c r="D40" s="669"/>
      <c r="E40" s="702"/>
      <c r="F40" s="702"/>
      <c r="G40" s="702"/>
      <c r="H40" s="703"/>
      <c r="I40" s="302"/>
    </row>
    <row r="41" spans="2:9" ht="45" customHeight="1" x14ac:dyDescent="0.25">
      <c r="B41" s="286"/>
      <c r="C41" s="700" t="s">
        <v>804</v>
      </c>
      <c r="D41" s="701"/>
      <c r="E41" s="701" t="s">
        <v>658</v>
      </c>
      <c r="F41" s="701"/>
      <c r="G41" s="701"/>
      <c r="H41" s="704"/>
      <c r="I41" s="302"/>
    </row>
    <row r="42" spans="2:9" ht="45" customHeight="1" x14ac:dyDescent="0.25">
      <c r="B42" s="286"/>
      <c r="C42" s="710" t="s">
        <v>905</v>
      </c>
      <c r="D42" s="711"/>
      <c r="E42" s="712"/>
      <c r="F42" s="713"/>
      <c r="G42" s="713"/>
      <c r="H42" s="714"/>
      <c r="I42" s="302"/>
    </row>
    <row r="43" spans="2:9" ht="45" customHeight="1" thickBot="1" x14ac:dyDescent="0.3">
      <c r="B43" s="286"/>
      <c r="C43" s="705"/>
      <c r="D43" s="706"/>
      <c r="E43" s="707"/>
      <c r="F43" s="708"/>
      <c r="G43" s="708"/>
      <c r="H43" s="709"/>
      <c r="I43" s="302"/>
    </row>
    <row r="44" spans="2:9" x14ac:dyDescent="0.25">
      <c r="B44" s="286"/>
      <c r="C44" s="303"/>
      <c r="D44" s="303"/>
      <c r="E44" s="303"/>
      <c r="F44" s="303"/>
      <c r="G44" s="303"/>
      <c r="H44" s="303"/>
      <c r="I44" s="302"/>
    </row>
    <row r="45" spans="2:9" ht="15.75" thickBot="1" x14ac:dyDescent="0.3">
      <c r="B45" s="301"/>
      <c r="C45" s="300"/>
      <c r="D45" s="300"/>
      <c r="E45" s="300"/>
      <c r="F45" s="300"/>
      <c r="G45" s="300"/>
      <c r="H45" s="300"/>
      <c r="I45" s="299"/>
    </row>
  </sheetData>
  <mergeCells count="35">
    <mergeCell ref="C11:H11"/>
    <mergeCell ref="C3:H3"/>
    <mergeCell ref="C8:D8"/>
    <mergeCell ref="C10:D10"/>
    <mergeCell ref="E8:H8"/>
    <mergeCell ref="E10:H10"/>
    <mergeCell ref="C9:D9"/>
    <mergeCell ref="E9:H9"/>
    <mergeCell ref="C23:D23"/>
    <mergeCell ref="E23:H23"/>
    <mergeCell ref="C26:D26"/>
    <mergeCell ref="E26:H26"/>
    <mergeCell ref="C22:H22"/>
    <mergeCell ref="C24:D24"/>
    <mergeCell ref="E24:H24"/>
    <mergeCell ref="C25:D25"/>
    <mergeCell ref="E25:H25"/>
    <mergeCell ref="C31:D31"/>
    <mergeCell ref="C32:D32"/>
    <mergeCell ref="C33:D33"/>
    <mergeCell ref="C34:D34"/>
    <mergeCell ref="C35:D35"/>
    <mergeCell ref="E31:H31"/>
    <mergeCell ref="E32:H32"/>
    <mergeCell ref="E33:H33"/>
    <mergeCell ref="E34:H34"/>
    <mergeCell ref="E35:H35"/>
    <mergeCell ref="C40:D40"/>
    <mergeCell ref="C41:D41"/>
    <mergeCell ref="E40:H40"/>
    <mergeCell ref="E41:H41"/>
    <mergeCell ref="C43:D43"/>
    <mergeCell ref="E43:H43"/>
    <mergeCell ref="C42:D42"/>
    <mergeCell ref="E42:H42"/>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4</xdr:col>
                    <xdr:colOff>0</xdr:colOff>
                    <xdr:row>39</xdr:row>
                    <xdr:rowOff>0</xdr:rowOff>
                  </from>
                  <to>
                    <xdr:col>4</xdr:col>
                    <xdr:colOff>495300</xdr:colOff>
                    <xdr:row>40</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4</xdr:col>
                    <xdr:colOff>523875</xdr:colOff>
                    <xdr:row>39</xdr:row>
                    <xdr:rowOff>0</xdr:rowOff>
                  </from>
                  <to>
                    <xdr:col>4</xdr:col>
                    <xdr:colOff>1019175</xdr:colOff>
                    <xdr:row>40</xdr:row>
                    <xdr:rowOff>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4</xdr:col>
                    <xdr:colOff>1009650</xdr:colOff>
                    <xdr:row>39</xdr:row>
                    <xdr:rowOff>0</xdr:rowOff>
                  </from>
                  <to>
                    <xdr:col>5</xdr:col>
                    <xdr:colOff>476250</xdr:colOff>
                    <xdr:row>40</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F34"/>
  <sheetViews>
    <sheetView topLeftCell="A27" workbookViewId="0">
      <selection activeCell="D49" sqref="D49"/>
    </sheetView>
  </sheetViews>
  <sheetFormatPr defaultColWidth="9.140625" defaultRowHeight="15" x14ac:dyDescent="0.25"/>
  <cols>
    <col min="1" max="2" width="1.85546875" style="16" customWidth="1"/>
    <col min="3" max="3" width="11.42578125" style="314" customWidth="1"/>
    <col min="4" max="4" width="116" style="313" customWidth="1"/>
    <col min="5" max="6" width="1.85546875" style="16" customWidth="1"/>
    <col min="7" max="16384" width="9.140625" style="16"/>
  </cols>
  <sheetData>
    <row r="1" spans="2:6" ht="10.5" customHeight="1" thickBot="1" x14ac:dyDescent="0.3"/>
    <row r="2" spans="2:6" ht="15.75" thickBot="1" x14ac:dyDescent="0.3">
      <c r="B2" s="333"/>
      <c r="C2" s="332"/>
      <c r="D2" s="331"/>
      <c r="E2" s="330"/>
    </row>
    <row r="3" spans="2:6" ht="21" thickBot="1" x14ac:dyDescent="0.35">
      <c r="B3" s="322"/>
      <c r="C3" s="687" t="s">
        <v>736</v>
      </c>
      <c r="D3" s="689"/>
      <c r="E3" s="320"/>
    </row>
    <row r="4" spans="2:6" ht="20.25" x14ac:dyDescent="0.3">
      <c r="B4" s="322"/>
      <c r="C4" s="329"/>
      <c r="D4" s="329"/>
      <c r="E4" s="320"/>
    </row>
    <row r="5" spans="2:6" ht="20.25" x14ac:dyDescent="0.3">
      <c r="B5" s="322"/>
      <c r="C5" s="247" t="s">
        <v>735</v>
      </c>
      <c r="D5" s="329"/>
      <c r="E5" s="320"/>
    </row>
    <row r="6" spans="2:6" ht="15.75" thickBot="1" x14ac:dyDescent="0.3">
      <c r="B6" s="322"/>
      <c r="C6" s="327"/>
      <c r="D6" s="277"/>
      <c r="E6" s="320"/>
    </row>
    <row r="7" spans="2:6" ht="30" customHeight="1" x14ac:dyDescent="0.25">
      <c r="B7" s="322"/>
      <c r="C7" s="326" t="s">
        <v>722</v>
      </c>
      <c r="D7" s="325" t="s">
        <v>721</v>
      </c>
      <c r="E7" s="320"/>
    </row>
    <row r="8" spans="2:6" ht="45" x14ac:dyDescent="0.25">
      <c r="B8" s="322"/>
      <c r="C8" s="323">
        <v>1</v>
      </c>
      <c r="D8" s="257" t="s">
        <v>734</v>
      </c>
      <c r="E8" s="320"/>
      <c r="F8" s="315"/>
    </row>
    <row r="9" spans="2:6" x14ac:dyDescent="0.25">
      <c r="B9" s="322"/>
      <c r="C9" s="323">
        <v>2</v>
      </c>
      <c r="D9" s="257" t="s">
        <v>733</v>
      </c>
      <c r="E9" s="320"/>
    </row>
    <row r="10" spans="2:6" ht="45" x14ac:dyDescent="0.25">
      <c r="B10" s="322"/>
      <c r="C10" s="323">
        <v>3</v>
      </c>
      <c r="D10" s="257" t="s">
        <v>732</v>
      </c>
      <c r="E10" s="320"/>
    </row>
    <row r="11" spans="2:6" x14ac:dyDescent="0.25">
      <c r="B11" s="322"/>
      <c r="C11" s="323">
        <v>4</v>
      </c>
      <c r="D11" s="257" t="s">
        <v>731</v>
      </c>
      <c r="E11" s="320"/>
    </row>
    <row r="12" spans="2:6" ht="30" x14ac:dyDescent="0.25">
      <c r="B12" s="322"/>
      <c r="C12" s="323">
        <v>5</v>
      </c>
      <c r="D12" s="257" t="s">
        <v>730</v>
      </c>
      <c r="E12" s="320"/>
    </row>
    <row r="13" spans="2:6" x14ac:dyDescent="0.25">
      <c r="B13" s="322"/>
      <c r="C13" s="323">
        <v>6</v>
      </c>
      <c r="D13" s="257" t="s">
        <v>729</v>
      </c>
      <c r="E13" s="320"/>
    </row>
    <row r="14" spans="2:6" ht="30" x14ac:dyDescent="0.25">
      <c r="B14" s="322"/>
      <c r="C14" s="323">
        <v>7</v>
      </c>
      <c r="D14" s="257" t="s">
        <v>728</v>
      </c>
      <c r="E14" s="320"/>
    </row>
    <row r="15" spans="2:6" x14ac:dyDescent="0.25">
      <c r="B15" s="322"/>
      <c r="C15" s="323">
        <v>8</v>
      </c>
      <c r="D15" s="257" t="s">
        <v>727</v>
      </c>
      <c r="E15" s="320"/>
    </row>
    <row r="16" spans="2:6" x14ac:dyDescent="0.25">
      <c r="B16" s="322"/>
      <c r="C16" s="323">
        <v>9</v>
      </c>
      <c r="D16" s="257" t="s">
        <v>726</v>
      </c>
      <c r="E16" s="320"/>
    </row>
    <row r="17" spans="2:5" x14ac:dyDescent="0.25">
      <c r="B17" s="322"/>
      <c r="C17" s="323">
        <v>10</v>
      </c>
      <c r="D17" s="324" t="s">
        <v>725</v>
      </c>
      <c r="E17" s="320"/>
    </row>
    <row r="18" spans="2:5" ht="30.75" thickBot="1" x14ac:dyDescent="0.3">
      <c r="B18" s="322"/>
      <c r="C18" s="321">
        <v>11</v>
      </c>
      <c r="D18" s="287" t="s">
        <v>724</v>
      </c>
      <c r="E18" s="320"/>
    </row>
    <row r="19" spans="2:5" x14ac:dyDescent="0.25">
      <c r="B19" s="322"/>
      <c r="C19" s="328"/>
      <c r="D19" s="272"/>
      <c r="E19" s="320"/>
    </row>
    <row r="20" spans="2:5" x14ac:dyDescent="0.25">
      <c r="B20" s="322"/>
      <c r="C20" s="247" t="s">
        <v>723</v>
      </c>
      <c r="D20" s="272"/>
      <c r="E20" s="320"/>
    </row>
    <row r="21" spans="2:5" ht="15.75" thickBot="1" x14ac:dyDescent="0.3">
      <c r="B21" s="322"/>
      <c r="C21" s="327"/>
      <c r="D21" s="272"/>
      <c r="E21" s="320"/>
    </row>
    <row r="22" spans="2:5" ht="30" customHeight="1" x14ac:dyDescent="0.25">
      <c r="B22" s="322"/>
      <c r="C22" s="326" t="s">
        <v>722</v>
      </c>
      <c r="D22" s="325" t="s">
        <v>721</v>
      </c>
      <c r="E22" s="320"/>
    </row>
    <row r="23" spans="2:5" x14ac:dyDescent="0.25">
      <c r="B23" s="322"/>
      <c r="C23" s="323">
        <v>1</v>
      </c>
      <c r="D23" s="324" t="s">
        <v>720</v>
      </c>
      <c r="E23" s="320"/>
    </row>
    <row r="24" spans="2:5" x14ac:dyDescent="0.25">
      <c r="B24" s="322"/>
      <c r="C24" s="323">
        <v>2</v>
      </c>
      <c r="D24" s="257" t="s">
        <v>719</v>
      </c>
      <c r="E24" s="320"/>
    </row>
    <row r="25" spans="2:5" x14ac:dyDescent="0.25">
      <c r="B25" s="322"/>
      <c r="C25" s="323">
        <v>3</v>
      </c>
      <c r="D25" s="257" t="s">
        <v>718</v>
      </c>
      <c r="E25" s="320"/>
    </row>
    <row r="26" spans="2:5" x14ac:dyDescent="0.25">
      <c r="B26" s="322"/>
      <c r="C26" s="323">
        <v>4</v>
      </c>
      <c r="D26" s="257" t="s">
        <v>717</v>
      </c>
      <c r="E26" s="320"/>
    </row>
    <row r="27" spans="2:5" x14ac:dyDescent="0.25">
      <c r="B27" s="322"/>
      <c r="C27" s="323">
        <v>5</v>
      </c>
      <c r="D27" s="257" t="s">
        <v>716</v>
      </c>
      <c r="E27" s="320"/>
    </row>
    <row r="28" spans="2:5" ht="45.75" thickBot="1" x14ac:dyDescent="0.3">
      <c r="B28" s="322"/>
      <c r="C28" s="321">
        <v>6</v>
      </c>
      <c r="D28" s="287" t="s">
        <v>715</v>
      </c>
      <c r="E28" s="320"/>
    </row>
    <row r="29" spans="2:5" ht="15.75" thickBot="1" x14ac:dyDescent="0.3">
      <c r="B29" s="319"/>
      <c r="C29" s="318"/>
      <c r="D29" s="317"/>
      <c r="E29" s="316"/>
    </row>
    <row r="30" spans="2:5" x14ac:dyDescent="0.25">
      <c r="D30" s="315"/>
    </row>
    <row r="31" spans="2:5" x14ac:dyDescent="0.25">
      <c r="D31" s="315"/>
    </row>
    <row r="32" spans="2:5" x14ac:dyDescent="0.25">
      <c r="D32" s="315"/>
    </row>
    <row r="33" spans="4:4" x14ac:dyDescent="0.25">
      <c r="D33" s="315"/>
    </row>
    <row r="34" spans="4:4" x14ac:dyDescent="0.25">
      <c r="D34" s="315"/>
    </row>
  </sheetData>
  <mergeCells count="1">
    <mergeCell ref="C3:D3"/>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BB124"/>
  <sheetViews>
    <sheetView topLeftCell="B26" zoomScaleNormal="100" zoomScalePageLayoutView="80" workbookViewId="0">
      <selection activeCell="D35" sqref="D35:K42"/>
    </sheetView>
  </sheetViews>
  <sheetFormatPr defaultColWidth="8.85546875" defaultRowHeight="15" x14ac:dyDescent="0.25"/>
  <cols>
    <col min="1" max="1" width="2.140625" customWidth="1"/>
    <col min="2" max="2" width="2.42578125" customWidth="1"/>
    <col min="3" max="3" width="22.42578125" style="6" customWidth="1"/>
    <col min="4" max="4" width="15.42578125" customWidth="1"/>
    <col min="5" max="5" width="15" customWidth="1"/>
    <col min="6" max="6" width="16.140625" customWidth="1"/>
    <col min="7" max="7" width="12.140625" customWidth="1"/>
    <col min="8" max="8" width="18.85546875" customWidth="1"/>
    <col min="9" max="9" width="9.85546875" customWidth="1"/>
    <col min="10" max="10" width="29.42578125" customWidth="1"/>
    <col min="11" max="11" width="13.85546875" customWidth="1"/>
    <col min="12" max="12" width="2.5703125" customWidth="1"/>
    <col min="13" max="13" width="2" customWidth="1"/>
    <col min="14" max="14" width="40.5703125" customWidth="1"/>
  </cols>
  <sheetData>
    <row r="1" spans="1:54" ht="15.75" thickBot="1" x14ac:dyDescent="0.3">
      <c r="A1" s="15"/>
      <c r="B1" s="15"/>
      <c r="C1" s="14"/>
      <c r="D1" s="15"/>
      <c r="E1" s="15"/>
      <c r="F1" s="15"/>
      <c r="G1" s="15"/>
      <c r="H1" s="15"/>
      <c r="I1" s="15"/>
      <c r="J1" s="82"/>
      <c r="K1" s="82"/>
      <c r="L1" s="15"/>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row>
    <row r="2" spans="1:54" ht="15.75" thickBot="1" x14ac:dyDescent="0.3">
      <c r="A2" s="15"/>
      <c r="B2" s="34"/>
      <c r="C2" s="35"/>
      <c r="D2" s="36"/>
      <c r="E2" s="36"/>
      <c r="F2" s="36"/>
      <c r="G2" s="36"/>
      <c r="H2" s="36"/>
      <c r="I2" s="36"/>
      <c r="J2" s="93"/>
      <c r="K2" s="93"/>
      <c r="L2" s="37"/>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row>
    <row r="3" spans="1:54" ht="21" thickBot="1" x14ac:dyDescent="0.35">
      <c r="A3" s="15"/>
      <c r="B3" s="75"/>
      <c r="C3" s="593" t="s">
        <v>240</v>
      </c>
      <c r="D3" s="594"/>
      <c r="E3" s="594"/>
      <c r="F3" s="594"/>
      <c r="G3" s="594"/>
      <c r="H3" s="594"/>
      <c r="I3" s="594"/>
      <c r="J3" s="594"/>
      <c r="K3" s="595"/>
      <c r="L3" s="77"/>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row>
    <row r="4" spans="1:54" ht="15" customHeight="1" x14ac:dyDescent="0.25">
      <c r="A4" s="15"/>
      <c r="B4" s="38"/>
      <c r="C4" s="766" t="s">
        <v>805</v>
      </c>
      <c r="D4" s="766"/>
      <c r="E4" s="766"/>
      <c r="F4" s="766"/>
      <c r="G4" s="766"/>
      <c r="H4" s="766"/>
      <c r="I4" s="766"/>
      <c r="J4" s="766"/>
      <c r="K4" s="766"/>
      <c r="L4" s="39"/>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row>
    <row r="5" spans="1:54" ht="15" customHeight="1" x14ac:dyDescent="0.25">
      <c r="A5" s="15"/>
      <c r="B5" s="38"/>
      <c r="C5" s="787" t="s">
        <v>823</v>
      </c>
      <c r="D5" s="787"/>
      <c r="E5" s="787"/>
      <c r="F5" s="787"/>
      <c r="G5" s="787"/>
      <c r="H5" s="787"/>
      <c r="I5" s="787"/>
      <c r="J5" s="787"/>
      <c r="K5" s="787"/>
      <c r="L5" s="39"/>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row>
    <row r="6" spans="1:54" x14ac:dyDescent="0.25">
      <c r="A6" s="15"/>
      <c r="B6" s="38"/>
      <c r="C6" s="40"/>
      <c r="D6" s="41"/>
      <c r="E6" s="41"/>
      <c r="F6" s="41"/>
      <c r="G6" s="41"/>
      <c r="H6" s="41"/>
      <c r="I6" s="41"/>
      <c r="J6" s="94"/>
      <c r="K6" s="94"/>
      <c r="L6" s="39"/>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row>
    <row r="7" spans="1:54" ht="28.7" customHeight="1" thickBot="1" x14ac:dyDescent="0.3">
      <c r="A7" s="15"/>
      <c r="B7" s="38"/>
      <c r="C7" s="40"/>
      <c r="D7" s="747" t="s">
        <v>833</v>
      </c>
      <c r="E7" s="747"/>
      <c r="F7" s="747" t="s">
        <v>786</v>
      </c>
      <c r="G7" s="747"/>
      <c r="H7" s="748" t="s">
        <v>244</v>
      </c>
      <c r="I7" s="748"/>
      <c r="J7" s="90" t="s">
        <v>245</v>
      </c>
      <c r="K7" s="90" t="s">
        <v>226</v>
      </c>
      <c r="L7" s="39"/>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BB7" s="82"/>
    </row>
    <row r="8" spans="1:54" s="6" customFormat="1" ht="66" customHeight="1" thickBot="1" x14ac:dyDescent="0.3">
      <c r="A8" s="14"/>
      <c r="B8" s="43"/>
      <c r="C8" s="375" t="s">
        <v>785</v>
      </c>
      <c r="D8" s="767" t="s">
        <v>940</v>
      </c>
      <c r="E8" s="768"/>
      <c r="F8" s="745" t="s">
        <v>812</v>
      </c>
      <c r="G8" s="746"/>
      <c r="H8" s="745" t="s">
        <v>1062</v>
      </c>
      <c r="I8" s="746"/>
      <c r="J8" s="491" t="s">
        <v>1063</v>
      </c>
      <c r="K8" s="461" t="s">
        <v>20</v>
      </c>
      <c r="L8" s="44"/>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c r="BA8" s="82"/>
      <c r="BB8" s="82"/>
    </row>
    <row r="9" spans="1:54" s="6" customFormat="1" ht="64.5" customHeight="1" thickBot="1" x14ac:dyDescent="0.3">
      <c r="A9" s="14"/>
      <c r="B9" s="43"/>
      <c r="C9" s="375"/>
      <c r="D9" s="767" t="s">
        <v>941</v>
      </c>
      <c r="E9" s="768"/>
      <c r="F9" s="745" t="s">
        <v>945</v>
      </c>
      <c r="G9" s="746"/>
      <c r="H9" s="767" t="s">
        <v>1057</v>
      </c>
      <c r="I9" s="768"/>
      <c r="J9" s="489" t="s">
        <v>1058</v>
      </c>
      <c r="K9" s="461" t="s">
        <v>946</v>
      </c>
      <c r="L9" s="44"/>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c r="AX9" s="82"/>
      <c r="AY9" s="82"/>
      <c r="AZ9" s="82"/>
      <c r="BA9" s="82"/>
      <c r="BB9" s="82"/>
    </row>
    <row r="10" spans="1:54" s="6" customFormat="1" ht="50.1" customHeight="1" thickBot="1" x14ac:dyDescent="0.3">
      <c r="A10" s="14"/>
      <c r="B10" s="43"/>
      <c r="C10" s="89"/>
      <c r="D10" s="767" t="s">
        <v>942</v>
      </c>
      <c r="E10" s="768"/>
      <c r="F10" s="745" t="s">
        <v>944</v>
      </c>
      <c r="G10" s="746"/>
      <c r="H10" s="767" t="s">
        <v>1059</v>
      </c>
      <c r="I10" s="768"/>
      <c r="J10" s="490" t="s">
        <v>1060</v>
      </c>
      <c r="K10" s="461" t="s">
        <v>20</v>
      </c>
      <c r="L10" s="44"/>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c r="BB10" s="82"/>
    </row>
    <row r="11" spans="1:54" s="6" customFormat="1" ht="52.5" customHeight="1" thickBot="1" x14ac:dyDescent="0.3">
      <c r="A11" s="14"/>
      <c r="B11" s="43"/>
      <c r="C11" s="89"/>
      <c r="D11" s="767" t="s">
        <v>943</v>
      </c>
      <c r="E11" s="768"/>
      <c r="F11" s="745" t="s">
        <v>810</v>
      </c>
      <c r="G11" s="746"/>
      <c r="H11" s="767" t="s">
        <v>1061</v>
      </c>
      <c r="I11" s="768"/>
      <c r="J11" s="490" t="s">
        <v>1065</v>
      </c>
      <c r="K11" s="461" t="s">
        <v>20</v>
      </c>
      <c r="L11" s="44"/>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row>
    <row r="12" spans="1:54" s="6" customFormat="1" ht="18.600000000000001" customHeight="1" thickBot="1" x14ac:dyDescent="0.3">
      <c r="A12" s="14"/>
      <c r="B12" s="43"/>
      <c r="C12" s="87"/>
      <c r="D12" s="45"/>
      <c r="E12" s="45"/>
      <c r="F12" s="45"/>
      <c r="G12" s="45"/>
      <c r="H12" s="45"/>
      <c r="I12" s="45"/>
      <c r="J12" s="99" t="s">
        <v>241</v>
      </c>
      <c r="K12" s="536" t="s">
        <v>20</v>
      </c>
      <c r="L12" s="44"/>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row>
    <row r="13" spans="1:54" s="6" customFormat="1" ht="18.75" customHeight="1" x14ac:dyDescent="0.25">
      <c r="A13" s="14"/>
      <c r="B13" s="43"/>
      <c r="C13" s="132"/>
      <c r="D13" s="45"/>
      <c r="E13" s="45"/>
      <c r="F13" s="45"/>
      <c r="G13" s="45"/>
      <c r="H13" s="45"/>
      <c r="I13" s="45"/>
      <c r="J13" s="100"/>
      <c r="K13" s="40"/>
      <c r="L13" s="44"/>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c r="AY13" s="82"/>
      <c r="AZ13" s="82"/>
      <c r="BA13" s="82"/>
      <c r="BB13" s="82"/>
    </row>
    <row r="14" spans="1:54" s="6" customFormat="1" ht="15.75" thickBot="1" x14ac:dyDescent="0.3">
      <c r="A14" s="14"/>
      <c r="B14" s="43"/>
      <c r="C14" s="120"/>
      <c r="D14" s="753" t="s">
        <v>264</v>
      </c>
      <c r="E14" s="753"/>
      <c r="F14" s="753"/>
      <c r="G14" s="753"/>
      <c r="H14" s="753"/>
      <c r="I14" s="753"/>
      <c r="J14" s="753"/>
      <c r="K14" s="753"/>
      <c r="L14" s="44"/>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row>
    <row r="15" spans="1:54" s="6" customFormat="1" ht="15.75" thickBot="1" x14ac:dyDescent="0.3">
      <c r="A15" s="14"/>
      <c r="B15" s="43"/>
      <c r="C15" s="120"/>
      <c r="D15" s="70" t="s">
        <v>57</v>
      </c>
      <c r="E15" s="754" t="s">
        <v>1050</v>
      </c>
      <c r="F15" s="755"/>
      <c r="G15" s="755"/>
      <c r="H15" s="755"/>
      <c r="I15" s="755"/>
      <c r="J15" s="756"/>
      <c r="K15" s="45"/>
      <c r="L15" s="44"/>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c r="AY15" s="82"/>
      <c r="AZ15" s="82"/>
      <c r="BA15" s="82"/>
      <c r="BB15" s="82"/>
    </row>
    <row r="16" spans="1:54" s="6" customFormat="1" ht="15.75" thickBot="1" x14ac:dyDescent="0.3">
      <c r="A16" s="14"/>
      <c r="B16" s="43"/>
      <c r="C16" s="120"/>
      <c r="D16" s="70" t="s">
        <v>59</v>
      </c>
      <c r="E16" s="750" t="s">
        <v>1049</v>
      </c>
      <c r="F16" s="751"/>
      <c r="G16" s="751"/>
      <c r="H16" s="751"/>
      <c r="I16" s="751"/>
      <c r="J16" s="752"/>
      <c r="K16" s="45"/>
      <c r="L16" s="44"/>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c r="AX16" s="82"/>
      <c r="AY16" s="82"/>
      <c r="AZ16" s="82"/>
      <c r="BA16" s="82"/>
      <c r="BB16" s="82"/>
    </row>
    <row r="17" spans="1:54" s="6" customFormat="1" ht="13.5" customHeight="1" x14ac:dyDescent="0.25">
      <c r="A17" s="14"/>
      <c r="B17" s="43"/>
      <c r="C17" s="120"/>
      <c r="D17" s="45"/>
      <c r="E17" s="45"/>
      <c r="F17" s="45"/>
      <c r="G17" s="45"/>
      <c r="H17" s="45"/>
      <c r="I17" s="45"/>
      <c r="J17" s="45"/>
      <c r="K17" s="45"/>
      <c r="L17" s="44"/>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c r="BA17" s="82"/>
      <c r="BB17" s="82"/>
    </row>
    <row r="18" spans="1:54" s="6" customFormat="1" ht="30.75" customHeight="1" thickBot="1" x14ac:dyDescent="0.3">
      <c r="A18" s="14"/>
      <c r="B18" s="43"/>
      <c r="C18" s="749" t="s">
        <v>773</v>
      </c>
      <c r="D18" s="749"/>
      <c r="E18" s="749"/>
      <c r="F18" s="749"/>
      <c r="G18" s="749"/>
      <c r="H18" s="749"/>
      <c r="I18" s="749"/>
      <c r="J18" s="749"/>
      <c r="K18" s="94"/>
      <c r="L18" s="44"/>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c r="BB18" s="82"/>
    </row>
    <row r="19" spans="1:54" s="6" customFormat="1" ht="30.75" customHeight="1" x14ac:dyDescent="0.25">
      <c r="A19" s="14"/>
      <c r="B19" s="43"/>
      <c r="C19" s="97"/>
      <c r="D19" s="757" t="s">
        <v>1067</v>
      </c>
      <c r="E19" s="758"/>
      <c r="F19" s="758"/>
      <c r="G19" s="758"/>
      <c r="H19" s="758"/>
      <c r="I19" s="758"/>
      <c r="J19" s="758"/>
      <c r="K19" s="759"/>
      <c r="L19" s="44"/>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c r="BA19" s="82"/>
      <c r="BB19" s="82"/>
    </row>
    <row r="20" spans="1:54" s="6" customFormat="1" ht="30.75" customHeight="1" x14ac:dyDescent="0.25">
      <c r="A20" s="14"/>
      <c r="B20" s="43"/>
      <c r="C20" s="97"/>
      <c r="D20" s="760"/>
      <c r="E20" s="761"/>
      <c r="F20" s="761"/>
      <c r="G20" s="761"/>
      <c r="H20" s="761"/>
      <c r="I20" s="761"/>
      <c r="J20" s="761"/>
      <c r="K20" s="762"/>
      <c r="L20" s="44"/>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2"/>
      <c r="BA20" s="82"/>
      <c r="BB20" s="82"/>
    </row>
    <row r="21" spans="1:54" s="6" customFormat="1" ht="30.75" customHeight="1" x14ac:dyDescent="0.25">
      <c r="A21" s="14"/>
      <c r="B21" s="43"/>
      <c r="C21" s="97"/>
      <c r="D21" s="760"/>
      <c r="E21" s="761"/>
      <c r="F21" s="761"/>
      <c r="G21" s="761"/>
      <c r="H21" s="761"/>
      <c r="I21" s="761"/>
      <c r="J21" s="761"/>
      <c r="K21" s="762"/>
      <c r="L21" s="44"/>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c r="BA21" s="82"/>
      <c r="BB21" s="82"/>
    </row>
    <row r="22" spans="1:54" s="6" customFormat="1" ht="30.75" customHeight="1" thickBot="1" x14ac:dyDescent="0.3">
      <c r="A22" s="14"/>
      <c r="B22" s="43"/>
      <c r="C22" s="97"/>
      <c r="D22" s="763"/>
      <c r="E22" s="764"/>
      <c r="F22" s="764"/>
      <c r="G22" s="764"/>
      <c r="H22" s="764"/>
      <c r="I22" s="764"/>
      <c r="J22" s="764"/>
      <c r="K22" s="765"/>
      <c r="L22" s="44"/>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AY22" s="82"/>
      <c r="AZ22" s="82"/>
      <c r="BA22" s="82"/>
      <c r="BB22" s="82"/>
    </row>
    <row r="23" spans="1:54" s="6" customFormat="1" x14ac:dyDescent="0.25">
      <c r="A23" s="14"/>
      <c r="B23" s="43"/>
      <c r="C23" s="88"/>
      <c r="D23" s="88"/>
      <c r="E23" s="88"/>
      <c r="F23" s="366"/>
      <c r="G23" s="366"/>
      <c r="H23" s="97"/>
      <c r="I23" s="88"/>
      <c r="J23" s="94"/>
      <c r="K23" s="94"/>
      <c r="L23" s="44"/>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82"/>
      <c r="AX23" s="82"/>
      <c r="AY23" s="82"/>
      <c r="AZ23" s="82"/>
      <c r="BA23" s="82"/>
      <c r="BB23" s="82"/>
    </row>
    <row r="24" spans="1:54" ht="25.35" customHeight="1" thickBot="1" x14ac:dyDescent="0.3">
      <c r="A24" s="15"/>
      <c r="B24" s="43"/>
      <c r="C24" s="46"/>
      <c r="D24" s="747" t="s">
        <v>833</v>
      </c>
      <c r="E24" s="747"/>
      <c r="F24" s="747" t="s">
        <v>786</v>
      </c>
      <c r="G24" s="747"/>
      <c r="H24" s="748" t="s">
        <v>244</v>
      </c>
      <c r="I24" s="748"/>
      <c r="J24" s="90" t="s">
        <v>245</v>
      </c>
      <c r="K24" s="90" t="s">
        <v>226</v>
      </c>
      <c r="L24" s="44"/>
      <c r="M24" s="1"/>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2"/>
      <c r="AO24" s="82"/>
      <c r="AP24" s="82"/>
      <c r="AQ24" s="82"/>
      <c r="AR24" s="82"/>
      <c r="AS24" s="82"/>
      <c r="AT24" s="82"/>
      <c r="AU24" s="82"/>
      <c r="AV24" s="82"/>
      <c r="AW24" s="82"/>
      <c r="AX24" s="82"/>
      <c r="AY24" s="82"/>
      <c r="AZ24" s="82"/>
      <c r="BA24" s="82"/>
      <c r="BB24" s="82"/>
    </row>
    <row r="25" spans="1:54" ht="65.45" customHeight="1" thickBot="1" x14ac:dyDescent="0.3">
      <c r="A25" s="15"/>
      <c r="B25" s="43"/>
      <c r="C25" s="375" t="s">
        <v>784</v>
      </c>
      <c r="D25" s="767" t="s">
        <v>940</v>
      </c>
      <c r="E25" s="768"/>
      <c r="F25" s="745" t="s">
        <v>812</v>
      </c>
      <c r="G25" s="746"/>
      <c r="H25" s="767" t="s">
        <v>1051</v>
      </c>
      <c r="I25" s="768"/>
      <c r="J25" s="537" t="s">
        <v>1048</v>
      </c>
      <c r="K25" s="461" t="s">
        <v>946</v>
      </c>
      <c r="L25" s="44"/>
      <c r="M25" s="1"/>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row>
    <row r="26" spans="1:54" ht="87.6" customHeight="1" thickBot="1" x14ac:dyDescent="0.3">
      <c r="A26" s="15"/>
      <c r="B26" s="43"/>
      <c r="C26" s="89"/>
      <c r="D26" s="767" t="s">
        <v>941</v>
      </c>
      <c r="E26" s="768"/>
      <c r="F26" s="745" t="s">
        <v>945</v>
      </c>
      <c r="G26" s="746"/>
      <c r="H26" s="767" t="s">
        <v>1053</v>
      </c>
      <c r="I26" s="768"/>
      <c r="J26" s="537" t="s">
        <v>1052</v>
      </c>
      <c r="K26" s="461" t="s">
        <v>946</v>
      </c>
      <c r="L26" s="44"/>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c r="AU26" s="82"/>
      <c r="AV26" s="82"/>
      <c r="AW26" s="82"/>
      <c r="AX26" s="82"/>
      <c r="AY26" s="82"/>
      <c r="AZ26" s="82"/>
      <c r="BA26" s="82"/>
      <c r="BB26" s="82"/>
    </row>
    <row r="27" spans="1:54" ht="113.45" customHeight="1" thickBot="1" x14ac:dyDescent="0.3">
      <c r="A27" s="15"/>
      <c r="B27" s="43"/>
      <c r="C27" s="89"/>
      <c r="D27" s="767" t="s">
        <v>942</v>
      </c>
      <c r="E27" s="768"/>
      <c r="F27" s="745" t="s">
        <v>944</v>
      </c>
      <c r="G27" s="746"/>
      <c r="H27" s="767" t="s">
        <v>1054</v>
      </c>
      <c r="I27" s="768"/>
      <c r="J27" s="537" t="s">
        <v>1055</v>
      </c>
      <c r="K27" s="461" t="s">
        <v>20</v>
      </c>
      <c r="L27" s="44"/>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c r="BA27" s="82"/>
      <c r="BB27" s="82"/>
    </row>
    <row r="28" spans="1:54" ht="105.95" customHeight="1" thickBot="1" x14ac:dyDescent="0.3">
      <c r="A28" s="15"/>
      <c r="B28" s="43"/>
      <c r="C28" s="89"/>
      <c r="D28" s="767" t="s">
        <v>943</v>
      </c>
      <c r="E28" s="768"/>
      <c r="F28" s="745" t="s">
        <v>810</v>
      </c>
      <c r="G28" s="746"/>
      <c r="H28" s="767" t="s">
        <v>1056</v>
      </c>
      <c r="I28" s="768"/>
      <c r="J28" s="537" t="s">
        <v>1066</v>
      </c>
      <c r="K28" s="461" t="s">
        <v>20</v>
      </c>
      <c r="L28" s="44"/>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82"/>
      <c r="AM28" s="82"/>
      <c r="AN28" s="82"/>
      <c r="AO28" s="82"/>
      <c r="AP28" s="82"/>
      <c r="AQ28" s="82"/>
      <c r="AR28" s="82"/>
      <c r="AS28" s="82"/>
      <c r="AT28" s="82"/>
      <c r="AU28" s="82"/>
      <c r="AV28" s="82"/>
      <c r="AW28" s="82"/>
      <c r="AX28" s="82"/>
      <c r="AY28" s="82"/>
      <c r="AZ28" s="82"/>
      <c r="BA28" s="82"/>
      <c r="BB28" s="82"/>
    </row>
    <row r="29" spans="1:54" ht="18.75" customHeight="1" thickBot="1" x14ac:dyDescent="0.3">
      <c r="A29" s="15"/>
      <c r="B29" s="43"/>
      <c r="C29" s="40"/>
      <c r="D29" s="40"/>
      <c r="E29" s="40"/>
      <c r="F29" s="40"/>
      <c r="G29" s="40"/>
      <c r="H29" s="492"/>
      <c r="I29" s="40"/>
      <c r="J29" s="99" t="s">
        <v>241</v>
      </c>
      <c r="K29" s="536" t="s">
        <v>20</v>
      </c>
      <c r="L29" s="44"/>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c r="AV29" s="82"/>
      <c r="AW29" s="82"/>
      <c r="AX29" s="82"/>
      <c r="AY29" s="82"/>
      <c r="AZ29" s="82"/>
      <c r="BA29" s="82"/>
      <c r="BB29" s="82"/>
    </row>
    <row r="30" spans="1:54" ht="15.75" thickBot="1" x14ac:dyDescent="0.3">
      <c r="A30" s="15"/>
      <c r="B30" s="43"/>
      <c r="C30" s="40"/>
      <c r="D30" s="130" t="s">
        <v>264</v>
      </c>
      <c r="E30" s="133"/>
      <c r="F30" s="133"/>
      <c r="G30" s="133"/>
      <c r="H30" s="40"/>
      <c r="I30" s="40"/>
      <c r="J30" s="100"/>
      <c r="K30" s="40"/>
      <c r="L30" s="44"/>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82"/>
      <c r="AW30" s="82"/>
      <c r="AX30" s="82"/>
      <c r="AY30" s="82"/>
      <c r="AZ30" s="82"/>
      <c r="BA30" s="82"/>
      <c r="BB30" s="82"/>
    </row>
    <row r="31" spans="1:54" ht="15.75" thickBot="1" x14ac:dyDescent="0.3">
      <c r="A31" s="15"/>
      <c r="B31" s="43"/>
      <c r="C31" s="40"/>
      <c r="D31" s="70" t="s">
        <v>57</v>
      </c>
      <c r="E31" s="778" t="s">
        <v>939</v>
      </c>
      <c r="F31" s="779"/>
      <c r="G31" s="779"/>
      <c r="H31" s="779"/>
      <c r="I31" s="779"/>
      <c r="J31" s="780"/>
      <c r="K31" s="40"/>
      <c r="L31" s="44"/>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row>
    <row r="32" spans="1:54" ht="15.75" thickBot="1" x14ac:dyDescent="0.3">
      <c r="A32" s="15"/>
      <c r="B32" s="43"/>
      <c r="C32" s="40"/>
      <c r="D32" s="70" t="s">
        <v>59</v>
      </c>
      <c r="E32" s="783" t="s">
        <v>892</v>
      </c>
      <c r="F32" s="779"/>
      <c r="G32" s="779"/>
      <c r="H32" s="779"/>
      <c r="I32" s="779"/>
      <c r="J32" s="780"/>
      <c r="K32" s="40"/>
      <c r="L32" s="44"/>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row>
    <row r="33" spans="1:54" x14ac:dyDescent="0.25">
      <c r="A33" s="15"/>
      <c r="B33" s="43"/>
      <c r="C33" s="40"/>
      <c r="D33" s="40"/>
      <c r="E33" s="40"/>
      <c r="F33" s="40"/>
      <c r="G33" s="40"/>
      <c r="H33" s="40"/>
      <c r="I33" s="40"/>
      <c r="J33" s="100"/>
      <c r="K33" s="40"/>
      <c r="L33" s="44"/>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row>
    <row r="34" spans="1:54" ht="32.450000000000003" customHeight="1" thickBot="1" x14ac:dyDescent="0.3">
      <c r="A34" s="15"/>
      <c r="B34" s="43"/>
      <c r="C34" s="749" t="s">
        <v>773</v>
      </c>
      <c r="D34" s="749"/>
      <c r="E34" s="749"/>
      <c r="F34" s="749"/>
      <c r="G34" s="749"/>
      <c r="H34" s="749"/>
      <c r="I34" s="749"/>
      <c r="J34" s="749"/>
      <c r="K34" s="94"/>
      <c r="L34" s="44"/>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2"/>
    </row>
    <row r="35" spans="1:54" ht="42" customHeight="1" x14ac:dyDescent="0.25">
      <c r="A35" s="15"/>
      <c r="B35" s="43"/>
      <c r="C35" s="355"/>
      <c r="D35" s="757" t="s">
        <v>1147</v>
      </c>
      <c r="E35" s="758"/>
      <c r="F35" s="758"/>
      <c r="G35" s="758"/>
      <c r="H35" s="758"/>
      <c r="I35" s="758"/>
      <c r="J35" s="758"/>
      <c r="K35" s="759"/>
      <c r="L35" s="44"/>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row>
    <row r="36" spans="1:54" ht="42" customHeight="1" x14ac:dyDescent="0.25">
      <c r="A36" s="15"/>
      <c r="B36" s="43"/>
      <c r="C36" s="355"/>
      <c r="D36" s="760"/>
      <c r="E36" s="761"/>
      <c r="F36" s="761"/>
      <c r="G36" s="761"/>
      <c r="H36" s="761"/>
      <c r="I36" s="761"/>
      <c r="J36" s="761"/>
      <c r="K36" s="762"/>
      <c r="L36" s="44"/>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c r="BB36" s="82"/>
    </row>
    <row r="37" spans="1:54" ht="42" customHeight="1" x14ac:dyDescent="0.25">
      <c r="A37" s="15"/>
      <c r="B37" s="43"/>
      <c r="C37" s="355"/>
      <c r="D37" s="760"/>
      <c r="E37" s="761"/>
      <c r="F37" s="761"/>
      <c r="G37" s="761"/>
      <c r="H37" s="761"/>
      <c r="I37" s="761"/>
      <c r="J37" s="761"/>
      <c r="K37" s="762"/>
      <c r="L37" s="44"/>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row>
    <row r="38" spans="1:54" ht="42" customHeight="1" x14ac:dyDescent="0.25">
      <c r="A38" s="15"/>
      <c r="B38" s="43"/>
      <c r="C38" s="355"/>
      <c r="D38" s="760"/>
      <c r="E38" s="761"/>
      <c r="F38" s="761"/>
      <c r="G38" s="761"/>
      <c r="H38" s="761"/>
      <c r="I38" s="761"/>
      <c r="J38" s="761"/>
      <c r="K38" s="762"/>
      <c r="L38" s="44"/>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c r="BA38" s="82"/>
      <c r="BB38" s="82"/>
    </row>
    <row r="39" spans="1:54" ht="42" customHeight="1" x14ac:dyDescent="0.25">
      <c r="A39" s="15"/>
      <c r="B39" s="43"/>
      <c r="C39" s="355"/>
      <c r="D39" s="760"/>
      <c r="E39" s="761"/>
      <c r="F39" s="761"/>
      <c r="G39" s="761"/>
      <c r="H39" s="761"/>
      <c r="I39" s="761"/>
      <c r="J39" s="761"/>
      <c r="K39" s="762"/>
      <c r="L39" s="44"/>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row>
    <row r="40" spans="1:54" ht="42" customHeight="1" x14ac:dyDescent="0.25">
      <c r="A40" s="15"/>
      <c r="B40" s="43"/>
      <c r="C40" s="355"/>
      <c r="D40" s="760"/>
      <c r="E40" s="761"/>
      <c r="F40" s="761"/>
      <c r="G40" s="761"/>
      <c r="H40" s="761"/>
      <c r="I40" s="761"/>
      <c r="J40" s="761"/>
      <c r="K40" s="762"/>
      <c r="L40" s="44"/>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c r="BA40" s="82"/>
      <c r="BB40" s="82"/>
    </row>
    <row r="41" spans="1:54" ht="42" customHeight="1" x14ac:dyDescent="0.25">
      <c r="A41" s="15"/>
      <c r="B41" s="43"/>
      <c r="C41" s="355"/>
      <c r="D41" s="760"/>
      <c r="E41" s="761"/>
      <c r="F41" s="761"/>
      <c r="G41" s="761"/>
      <c r="H41" s="761"/>
      <c r="I41" s="761"/>
      <c r="J41" s="761"/>
      <c r="K41" s="762"/>
      <c r="L41" s="44"/>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c r="BA41" s="82"/>
      <c r="BB41" s="82"/>
    </row>
    <row r="42" spans="1:54" ht="42" customHeight="1" thickBot="1" x14ac:dyDescent="0.3">
      <c r="A42" s="15"/>
      <c r="B42" s="43"/>
      <c r="C42" s="355"/>
      <c r="D42" s="763"/>
      <c r="E42" s="764"/>
      <c r="F42" s="764"/>
      <c r="G42" s="764"/>
      <c r="H42" s="764"/>
      <c r="I42" s="764"/>
      <c r="J42" s="764"/>
      <c r="K42" s="765"/>
      <c r="L42" s="44"/>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82"/>
      <c r="AW42" s="82"/>
      <c r="AX42" s="82"/>
      <c r="AY42" s="82"/>
      <c r="AZ42" s="82"/>
      <c r="BA42" s="82"/>
      <c r="BB42" s="82"/>
    </row>
    <row r="43" spans="1:54" x14ac:dyDescent="0.25">
      <c r="A43" s="15"/>
      <c r="B43" s="43"/>
      <c r="C43" s="40"/>
      <c r="D43" s="40"/>
      <c r="E43" s="40"/>
      <c r="F43" s="40"/>
      <c r="G43" s="40"/>
      <c r="H43" s="40"/>
      <c r="I43" s="40"/>
      <c r="J43" s="100"/>
      <c r="K43" s="40"/>
      <c r="L43" s="44"/>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c r="BA43" s="82"/>
      <c r="BB43" s="82"/>
    </row>
    <row r="44" spans="1:54" ht="8.4499999999999993" customHeight="1" x14ac:dyDescent="0.25">
      <c r="A44" s="15"/>
      <c r="B44" s="43"/>
      <c r="C44" s="40"/>
      <c r="D44" s="40"/>
      <c r="E44" s="40"/>
      <c r="F44" s="40"/>
      <c r="G44" s="40"/>
      <c r="H44" s="40"/>
      <c r="I44" s="40"/>
      <c r="J44" s="100"/>
      <c r="K44" s="40"/>
      <c r="L44" s="44"/>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82"/>
      <c r="BB44" s="82"/>
    </row>
    <row r="45" spans="1:54" ht="25.35" customHeight="1" thickBot="1" x14ac:dyDescent="0.3">
      <c r="A45" s="15"/>
      <c r="B45" s="43"/>
      <c r="C45" s="46"/>
      <c r="D45" s="747" t="s">
        <v>833</v>
      </c>
      <c r="E45" s="747"/>
      <c r="F45" s="747" t="s">
        <v>786</v>
      </c>
      <c r="G45" s="747"/>
      <c r="H45" s="748" t="s">
        <v>244</v>
      </c>
      <c r="I45" s="748"/>
      <c r="J45" s="90" t="s">
        <v>245</v>
      </c>
      <c r="K45" s="90" t="s">
        <v>226</v>
      </c>
      <c r="L45" s="44"/>
      <c r="M45" s="1"/>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row>
    <row r="46" spans="1:54" ht="56.45" customHeight="1" thickBot="1" x14ac:dyDescent="0.3">
      <c r="A46" s="15"/>
      <c r="B46" s="43"/>
      <c r="C46" s="791" t="s">
        <v>783</v>
      </c>
      <c r="D46" s="767"/>
      <c r="E46" s="768"/>
      <c r="F46" s="745"/>
      <c r="G46" s="746"/>
      <c r="H46" s="745"/>
      <c r="I46" s="746"/>
      <c r="J46" s="96"/>
      <c r="K46" s="461"/>
      <c r="L46" s="44"/>
      <c r="M46" s="1"/>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82"/>
      <c r="AW46" s="82"/>
      <c r="AX46" s="82"/>
      <c r="AY46" s="82"/>
      <c r="AZ46" s="82"/>
      <c r="BA46" s="82"/>
      <c r="BB46" s="82"/>
    </row>
    <row r="47" spans="1:54" ht="61.35" customHeight="1" thickBot="1" x14ac:dyDescent="0.3">
      <c r="A47" s="15"/>
      <c r="B47" s="43"/>
      <c r="C47" s="791"/>
      <c r="D47" s="767"/>
      <c r="E47" s="768"/>
      <c r="F47" s="745"/>
      <c r="G47" s="746"/>
      <c r="H47" s="745"/>
      <c r="I47" s="746"/>
      <c r="J47" s="96"/>
      <c r="K47" s="461"/>
      <c r="L47" s="44"/>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c r="AU47" s="82"/>
      <c r="AV47" s="82"/>
      <c r="AW47" s="82"/>
      <c r="AX47" s="82"/>
      <c r="AY47" s="82"/>
      <c r="AZ47" s="82"/>
      <c r="BA47" s="82"/>
      <c r="BB47" s="82"/>
    </row>
    <row r="48" spans="1:54" ht="48" customHeight="1" thickBot="1" x14ac:dyDescent="0.3">
      <c r="A48" s="15"/>
      <c r="B48" s="43"/>
      <c r="C48" s="791"/>
      <c r="D48" s="767"/>
      <c r="E48" s="768"/>
      <c r="F48" s="745"/>
      <c r="G48" s="746"/>
      <c r="H48" s="745"/>
      <c r="I48" s="746"/>
      <c r="J48" s="96"/>
      <c r="K48" s="461"/>
      <c r="L48" s="44"/>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82"/>
      <c r="AW48" s="82"/>
      <c r="AX48" s="82"/>
      <c r="AY48" s="82"/>
      <c r="AZ48" s="82"/>
      <c r="BA48" s="82"/>
      <c r="BB48" s="82"/>
    </row>
    <row r="49" spans="1:54" ht="48" customHeight="1" thickBot="1" x14ac:dyDescent="0.3">
      <c r="A49" s="15"/>
      <c r="B49" s="43"/>
      <c r="C49" s="791"/>
      <c r="D49" s="767"/>
      <c r="E49" s="768"/>
      <c r="F49" s="745"/>
      <c r="G49" s="746"/>
      <c r="H49" s="745"/>
      <c r="I49" s="746"/>
      <c r="J49" s="96"/>
      <c r="K49" s="461"/>
      <c r="L49" s="44"/>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82"/>
      <c r="AW49" s="82"/>
      <c r="AX49" s="82"/>
      <c r="AY49" s="82"/>
      <c r="AZ49" s="82"/>
      <c r="BA49" s="82"/>
      <c r="BB49" s="82"/>
    </row>
    <row r="50" spans="1:54" ht="26.1" customHeight="1" thickBot="1" x14ac:dyDescent="0.3">
      <c r="A50" s="15"/>
      <c r="B50" s="43"/>
      <c r="C50" s="791"/>
      <c r="D50" s="40"/>
      <c r="E50" s="40"/>
      <c r="F50" s="40"/>
      <c r="G50" s="40"/>
      <c r="H50" s="40"/>
      <c r="I50" s="40"/>
      <c r="J50" s="99" t="s">
        <v>241</v>
      </c>
      <c r="K50" s="101"/>
      <c r="L50" s="44"/>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c r="BA50" s="82"/>
      <c r="BB50" s="82"/>
    </row>
    <row r="51" spans="1:54" ht="15.75" thickBot="1" x14ac:dyDescent="0.3">
      <c r="A51" s="15"/>
      <c r="B51" s="43"/>
      <c r="C51" s="40"/>
      <c r="D51" s="130" t="s">
        <v>264</v>
      </c>
      <c r="E51" s="133"/>
      <c r="F51" s="133"/>
      <c r="G51" s="133"/>
      <c r="H51" s="40"/>
      <c r="I51" s="40"/>
      <c r="J51" s="100"/>
      <c r="K51" s="40"/>
      <c r="L51" s="44"/>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c r="BA51" s="82"/>
      <c r="BB51" s="82"/>
    </row>
    <row r="52" spans="1:54" ht="15.75" thickBot="1" x14ac:dyDescent="0.3">
      <c r="A52" s="15"/>
      <c r="B52" s="43"/>
      <c r="C52" s="40"/>
      <c r="D52" s="70" t="s">
        <v>57</v>
      </c>
      <c r="E52" s="778"/>
      <c r="F52" s="779"/>
      <c r="G52" s="779"/>
      <c r="H52" s="779"/>
      <c r="I52" s="779"/>
      <c r="J52" s="780"/>
      <c r="K52" s="40"/>
      <c r="L52" s="44"/>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row>
    <row r="53" spans="1:54" ht="15.75" thickBot="1" x14ac:dyDescent="0.3">
      <c r="A53" s="15"/>
      <c r="B53" s="43"/>
      <c r="C53" s="40"/>
      <c r="D53" s="70" t="s">
        <v>59</v>
      </c>
      <c r="E53" s="778"/>
      <c r="F53" s="779"/>
      <c r="G53" s="779"/>
      <c r="H53" s="779"/>
      <c r="I53" s="779"/>
      <c r="J53" s="780"/>
      <c r="K53" s="40"/>
      <c r="L53" s="44"/>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82"/>
      <c r="AX53" s="82"/>
      <c r="AY53" s="82"/>
      <c r="AZ53" s="82"/>
      <c r="BA53" s="82"/>
      <c r="BB53" s="82"/>
    </row>
    <row r="54" spans="1:54" ht="15.75" thickBot="1" x14ac:dyDescent="0.3">
      <c r="A54" s="15"/>
      <c r="B54" s="43"/>
      <c r="C54" s="40"/>
      <c r="D54" s="70"/>
      <c r="E54" s="40"/>
      <c r="F54" s="40"/>
      <c r="G54" s="40"/>
      <c r="H54" s="40"/>
      <c r="I54" s="40"/>
      <c r="J54" s="40"/>
      <c r="K54" s="40"/>
      <c r="L54" s="44"/>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c r="BA54" s="82"/>
      <c r="BB54" s="82"/>
    </row>
    <row r="55" spans="1:54" ht="191.1" customHeight="1" thickBot="1" x14ac:dyDescent="0.3">
      <c r="A55" s="15"/>
      <c r="B55" s="43"/>
      <c r="C55" s="781" t="s">
        <v>246</v>
      </c>
      <c r="D55" s="781"/>
      <c r="E55" s="782"/>
      <c r="F55" s="369"/>
      <c r="G55" s="370"/>
      <c r="H55" s="367"/>
      <c r="I55" s="367"/>
      <c r="J55" s="367"/>
      <c r="K55" s="368"/>
      <c r="L55" s="44"/>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row>
    <row r="56" spans="1:54" s="6" customFormat="1" ht="18.75" customHeight="1" x14ac:dyDescent="0.25">
      <c r="A56" s="14"/>
      <c r="B56" s="43"/>
      <c r="C56" s="47"/>
      <c r="D56" s="47"/>
      <c r="E56" s="47"/>
      <c r="F56" s="47"/>
      <c r="G56" s="47"/>
      <c r="H56" s="47"/>
      <c r="I56" s="47"/>
      <c r="J56" s="94"/>
      <c r="K56" s="94"/>
      <c r="L56" s="44"/>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row>
    <row r="57" spans="1:54" s="6" customFormat="1" ht="15.75" customHeight="1" thickBot="1" x14ac:dyDescent="0.3">
      <c r="A57" s="14"/>
      <c r="B57" s="43"/>
      <c r="C57" s="40"/>
      <c r="D57" s="371" t="s">
        <v>806</v>
      </c>
      <c r="E57" s="41"/>
      <c r="F57" s="41"/>
      <c r="G57" s="41"/>
      <c r="H57" s="41"/>
      <c r="I57" s="69" t="s">
        <v>219</v>
      </c>
      <c r="J57" s="94"/>
      <c r="K57" s="94"/>
      <c r="L57" s="44"/>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82"/>
    </row>
    <row r="58" spans="1:54" s="6" customFormat="1" ht="78" customHeight="1" x14ac:dyDescent="0.25">
      <c r="A58" s="14"/>
      <c r="B58" s="43"/>
      <c r="C58" s="376" t="s">
        <v>808</v>
      </c>
      <c r="D58" s="788" t="s">
        <v>807</v>
      </c>
      <c r="E58" s="789"/>
      <c r="F58" s="790"/>
      <c r="G58" s="41"/>
      <c r="H58" s="24" t="s">
        <v>220</v>
      </c>
      <c r="I58" s="772" t="s">
        <v>274</v>
      </c>
      <c r="J58" s="773"/>
      <c r="K58" s="774"/>
      <c r="L58" s="44"/>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c r="BB58" s="82"/>
    </row>
    <row r="59" spans="1:54" s="6" customFormat="1" ht="54.75" customHeight="1" x14ac:dyDescent="0.25">
      <c r="A59" s="14"/>
      <c r="B59" s="43"/>
      <c r="C59" s="377" t="s">
        <v>809</v>
      </c>
      <c r="D59" s="784" t="s">
        <v>814</v>
      </c>
      <c r="E59" s="785"/>
      <c r="F59" s="786"/>
      <c r="G59" s="41"/>
      <c r="H59" s="25" t="s">
        <v>221</v>
      </c>
      <c r="I59" s="775" t="s">
        <v>275</v>
      </c>
      <c r="J59" s="776"/>
      <c r="K59" s="777"/>
      <c r="L59" s="44"/>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row>
    <row r="60" spans="1:54" s="6" customFormat="1" ht="58.5" customHeight="1" x14ac:dyDescent="0.25">
      <c r="A60" s="14"/>
      <c r="B60" s="43"/>
      <c r="C60" s="377" t="s">
        <v>810</v>
      </c>
      <c r="D60" s="784" t="s">
        <v>815</v>
      </c>
      <c r="E60" s="785"/>
      <c r="F60" s="786"/>
      <c r="G60" s="41"/>
      <c r="H60" s="25" t="s">
        <v>222</v>
      </c>
      <c r="I60" s="775" t="s">
        <v>276</v>
      </c>
      <c r="J60" s="776"/>
      <c r="K60" s="777"/>
      <c r="L60" s="44"/>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row>
    <row r="61" spans="1:54" ht="60" customHeight="1" x14ac:dyDescent="0.25">
      <c r="A61" s="15"/>
      <c r="B61" s="43"/>
      <c r="C61" s="377" t="s">
        <v>811</v>
      </c>
      <c r="D61" s="775" t="s">
        <v>816</v>
      </c>
      <c r="E61" s="776"/>
      <c r="F61" s="777"/>
      <c r="G61" s="41"/>
      <c r="H61" s="25" t="s">
        <v>223</v>
      </c>
      <c r="I61" s="775" t="s">
        <v>277</v>
      </c>
      <c r="J61" s="776"/>
      <c r="K61" s="777"/>
      <c r="L61" s="44"/>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row>
    <row r="62" spans="1:54" ht="54" customHeight="1" x14ac:dyDescent="0.25">
      <c r="A62" s="15"/>
      <c r="B62" s="38"/>
      <c r="C62" s="377" t="s">
        <v>812</v>
      </c>
      <c r="D62" s="784" t="s">
        <v>817</v>
      </c>
      <c r="E62" s="785"/>
      <c r="F62" s="786"/>
      <c r="G62" s="41"/>
      <c r="H62" s="25" t="s">
        <v>224</v>
      </c>
      <c r="I62" s="775" t="s">
        <v>278</v>
      </c>
      <c r="J62" s="776"/>
      <c r="K62" s="777"/>
      <c r="L62" s="39"/>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row>
    <row r="63" spans="1:54" ht="61.5" customHeight="1" thickBot="1" x14ac:dyDescent="0.3">
      <c r="A63" s="15"/>
      <c r="B63" s="38"/>
      <c r="C63" s="377" t="s">
        <v>813</v>
      </c>
      <c r="D63" s="784" t="s">
        <v>818</v>
      </c>
      <c r="E63" s="785"/>
      <c r="F63" s="786"/>
      <c r="G63" s="41"/>
      <c r="H63" s="26" t="s">
        <v>225</v>
      </c>
      <c r="I63" s="769" t="s">
        <v>279</v>
      </c>
      <c r="J63" s="770"/>
      <c r="K63" s="771"/>
      <c r="L63" s="39"/>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c r="BA63" s="82"/>
      <c r="BB63" s="82"/>
    </row>
    <row r="64" spans="1:54" ht="61.5" customHeight="1" x14ac:dyDescent="0.25">
      <c r="A64" s="15"/>
      <c r="B64" s="38"/>
      <c r="C64" s="378" t="s">
        <v>819</v>
      </c>
      <c r="D64" s="784" t="s">
        <v>821</v>
      </c>
      <c r="E64" s="785"/>
      <c r="F64" s="786"/>
      <c r="G64" s="38"/>
      <c r="H64" s="131"/>
      <c r="I64" s="372"/>
      <c r="J64" s="372"/>
      <c r="K64" s="372"/>
      <c r="L64" s="39"/>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c r="BA64" s="82"/>
      <c r="BB64" s="82"/>
    </row>
    <row r="65" spans="1:54" ht="61.5" customHeight="1" thickBot="1" x14ac:dyDescent="0.3">
      <c r="A65" s="15"/>
      <c r="B65" s="357"/>
      <c r="C65" s="379" t="s">
        <v>820</v>
      </c>
      <c r="D65" s="769" t="s">
        <v>822</v>
      </c>
      <c r="E65" s="770"/>
      <c r="F65" s="771"/>
      <c r="G65" s="38"/>
      <c r="H65" s="131"/>
      <c r="I65" s="372"/>
      <c r="J65" s="372"/>
      <c r="K65" s="372"/>
      <c r="L65" s="39"/>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row>
    <row r="66" spans="1:54" ht="15.75" thickBot="1" x14ac:dyDescent="0.3">
      <c r="A66" s="15"/>
      <c r="B66" s="48"/>
      <c r="C66" s="49"/>
      <c r="D66" s="50"/>
      <c r="E66" s="50"/>
      <c r="F66" s="50"/>
      <c r="G66" s="50"/>
      <c r="H66" s="50"/>
      <c r="I66" s="50"/>
      <c r="J66" s="95"/>
      <c r="K66" s="95"/>
      <c r="L66" s="51"/>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row>
    <row r="67" spans="1:54" ht="50.1" customHeight="1" x14ac:dyDescent="0.25">
      <c r="A67" s="15"/>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row>
    <row r="68" spans="1:54" ht="50.1" customHeight="1" x14ac:dyDescent="0.25">
      <c r="A68" s="15"/>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row>
    <row r="69" spans="1:54" ht="49.5" customHeight="1" x14ac:dyDescent="0.25">
      <c r="A69" s="15"/>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row>
    <row r="70" spans="1:54" ht="50.1" customHeight="1" x14ac:dyDescent="0.25">
      <c r="A70" s="15"/>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row>
    <row r="71" spans="1:54" ht="50.1" customHeight="1" x14ac:dyDescent="0.25">
      <c r="A71" s="15"/>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row>
    <row r="72" spans="1:54" ht="50.1" customHeight="1" x14ac:dyDescent="0.25">
      <c r="A72" s="15"/>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row>
    <row r="73" spans="1:54" x14ac:dyDescent="0.25">
      <c r="A73" s="15"/>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row>
    <row r="74" spans="1:54" x14ac:dyDescent="0.25">
      <c r="A74" s="15"/>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row>
    <row r="75" spans="1:54" x14ac:dyDescent="0.25">
      <c r="A75" s="15"/>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row>
    <row r="76" spans="1:54" x14ac:dyDescent="0.25">
      <c r="A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row>
    <row r="77" spans="1:54" x14ac:dyDescent="0.25">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row>
    <row r="78" spans="1:54" x14ac:dyDescent="0.25">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row>
    <row r="79" spans="1:54" x14ac:dyDescent="0.25">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row>
    <row r="80" spans="1:54" x14ac:dyDescent="0.25">
      <c r="A80" s="82"/>
      <c r="B80" s="82"/>
      <c r="C80" s="82"/>
      <c r="D80" s="82"/>
      <c r="E80" s="82"/>
      <c r="F80" s="82"/>
      <c r="G80" s="82"/>
      <c r="H80" s="82"/>
      <c r="I80" s="82"/>
      <c r="J80" s="82"/>
      <c r="K80" s="82"/>
      <c r="L80" s="82"/>
      <c r="M80" s="82"/>
    </row>
    <row r="81" spans="1:13" x14ac:dyDescent="0.25">
      <c r="A81" s="82"/>
      <c r="B81" s="82"/>
      <c r="C81" s="82"/>
      <c r="D81" s="82"/>
      <c r="E81" s="82"/>
      <c r="F81" s="82"/>
      <c r="G81" s="82"/>
      <c r="H81" s="82"/>
      <c r="I81" s="82"/>
      <c r="J81" s="82"/>
      <c r="K81" s="82"/>
      <c r="L81" s="82"/>
      <c r="M81" s="82"/>
    </row>
    <row r="82" spans="1:13" x14ac:dyDescent="0.25">
      <c r="A82" s="82"/>
      <c r="B82" s="82"/>
      <c r="C82" s="82"/>
      <c r="D82" s="82"/>
      <c r="E82" s="82"/>
      <c r="F82" s="82"/>
      <c r="G82" s="82"/>
      <c r="H82" s="82"/>
      <c r="I82" s="82"/>
      <c r="J82" s="82"/>
      <c r="K82" s="82"/>
      <c r="L82" s="82"/>
      <c r="M82" s="82"/>
    </row>
    <row r="83" spans="1:13" x14ac:dyDescent="0.25">
      <c r="A83" s="82"/>
      <c r="B83" s="82"/>
      <c r="C83" s="82"/>
      <c r="D83" s="82"/>
      <c r="E83" s="82"/>
      <c r="F83" s="82"/>
      <c r="G83" s="82"/>
      <c r="H83" s="82"/>
      <c r="I83" s="82"/>
      <c r="J83" s="82"/>
      <c r="K83" s="82"/>
      <c r="L83" s="82"/>
      <c r="M83" s="82"/>
    </row>
    <row r="84" spans="1:13" x14ac:dyDescent="0.25">
      <c r="A84" s="82"/>
      <c r="B84" s="82"/>
      <c r="C84" s="82"/>
      <c r="D84" s="82"/>
      <c r="E84" s="82"/>
      <c r="F84" s="82"/>
      <c r="G84" s="82"/>
      <c r="H84" s="82"/>
      <c r="I84" s="82"/>
      <c r="J84" s="82"/>
      <c r="K84" s="82"/>
      <c r="L84" s="82"/>
      <c r="M84" s="82"/>
    </row>
    <row r="85" spans="1:13" x14ac:dyDescent="0.25">
      <c r="A85" s="82"/>
      <c r="B85" s="82"/>
      <c r="C85" s="82"/>
      <c r="D85" s="82"/>
      <c r="E85" s="82"/>
      <c r="F85" s="82"/>
      <c r="G85" s="82"/>
      <c r="H85" s="82"/>
      <c r="I85" s="82"/>
      <c r="J85" s="82"/>
      <c r="K85" s="82"/>
      <c r="L85" s="82"/>
      <c r="M85" s="82"/>
    </row>
    <row r="86" spans="1:13" x14ac:dyDescent="0.25">
      <c r="A86" s="82"/>
      <c r="B86" s="82"/>
      <c r="C86" s="82"/>
      <c r="D86" s="82"/>
      <c r="E86" s="82"/>
      <c r="F86" s="82"/>
      <c r="G86" s="82"/>
      <c r="H86" s="82"/>
      <c r="I86" s="82"/>
      <c r="J86" s="82"/>
      <c r="K86" s="82"/>
      <c r="L86" s="82"/>
      <c r="M86" s="82"/>
    </row>
    <row r="87" spans="1:13" x14ac:dyDescent="0.25">
      <c r="A87" s="82"/>
      <c r="B87" s="82"/>
      <c r="C87" s="82"/>
      <c r="D87" s="82"/>
      <c r="E87" s="82"/>
      <c r="F87" s="82"/>
      <c r="G87" s="82"/>
      <c r="H87" s="82"/>
      <c r="I87" s="82"/>
      <c r="J87" s="82"/>
      <c r="K87" s="82"/>
      <c r="L87" s="82"/>
      <c r="M87" s="82"/>
    </row>
    <row r="88" spans="1:13" x14ac:dyDescent="0.25">
      <c r="A88" s="82"/>
      <c r="B88" s="82"/>
      <c r="C88" s="82"/>
      <c r="D88" s="82"/>
      <c r="E88" s="82"/>
      <c r="F88" s="82"/>
      <c r="G88" s="82"/>
      <c r="H88" s="82"/>
      <c r="I88" s="82"/>
      <c r="J88" s="82"/>
      <c r="K88" s="82"/>
      <c r="L88" s="82"/>
      <c r="M88" s="82"/>
    </row>
    <row r="89" spans="1:13" x14ac:dyDescent="0.25">
      <c r="A89" s="82"/>
      <c r="B89" s="82"/>
      <c r="C89" s="82"/>
      <c r="D89" s="82"/>
      <c r="E89" s="82"/>
      <c r="F89" s="82"/>
      <c r="G89" s="82"/>
      <c r="H89" s="82"/>
      <c r="I89" s="82"/>
      <c r="J89" s="82"/>
      <c r="K89" s="82"/>
      <c r="L89" s="82"/>
      <c r="M89" s="82"/>
    </row>
    <row r="90" spans="1:13" x14ac:dyDescent="0.25">
      <c r="A90" s="82"/>
      <c r="B90" s="82"/>
      <c r="C90" s="82"/>
      <c r="D90" s="82"/>
      <c r="E90" s="82"/>
      <c r="F90" s="82"/>
      <c r="G90" s="82"/>
      <c r="H90" s="82"/>
      <c r="I90" s="82"/>
      <c r="J90" s="82"/>
      <c r="K90" s="82"/>
      <c r="L90" s="82"/>
      <c r="M90" s="82"/>
    </row>
    <row r="91" spans="1:13" x14ac:dyDescent="0.25">
      <c r="A91" s="82"/>
      <c r="B91" s="82"/>
      <c r="C91" s="82"/>
      <c r="D91" s="82"/>
      <c r="E91" s="82"/>
      <c r="F91" s="82"/>
      <c r="G91" s="82"/>
      <c r="H91" s="82"/>
      <c r="I91" s="82"/>
      <c r="J91" s="82"/>
      <c r="K91" s="82"/>
      <c r="L91" s="82"/>
      <c r="M91" s="82"/>
    </row>
    <row r="92" spans="1:13" x14ac:dyDescent="0.25">
      <c r="A92" s="82"/>
      <c r="B92" s="82"/>
      <c r="C92" s="82"/>
      <c r="D92" s="82"/>
      <c r="E92" s="82"/>
      <c r="F92" s="82"/>
      <c r="G92" s="82"/>
      <c r="H92" s="82"/>
      <c r="I92" s="82"/>
      <c r="J92" s="82"/>
      <c r="K92" s="82"/>
      <c r="L92" s="82"/>
      <c r="M92" s="82"/>
    </row>
    <row r="93" spans="1:13" x14ac:dyDescent="0.25">
      <c r="A93" s="82"/>
      <c r="B93" s="82"/>
      <c r="C93" s="82"/>
      <c r="D93" s="82"/>
      <c r="E93" s="82"/>
      <c r="F93" s="82"/>
      <c r="G93" s="82"/>
      <c r="H93" s="82"/>
      <c r="I93" s="82"/>
      <c r="J93" s="82"/>
      <c r="K93" s="82"/>
      <c r="L93" s="82"/>
      <c r="M93" s="82"/>
    </row>
    <row r="94" spans="1:13" x14ac:dyDescent="0.25">
      <c r="A94" s="82"/>
      <c r="B94" s="82"/>
      <c r="C94" s="82"/>
      <c r="D94" s="82"/>
      <c r="E94" s="82"/>
      <c r="F94" s="82"/>
      <c r="G94" s="82"/>
      <c r="H94" s="82"/>
      <c r="I94" s="82"/>
      <c r="J94" s="82"/>
      <c r="K94" s="82"/>
      <c r="L94" s="82"/>
      <c r="M94" s="82"/>
    </row>
    <row r="95" spans="1:13" x14ac:dyDescent="0.25">
      <c r="A95" s="82"/>
      <c r="B95" s="82"/>
      <c r="C95" s="82"/>
      <c r="D95" s="82"/>
      <c r="E95" s="82"/>
      <c r="F95" s="82"/>
      <c r="G95" s="82"/>
      <c r="H95" s="82"/>
      <c r="I95" s="82"/>
      <c r="J95" s="82"/>
      <c r="K95" s="82"/>
      <c r="L95" s="82"/>
      <c r="M95" s="82"/>
    </row>
    <row r="96" spans="1:13" x14ac:dyDescent="0.25">
      <c r="A96" s="82"/>
      <c r="B96" s="82"/>
      <c r="C96" s="82"/>
      <c r="D96" s="82"/>
      <c r="E96" s="82"/>
      <c r="F96" s="82"/>
      <c r="G96" s="82"/>
      <c r="H96" s="82"/>
      <c r="I96" s="82"/>
      <c r="J96" s="82"/>
      <c r="K96" s="82"/>
      <c r="L96" s="82"/>
      <c r="M96" s="82"/>
    </row>
    <row r="97" spans="1:13" x14ac:dyDescent="0.25">
      <c r="A97" s="82"/>
      <c r="B97" s="82"/>
      <c r="C97" s="82"/>
      <c r="D97" s="82"/>
      <c r="E97" s="82"/>
      <c r="F97" s="82"/>
      <c r="G97" s="82"/>
      <c r="H97" s="82"/>
      <c r="I97" s="82"/>
      <c r="J97" s="82"/>
      <c r="K97" s="82"/>
      <c r="L97" s="82"/>
      <c r="M97" s="82"/>
    </row>
    <row r="98" spans="1:13" x14ac:dyDescent="0.25">
      <c r="A98" s="82"/>
      <c r="B98" s="82"/>
      <c r="C98" s="82"/>
      <c r="D98" s="82"/>
      <c r="E98" s="82"/>
      <c r="F98" s="82"/>
      <c r="G98" s="82"/>
      <c r="H98" s="82"/>
      <c r="I98" s="82"/>
      <c r="J98" s="82"/>
      <c r="K98" s="82"/>
      <c r="L98" s="82"/>
      <c r="M98" s="82"/>
    </row>
    <row r="99" spans="1:13" x14ac:dyDescent="0.25">
      <c r="A99" s="82"/>
      <c r="B99" s="82"/>
      <c r="C99" s="82"/>
      <c r="D99" s="82"/>
      <c r="E99" s="82"/>
      <c r="F99" s="82"/>
      <c r="G99" s="82"/>
      <c r="H99" s="82"/>
      <c r="I99" s="82"/>
      <c r="J99" s="82"/>
      <c r="K99" s="82"/>
      <c r="L99" s="82"/>
      <c r="M99" s="82"/>
    </row>
    <row r="100" spans="1:13" x14ac:dyDescent="0.25">
      <c r="A100" s="82"/>
      <c r="B100" s="82"/>
      <c r="C100" s="82"/>
      <c r="D100" s="82"/>
      <c r="E100" s="82"/>
      <c r="F100" s="82"/>
      <c r="G100" s="82"/>
      <c r="H100" s="82"/>
      <c r="I100" s="82"/>
      <c r="J100" s="82"/>
      <c r="K100" s="82"/>
      <c r="L100" s="82"/>
      <c r="M100" s="82"/>
    </row>
    <row r="101" spans="1:13" x14ac:dyDescent="0.25">
      <c r="A101" s="82"/>
      <c r="B101" s="82"/>
      <c r="C101" s="82"/>
      <c r="D101" s="82"/>
      <c r="E101" s="82"/>
      <c r="F101" s="82"/>
      <c r="G101" s="82"/>
      <c r="H101" s="82"/>
      <c r="I101" s="82"/>
      <c r="J101" s="82"/>
      <c r="K101" s="82"/>
      <c r="L101" s="82"/>
      <c r="M101" s="82"/>
    </row>
    <row r="102" spans="1:13" x14ac:dyDescent="0.25">
      <c r="A102" s="82"/>
      <c r="B102" s="82"/>
      <c r="C102" s="82"/>
      <c r="D102" s="82"/>
      <c r="E102" s="82"/>
      <c r="F102" s="82"/>
      <c r="G102" s="82"/>
      <c r="H102" s="82"/>
      <c r="I102" s="82"/>
      <c r="J102" s="82"/>
      <c r="K102" s="82"/>
      <c r="L102" s="82"/>
      <c r="M102" s="82"/>
    </row>
    <row r="103" spans="1:13" x14ac:dyDescent="0.25">
      <c r="A103" s="82"/>
      <c r="B103" s="82"/>
      <c r="C103" s="82"/>
      <c r="D103" s="82"/>
      <c r="E103" s="82"/>
      <c r="F103" s="82"/>
      <c r="G103" s="82"/>
      <c r="H103" s="82"/>
      <c r="I103" s="82"/>
      <c r="J103" s="82"/>
      <c r="K103" s="82"/>
      <c r="L103" s="82"/>
      <c r="M103" s="82"/>
    </row>
    <row r="104" spans="1:13" x14ac:dyDescent="0.25">
      <c r="A104" s="82"/>
      <c r="B104" s="82"/>
      <c r="C104" s="82"/>
      <c r="D104" s="82"/>
      <c r="E104" s="82"/>
      <c r="F104" s="82"/>
      <c r="G104" s="82"/>
      <c r="H104" s="82"/>
      <c r="I104" s="82"/>
      <c r="J104" s="82"/>
      <c r="K104" s="82"/>
      <c r="L104" s="82"/>
      <c r="M104" s="82"/>
    </row>
    <row r="105" spans="1:13" x14ac:dyDescent="0.25">
      <c r="A105" s="82"/>
      <c r="B105" s="82"/>
      <c r="C105" s="82"/>
      <c r="D105" s="82"/>
      <c r="E105" s="82"/>
      <c r="F105" s="82"/>
      <c r="G105" s="82"/>
      <c r="H105" s="82"/>
      <c r="I105" s="82"/>
      <c r="J105" s="82"/>
      <c r="K105" s="82"/>
      <c r="L105" s="82"/>
      <c r="M105" s="82"/>
    </row>
    <row r="106" spans="1:13" x14ac:dyDescent="0.25">
      <c r="A106" s="82"/>
      <c r="B106" s="82"/>
      <c r="C106" s="82"/>
      <c r="D106" s="82"/>
      <c r="E106" s="82"/>
      <c r="F106" s="82"/>
      <c r="G106" s="82"/>
      <c r="H106" s="82"/>
      <c r="I106" s="82"/>
      <c r="J106" s="82"/>
      <c r="K106" s="82"/>
      <c r="L106" s="82"/>
      <c r="M106" s="82"/>
    </row>
    <row r="107" spans="1:13" x14ac:dyDescent="0.25">
      <c r="A107" s="82"/>
      <c r="B107" s="82"/>
      <c r="C107" s="82"/>
      <c r="D107" s="82"/>
      <c r="E107" s="82"/>
      <c r="F107" s="82"/>
      <c r="G107" s="82"/>
      <c r="H107" s="82"/>
      <c r="I107" s="82"/>
      <c r="J107" s="82"/>
      <c r="K107" s="82"/>
      <c r="L107" s="82"/>
      <c r="M107" s="82"/>
    </row>
    <row r="108" spans="1:13" x14ac:dyDescent="0.25">
      <c r="A108" s="82"/>
      <c r="B108" s="82"/>
      <c r="C108" s="82"/>
      <c r="D108" s="82"/>
      <c r="E108" s="82"/>
      <c r="F108" s="82"/>
      <c r="G108" s="82"/>
      <c r="H108" s="82"/>
      <c r="I108" s="82"/>
      <c r="J108" s="82"/>
      <c r="K108" s="82"/>
      <c r="L108" s="82"/>
      <c r="M108" s="82"/>
    </row>
    <row r="109" spans="1:13" x14ac:dyDescent="0.25">
      <c r="A109" s="82"/>
      <c r="B109" s="82"/>
      <c r="C109" s="82"/>
      <c r="D109" s="82"/>
      <c r="E109" s="82"/>
      <c r="F109" s="82"/>
      <c r="G109" s="82"/>
      <c r="H109" s="82"/>
      <c r="I109" s="82"/>
      <c r="J109" s="82"/>
      <c r="K109" s="82"/>
      <c r="L109" s="82"/>
      <c r="M109" s="82"/>
    </row>
    <row r="110" spans="1:13" x14ac:dyDescent="0.25">
      <c r="A110" s="82"/>
      <c r="B110" s="82"/>
      <c r="C110" s="82"/>
      <c r="D110" s="82"/>
      <c r="E110" s="82"/>
      <c r="F110" s="82"/>
      <c r="G110" s="82"/>
      <c r="H110" s="82"/>
      <c r="I110" s="82"/>
      <c r="J110" s="82"/>
      <c r="K110" s="82"/>
      <c r="L110" s="82"/>
      <c r="M110" s="82"/>
    </row>
    <row r="111" spans="1:13" x14ac:dyDescent="0.25">
      <c r="A111" s="82"/>
      <c r="B111" s="82"/>
      <c r="C111" s="82"/>
      <c r="D111" s="82"/>
      <c r="E111" s="82"/>
      <c r="F111" s="82"/>
      <c r="G111" s="82"/>
      <c r="H111" s="82"/>
      <c r="I111" s="82"/>
      <c r="J111" s="82"/>
      <c r="K111" s="82"/>
      <c r="L111" s="82"/>
      <c r="M111" s="82"/>
    </row>
    <row r="112" spans="1:13" x14ac:dyDescent="0.25">
      <c r="A112" s="82"/>
      <c r="B112" s="82"/>
      <c r="C112" s="82"/>
      <c r="D112" s="82"/>
      <c r="E112" s="82"/>
      <c r="F112" s="82"/>
      <c r="G112" s="82"/>
      <c r="H112" s="82"/>
      <c r="I112" s="82"/>
      <c r="J112" s="82"/>
      <c r="K112" s="82"/>
      <c r="L112" s="82"/>
      <c r="M112" s="82"/>
    </row>
    <row r="113" spans="1:13" x14ac:dyDescent="0.25">
      <c r="A113" s="82"/>
      <c r="B113" s="82"/>
      <c r="C113" s="82"/>
      <c r="D113" s="82"/>
      <c r="E113" s="82"/>
      <c r="F113" s="82"/>
      <c r="G113" s="82"/>
      <c r="H113" s="82"/>
      <c r="I113" s="82"/>
      <c r="J113" s="82"/>
      <c r="K113" s="82"/>
      <c r="L113" s="82"/>
      <c r="M113" s="82"/>
    </row>
    <row r="114" spans="1:13" x14ac:dyDescent="0.25">
      <c r="A114" s="82"/>
      <c r="B114" s="82"/>
      <c r="C114" s="82"/>
      <c r="D114" s="82"/>
      <c r="E114" s="82"/>
      <c r="F114" s="82"/>
      <c r="G114" s="82"/>
      <c r="H114" s="82"/>
      <c r="I114" s="82"/>
      <c r="J114" s="82"/>
      <c r="K114" s="82"/>
      <c r="L114" s="82"/>
      <c r="M114" s="82"/>
    </row>
    <row r="115" spans="1:13" x14ac:dyDescent="0.25">
      <c r="A115" s="82"/>
      <c r="B115" s="82"/>
      <c r="J115" s="82"/>
      <c r="K115" s="82"/>
      <c r="L115" s="82"/>
      <c r="M115" s="82"/>
    </row>
    <row r="116" spans="1:13" x14ac:dyDescent="0.25">
      <c r="A116" s="82"/>
      <c r="B116" s="82"/>
      <c r="J116" s="82"/>
      <c r="K116" s="82"/>
      <c r="L116" s="82"/>
      <c r="M116" s="82"/>
    </row>
    <row r="117" spans="1:13" x14ac:dyDescent="0.25">
      <c r="A117" s="82"/>
      <c r="B117" s="82"/>
      <c r="J117" s="82"/>
      <c r="K117" s="82"/>
      <c r="L117" s="82"/>
      <c r="M117" s="82"/>
    </row>
    <row r="118" spans="1:13" x14ac:dyDescent="0.25">
      <c r="A118" s="82"/>
      <c r="B118" s="82"/>
      <c r="J118" s="82"/>
      <c r="K118" s="82"/>
      <c r="L118" s="82"/>
      <c r="M118" s="82"/>
    </row>
    <row r="119" spans="1:13" x14ac:dyDescent="0.25">
      <c r="A119" s="82"/>
      <c r="B119" s="82"/>
      <c r="J119" s="82"/>
      <c r="K119" s="82"/>
      <c r="L119" s="82"/>
      <c r="M119" s="82"/>
    </row>
    <row r="120" spans="1:13" x14ac:dyDescent="0.25">
      <c r="A120" s="82"/>
      <c r="B120" s="82"/>
      <c r="J120" s="82"/>
      <c r="K120" s="82"/>
      <c r="L120" s="82"/>
      <c r="M120" s="82"/>
    </row>
    <row r="121" spans="1:13" x14ac:dyDescent="0.25">
      <c r="A121" s="82"/>
      <c r="B121" s="82"/>
      <c r="J121" s="82"/>
      <c r="K121" s="82"/>
      <c r="L121" s="82"/>
      <c r="M121" s="82"/>
    </row>
    <row r="122" spans="1:13" x14ac:dyDescent="0.25">
      <c r="A122" s="82"/>
      <c r="B122" s="82"/>
      <c r="J122" s="82"/>
      <c r="K122" s="82"/>
      <c r="L122" s="82"/>
      <c r="M122" s="82"/>
    </row>
    <row r="123" spans="1:13" x14ac:dyDescent="0.25">
      <c r="A123" s="82"/>
      <c r="B123" s="82"/>
      <c r="J123" s="82"/>
      <c r="K123" s="82"/>
      <c r="L123" s="82"/>
      <c r="M123" s="82"/>
    </row>
    <row r="124" spans="1:13" x14ac:dyDescent="0.25">
      <c r="B124" s="82"/>
      <c r="L124" s="82"/>
    </row>
  </sheetData>
  <mergeCells count="75">
    <mergeCell ref="D64:F64"/>
    <mergeCell ref="D65:F65"/>
    <mergeCell ref="C5:K5"/>
    <mergeCell ref="D59:F59"/>
    <mergeCell ref="D60:F60"/>
    <mergeCell ref="D61:F61"/>
    <mergeCell ref="D62:F62"/>
    <mergeCell ref="D63:F63"/>
    <mergeCell ref="D28:E28"/>
    <mergeCell ref="H25:I25"/>
    <mergeCell ref="H26:I26"/>
    <mergeCell ref="H28:I28"/>
    <mergeCell ref="D58:F58"/>
    <mergeCell ref="C46:C50"/>
    <mergeCell ref="F46:G46"/>
    <mergeCell ref="F47:G47"/>
    <mergeCell ref="D45:E45"/>
    <mergeCell ref="D49:E49"/>
    <mergeCell ref="H45:I45"/>
    <mergeCell ref="E31:J31"/>
    <mergeCell ref="E32:J32"/>
    <mergeCell ref="D46:E46"/>
    <mergeCell ref="H46:I46"/>
    <mergeCell ref="F45:G45"/>
    <mergeCell ref="D48:E48"/>
    <mergeCell ref="F48:G48"/>
    <mergeCell ref="H48:I48"/>
    <mergeCell ref="I63:K63"/>
    <mergeCell ref="H47:I47"/>
    <mergeCell ref="I58:K58"/>
    <mergeCell ref="I59:K59"/>
    <mergeCell ref="I60:K60"/>
    <mergeCell ref="I61:K61"/>
    <mergeCell ref="I62:K62"/>
    <mergeCell ref="E53:J53"/>
    <mergeCell ref="D47:E47"/>
    <mergeCell ref="H49:I49"/>
    <mergeCell ref="E52:J52"/>
    <mergeCell ref="C55:E55"/>
    <mergeCell ref="F49:G49"/>
    <mergeCell ref="F28:G28"/>
    <mergeCell ref="C34:J34"/>
    <mergeCell ref="D35:K42"/>
    <mergeCell ref="D25:E25"/>
    <mergeCell ref="D26:E26"/>
    <mergeCell ref="D27:E27"/>
    <mergeCell ref="F27:G27"/>
    <mergeCell ref="H27:I27"/>
    <mergeCell ref="F26:G26"/>
    <mergeCell ref="F25:G25"/>
    <mergeCell ref="C3:K3"/>
    <mergeCell ref="C4:K4"/>
    <mergeCell ref="D8:E8"/>
    <mergeCell ref="D10:E10"/>
    <mergeCell ref="D11:E11"/>
    <mergeCell ref="D7:E7"/>
    <mergeCell ref="H7:I7"/>
    <mergeCell ref="H11:I11"/>
    <mergeCell ref="H10:I10"/>
    <mergeCell ref="H8:I8"/>
    <mergeCell ref="F7:G7"/>
    <mergeCell ref="H9:I9"/>
    <mergeCell ref="F10:G10"/>
    <mergeCell ref="F11:G11"/>
    <mergeCell ref="F8:G8"/>
    <mergeCell ref="D9:E9"/>
    <mergeCell ref="F9:G9"/>
    <mergeCell ref="D24:E24"/>
    <mergeCell ref="H24:I24"/>
    <mergeCell ref="C18:J18"/>
    <mergeCell ref="E16:J16"/>
    <mergeCell ref="D14:K14"/>
    <mergeCell ref="E15:J15"/>
    <mergeCell ref="F24:G24"/>
    <mergeCell ref="D19:K22"/>
  </mergeCells>
  <dataValidations count="6">
    <dataValidation type="list" allowBlank="1" showInputMessage="1" showErrorMessage="1" sqref="F47:G49 F26:G28 F9:G11" xr:uid="{00000000-0002-0000-0700-000000000000}">
      <formula1>"Outcome 1, Outcome 2, Outcome 3, Outcome 4, Outcome 5, Outcome 6, Outcome 7, Outcome 8"</formula1>
    </dataValidation>
    <dataValidation allowBlank="1" showInputMessage="1" showErrorMessage="1" prompt="Report on the progress at output level and explain how it relates to the key milestone (outcome/project component)" sqref="J7 J24 J45" xr:uid="{00000000-0002-0000-0700-000001000000}"/>
    <dataValidation allowBlank="1" showInputMessage="1" showErrorMessage="1" prompt="Refers to the progress expected to be reached at project finalization. " sqref="H7:I7 H24:I24 H45:I45" xr:uid="{00000000-0002-0000-0700-000002000000}"/>
    <dataValidation allowBlank="1" showInputMessage="1" showErrorMessage="1" prompt="Please use the drop-down menu to fill this section" sqref="F7:G7 F24:G24 F45:G45" xr:uid="{00000000-0002-0000-0700-000003000000}"/>
    <dataValidation allowBlank="1" showInputMessage="1" showErrorMessage="1" prompt="Report the project components/outcomes as in the project document " sqref="D7:E7 D24:E24 D45:E45" xr:uid="{00000000-0002-0000-0700-000004000000}"/>
    <dataValidation type="list" allowBlank="1" showInputMessage="1" showErrorMessage="1" prompt="Please use drop down menu to enter data " sqref="F25:G25 F46:G46 F8:G8" xr:uid="{00000000-0002-0000-0700-000005000000}">
      <formula1>"Outcome 1, Outcome 2, Outcome 3, Outcome 4, Outcome 5, Outcome 6, Outcome 7, Outcome 8"</formula1>
    </dataValidation>
  </dataValidations>
  <hyperlinks>
    <hyperlink ref="E32" r:id="rId1" xr:uid="{00000000-0004-0000-0700-000000000000}"/>
    <hyperlink ref="E15" r:id="rId2" display="dewi.rizki@kemitraan.or.id" xr:uid="{00000000-0004-0000-0700-000001000000}"/>
    <hyperlink ref="E16" r:id="rId3" xr:uid="{00000000-0004-0000-0700-000002000000}"/>
  </hyperlinks>
  <pageMargins left="0.2" right="0.21" top="0.17" bottom="0.17" header="0.17" footer="0.17"/>
  <pageSetup orientation="landscape"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I39"/>
  <sheetViews>
    <sheetView zoomScaleNormal="100" workbookViewId="0">
      <selection activeCell="G1" sqref="G1"/>
    </sheetView>
  </sheetViews>
  <sheetFormatPr defaultColWidth="8.85546875" defaultRowHeight="15" x14ac:dyDescent="0.25"/>
  <cols>
    <col min="1" max="1" width="1.42578125" customWidth="1"/>
    <col min="2" max="2" width="2.140625" customWidth="1"/>
    <col min="3" max="3" width="13.42578125" customWidth="1"/>
    <col min="4" max="4" width="11.42578125" customWidth="1"/>
    <col min="5" max="5" width="12.85546875" customWidth="1"/>
    <col min="6" max="6" width="17.42578125" customWidth="1"/>
    <col min="7" max="7" width="32.140625" customWidth="1"/>
    <col min="8" max="8" width="16.85546875" customWidth="1"/>
    <col min="9" max="9" width="2.85546875" customWidth="1"/>
    <col min="10" max="10" width="1.5703125" customWidth="1"/>
  </cols>
  <sheetData>
    <row r="1" spans="2:9" ht="15.75" thickBot="1" x14ac:dyDescent="0.3"/>
    <row r="2" spans="2:9" ht="15.75" thickBot="1" x14ac:dyDescent="0.3">
      <c r="B2" s="34"/>
      <c r="C2" s="35"/>
      <c r="D2" s="36"/>
      <c r="E2" s="36"/>
      <c r="F2" s="36"/>
      <c r="G2" s="36"/>
      <c r="H2" s="36"/>
      <c r="I2" s="37"/>
    </row>
    <row r="3" spans="2:9" ht="21" thickBot="1" x14ac:dyDescent="0.35">
      <c r="B3" s="75"/>
      <c r="C3" s="593" t="s">
        <v>235</v>
      </c>
      <c r="D3" s="795"/>
      <c r="E3" s="795"/>
      <c r="F3" s="795"/>
      <c r="G3" s="795"/>
      <c r="H3" s="796"/>
      <c r="I3" s="77"/>
    </row>
    <row r="4" spans="2:9" x14ac:dyDescent="0.25">
      <c r="B4" s="38"/>
      <c r="C4" s="797" t="s">
        <v>236</v>
      </c>
      <c r="D4" s="797"/>
      <c r="E4" s="797"/>
      <c r="F4" s="797"/>
      <c r="G4" s="797"/>
      <c r="H4" s="797"/>
      <c r="I4" s="39"/>
    </row>
    <row r="5" spans="2:9" x14ac:dyDescent="0.25">
      <c r="B5" s="38"/>
      <c r="C5" s="787"/>
      <c r="D5" s="787"/>
      <c r="E5" s="787"/>
      <c r="F5" s="787"/>
      <c r="G5" s="787"/>
      <c r="H5" s="787"/>
      <c r="I5" s="39"/>
    </row>
    <row r="6" spans="2:9" ht="77.099999999999994" customHeight="1" thickBot="1" x14ac:dyDescent="0.3">
      <c r="B6" s="38"/>
      <c r="C6" s="800" t="s">
        <v>237</v>
      </c>
      <c r="D6" s="800"/>
      <c r="E6" s="41"/>
      <c r="F6" s="41"/>
      <c r="G6" s="41"/>
      <c r="H6" s="41"/>
      <c r="I6" s="39"/>
    </row>
    <row r="7" spans="2:9" ht="30" customHeight="1" thickBot="1" x14ac:dyDescent="0.3">
      <c r="B7" s="38"/>
      <c r="C7" s="493" t="s">
        <v>234</v>
      </c>
      <c r="D7" s="798" t="s">
        <v>233</v>
      </c>
      <c r="E7" s="799"/>
      <c r="F7" s="494" t="s">
        <v>232</v>
      </c>
      <c r="G7" s="495" t="s">
        <v>261</v>
      </c>
      <c r="H7" s="494" t="s">
        <v>267</v>
      </c>
      <c r="I7" s="39"/>
    </row>
    <row r="8" spans="2:9" ht="153" customHeight="1" x14ac:dyDescent="0.25">
      <c r="B8" s="38"/>
      <c r="C8" s="538" t="s">
        <v>1087</v>
      </c>
      <c r="D8" s="801" t="s">
        <v>1088</v>
      </c>
      <c r="E8" s="801"/>
      <c r="F8" s="504">
        <v>0</v>
      </c>
      <c r="G8" s="505" t="s">
        <v>1146</v>
      </c>
      <c r="H8" s="506" t="s">
        <v>922</v>
      </c>
      <c r="I8" s="39"/>
    </row>
    <row r="9" spans="2:9" ht="69.599999999999994" customHeight="1" x14ac:dyDescent="0.25">
      <c r="B9" s="43"/>
      <c r="C9" s="539" t="s">
        <v>1068</v>
      </c>
      <c r="D9" s="792" t="s">
        <v>844</v>
      </c>
      <c r="E9" s="792"/>
      <c r="F9" s="496">
        <v>0</v>
      </c>
      <c r="G9" s="497" t="s">
        <v>921</v>
      </c>
      <c r="H9" s="499" t="s">
        <v>922</v>
      </c>
      <c r="I9" s="44"/>
    </row>
    <row r="10" spans="2:9" ht="60" customHeight="1" x14ac:dyDescent="0.25">
      <c r="B10" s="43"/>
      <c r="C10" s="539" t="s">
        <v>1069</v>
      </c>
      <c r="D10" s="792" t="s">
        <v>845</v>
      </c>
      <c r="E10" s="792"/>
      <c r="F10" s="496">
        <v>0</v>
      </c>
      <c r="G10" s="497" t="s">
        <v>875</v>
      </c>
      <c r="H10" s="499" t="s">
        <v>845</v>
      </c>
      <c r="I10" s="44"/>
    </row>
    <row r="11" spans="2:9" ht="101.45" customHeight="1" x14ac:dyDescent="0.25">
      <c r="B11" s="43"/>
      <c r="C11" s="539" t="s">
        <v>1069</v>
      </c>
      <c r="D11" s="792" t="s">
        <v>856</v>
      </c>
      <c r="E11" s="792"/>
      <c r="F11" s="496">
        <v>0</v>
      </c>
      <c r="G11" s="497" t="s">
        <v>857</v>
      </c>
      <c r="H11" s="499" t="s">
        <v>923</v>
      </c>
      <c r="I11" s="44"/>
    </row>
    <row r="12" spans="2:9" ht="96" customHeight="1" x14ac:dyDescent="0.25">
      <c r="B12" s="43"/>
      <c r="C12" s="539" t="s">
        <v>1089</v>
      </c>
      <c r="D12" s="792" t="s">
        <v>1090</v>
      </c>
      <c r="E12" s="792"/>
      <c r="F12" s="496">
        <v>0</v>
      </c>
      <c r="G12" s="497" t="s">
        <v>1092</v>
      </c>
      <c r="H12" s="499" t="s">
        <v>1093</v>
      </c>
      <c r="I12" s="44"/>
    </row>
    <row r="13" spans="2:9" ht="151.35" customHeight="1" x14ac:dyDescent="0.25">
      <c r="B13" s="43"/>
      <c r="C13" s="540" t="s">
        <v>1089</v>
      </c>
      <c r="D13" s="794" t="s">
        <v>1091</v>
      </c>
      <c r="E13" s="794"/>
      <c r="F13" s="507">
        <v>0</v>
      </c>
      <c r="G13" s="510" t="s">
        <v>1120</v>
      </c>
      <c r="H13" s="509" t="s">
        <v>1119</v>
      </c>
      <c r="I13" s="44"/>
    </row>
    <row r="14" spans="2:9" ht="103.35" customHeight="1" x14ac:dyDescent="0.25">
      <c r="B14" s="43"/>
      <c r="C14" s="539" t="s">
        <v>1070</v>
      </c>
      <c r="D14" s="792" t="s">
        <v>927</v>
      </c>
      <c r="E14" s="792"/>
      <c r="F14" s="496">
        <v>0</v>
      </c>
      <c r="G14" s="497" t="s">
        <v>858</v>
      </c>
      <c r="H14" s="499" t="s">
        <v>876</v>
      </c>
      <c r="I14" s="44"/>
    </row>
    <row r="15" spans="2:9" ht="99" customHeight="1" x14ac:dyDescent="0.25">
      <c r="B15" s="43"/>
      <c r="C15" s="539" t="s">
        <v>1071</v>
      </c>
      <c r="D15" s="792" t="s">
        <v>926</v>
      </c>
      <c r="E15" s="792"/>
      <c r="F15" s="496">
        <v>0</v>
      </c>
      <c r="G15" s="497" t="s">
        <v>859</v>
      </c>
      <c r="H15" s="499" t="s">
        <v>877</v>
      </c>
      <c r="I15" s="44"/>
    </row>
    <row r="16" spans="2:9" ht="98.45" customHeight="1" x14ac:dyDescent="0.25">
      <c r="B16" s="43"/>
      <c r="C16" s="539" t="s">
        <v>1072</v>
      </c>
      <c r="D16" s="792" t="s">
        <v>846</v>
      </c>
      <c r="E16" s="792"/>
      <c r="F16" s="496">
        <v>0</v>
      </c>
      <c r="G16" s="497" t="s">
        <v>1121</v>
      </c>
      <c r="H16" s="499" t="s">
        <v>938</v>
      </c>
      <c r="I16" s="44"/>
    </row>
    <row r="17" spans="2:9" ht="108" customHeight="1" x14ac:dyDescent="0.25">
      <c r="B17" s="43"/>
      <c r="C17" s="539" t="s">
        <v>1094</v>
      </c>
      <c r="D17" s="792" t="s">
        <v>1095</v>
      </c>
      <c r="E17" s="792"/>
      <c r="F17" s="496">
        <v>0</v>
      </c>
      <c r="G17" s="497" t="s">
        <v>1106</v>
      </c>
      <c r="H17" s="499" t="s">
        <v>1096</v>
      </c>
      <c r="I17" s="44"/>
    </row>
    <row r="18" spans="2:9" ht="117" customHeight="1" x14ac:dyDescent="0.25">
      <c r="B18" s="43"/>
      <c r="C18" s="539" t="s">
        <v>1073</v>
      </c>
      <c r="D18" s="792" t="s">
        <v>925</v>
      </c>
      <c r="E18" s="792"/>
      <c r="F18" s="496">
        <v>0</v>
      </c>
      <c r="G18" s="497" t="s">
        <v>860</v>
      </c>
      <c r="H18" s="499" t="s">
        <v>924</v>
      </c>
      <c r="I18" s="44"/>
    </row>
    <row r="19" spans="2:9" ht="35.450000000000003" customHeight="1" x14ac:dyDescent="0.25">
      <c r="B19" s="43"/>
      <c r="C19" s="539" t="s">
        <v>1074</v>
      </c>
      <c r="D19" s="792" t="s">
        <v>847</v>
      </c>
      <c r="E19" s="792"/>
      <c r="F19" s="496">
        <v>0</v>
      </c>
      <c r="G19" s="498" t="s">
        <v>861</v>
      </c>
      <c r="H19" s="499" t="s">
        <v>1117</v>
      </c>
      <c r="I19" s="44"/>
    </row>
    <row r="20" spans="2:9" ht="30.6" customHeight="1" x14ac:dyDescent="0.25">
      <c r="B20" s="43"/>
      <c r="C20" s="539" t="s">
        <v>1075</v>
      </c>
      <c r="D20" s="792" t="s">
        <v>848</v>
      </c>
      <c r="E20" s="792"/>
      <c r="F20" s="496">
        <v>0</v>
      </c>
      <c r="G20" s="497" t="s">
        <v>862</v>
      </c>
      <c r="H20" s="500">
        <v>0.75</v>
      </c>
      <c r="I20" s="44"/>
    </row>
    <row r="21" spans="2:9" ht="83.45" customHeight="1" x14ac:dyDescent="0.25">
      <c r="B21" s="43"/>
      <c r="C21" s="539" t="s">
        <v>1097</v>
      </c>
      <c r="D21" s="792" t="s">
        <v>1098</v>
      </c>
      <c r="E21" s="792"/>
      <c r="F21" s="496">
        <v>0</v>
      </c>
      <c r="G21" s="497" t="s">
        <v>1102</v>
      </c>
      <c r="H21" s="499" t="s">
        <v>936</v>
      </c>
      <c r="I21" s="44"/>
    </row>
    <row r="22" spans="2:9" ht="90.6" customHeight="1" x14ac:dyDescent="0.25">
      <c r="B22" s="43"/>
      <c r="C22" s="539" t="s">
        <v>1097</v>
      </c>
      <c r="D22" s="792" t="s">
        <v>1099</v>
      </c>
      <c r="E22" s="792"/>
      <c r="F22" s="496">
        <v>0</v>
      </c>
      <c r="G22" s="497" t="s">
        <v>1101</v>
      </c>
      <c r="H22" s="499" t="s">
        <v>878</v>
      </c>
      <c r="I22" s="44"/>
    </row>
    <row r="23" spans="2:9" ht="48" customHeight="1" x14ac:dyDescent="0.25">
      <c r="B23" s="43"/>
      <c r="C23" s="539" t="s">
        <v>1076</v>
      </c>
      <c r="D23" s="792" t="s">
        <v>849</v>
      </c>
      <c r="E23" s="792"/>
      <c r="F23" s="496">
        <v>0</v>
      </c>
      <c r="G23" s="498" t="s">
        <v>1064</v>
      </c>
      <c r="H23" s="499" t="s">
        <v>935</v>
      </c>
      <c r="I23" s="44"/>
    </row>
    <row r="24" spans="2:9" ht="86.45" customHeight="1" x14ac:dyDescent="0.25">
      <c r="B24" s="43"/>
      <c r="C24" s="539" t="s">
        <v>1077</v>
      </c>
      <c r="D24" s="792" t="s">
        <v>937</v>
      </c>
      <c r="E24" s="792"/>
      <c r="F24" s="496">
        <v>0</v>
      </c>
      <c r="G24" s="497" t="s">
        <v>863</v>
      </c>
      <c r="H24" s="499" t="s">
        <v>936</v>
      </c>
      <c r="I24" s="44"/>
    </row>
    <row r="25" spans="2:9" ht="77.45" customHeight="1" x14ac:dyDescent="0.25">
      <c r="B25" s="43"/>
      <c r="C25" s="539" t="s">
        <v>1078</v>
      </c>
      <c r="D25" s="792" t="s">
        <v>1100</v>
      </c>
      <c r="E25" s="792"/>
      <c r="F25" s="496">
        <v>0</v>
      </c>
      <c r="G25" s="497" t="s">
        <v>864</v>
      </c>
      <c r="H25" s="499" t="s">
        <v>878</v>
      </c>
      <c r="I25" s="44"/>
    </row>
    <row r="26" spans="2:9" ht="157.35" customHeight="1" x14ac:dyDescent="0.25">
      <c r="B26" s="43"/>
      <c r="C26" s="539" t="s">
        <v>1103</v>
      </c>
      <c r="D26" s="792" t="s">
        <v>1104</v>
      </c>
      <c r="E26" s="792"/>
      <c r="F26" s="496">
        <v>0</v>
      </c>
      <c r="G26" s="497" t="s">
        <v>1106</v>
      </c>
      <c r="H26" s="499" t="s">
        <v>1105</v>
      </c>
      <c r="I26" s="44"/>
    </row>
    <row r="27" spans="2:9" ht="163.5" customHeight="1" x14ac:dyDescent="0.25">
      <c r="B27" s="43"/>
      <c r="C27" s="539" t="s">
        <v>1079</v>
      </c>
      <c r="D27" s="792" t="s">
        <v>850</v>
      </c>
      <c r="E27" s="792"/>
      <c r="F27" s="496">
        <v>0</v>
      </c>
      <c r="G27" s="497" t="s">
        <v>865</v>
      </c>
      <c r="H27" s="499" t="s">
        <v>879</v>
      </c>
      <c r="I27" s="44"/>
    </row>
    <row r="28" spans="2:9" ht="66.599999999999994" customHeight="1" x14ac:dyDescent="0.25">
      <c r="B28" s="43"/>
      <c r="C28" s="539" t="s">
        <v>1080</v>
      </c>
      <c r="D28" s="792" t="s">
        <v>851</v>
      </c>
      <c r="E28" s="792"/>
      <c r="F28" s="496">
        <v>0</v>
      </c>
      <c r="G28" s="497" t="s">
        <v>1124</v>
      </c>
      <c r="H28" s="499" t="s">
        <v>928</v>
      </c>
      <c r="I28" s="44"/>
    </row>
    <row r="29" spans="2:9" ht="57.6" customHeight="1" x14ac:dyDescent="0.25">
      <c r="B29" s="43"/>
      <c r="C29" s="539" t="s">
        <v>1081</v>
      </c>
      <c r="D29" s="792" t="s">
        <v>852</v>
      </c>
      <c r="E29" s="792"/>
      <c r="F29" s="496">
        <v>0</v>
      </c>
      <c r="G29" s="497" t="s">
        <v>866</v>
      </c>
      <c r="H29" s="499" t="s">
        <v>929</v>
      </c>
      <c r="I29" s="44"/>
    </row>
    <row r="30" spans="2:9" ht="41.45" customHeight="1" x14ac:dyDescent="0.25">
      <c r="B30" s="43"/>
      <c r="C30" s="539" t="s">
        <v>1081</v>
      </c>
      <c r="D30" s="792" t="s">
        <v>853</v>
      </c>
      <c r="E30" s="792"/>
      <c r="F30" s="496">
        <v>0</v>
      </c>
      <c r="G30" s="497" t="s">
        <v>867</v>
      </c>
      <c r="H30" s="500">
        <v>0.75</v>
      </c>
      <c r="I30" s="44"/>
    </row>
    <row r="31" spans="2:9" ht="80.45" customHeight="1" x14ac:dyDescent="0.25">
      <c r="B31" s="43"/>
      <c r="C31" s="540" t="s">
        <v>1107</v>
      </c>
      <c r="D31" s="794" t="s">
        <v>1108</v>
      </c>
      <c r="E31" s="794"/>
      <c r="F31" s="507">
        <v>0</v>
      </c>
      <c r="G31" s="511" t="s">
        <v>1123</v>
      </c>
      <c r="H31" s="509" t="s">
        <v>1116</v>
      </c>
      <c r="I31" s="44"/>
    </row>
    <row r="32" spans="2:9" ht="73.7" customHeight="1" x14ac:dyDescent="0.25">
      <c r="B32" s="43"/>
      <c r="C32" s="539" t="s">
        <v>1082</v>
      </c>
      <c r="D32" s="792" t="s">
        <v>880</v>
      </c>
      <c r="E32" s="792"/>
      <c r="F32" s="496">
        <v>0</v>
      </c>
      <c r="G32" s="497" t="s">
        <v>868</v>
      </c>
      <c r="H32" s="499" t="s">
        <v>881</v>
      </c>
      <c r="I32" s="44"/>
    </row>
    <row r="33" spans="2:9" ht="58.7" customHeight="1" x14ac:dyDescent="0.25">
      <c r="B33" s="43"/>
      <c r="C33" s="539" t="s">
        <v>1083</v>
      </c>
      <c r="D33" s="792" t="s">
        <v>854</v>
      </c>
      <c r="E33" s="792"/>
      <c r="F33" s="496">
        <v>0</v>
      </c>
      <c r="G33" s="497" t="s">
        <v>1122</v>
      </c>
      <c r="H33" s="499" t="s">
        <v>882</v>
      </c>
      <c r="I33" s="44"/>
    </row>
    <row r="34" spans="2:9" ht="80.45" customHeight="1" x14ac:dyDescent="0.25">
      <c r="B34" s="43"/>
      <c r="C34" s="539" t="s">
        <v>1084</v>
      </c>
      <c r="D34" s="792" t="s">
        <v>855</v>
      </c>
      <c r="E34" s="792"/>
      <c r="F34" s="496">
        <v>0</v>
      </c>
      <c r="G34" s="497" t="s">
        <v>869</v>
      </c>
      <c r="H34" s="499" t="s">
        <v>883</v>
      </c>
      <c r="I34" s="44"/>
    </row>
    <row r="35" spans="2:9" ht="186" customHeight="1" x14ac:dyDescent="0.25">
      <c r="B35" s="43"/>
      <c r="C35" s="540" t="s">
        <v>1109</v>
      </c>
      <c r="D35" s="794" t="s">
        <v>1110</v>
      </c>
      <c r="E35" s="794"/>
      <c r="F35" s="507">
        <v>0</v>
      </c>
      <c r="G35" s="508" t="s">
        <v>1113</v>
      </c>
      <c r="H35" s="509" t="s">
        <v>1112</v>
      </c>
      <c r="I35" s="44"/>
    </row>
    <row r="36" spans="2:9" ht="93.6" customHeight="1" x14ac:dyDescent="0.25">
      <c r="B36" s="43"/>
      <c r="C36" s="540" t="s">
        <v>1109</v>
      </c>
      <c r="D36" s="794" t="s">
        <v>1111</v>
      </c>
      <c r="E36" s="794"/>
      <c r="F36" s="507">
        <v>0</v>
      </c>
      <c r="G36" s="508" t="s">
        <v>1114</v>
      </c>
      <c r="H36" s="509" t="s">
        <v>1115</v>
      </c>
      <c r="I36" s="44"/>
    </row>
    <row r="37" spans="2:9" ht="173.45" customHeight="1" x14ac:dyDescent="0.25">
      <c r="B37" s="43"/>
      <c r="C37" s="539" t="s">
        <v>1085</v>
      </c>
      <c r="D37" s="792" t="s">
        <v>1118</v>
      </c>
      <c r="E37" s="792"/>
      <c r="F37" s="496">
        <v>0</v>
      </c>
      <c r="G37" s="497" t="s">
        <v>870</v>
      </c>
      <c r="H37" s="499" t="s">
        <v>1154</v>
      </c>
      <c r="I37" s="44"/>
    </row>
    <row r="38" spans="2:9" ht="41.1" customHeight="1" thickBot="1" x14ac:dyDescent="0.3">
      <c r="B38" s="43"/>
      <c r="C38" s="541" t="s">
        <v>1086</v>
      </c>
      <c r="D38" s="793" t="s">
        <v>931</v>
      </c>
      <c r="E38" s="793"/>
      <c r="F38" s="501">
        <v>0</v>
      </c>
      <c r="G38" s="502" t="s">
        <v>871</v>
      </c>
      <c r="H38" s="503" t="s">
        <v>930</v>
      </c>
      <c r="I38" s="44"/>
    </row>
    <row r="39" spans="2:9" ht="15.75" thickBot="1" x14ac:dyDescent="0.3">
      <c r="B39" s="84"/>
      <c r="C39" s="85"/>
      <c r="D39" s="85"/>
      <c r="E39" s="85"/>
      <c r="F39" s="85"/>
      <c r="G39" s="85"/>
      <c r="H39" s="85"/>
      <c r="I39" s="86"/>
    </row>
  </sheetData>
  <mergeCells count="36">
    <mergeCell ref="C3:H3"/>
    <mergeCell ref="C4:H4"/>
    <mergeCell ref="C5:H5"/>
    <mergeCell ref="D7:E7"/>
    <mergeCell ref="D9:E9"/>
    <mergeCell ref="C6:D6"/>
    <mergeCell ref="D8:E8"/>
    <mergeCell ref="D10:E10"/>
    <mergeCell ref="D11:E11"/>
    <mergeCell ref="D33:E33"/>
    <mergeCell ref="D25:E25"/>
    <mergeCell ref="D16:E16"/>
    <mergeCell ref="D30:E30"/>
    <mergeCell ref="D32:E32"/>
    <mergeCell ref="D14:E14"/>
    <mergeCell ref="D15:E15"/>
    <mergeCell ref="D18:E18"/>
    <mergeCell ref="D19:E19"/>
    <mergeCell ref="D12:E12"/>
    <mergeCell ref="D13:E13"/>
    <mergeCell ref="D17:E17"/>
    <mergeCell ref="D34:E34"/>
    <mergeCell ref="D24:E24"/>
    <mergeCell ref="D37:E37"/>
    <mergeCell ref="D38:E38"/>
    <mergeCell ref="D20:E20"/>
    <mergeCell ref="D28:E28"/>
    <mergeCell ref="D29:E29"/>
    <mergeCell ref="D27:E27"/>
    <mergeCell ref="D23:E23"/>
    <mergeCell ref="D21:E21"/>
    <mergeCell ref="D22:E22"/>
    <mergeCell ref="D26:E26"/>
    <mergeCell ref="D31:E31"/>
    <mergeCell ref="D35:E35"/>
    <mergeCell ref="D36:E36"/>
  </mergeCells>
  <pageMargins left="0.25" right="0.25" top="0.17" bottom="0.17" header="0.17" footer="0.17"/>
  <pageSetup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B1:E41"/>
  <sheetViews>
    <sheetView topLeftCell="A10" zoomScaleNormal="100" workbookViewId="0">
      <selection activeCell="D11" sqref="D11"/>
    </sheetView>
  </sheetViews>
  <sheetFormatPr defaultColWidth="8.85546875" defaultRowHeight="15" x14ac:dyDescent="0.25"/>
  <cols>
    <col min="1" max="1" width="1.42578125" customWidth="1"/>
    <col min="2" max="2" width="2" customWidth="1"/>
    <col min="3" max="3" width="45.42578125" customWidth="1"/>
    <col min="4" max="4" width="98.42578125" customWidth="1"/>
    <col min="5" max="5" width="2.42578125" customWidth="1"/>
    <col min="6" max="6" width="1.42578125" customWidth="1"/>
  </cols>
  <sheetData>
    <row r="1" spans="2:5" ht="15.75" thickBot="1" x14ac:dyDescent="0.3"/>
    <row r="2" spans="2:5" ht="15.75" thickBot="1" x14ac:dyDescent="0.3">
      <c r="B2" s="102"/>
      <c r="C2" s="60"/>
      <c r="D2" s="60"/>
      <c r="E2" s="61"/>
    </row>
    <row r="3" spans="2:5" ht="19.5" thickBot="1" x14ac:dyDescent="0.35">
      <c r="B3" s="103"/>
      <c r="C3" s="804" t="s">
        <v>247</v>
      </c>
      <c r="D3" s="805"/>
      <c r="E3" s="104"/>
    </row>
    <row r="4" spans="2:5" x14ac:dyDescent="0.25">
      <c r="B4" s="103"/>
      <c r="C4" s="105"/>
      <c r="D4" s="105"/>
      <c r="E4" s="104"/>
    </row>
    <row r="5" spans="2:5" ht="15.75" thickBot="1" x14ac:dyDescent="0.3">
      <c r="B5" s="103"/>
      <c r="C5" s="106" t="s">
        <v>282</v>
      </c>
      <c r="D5" s="105"/>
      <c r="E5" s="104"/>
    </row>
    <row r="6" spans="2:5" ht="15.75" thickBot="1" x14ac:dyDescent="0.3">
      <c r="B6" s="103"/>
      <c r="C6" s="115" t="s">
        <v>248</v>
      </c>
      <c r="D6" s="116" t="s">
        <v>249</v>
      </c>
      <c r="E6" s="104"/>
    </row>
    <row r="7" spans="2:5" ht="95.45" customHeight="1" thickBot="1" x14ac:dyDescent="0.3">
      <c r="B7" s="103"/>
      <c r="C7" s="107" t="s">
        <v>286</v>
      </c>
      <c r="D7" s="108" t="s">
        <v>1151</v>
      </c>
      <c r="E7" s="104"/>
    </row>
    <row r="8" spans="2:5" ht="408" customHeight="1" thickBot="1" x14ac:dyDescent="0.3">
      <c r="B8" s="103"/>
      <c r="C8" s="109" t="s">
        <v>287</v>
      </c>
      <c r="D8" s="110" t="s">
        <v>911</v>
      </c>
      <c r="E8" s="104"/>
    </row>
    <row r="9" spans="2:5" ht="212.45" customHeight="1" thickBot="1" x14ac:dyDescent="0.3">
      <c r="B9" s="103"/>
      <c r="C9" s="382" t="s">
        <v>765</v>
      </c>
      <c r="D9" s="559" t="s">
        <v>1190</v>
      </c>
      <c r="E9" s="104"/>
    </row>
    <row r="10" spans="2:5" ht="49.7" customHeight="1" thickBot="1" x14ac:dyDescent="0.3">
      <c r="B10" s="103"/>
      <c r="C10" s="356" t="s">
        <v>758</v>
      </c>
      <c r="D10" s="108" t="s">
        <v>909</v>
      </c>
      <c r="E10" s="104"/>
    </row>
    <row r="11" spans="2:5" ht="130.35" customHeight="1" thickBot="1" x14ac:dyDescent="0.3">
      <c r="B11" s="103"/>
      <c r="C11" s="107" t="s">
        <v>759</v>
      </c>
      <c r="D11" s="108" t="s">
        <v>1163</v>
      </c>
      <c r="E11" s="104"/>
    </row>
    <row r="12" spans="2:5" ht="39.950000000000003" customHeight="1" x14ac:dyDescent="0.25">
      <c r="B12" s="103"/>
      <c r="C12" s="803" t="s">
        <v>766</v>
      </c>
      <c r="D12" s="803"/>
      <c r="E12" s="104"/>
    </row>
    <row r="13" spans="2:5" x14ac:dyDescent="0.25">
      <c r="B13" s="103"/>
      <c r="C13" s="105"/>
      <c r="D13" s="105"/>
      <c r="E13" s="104"/>
    </row>
    <row r="14" spans="2:5" ht="15.75" thickBot="1" x14ac:dyDescent="0.3">
      <c r="B14" s="103"/>
      <c r="C14" s="806" t="s">
        <v>283</v>
      </c>
      <c r="D14" s="806"/>
      <c r="E14" s="104"/>
    </row>
    <row r="15" spans="2:5" ht="15.75" thickBot="1" x14ac:dyDescent="0.3">
      <c r="B15" s="103"/>
      <c r="C15" s="117" t="s">
        <v>250</v>
      </c>
      <c r="D15" s="117" t="s">
        <v>249</v>
      </c>
      <c r="E15" s="104"/>
    </row>
    <row r="16" spans="2:5" ht="15.75" thickBot="1" x14ac:dyDescent="0.3">
      <c r="B16" s="103"/>
      <c r="C16" s="802" t="s">
        <v>284</v>
      </c>
      <c r="D16" s="802"/>
      <c r="E16" s="104"/>
    </row>
    <row r="17" spans="2:5" ht="210.75" customHeight="1" thickBot="1" x14ac:dyDescent="0.3">
      <c r="B17" s="103"/>
      <c r="C17" s="111" t="s">
        <v>288</v>
      </c>
      <c r="D17" s="454" t="s">
        <v>1148</v>
      </c>
      <c r="E17" s="104"/>
    </row>
    <row r="18" spans="2:5" ht="60.75" thickBot="1" x14ac:dyDescent="0.3">
      <c r="B18" s="103"/>
      <c r="C18" s="111" t="s">
        <v>289</v>
      </c>
      <c r="D18" s="454" t="s">
        <v>912</v>
      </c>
      <c r="E18" s="104"/>
    </row>
    <row r="19" spans="2:5" ht="15.75" thickBot="1" x14ac:dyDescent="0.3">
      <c r="B19" s="103"/>
      <c r="C19" s="807" t="s">
        <v>656</v>
      </c>
      <c r="D19" s="807"/>
      <c r="E19" s="104"/>
    </row>
    <row r="20" spans="2:5" ht="138" customHeight="1" thickBot="1" x14ac:dyDescent="0.3">
      <c r="B20" s="103"/>
      <c r="C20" s="234" t="s">
        <v>654</v>
      </c>
      <c r="D20" s="452" t="s">
        <v>1149</v>
      </c>
      <c r="E20" s="104"/>
    </row>
    <row r="21" spans="2:5" ht="120.75" customHeight="1" thickBot="1" x14ac:dyDescent="0.3">
      <c r="B21" s="103"/>
      <c r="C21" s="234" t="s">
        <v>655</v>
      </c>
      <c r="D21" s="452" t="s">
        <v>906</v>
      </c>
      <c r="E21" s="104"/>
    </row>
    <row r="22" spans="2:5" ht="15.75" thickBot="1" x14ac:dyDescent="0.3">
      <c r="B22" s="103"/>
      <c r="C22" s="802" t="s">
        <v>285</v>
      </c>
      <c r="D22" s="802"/>
      <c r="E22" s="104"/>
    </row>
    <row r="23" spans="2:5" ht="133.69999999999999" customHeight="1" thickBot="1" x14ac:dyDescent="0.3">
      <c r="B23" s="103"/>
      <c r="C23" s="111" t="s">
        <v>290</v>
      </c>
      <c r="D23" s="454" t="s">
        <v>910</v>
      </c>
      <c r="E23" s="104"/>
    </row>
    <row r="24" spans="2:5" ht="138.6" customHeight="1" thickBot="1" x14ac:dyDescent="0.3">
      <c r="B24" s="103"/>
      <c r="C24" s="111" t="s">
        <v>281</v>
      </c>
      <c r="D24" s="454" t="s">
        <v>913</v>
      </c>
      <c r="E24" s="104"/>
    </row>
    <row r="25" spans="2:5" ht="15.75" thickBot="1" x14ac:dyDescent="0.3">
      <c r="B25" s="103"/>
      <c r="C25" s="802" t="s">
        <v>251</v>
      </c>
      <c r="D25" s="802"/>
      <c r="E25" s="104"/>
    </row>
    <row r="26" spans="2:5" ht="39" customHeight="1" thickBot="1" x14ac:dyDescent="0.3">
      <c r="B26" s="103"/>
      <c r="C26" s="113" t="s">
        <v>252</v>
      </c>
      <c r="D26" s="113" t="s">
        <v>914</v>
      </c>
      <c r="E26" s="104"/>
    </row>
    <row r="27" spans="2:5" ht="139.69999999999999" customHeight="1" thickBot="1" x14ac:dyDescent="0.3">
      <c r="B27" s="103"/>
      <c r="C27" s="113" t="s">
        <v>253</v>
      </c>
      <c r="D27" s="113" t="s">
        <v>915</v>
      </c>
      <c r="E27" s="104"/>
    </row>
    <row r="28" spans="2:5" ht="89.25" customHeight="1" thickBot="1" x14ac:dyDescent="0.3">
      <c r="B28" s="103"/>
      <c r="C28" s="113" t="s">
        <v>254</v>
      </c>
      <c r="D28" s="113" t="s">
        <v>916</v>
      </c>
      <c r="E28" s="104"/>
    </row>
    <row r="29" spans="2:5" ht="15.75" thickBot="1" x14ac:dyDescent="0.3">
      <c r="B29" s="103"/>
      <c r="C29" s="802" t="s">
        <v>255</v>
      </c>
      <c r="D29" s="802"/>
      <c r="E29" s="104"/>
    </row>
    <row r="30" spans="2:5" ht="109.7" customHeight="1" thickBot="1" x14ac:dyDescent="0.3">
      <c r="B30" s="103"/>
      <c r="C30" s="111" t="s">
        <v>908</v>
      </c>
      <c r="D30" s="454" t="s">
        <v>917</v>
      </c>
      <c r="E30" s="104"/>
    </row>
    <row r="31" spans="2:5" ht="45.75" thickBot="1" x14ac:dyDescent="0.3">
      <c r="B31" s="103"/>
      <c r="C31" s="234" t="s">
        <v>760</v>
      </c>
      <c r="D31" s="453" t="s">
        <v>907</v>
      </c>
      <c r="E31" s="104"/>
    </row>
    <row r="32" spans="2:5" ht="75.75" thickBot="1" x14ac:dyDescent="0.3">
      <c r="B32" s="103"/>
      <c r="C32" s="234" t="s">
        <v>761</v>
      </c>
      <c r="D32" s="454" t="s">
        <v>918</v>
      </c>
      <c r="E32" s="104"/>
    </row>
    <row r="33" spans="2:5" ht="270.75" thickBot="1" x14ac:dyDescent="0.3">
      <c r="B33" s="103"/>
      <c r="C33" s="111" t="s">
        <v>291</v>
      </c>
      <c r="D33" s="111" t="s">
        <v>1153</v>
      </c>
      <c r="E33" s="104"/>
    </row>
    <row r="34" spans="2:5" ht="198" customHeight="1" thickBot="1" x14ac:dyDescent="0.3">
      <c r="B34" s="103"/>
      <c r="C34" s="111" t="s">
        <v>256</v>
      </c>
      <c r="D34" s="454" t="s">
        <v>1188</v>
      </c>
      <c r="E34" s="104"/>
    </row>
    <row r="35" spans="2:5" ht="105.75" thickBot="1" x14ac:dyDescent="0.3">
      <c r="B35" s="103"/>
      <c r="C35" s="111" t="s">
        <v>292</v>
      </c>
      <c r="D35" s="454" t="s">
        <v>1152</v>
      </c>
      <c r="E35" s="104"/>
    </row>
    <row r="36" spans="2:5" ht="15.75" thickBot="1" x14ac:dyDescent="0.3">
      <c r="B36" s="103"/>
      <c r="C36" s="802" t="s">
        <v>762</v>
      </c>
      <c r="D36" s="802"/>
      <c r="E36" s="104"/>
    </row>
    <row r="37" spans="2:5" ht="45.75" thickBot="1" x14ac:dyDescent="0.3">
      <c r="B37" s="359"/>
      <c r="C37" s="380" t="s">
        <v>763</v>
      </c>
      <c r="D37" s="542" t="s">
        <v>1150</v>
      </c>
      <c r="E37" s="359"/>
    </row>
    <row r="38" spans="2:5" ht="15.75" thickBot="1" x14ac:dyDescent="0.3">
      <c r="B38" s="103"/>
      <c r="C38" s="802" t="s">
        <v>764</v>
      </c>
      <c r="D38" s="802"/>
      <c r="E38" s="104"/>
    </row>
    <row r="39" spans="2:5" ht="45.6" customHeight="1" thickBot="1" x14ac:dyDescent="0.3">
      <c r="B39" s="103"/>
      <c r="C39" s="381" t="s">
        <v>837</v>
      </c>
      <c r="D39" s="112"/>
      <c r="E39" s="104"/>
    </row>
    <row r="40" spans="2:5" ht="30.75" thickBot="1" x14ac:dyDescent="0.3">
      <c r="B40" s="103"/>
      <c r="C40" s="381" t="s">
        <v>836</v>
      </c>
      <c r="D40" s="374"/>
      <c r="E40" s="104"/>
    </row>
    <row r="41" spans="2:5" ht="15.75" thickBot="1" x14ac:dyDescent="0.3">
      <c r="B41" s="134"/>
      <c r="C41" s="114"/>
      <c r="D41" s="114"/>
      <c r="E41" s="135"/>
    </row>
  </sheetData>
  <mergeCells count="10">
    <mergeCell ref="C36:D36"/>
    <mergeCell ref="C38:D38"/>
    <mergeCell ref="C12:D12"/>
    <mergeCell ref="C29:D29"/>
    <mergeCell ref="C3:D3"/>
    <mergeCell ref="C14:D14"/>
    <mergeCell ref="C16:D16"/>
    <mergeCell ref="C22:D22"/>
    <mergeCell ref="C25:D25"/>
    <mergeCell ref="C19:D19"/>
  </mergeCells>
  <pageMargins left="0.25" right="0.25" top="0.18" bottom="0.17" header="0.17" footer="0.17"/>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20" r:id="rId4" name="Check Box 4">
              <controlPr defaultSize="0" autoFill="0" autoLine="0" autoPict="0">
                <anchor moveWithCells="1" sizeWithCells="1">
                  <from>
                    <xdr:col>2</xdr:col>
                    <xdr:colOff>3028950</xdr:colOff>
                    <xdr:row>38</xdr:row>
                    <xdr:rowOff>0</xdr:rowOff>
                  </from>
                  <to>
                    <xdr:col>3</xdr:col>
                    <xdr:colOff>590550</xdr:colOff>
                    <xdr:row>38</xdr:row>
                    <xdr:rowOff>333375</xdr:rowOff>
                  </to>
                </anchor>
              </controlPr>
            </control>
          </mc:Choice>
        </mc:AlternateContent>
        <mc:AlternateContent xmlns:mc="http://schemas.openxmlformats.org/markup-compatibility/2006">
          <mc:Choice Requires="x14">
            <control shapeId="34821" r:id="rId5" name="Check Box 5">
              <controlPr defaultSize="0" autoFill="0" autoLine="0" autoPict="0">
                <anchor moveWithCells="1" sizeWithCells="1">
                  <from>
                    <xdr:col>3</xdr:col>
                    <xdr:colOff>628650</xdr:colOff>
                    <xdr:row>38</xdr:row>
                    <xdr:rowOff>0</xdr:rowOff>
                  </from>
                  <to>
                    <xdr:col>3</xdr:col>
                    <xdr:colOff>1219200</xdr:colOff>
                    <xdr:row>38</xdr:row>
                    <xdr:rowOff>333375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6314</ProjectId>
    <ReportingPeriod xmlns="dc9b7735-1e97-4a24-b7a2-47bf824ab39e" xsi:nil="true"/>
    <WBDocsDocURL xmlns="dc9b7735-1e97-4a24-b7a2-47bf824ab39e">https://spfilesapi.worldbank.org/services?I4_SERVICE=VC&amp;I4_KEY=TF069013&amp;I4_DOCID=12f62c83-990e-4cc6-b0e0-752c7433c758</WBDocsDocURL>
    <WBDocsDocURLPublicOnly xmlns="dc9b7735-1e97-4a24-b7a2-47bf824ab39e">https://spxdocs.worldbank.org/en/081244103222216918/6314_01. PPR_Rev_11-03-2022_AF-Saddang-Final - for 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81</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true</IsPubDocGenerated>
  </documentManagement>
</p:properties>
</file>

<file path=customXml/itemProps1.xml><?xml version="1.0" encoding="utf-8"?>
<ds:datastoreItem xmlns:ds="http://schemas.openxmlformats.org/officeDocument/2006/customXml" ds:itemID="{C48AB9EC-0FB9-4CFA-B404-057A6E96853F}"/>
</file>

<file path=customXml/itemProps2.xml><?xml version="1.0" encoding="utf-8"?>
<ds:datastoreItem xmlns:ds="http://schemas.openxmlformats.org/officeDocument/2006/customXml" ds:itemID="{0E3A8285-D322-49A9-8CBB-CFCCCE47A72A}"/>
</file>

<file path=customXml/itemProps3.xml><?xml version="1.0" encoding="utf-8"?>
<ds:datastoreItem xmlns:ds="http://schemas.openxmlformats.org/officeDocument/2006/customXml" ds:itemID="{4E7CA14B-2691-4B92-A17B-F1C1B4A6FCB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Overview</vt:lpstr>
      <vt:lpstr>Financial Data</vt:lpstr>
      <vt:lpstr>Risk Assesment</vt:lpstr>
      <vt:lpstr>ESP Compliance</vt:lpstr>
      <vt:lpstr>GP Compliance</vt:lpstr>
      <vt:lpstr>ESP and GP Guidance notes</vt:lpstr>
      <vt:lpstr>Rating</vt:lpstr>
      <vt:lpstr>Project Indicators</vt:lpstr>
      <vt:lpstr>Lessons Learned</vt:lpstr>
      <vt:lpstr>Results Tracker</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Hugo</cp:lastModifiedBy>
  <cp:lastPrinted>2022-03-11T06:43:50Z</cp:lastPrinted>
  <dcterms:created xsi:type="dcterms:W3CDTF">2010-11-30T14:15:01Z</dcterms:created>
  <dcterms:modified xsi:type="dcterms:W3CDTF">2022-03-21T11:16:49Z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9d5016c5-f2c8-47df-aff6-5ecd0439be44,3;9d5016c5-f2c8-47df-aff6-5ecd0439be44,3;9d5016c5-f2c8-47df-aff6-5ecd0439be44,3;9d5016c5-f2c8-47df-aff6-5ecd0439be44,3;9d5016c5-f2c8-47df-aff6-5ecd0439be44,3;9d5016c5-f2c8-47df-aff6-5ecd0439be44,3;9d5016c5-f2c8-47df-aff6-5ecd0439be44,3;9d5016c5-f2c8-47df-aff6-5ecd0439be44,3;9d5016c5-f2c8-47df-aff6-5ecd0439be44,3;513612fd-e3a3-42a4-b85d-5f0deb960dcc,5;</vt:lpwstr>
  </property>
</Properties>
</file>