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3.xml" ContentType="application/vnd.openxmlformats-officedocument.drawing+xml"/>
  <Override PartName="/xl/ink/ink1.xml" ContentType="application/inkml+xml"/>
  <Override PartName="/xl/worksheets/sheet1.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Override PartName="/xl/worksheets/sheet2.xml" ContentType="application/vnd.openxmlformats-officedocument.spreadsheetml.worksheet+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1.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2.xml" ContentType="application/vnd.ms-excel.controlproperties+xml"/>
  <Override PartName="/xl/ctrlProps/ctrlProp3.xml" ContentType="application/vnd.ms-excel.controlproperties+xml"/>
  <Override PartName="/xl/comments1.xml" ContentType="application/vnd.openxmlformats-officedocument.spreadsheetml.comments+xml"/>
  <Override PartName="/xl/ctrlProps/ctrlProp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trlProps/ctrlProp5.xml" ContentType="application/vnd.ms-excel.controlproperties+xml"/>
  <Override PartName="/xl/ctrlProps/ctrlProp44.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autoCompressPictures="0" defaultThemeVersion="124226"/>
  <mc:AlternateContent xmlns:mc="http://schemas.openxmlformats.org/markup-compatibility/2006">
    <mc:Choice Requires="x15">
      <x15ac:absPath xmlns:x15ac="http://schemas.microsoft.com/office/spreadsheetml/2010/11/ac" url="https://worldbankgroup-my.sharepoint.com/personal/agomes3_adaptation-fund_org/Documents/Desktop/Jamaica/"/>
    </mc:Choice>
  </mc:AlternateContent>
  <xr:revisionPtr revIDLastSave="0" documentId="8_{A58D0CCE-A189-4140-B4C8-C87CB5C173AD}" xr6:coauthVersionLast="47" xr6:coauthVersionMax="47" xr10:uidLastSave="{00000000-0000-0000-0000-000000000000}"/>
  <bookViews>
    <workbookView xWindow="-110" yWindow="-110" windowWidth="19420" windowHeight="10420" xr2:uid="{00000000-000D-0000-FFFF-FFFF00000000}"/>
  </bookViews>
  <sheets>
    <sheet name="Overview" sheetId="1" r:id="rId1"/>
    <sheet name="Financial Data" sheetId="15" r:id="rId2"/>
    <sheet name="Risk Assesment" sheetId="18"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 localSheetId="2">#REF!</definedName>
    <definedName name="iincome">#REF!</definedName>
    <definedName name="income" localSheetId="3">#REF!</definedName>
    <definedName name="income" localSheetId="1">#REF!</definedName>
    <definedName name="income" localSheetId="9">#REF!</definedName>
    <definedName name="income" localSheetId="2">#REF!</definedName>
    <definedName name="income">#REF!</definedName>
    <definedName name="incomelevel" localSheetId="2">#REF!</definedName>
    <definedName name="incomelevel">'Results Tracker'!$E$142:$E$144</definedName>
    <definedName name="info" localSheetId="2">#REF!</definedName>
    <definedName name="info">'Results Tracker'!$E$161:$E$163</definedName>
    <definedName name="Month">[1]Dropdowns!$G$2:$G$13</definedName>
    <definedName name="overalleffect" localSheetId="2">#REF!</definedName>
    <definedName name="overalleffect">'Results Tracker'!$D$161:$D$163</definedName>
    <definedName name="physicalassets" localSheetId="2">#REF!</definedName>
    <definedName name="physicalassets">'Results Tracker'!$J$161:$J$169</definedName>
    <definedName name="quality" localSheetId="2">#REF!</definedName>
    <definedName name="quality">'Results Tracker'!$B$152:$B$156</definedName>
    <definedName name="question" localSheetId="2">#REF!</definedName>
    <definedName name="question">'Results Tracker'!$F$152:$F$154</definedName>
    <definedName name="responses" localSheetId="2">#REF!</definedName>
    <definedName name="responses">'Results Tracker'!$C$152:$C$156</definedName>
    <definedName name="state" localSheetId="2">#REF!</definedName>
    <definedName name="state">'Results Tracker'!$I$156:$I$158</definedName>
    <definedName name="type1" localSheetId="1">'[2]Results Tracker'!$G$146:$G$149</definedName>
    <definedName name="type1" localSheetId="2">#REF!</definedName>
    <definedName name="type1">'Results Tracker'!$G$152:$G$155</definedName>
    <definedName name="type2" localSheetId="2">#REF!</definedName>
    <definedName name="type2">#REF!</definedName>
    <definedName name="x__Toc494278682" localSheetId="8">'Lessons Learned'!$D$18</definedName>
    <definedName name="Year">[1]Dropdowns!$H$2:$H$36</definedName>
    <definedName name="yesno" localSheetId="2">#REF!</definedName>
    <definedName name="yesno">'Results Tracker'!$E$148:$E$149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23" i="11" l="1"/>
  <c r="K22" i="11"/>
  <c r="H21" i="15" l="1"/>
  <c r="G49" i="15" l="1"/>
  <c r="O22" i="11" l="1"/>
  <c r="H29" i="15"/>
  <c r="G33" i="15"/>
  <c r="H25" i="15" l="1"/>
  <c r="H31" i="1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Shelia Mcdonald-Miller</author>
  </authors>
  <commentList>
    <comment ref="D62" authorId="0" shapeId="0" xr:uid="{00000000-0006-0000-0A00-000001000000}">
      <text>
        <r>
          <rPr>
            <b/>
            <sz val="9"/>
            <color indexed="81"/>
            <rFont val="Tahoma"/>
            <family val="2"/>
          </rPr>
          <t>Shelia Mcdonald-Miller:</t>
        </r>
        <r>
          <rPr>
            <sz val="9"/>
            <color indexed="81"/>
            <rFont val="Tahoma"/>
            <family val="2"/>
          </rPr>
          <t xml:space="preserve">
Ees, ODPEM, RADA, etc.</t>
        </r>
      </text>
    </comment>
    <comment ref="I95" authorId="0" shapeId="0" xr:uid="{00000000-0006-0000-0A00-000002000000}">
      <text>
        <r>
          <rPr>
            <b/>
            <sz val="9"/>
            <color indexed="81"/>
            <rFont val="Tahoma"/>
            <family val="2"/>
          </rPr>
          <t>Shelia Mcdonald-Miller:</t>
        </r>
        <r>
          <rPr>
            <sz val="9"/>
            <color indexed="81"/>
            <rFont val="Tahoma"/>
            <family val="2"/>
          </rPr>
          <t xml:space="preserve">
</t>
        </r>
        <r>
          <rPr>
            <sz val="12"/>
            <color indexed="81"/>
            <rFont val="Tahoma"/>
            <family val="2"/>
          </rPr>
          <t>1. Change in vegetative cover in Pencar/Buff Bay watershed; 2. change in land/water mgmt practices in agri sector.</t>
        </r>
      </text>
    </comment>
  </commentList>
</comments>
</file>

<file path=xl/sharedStrings.xml><?xml version="1.0" encoding="utf-8"?>
<sst xmlns="http://schemas.openxmlformats.org/spreadsheetml/2006/main" count="2113" uniqueCount="1145">
  <si>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</si>
  <si>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</si>
  <si>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</si>
  <si>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</si>
  <si>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</si>
  <si>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</si>
  <si>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</si>
  <si>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</si>
  <si>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</si>
  <si>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</si>
  <si>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</si>
  <si>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</si>
  <si>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</si>
  <si>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</si>
  <si>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</si>
  <si>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</si>
  <si>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</si>
  <si>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</si>
  <si>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</si>
  <si>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</si>
  <si>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</si>
  <si>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</si>
  <si>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</si>
  <si>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</si>
  <si>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</si>
  <si>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</si>
  <si>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</si>
  <si>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</si>
  <si>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</si>
  <si>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</si>
  <si>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</si>
  <si>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</si>
  <si>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</si>
  <si>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</si>
  <si>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</si>
  <si>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</si>
  <si>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</si>
  <si>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</si>
  <si>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</si>
  <si>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</si>
  <si>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</si>
  <si>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</si>
  <si>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</si>
  <si>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</si>
  <si>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</si>
  <si>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</si>
  <si>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</si>
  <si>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</si>
  <si>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</si>
  <si>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</si>
  <si>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</si>
  <si>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</si>
  <si>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</si>
  <si>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</si>
  <si>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</si>
  <si>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</si>
  <si>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</si>
  <si>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</si>
  <si>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</si>
  <si>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</si>
  <si>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</si>
  <si>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</si>
  <si>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</si>
  <si>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</si>
  <si>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</si>
  <si>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</si>
  <si>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</si>
  <si>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</si>
  <si>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</si>
  <si>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</si>
  <si>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</si>
  <si>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</si>
  <si>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</si>
  <si>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</si>
  <si>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</si>
  <si>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</si>
  <si>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</si>
  <si>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</si>
  <si>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</si>
  <si>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</si>
  <si>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</si>
  <si>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</si>
  <si>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</si>
  <si>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</si>
  <si>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</si>
  <si>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</si>
  <si>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</si>
  <si>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</si>
  <si>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</si>
  <si>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</si>
  <si>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</si>
  <si>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</si>
  <si>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</si>
  <si>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</si>
  <si>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</si>
  <si>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</si>
  <si>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</si>
  <si>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</si>
  <si>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</si>
  <si>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</si>
  <si>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</si>
  <si>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</si>
  <si>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</si>
  <si>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</si>
  <si>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</si>
  <si>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</si>
  <si>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</si>
  <si>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</si>
  <si>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</si>
  <si>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</si>
  <si>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</si>
  <si>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</si>
  <si>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</si>
  <si>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</si>
  <si>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</si>
  <si>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</si>
  <si>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</si>
  <si>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</si>
  <si>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</si>
  <si>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</si>
  <si>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</si>
  <si>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</si>
  <si>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</si>
  <si>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</si>
  <si>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</si>
  <si>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</si>
  <si>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</si>
  <si>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</si>
  <si>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</si>
  <si>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</si>
  <si>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</si>
  <si>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</si>
  <si>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</si>
  <si>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</si>
  <si>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</si>
  <si>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</si>
  <si>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</si>
  <si>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</si>
  <si>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</si>
  <si>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</si>
  <si>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</si>
  <si>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</si>
  <si>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</si>
  <si>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</si>
  <si>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</si>
  <si>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</si>
  <si>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</si>
  <si>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</si>
  <si>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</si>
  <si>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</si>
  <si>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</si>
  <si>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</si>
  <si>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</si>
  <si>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</si>
  <si>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</si>
  <si>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</si>
  <si>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</si>
  <si>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</si>
  <si>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</si>
  <si>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</si>
  <si>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</si>
  <si>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</si>
  <si>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</si>
  <si>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</si>
  <si>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</si>
  <si>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</si>
  <si>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</si>
  <si>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</si>
  <si>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</si>
  <si>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</si>
  <si>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</si>
  <si>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</si>
  <si>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</si>
  <si>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</si>
  <si>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</si>
  <si>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</si>
  <si>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</si>
  <si>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</si>
  <si>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</si>
  <si>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</si>
  <si>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</si>
  <si>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</si>
  <si>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</si>
  <si>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</si>
  <si>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</si>
  <si>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</si>
  <si>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</si>
  <si>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</si>
  <si>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</si>
  <si>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</si>
  <si>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</si>
  <si>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</si>
  <si>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</si>
  <si>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</si>
  <si>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</si>
  <si>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</si>
  <si>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</si>
  <si>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</si>
  <si>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</si>
  <si>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</si>
  <si>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</si>
  <si>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</si>
  <si>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</si>
  <si>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</si>
  <si>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</si>
  <si>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</si>
  <si>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</si>
  <si>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</si>
  <si>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</si>
  <si>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</si>
  <si>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</si>
  <si>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</si>
  <si>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</si>
  <si>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</si>
  <si>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</si>
  <si>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</si>
  <si>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</si>
  <si>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</si>
  <si>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</si>
  <si>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</si>
  <si>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</si>
  <si>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</si>
  <si>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</si>
  <si>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</si>
  <si>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</si>
  <si>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</si>
  <si>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</si>
  <si>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</si>
  <si>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</si>
  <si>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</si>
  <si>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</si>
  <si>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</si>
  <si>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</si>
  <si>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</si>
  <si>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</si>
  <si>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</si>
  <si>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</si>
  <si>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</si>
  <si>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</si>
  <si>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</si>
  <si>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</si>
  <si>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</si>
  <si>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</si>
  <si>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</si>
  <si>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</si>
  <si>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</si>
  <si>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</si>
  <si>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</si>
  <si>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</si>
  <si>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</si>
  <si>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</si>
  <si>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</si>
  <si>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</si>
  <si>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</si>
  <si>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</si>
  <si>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</si>
  <si>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</si>
  <si>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</si>
  <si>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</si>
  <si>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</si>
  <si>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</si>
  <si>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</si>
  <si>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</si>
  <si>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</si>
  <si>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</si>
  <si>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</si>
  <si>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</si>
  <si>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</si>
  <si>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</si>
  <si>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</si>
  <si>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</si>
  <si>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</si>
  <si>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</si>
  <si>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</si>
  <si>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</si>
  <si>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</si>
  <si>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</si>
  <si>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</si>
  <si>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</si>
  <si>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</si>
  <si>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</si>
  <si>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</si>
  <si>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</si>
  <si>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</si>
  <si>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</si>
  <si>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</si>
  <si>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</si>
  <si>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</si>
  <si>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</si>
  <si>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</si>
  <si>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</si>
  <si>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</si>
  <si>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</si>
  <si>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</si>
  <si>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</si>
  <si>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</si>
  <si>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</si>
  <si>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</si>
  <si>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</si>
  <si>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</si>
  <si>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</si>
  <si>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</si>
  <si>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</si>
  <si>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</si>
  <si>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</si>
  <si>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</si>
  <si>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</si>
  <si>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</si>
  <si>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</si>
  <si>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</si>
  <si>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</si>
  <si>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</si>
  <si>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</si>
  <si>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</si>
  <si>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</si>
  <si>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</si>
  <si>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</si>
  <si>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</si>
  <si>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</si>
  <si>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</si>
  <si>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</si>
  <si>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</si>
  <si>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</si>
  <si>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</si>
  <si>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</si>
  <si>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</si>
  <si>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</si>
  <si>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</si>
  <si>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</si>
  <si>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</si>
  <si>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</si>
  <si>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</si>
  <si>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</si>
  <si>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</si>
  <si>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</si>
  <si>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</si>
  <si>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</si>
  <si>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</si>
  <si>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</si>
  <si>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</si>
  <si>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</si>
  <si>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</si>
  <si>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</si>
  <si>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</si>
  <si>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</si>
  <si>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</si>
  <si>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</si>
  <si>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</si>
  <si>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</si>
  <si>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</si>
  <si>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</si>
  <si>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</si>
  <si>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</si>
  <si>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</si>
  <si>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</si>
  <si>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</si>
  <si>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</si>
  <si>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</si>
  <si>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</si>
  <si>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</si>
  <si>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</si>
  <si>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</si>
  <si>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</si>
  <si>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</si>
  <si>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</si>
  <si>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</si>
  <si>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</si>
  <si>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</si>
  <si>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</si>
  <si>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</si>
  <si>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</si>
  <si>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</si>
  <si>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</si>
  <si>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</si>
  <si>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</si>
  <si>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</si>
  <si>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</si>
  <si>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</si>
  <si>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</si>
  <si>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</si>
  <si>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</si>
  <si>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</si>
  <si>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</si>
  <si>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</si>
  <si>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</si>
  <si>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</si>
  <si>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</si>
  <si>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</si>
  <si>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</si>
  <si>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</si>
  <si>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</si>
  <si>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</si>
  <si>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</si>
  <si>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</si>
  <si>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</si>
  <si>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</si>
  <si>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</si>
  <si>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</si>
  <si>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</si>
  <si>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</si>
  <si>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</si>
  <si>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</si>
  <si>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</si>
  <si>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</si>
  <si>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</si>
  <si>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</si>
  <si>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</si>
  <si>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</si>
  <si>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</si>
  <si>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</si>
  <si>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</si>
  <si>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</si>
  <si>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</si>
  <si>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</si>
  <si>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</si>
  <si>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</si>
  <si>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</si>
  <si>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</si>
  <si>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</si>
  <si>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</si>
  <si>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</si>
  <si>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</si>
  <si>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</si>
  <si>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</si>
  <si>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</si>
  <si>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</si>
  <si>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</si>
  <si>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</si>
  <si>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</si>
  <si>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</si>
  <si>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</si>
  <si>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</si>
  <si>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</si>
  <si>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</si>
  <si>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</si>
  <si>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</si>
  <si>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</si>
  <si>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</si>
  <si>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</si>
  <si>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</si>
  <si>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</si>
  <si>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</si>
  <si>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</si>
  <si>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</si>
  <si>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</si>
  <si>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</si>
  <si>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</si>
  <si>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</si>
  <si>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</si>
  <si>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</si>
  <si>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</si>
  <si>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</si>
  <si>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</si>
  <si>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</si>
  <si>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</si>
  <si>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</si>
  <si>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</si>
  <si>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</si>
  <si>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</si>
  <si>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</si>
  <si>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</si>
  <si>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</si>
  <si>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</si>
  <si>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</si>
  <si>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</si>
  <si>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</si>
  <si>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</si>
  <si>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</si>
  <si>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</si>
  <si>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</si>
  <si>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</si>
  <si>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</si>
  <si>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</si>
  <si>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</si>
  <si>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</si>
  <si>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</si>
  <si>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</si>
  <si>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</si>
  <si>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</si>
  <si>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</si>
  <si>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</si>
  <si>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</si>
  <si>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</si>
  <si>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</si>
  <si>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</si>
  <si>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</si>
  <si>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</si>
  <si>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</si>
  <si>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</si>
  <si>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</si>
  <si>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</si>
  <si>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</si>
  <si>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</si>
  <si>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</si>
  <si>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</si>
  <si>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</si>
  <si>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</si>
  <si>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</si>
  <si>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</si>
  <si>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</si>
  <si>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</si>
  <si>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</si>
  <si>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</si>
  <si>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</si>
  <si>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</si>
  <si>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</si>
  <si>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</si>
  <si>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</si>
  <si>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</si>
  <si>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</si>
  <si>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</si>
  <si>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</si>
  <si>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</si>
  <si>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</si>
  <si>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</si>
  <si>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</si>
  <si>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</si>
  <si>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</si>
  <si>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</si>
  <si>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</si>
  <si>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</si>
  <si>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</si>
  <si>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</si>
  <si>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</si>
  <si>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</si>
  <si>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</si>
  <si>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</si>
  <si>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</si>
  <si>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</si>
  <si>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</si>
  <si>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</si>
  <si>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</si>
  <si>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</si>
  <si>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</si>
  <si>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</si>
  <si>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</si>
  <si>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</si>
  <si>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</si>
  <si>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</si>
  <si>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</si>
  <si>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</si>
  <si>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</si>
  <si>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</si>
  <si>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</si>
  <si>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</si>
  <si>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</si>
  <si>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</si>
  <si>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</si>
  <si>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</si>
  <si>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</si>
  <si>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</si>
  <si>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</si>
  <si>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</si>
  <si>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</si>
  <si>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</si>
  <si>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</si>
  <si>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</si>
  <si>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</si>
  <si>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</si>
  <si>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</si>
  <si>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</si>
  <si>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</si>
  <si>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</si>
  <si>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</si>
  <si>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</si>
  <si>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</si>
  <si>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</si>
  <si>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</si>
  <si>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</si>
  <si>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</si>
  <si>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</si>
  <si>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</si>
  <si>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</si>
  <si>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</si>
  <si>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</si>
  <si>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</si>
  <si>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</si>
  <si>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</si>
  <si>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</si>
  <si>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</si>
  <si>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</si>
  <si>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</si>
  <si>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</si>
  <si>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</si>
  <si>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</si>
  <si>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</si>
  <si>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</si>
  <si>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</si>
  <si>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</si>
  <si>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</si>
  <si>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</si>
  <si>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</si>
  <si>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</si>
  <si>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</si>
  <si>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</si>
  <si>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</si>
  <si>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</si>
  <si>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</si>
  <si>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</si>
  <si>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</si>
  <si>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</si>
  <si>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</si>
  <si>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</si>
  <si>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</si>
  <si>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</si>
  <si>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</si>
  <si>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</si>
  <si>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</si>
  <si>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</si>
  <si>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</si>
  <si>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</si>
  <si>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</si>
  <si>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</si>
  <si>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</si>
  <si>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</si>
  <si>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</si>
  <si>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</si>
  <si>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</si>
  <si>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</si>
  <si>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</si>
  <si>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</si>
  <si>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</si>
  <si>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</si>
  <si>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</si>
  <si>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</si>
  <si>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</si>
  <si>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</si>
  <si>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</si>
  <si>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</si>
  <si>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</si>
  <si>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</si>
  <si>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</si>
  <si>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</si>
  <si>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</si>
  <si>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</si>
  <si>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</si>
  <si>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</si>
  <si>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</si>
  <si>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</si>
  <si>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</si>
  <si>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</si>
  <si>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</si>
  <si>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</si>
  <si>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</si>
  <si>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</si>
  <si>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</si>
  <si>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</si>
  <si>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</si>
  <si>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</si>
  <si>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</si>
  <si>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</si>
  <si>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</si>
  <si>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</si>
  <si>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</si>
  <si>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</si>
  <si>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</si>
  <si>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</si>
  <si>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</si>
  <si>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</si>
  <si>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</si>
  <si>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</si>
  <si>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</si>
  <si>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</si>
  <si>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</si>
  <si>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</si>
  <si>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</si>
  <si>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</si>
  <si>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</si>
  <si>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</si>
  <si>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</si>
  <si>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</si>
  <si>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</si>
  <si>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</si>
  <si>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</si>
  <si>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</si>
  <si>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</si>
  <si>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</si>
  <si>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</si>
  <si>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</si>
  <si>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</si>
  <si>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</si>
  <si>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</si>
  <si>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</si>
  <si>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</si>
  <si>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</si>
  <si>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</si>
  <si>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</si>
  <si>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</si>
  <si>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</si>
  <si>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</si>
  <si>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</si>
  <si>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</si>
  <si>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</si>
  <si>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</si>
  <si>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</si>
  <si>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</si>
  <si>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</si>
  <si>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</si>
  <si>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</si>
  <si>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</si>
  <si>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</si>
  <si>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</si>
  <si>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</si>
  <si>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</si>
  <si>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</si>
  <si>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</si>
  <si>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</si>
  <si>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</si>
  <si>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</si>
  <si>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</si>
  <si>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</si>
  <si>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</si>
  <si>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</si>
  <si>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</si>
  <si>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</si>
  <si>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</si>
  <si>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</si>
  <si>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</si>
  <si>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</si>
  <si>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</si>
  <si>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</si>
  <si>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</si>
  <si>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</si>
  <si>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</si>
  <si>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</si>
  <si>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</si>
  <si>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</si>
  <si>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</si>
  <si>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</si>
  <si>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</si>
  <si>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</si>
  <si>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</si>
  <si>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</si>
  <si>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</si>
  <si>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</si>
  <si>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</si>
  <si>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</si>
  <si>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</si>
  <si>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</si>
  <si>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</si>
  <si>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</si>
  <si>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</si>
  <si>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</si>
  <si>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</si>
  <si>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</si>
  <si>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</si>
  <si>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</si>
  <si>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</si>
  <si>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</si>
  <si>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</si>
  <si>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</si>
  <si>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</si>
  <si>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</si>
  <si>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</si>
  <si>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</si>
  <si>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</si>
  <si>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</si>
  <si>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</si>
  <si>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</si>
  <si>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</si>
  <si>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</si>
  <si>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</si>
  <si>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</si>
  <si>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</si>
  <si>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</si>
  <si>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</si>
  <si>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</si>
  <si>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</si>
  <si>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</si>
  <si>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</si>
  <si>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</si>
  <si>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</si>
  <si>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</si>
  <si>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</si>
  <si>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</si>
  <si>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</si>
  <si>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</si>
  <si>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</si>
  <si>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</si>
  <si>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</si>
  <si>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</si>
  <si>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</si>
  <si>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</si>
  <si>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</si>
  <si>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</si>
  <si>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</si>
  <si>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</si>
  <si>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</si>
  <si>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</si>
  <si>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</si>
  <si>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</si>
  <si>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Outcome 2</t>
  </si>
  <si>
    <t>Outcome 3</t>
  </si>
  <si>
    <t>Outcome 4</t>
  </si>
  <si>
    <t>Outcome 5</t>
  </si>
  <si>
    <t xml:space="preserve">Outcome 6 </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</si>
  <si>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</si>
  <si>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</si>
  <si>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</si>
  <si>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</si>
  <si>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</si>
  <si>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</si>
  <si>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</si>
  <si>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</si>
  <si>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</si>
  <si>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</si>
  <si>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</si>
  <si>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</si>
  <si>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</si>
  <si>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</si>
  <si>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</si>
  <si>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</si>
  <si>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</si>
  <si>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</si>
  <si>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</si>
  <si>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</si>
  <si>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</si>
  <si>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</si>
  <si>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</si>
  <si>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</si>
  <si>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</si>
  <si>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</si>
  <si>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</si>
  <si>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 xml:space="preserve">Jamaica is vulnerable to climate related hazards, in particular hurricanes, floods, storm surges and droughts, due largely to its geographical location and the exposure of social and economic assets in coastal areas. This situation is made worse by the country’s low adaptive capacity especially in the climate sensitive sectors of the economy. The agriculture sector and coastal resources are among those at greatest risk, given their significant contribution to the country’s GDP and to the labour force. 
The activities identified in Government of Jamaica Adaptation Fund Programme (GOJ/AFP) are drawn from the adaptation priorities that were identified in the vulnerability and adaptation assessments for the agriculture and coastal resources sectors.  The GOJ/AFP focuses on environmental and natural resource management activities; namely, coastal rehabilitation, inland flood and erosion control, and land and water management.   
 The overall objective of the GOJ/AFP is to protect livelihoods and improve food security in vulnerable communities by:
• improving land and water management for the agricultural sector
• strengthening coastal protection; and 
• building institutional and local capacity for climate change adaptation and natural resources management
</t>
  </si>
  <si>
    <t>JAM/NIE/Multi/2011/1</t>
  </si>
  <si>
    <t>Planning Institute of Jamaica (PIOJ)</t>
  </si>
  <si>
    <t>National Implementing Entity (NIE)</t>
  </si>
  <si>
    <t>https://www.pioj.gov.jm/programmes/goj-adaptation-fund/</t>
  </si>
  <si>
    <t>Una May Gordon</t>
  </si>
  <si>
    <t>unamay.gordon@megjc.gov.jm</t>
  </si>
  <si>
    <t>Claire Bernard</t>
  </si>
  <si>
    <t>cbernard@pioj.gov.jm</t>
  </si>
  <si>
    <t>Shelia McDonald-Miller</t>
  </si>
  <si>
    <t>smmiller@pioj.gov.jm</t>
  </si>
  <si>
    <r>
      <rPr>
        <u/>
        <sz val="11"/>
        <color indexed="8"/>
        <rFont val="Times New Roman"/>
        <family val="1"/>
      </rPr>
      <t>Component 1</t>
    </r>
    <r>
      <rPr>
        <sz val="11"/>
        <color indexed="8"/>
        <rFont val="Times New Roman"/>
        <family val="1"/>
      </rPr>
      <t xml:space="preserve"> -- </t>
    </r>
    <r>
      <rPr>
        <b/>
        <sz val="11"/>
        <color indexed="8"/>
        <rFont val="Times New Roman"/>
        <family val="1"/>
      </rPr>
      <t>Increasing the Climate Resilience of the North Eastern Coastline</t>
    </r>
    <r>
      <rPr>
        <u/>
        <sz val="11"/>
        <color indexed="8"/>
        <rFont val="Times New Roman"/>
        <family val="1"/>
      </rPr>
      <t xml:space="preserve">
</t>
    </r>
    <r>
      <rPr>
        <b/>
        <sz val="11"/>
        <color indexed="8"/>
        <rFont val="Times New Roman"/>
        <family val="1"/>
      </rPr>
      <t>Location: Annotto Bay (St. Mary), Buff Bay and Orange Bay (Portland)</t>
    </r>
    <r>
      <rPr>
        <sz val="11"/>
        <color indexed="8"/>
        <rFont val="Times New Roman"/>
        <family val="1"/>
      </rPr>
      <t xml:space="preserve">
</t>
    </r>
    <r>
      <rPr>
        <u/>
        <sz val="11"/>
        <color indexed="8"/>
        <rFont val="Times New Roman"/>
        <family val="1"/>
      </rPr>
      <t>Component 2 -</t>
    </r>
    <r>
      <rPr>
        <sz val="11"/>
        <color indexed="8"/>
        <rFont val="Times New Roman"/>
        <family val="1"/>
      </rPr>
      <t xml:space="preserve">- </t>
    </r>
    <r>
      <rPr>
        <b/>
        <sz val="11"/>
        <color indexed="8"/>
        <rFont val="Times New Roman"/>
        <family val="1"/>
      </rPr>
      <t>Enhancing the climate resilience of the agricultural sector by improving water and land management in select communities</t>
    </r>
    <r>
      <rPr>
        <sz val="11"/>
        <color indexed="8"/>
        <rFont val="Times New Roman"/>
        <family val="1"/>
      </rPr>
      <t xml:space="preserve">
</t>
    </r>
    <r>
      <rPr>
        <b/>
        <sz val="11"/>
        <color indexed="8"/>
        <rFont val="Times New Roman"/>
        <family val="1"/>
      </rPr>
      <t>Location</t>
    </r>
    <r>
      <rPr>
        <sz val="11"/>
        <color indexed="8"/>
        <rFont val="Times New Roman"/>
        <family val="1"/>
      </rPr>
      <t xml:space="preserve">: Manchester, Trelawny, St. Mary, St. Ann, St. Catherine, St. Thomas, Portland and Clarendon
</t>
    </r>
    <r>
      <rPr>
        <u/>
        <sz val="11"/>
        <color indexed="8"/>
        <rFont val="Times New Roman"/>
        <family val="1"/>
      </rPr>
      <t>Component 3</t>
    </r>
    <r>
      <rPr>
        <sz val="11"/>
        <color indexed="8"/>
        <rFont val="Times New Roman"/>
        <family val="1"/>
      </rPr>
      <t xml:space="preserve"> - </t>
    </r>
    <r>
      <rPr>
        <b/>
        <sz val="11"/>
        <color indexed="8"/>
        <rFont val="Times New Roman"/>
        <family val="1"/>
      </rPr>
      <t>Improving institutional and local level capacity for coastal and agricultural adaptation and awareness-raising for behaviour modification</t>
    </r>
    <r>
      <rPr>
        <sz val="11"/>
        <color indexed="8"/>
        <rFont val="Times New Roman"/>
        <family val="1"/>
      </rPr>
      <t xml:space="preserve">
</t>
    </r>
    <r>
      <rPr>
        <b/>
        <sz val="11"/>
        <color indexed="8"/>
        <rFont val="Times New Roman"/>
        <family val="1"/>
      </rPr>
      <t>Location:</t>
    </r>
    <r>
      <rPr>
        <sz val="11"/>
        <color indexed="8"/>
        <rFont val="Times New Roman"/>
        <family val="1"/>
      </rPr>
      <t xml:space="preserve">  Westmoreland/Hanover/St.Mary/Portland; some target communities in Component 2 </t>
    </r>
  </si>
  <si>
    <t>Length (m) of hard structures installed</t>
  </si>
  <si>
    <t>No revetment
No artificial reef</t>
  </si>
  <si>
    <t>No revetment
No artificial reef</t>
  </si>
  <si>
    <t>Financial: budget over-runs/under-spend; mis-use of funds; inflation/ currency depreciation leading to increased costs for goods/services</t>
  </si>
  <si>
    <t>Moderate</t>
  </si>
  <si>
    <t>Environmental: natural hazards (flood, drought, storms/hurricanes); pests and diseases.</t>
  </si>
  <si>
    <t>Stakeholder Buy-in</t>
  </si>
  <si>
    <t>Low</t>
  </si>
  <si>
    <t>Multiple Executing Entities</t>
  </si>
  <si>
    <t>Procurement Delays</t>
  </si>
  <si>
    <t>High</t>
  </si>
  <si>
    <t>Implementation/ Operational: delays in programme implementation schedule</t>
  </si>
  <si>
    <t>Low disaster risk perception in some target communities</t>
  </si>
  <si>
    <t xml:space="preserve">Executing Entities’ readiness to implement, including availability of human resources </t>
  </si>
  <si>
    <t>No. of trees (fruit/timber) planted</t>
  </si>
  <si>
    <t xml:space="preserve">0 water catchment facility in North Manchester </t>
  </si>
  <si>
    <r>
      <rPr>
        <sz val="11"/>
        <color rgb="FF00B050"/>
        <rFont val="Times New Roman"/>
        <family val="1"/>
      </rPr>
      <t xml:space="preserve"> </t>
    </r>
    <r>
      <rPr>
        <sz val="11"/>
        <rFont val="Times New Roman"/>
        <family val="1"/>
      </rPr>
      <t>Three (3) small-scale irrigations systems have been installed  in Manchester ( Weir Pen and Medina x2) Rehabilitated 90,000 gal capacity concrete tank in Medina, Manchester</t>
    </r>
  </si>
  <si>
    <t>Extensive soil erosion due to hillside farming, removal of forest cover and poor farming practices</t>
  </si>
  <si>
    <t>Number of climate-smart farmer field schools established in select communities</t>
  </si>
  <si>
    <t>No climate-smart field schools in select communities</t>
  </si>
  <si>
    <t>Number of demonstration plots established in the Upper Rio Minho Watershed</t>
  </si>
  <si>
    <t>Targeted communities do not have demonstration plots in place</t>
  </si>
  <si>
    <t>Five (5) plots have been established  in the Upper Rio Minho Watershed .    A land husbandry specialist (RADA) has been assigned to the project and continues to provide support to the communities.</t>
  </si>
  <si>
    <t>Five demonstration plots established imparting skills, knowledge and techniques to 1510 farmers (male, female) who are adopting sustainable practices</t>
  </si>
  <si>
    <t>Number of water user groups established</t>
  </si>
  <si>
    <t>0 WUG in targeted communities</t>
  </si>
  <si>
    <t>At least 15 WUGs established and operational towards sustainable management of water resource</t>
  </si>
  <si>
    <t>Number and volume of awareness raising materials (audio visual) targeted to specific age groups, occupation groups, sex and persons with disability</t>
  </si>
  <si>
    <t>No area specific public education programme</t>
  </si>
  <si>
    <t>Full roll out of awareness building programme; 70% of residents sensitized.</t>
  </si>
  <si>
    <t>Evidence of documentation and dissemination of best practices</t>
  </si>
  <si>
    <t>No evidence of documented best practices in project areas</t>
  </si>
  <si>
    <t xml:space="preserve">Information made available through virtual networks, RADA, parish libraries, College of Agriculture Science and Education, Jamaica Agriculture Society, Fishermen’s Cooperative, 4H Clubs and schools </t>
  </si>
  <si>
    <t xml:space="preserve"> Number of (targeted) training programmes for local entities in DRR, natural resource management</t>
  </si>
  <si>
    <t xml:space="preserve">Limited training in DRR for local entities in DRR and natural resource management, except the few hotels that have green certifications.  Limited exposure to training with specific focus on climate change </t>
  </si>
  <si>
    <t>Training programmes targeted at fishers (mostly male), male and female youth , micro and small business owners and other groups completed</t>
  </si>
  <si>
    <t>Guidelines and standards for beach restoration, shoreline protection for Negril</t>
  </si>
  <si>
    <t xml:space="preserve">No specific technical guidelines for  Negril </t>
  </si>
  <si>
    <t>Number of climate risk atlas for storm surge, sea level rise (specific for Negril)</t>
  </si>
  <si>
    <t>0 risk atlas information  for storm surge and sea-level rise for Negril</t>
  </si>
  <si>
    <t xml:space="preserve">Climate Risk Atlas completed and presented to stakeholders, including the local planning authorities and hoteliers.   </t>
  </si>
  <si>
    <t>Climate Risk Atlas finalized and copies disseminated to key stakeholders</t>
  </si>
  <si>
    <t>Number of adaptation plans for vulnerable sections of North eastern coast</t>
  </si>
  <si>
    <t>0 Plan</t>
  </si>
  <si>
    <t xml:space="preserve">Some preparatory work completed.  Progress stymied by impasse on related component.
Activity discontinued along with original component 1; associated resources reprogrammed
 </t>
  </si>
  <si>
    <t>One set of guidelines  and standards finalized and shared with community and other stakeholders
This activity is related to the original Component 1 which has been discontinued. All coastal protection elements have therefore been redefined</t>
  </si>
  <si>
    <t xml:space="preserve">Compliance with conditions of permits and licenses </t>
  </si>
  <si>
    <t>N/A</t>
  </si>
  <si>
    <t>PROGRAMME COMPONENT</t>
  </si>
  <si>
    <t>Preliminaries</t>
  </si>
  <si>
    <t>Coastal Works-Hard Solution
a. Land reclamation
b. Revetment
c. Parapet walls
d. Geotexttile</t>
  </si>
  <si>
    <t>COMPONENT 1</t>
  </si>
  <si>
    <t>Non-structural(reforestation)
a. fruit trees
b. timber trees
c. non-fruit timmber</t>
  </si>
  <si>
    <t>COMPONENT 2</t>
  </si>
  <si>
    <t>2.2 Establishment of small scale irrigation facilities</t>
  </si>
  <si>
    <t>2.3 Implementation of rainwater harvesting and drip irrigation systems</t>
  </si>
  <si>
    <t>2.4 Establishment and rehabilitation of soil conservation and land husbandry infrastructure</t>
  </si>
  <si>
    <t>COMPONENT 3</t>
  </si>
  <si>
    <t>SUB-TOTAL 1</t>
  </si>
  <si>
    <t>SUB-TOTAL 2</t>
  </si>
  <si>
    <t>Establish farmer field schools to develop solutions and demonstrate good practices</t>
  </si>
  <si>
    <t>Conducting workshops and farmer training in climate smart agriculture</t>
  </si>
  <si>
    <t>SUB-TOTAL 3</t>
  </si>
  <si>
    <t>GRAND TOTAL</t>
  </si>
  <si>
    <t>Component 1</t>
  </si>
  <si>
    <t>US$</t>
  </si>
  <si>
    <t xml:space="preserve">Coastal Works-Hard Solution
a. Land reclamation
b. Revetment
c. Parapet walls
d. Geotextile
</t>
  </si>
  <si>
    <t>Non-structural (reforestation)
a. fruit trees
b. timber trees
c. non-fruit timmber</t>
  </si>
  <si>
    <t>Component 3</t>
  </si>
  <si>
    <t>Development of adaptation plansfor the targeted areas</t>
  </si>
  <si>
    <t>Capacity building and training in deep sea fishing, business development, natural resources management</t>
  </si>
  <si>
    <t>Climate Change awareness and education programmes developed and implemented in project communities</t>
  </si>
  <si>
    <t>High level of deforestation</t>
  </si>
  <si>
    <t xml:space="preserve">Number of micro dams constructed in North Manchester ( Revised)                                                                                        # small scale water catchment and irrigation systems rehabilitated/installed in North Manchester                                                                                                                                                  </t>
  </si>
  <si>
    <t>Soil conservation and land husbandry infrastructure installed in Upper Rio Minho Watershed</t>
  </si>
  <si>
    <t>Governance and Oversight to Programme Implementation</t>
  </si>
  <si>
    <t>MS</t>
  </si>
  <si>
    <t>I.W. Wilson</t>
  </si>
  <si>
    <t>Monitoring of Programme Execution</t>
  </si>
  <si>
    <t>10 monitoring visits conducted</t>
  </si>
  <si>
    <t>Information, Education and Communication</t>
  </si>
  <si>
    <t>JAM/NIE/MULTI/2011/1</t>
  </si>
  <si>
    <t>Planning Institute of Jamaica</t>
  </si>
  <si>
    <t>2: Physical asset (produced/improved/strenghtened)</t>
  </si>
  <si>
    <t>Climate Change Policy</t>
  </si>
  <si>
    <t xml:space="preserve"> </t>
  </si>
  <si>
    <t>Target Performance at Completion</t>
  </si>
  <si>
    <t>Shelie McDonald-Miller</t>
  </si>
  <si>
    <t>None received during reporting period</t>
  </si>
  <si>
    <t>Risks associated with changing development landscape with respect to reforestation</t>
  </si>
  <si>
    <t>Food Security</t>
  </si>
  <si>
    <t>Innovation scaled-up</t>
  </si>
  <si>
    <t>Innovation replicated</t>
  </si>
  <si>
    <t>Undertaking innovative practices</t>
  </si>
  <si>
    <t>Selection Criteria developed and fairly applied in beneficiary selection.
Degree of involvement of local community groups.
Evidence of inclusive stakeholder engagement  engagement process.
Level of integration of forestry mgmt protocols.</t>
  </si>
  <si>
    <t>Possible changes to navigation charts based on shoreline changes</t>
  </si>
  <si>
    <t xml:space="preserve">Obtain approval of Harbour Master for changes in navigation chart </t>
  </si>
  <si>
    <t>Harbour Master approval requested/obtained</t>
  </si>
  <si>
    <t>Develop/apply transparent and objective criteria for selection. 
Use participatory approach, including awareness building, involving community groups and local authorities.
Utilize knowledge of forest wardens and extension officers to identify planters and local forest management committee members.
ABCDEA and other community groups requested to help identify individuals using participatory approach for capacity building.</t>
  </si>
  <si>
    <t>Disagreements related to beneficiary selection.
Distribution of benefits/selection of geographical area
Non-inclusion of persons with disabilities</t>
  </si>
  <si>
    <t>Disproportionately fewer women than men engaged in labour activities.
Low female participation in capacity building activities.</t>
  </si>
  <si>
    <t>Implementation of activities in accordance with the National Gender Policy, 2011 and Gender  Mainstreaming Manual, 2016  and with the aid of the NIE Gender Specialist.
Partner with local women's organization where feasible; organize gender training; adopt/ build on methodologies previously used by rural sociologist.
Special mobilisation of women; advise contractors to give special consideration to female providers of goods/services, where possible.</t>
  </si>
  <si>
    <t>Gender assessment completed before implementation of project activity.
Gender training conducted; project monitoring reports include sex disaggregated information.
Evidence of gender requirement in procurement guidance notes; number of female participants in sensitization activities.</t>
  </si>
  <si>
    <t>Unsuitable working conditions</t>
  </si>
  <si>
    <t>Cite relevant  labour laws in contracts; use grievance mechanisms to monitor complaints; provide safety training and protective gear appropriate to work hazards.</t>
  </si>
  <si>
    <t>No. of work-related incidents due to non-compliance with relevant provisions.
No. of safety training conducted; protective gears provided and warning/safety signs posted at work sites.</t>
  </si>
  <si>
    <t>Seagrass beds may be disturbed if they exist in project work area.  River regime altered by removal of materials for construction;
encoachment on coral colony; movement of WADs post-project may contribute to coastal eco-system damage.</t>
  </si>
  <si>
    <t>Conduct assessments as required by permitting process.
Boulders identified from areas which will not significantly alter the river regime; extract material from licensed sites/quarries.
Do bathymetric/environmental assessment and develop appropriate protocols.</t>
  </si>
  <si>
    <t>Waste material generated; noise and vibrations from construction equipment.
Accidental spills during transportation of material.</t>
  </si>
  <si>
    <t>Implement Waste Management Plan 
Establish and publicize a Stakeholder Engagement Plan that includes a grievance redress mechanis
Conduct health and safety awareness training for workers and target community
Contractor required to design/implement workplace safety procedures in line with standard industrial practices and regulations</t>
  </si>
  <si>
    <t xml:space="preserve">Increased respiratory/occular irritation
Traffic congestion due to movement of raw materials
</t>
  </si>
  <si>
    <t>provision of protective gear (eg. dust masks, gloves, goggles, helmets etc.) to workers.
Preparation of appropriate plans including, traffic management and occupational health and safety  standards.
Compliance with applicable environmental standards</t>
  </si>
  <si>
    <t>Occupational health and safety reports; evidence of gears distributed/used
Dust suppression techniques in place
Number of plans/implemented</t>
  </si>
  <si>
    <t>The Programme is closely aligned to and complies with national  policies, laws, plans and priorities for sustainable development and adapting to climate change</t>
  </si>
  <si>
    <t>The National Environment &amp; Planning Agency has been consulted and their requirements have been complied with.</t>
  </si>
  <si>
    <t>No unexpected risks have been identified during the reporting period</t>
  </si>
  <si>
    <t>Risk monitoring is performed according to the ESMP</t>
  </si>
  <si>
    <t>4 quarterly PSC meetings convened</t>
  </si>
  <si>
    <t>Quarterly stakeholders consultations; strategic participation in partner events towards improving awareness and ownership of adaptation and climate risk reduction processes at the local/community/individual levels.</t>
  </si>
  <si>
    <t>Output</t>
  </si>
  <si>
    <t>30,000 trees planted</t>
  </si>
  <si>
    <t>19  roof-to-tank systems were  implemented to compensate for the change in activity due to infeasibility (absence of the micro dam)</t>
  </si>
  <si>
    <t>number of irrigation and production schemes established in: St Thomas, St Ann, Trelawny, St Catherine, Clarendon, Manchester, St Mary</t>
  </si>
  <si>
    <t>0 irrigation and production schemes in the 21 targeted communities in 6 project parishes</t>
  </si>
  <si>
    <t>63 schemes installed and operational in 21 communities serving over 1000 male and female farmers</t>
  </si>
  <si>
    <t>number of rainwater harvesting and gravity drip irrigation systems installed in: St Thomas, St Ann, Trelawny, St Catherine, St Mary, Clarendon</t>
  </si>
  <si>
    <t>Inadequate access to irrigation facilities in selected communities in 6 project parishes</t>
  </si>
  <si>
    <t>30 rainwater harvesting
20 ponds and springs
60 gravity drip irrigation systems installed and operational and serving 40 male and 20 female farmers directly</t>
  </si>
  <si>
    <t>Enhancing the Resilience of the Agriculture Sector and Coastal Areas to Protect Livelihoods and Improve Food Security</t>
  </si>
  <si>
    <t>National Implementing Entity</t>
  </si>
  <si>
    <t>Roger Smith</t>
  </si>
  <si>
    <t>rsmith@nwa.gov.jm</t>
  </si>
  <si>
    <t>IWWilson@micaf.gov.jm</t>
  </si>
  <si>
    <t>The programme continues to enjoy the commitment of senior management teams and staff of of EE organisations.
Administratively, the PMU/NIE continues to  organize and coordinate activities to improve collaboration among the project teams in the respective entities.  This is often an iterative process of consultation, planning and reviewing in order to balance the differing and sometimes competing priorities.</t>
  </si>
  <si>
    <t xml:space="preserve">The NIE continued to provide support to the Executing Entities, especially in the area of procurement, to foster improvements in the execution framework and to ensure compliance with the Procurement Guidelines.
There continues to be meetings and other oversight activities aimed at minimizing the negative impacts on the programme.
</t>
  </si>
  <si>
    <r>
      <rPr>
        <b/>
        <sz val="11"/>
        <color theme="1"/>
        <rFont val="Times New Roman"/>
        <family val="1"/>
      </rPr>
      <t>Component 2</t>
    </r>
    <r>
      <rPr>
        <sz val="11"/>
        <color theme="1"/>
        <rFont val="Times New Roman"/>
        <family val="1"/>
      </rPr>
      <t xml:space="preserve">: activities relate primarily to the agriculture sector and therefore this component targets farmers as a group. There were only a few remaining activities during this reporting period (eg. training to properly operate water harvesting infrastructure) and these were carried out by using a participatory approach to ensure equitable involvement of both males and females.  Meeting registers collect sex disaggregated information. The community and Water Users Groups established/strengthened under the GOJ/AFP continue to count with very active participation of women.  
Execution of activities continues to be in accordance with the National Gender Policy and AF Gender Policy.
</t>
    </r>
  </si>
  <si>
    <t xml:space="preserve">600m of revetment installed
300 m of artificial reef installed
18,000 m2 of reclaimed shoreline
</t>
  </si>
  <si>
    <t>60 gravity drip irrigation systems installed and operational and serving 40 male and 20 female farmers directly</t>
  </si>
  <si>
    <t xml:space="preserve">Twenty-one (21) groups have been established/strengthened and are functioning effectively; 14 of these groups formalized (attained legal status) as a result of the intervention of the Programme.  A Rural Sociologist was engaged in 2015 and, to date, has assisted in formalizing the registration of  8 groups with the Department of Cooperatives and Friendly Societies.
</t>
  </si>
  <si>
    <t>Yes.  In compliance with the legal requirements, the relevant permits/licenses have been applied for and granted re shoreline protection work. Monitoring of the permit conditions will be done during the construction phase.  A marine benthic assessment has also been carried out to determine the potential impact of activities within the project footprint.  From a social standpoint, the NIE and partners continue to regularly consult with/inform the stakeholders of the ESP requirements and obtain their feedback.</t>
  </si>
  <si>
    <t xml:space="preserve">Five (5) extension areas selected and 5 community sensitization sessions held with stakeholders.  The following results have been achieved to date:
Hillside Ditch                 (M) 20,545
Individual Basin             (#) 25000
Live Barrier                     (M) 4218
Continuous Mound       (M) 27147*
Water ways                     (M) 1998.5
Check-dams/drop structure     (M) 250
Cover crop                    (H) 2
Fruit Forest                    (ha)  16.7
Timber Forest               (ha) 11
Land Preparation         (H) 8.68         
Ginger planted             (H) 5.04
Yam planted                 (H) 5.1
Plantain planted           (H) 4.3
Banana planted             (H) 3
Vegetable planted         (H) 0.2 
Pineapple/veg. barrier    (M) 18,000
*includes both demo plots and grants sub-component
</t>
  </si>
  <si>
    <t>App 18000m diversion/hillside ditches, 24600 individual basins, 3000m of waterway, 1200m continuous mound, 705 check dam/drop structures installed; 18000m pineapple (vegetable barrier) and 13ha fruit forest and 15ha timber planted impacting 5 Extension Areas</t>
  </si>
  <si>
    <t>Ms Claire Bernard</t>
  </si>
  <si>
    <t>Moderate to High</t>
  </si>
  <si>
    <t>63 schemes installed and operational in 20 communities serving over 1000 male and female farmers in St Thomas, St Ann, Trelawny, St Catherine, Clarendon, Manchester, St Mary</t>
  </si>
  <si>
    <t>One Adaptation Plan completed and in use</t>
  </si>
  <si>
    <t>Impact of COVID-19 Pandemic</t>
  </si>
  <si>
    <t>42 rainwater harvesting systems
27 ponds and springs/entombments
121 gravity drip irrigation systems installed/operational.
Distribution network contract executed, works completed and network systems commissioned; training provided to farmers on how to properly maintain the systems; "as-built" drawings received.</t>
  </si>
  <si>
    <t xml:space="preserve">30000 trees planted </t>
  </si>
  <si>
    <t>One adaptation plan completed and in use</t>
  </si>
  <si>
    <t>Change in land cover (Component 1)</t>
  </si>
  <si>
    <t>Engineering Services</t>
  </si>
  <si>
    <t>Environmental Monitoring (NEPA)</t>
  </si>
  <si>
    <t>November 1, 2020 - October 31, 2021</t>
  </si>
  <si>
    <t>1. Inception Report :submitted December 2012
2. Extension Requests:  April 2016, July 2017; November 2018; March 2020
3. Mid-Term Report: submitted 2016
4. COVID-19 related extension: April 2021</t>
  </si>
  <si>
    <t>EXECUTION COST</t>
  </si>
  <si>
    <t>Training of local communities and entities in disaster risk reduction (DRR) and natural resources management</t>
  </si>
  <si>
    <t>Yes.  In compliance with the legal requirements, the relevant permits/licenses have been applied for and granted re shoreline protection work. Monitoring of the permit conditions is ongoing during the construction phase.  The contractor submits monthly environmental reports and turbidity tables/reading which are reviewed by the NIE and the Supervising Engineers for compliance.  From a social standpoint, the NIE and partners continue to regularly consult with/inform the stakeholders of the ESP requirements and obtain their feedback.</t>
  </si>
  <si>
    <t>Risks associated with the installation  coastal / structural works</t>
  </si>
  <si>
    <t>Measures for environmental risks have already been included in the Environmental and Social Management Plan (ESMP). Additionally, an Environmental and Monitoring Plan has been developed and is  being utilized as part of the monitoring framework during the construction and post-construction phases.</t>
  </si>
  <si>
    <t>20,149 plants procured.</t>
  </si>
  <si>
    <t>Communication plan and strategy developed spearheaded by the PMU in collaboration with executing partners. Advertorial placed in two major daily newspapers to provide specific information on the programme; FAQs and brochure prepared and disseminated to raise awareness of climate change adaptation and disaser risk reduction; 
Fact sheets on all 3 components developed and shared at stakeholder meetings. 
Six vignettes were produced highlighting the Programme’s impact on small farmers, women in agriculture and providing general programme information. The vignettes have been shared with stakeholders, including at the AF International Finance Seminar for NIEs and INMED Symposium.  A video feature was produced in 2016 by the Jamaica Information Service with a focus on how the programme is making wateravailable to rural farming communities; a follow-up video was done in 2020 showing an expansion (from 70 to 100) of the original intervention to benefit more farmers and households.
Fact sheets, brochures and newsletter developed and shared with stakeholders to keep them up-to-date with the GOJ/AFP.</t>
  </si>
  <si>
    <r>
      <t>Developed and distributed 30 copies of a manual on  Land Husbandry/ Farmer Field School Approach for use in the training of beneficiaries.
Re-printed and distributed 17 Flip Charts on '</t>
    </r>
    <r>
      <rPr>
        <b/>
        <i/>
        <sz val="11"/>
        <color indexed="8"/>
        <rFont val="Times New Roman"/>
        <family val="1"/>
      </rPr>
      <t xml:space="preserve">Climate Smart and Land Husbandry in Jamaica: Good Practices for Farmers' </t>
    </r>
    <r>
      <rPr>
        <sz val="11"/>
        <color indexed="8"/>
        <rFont val="Times New Roman"/>
        <family val="1"/>
      </rPr>
      <t>which is</t>
    </r>
    <r>
      <rPr>
        <b/>
        <i/>
        <sz val="11"/>
        <color indexed="8"/>
        <rFont val="Times New Roman"/>
        <family val="1"/>
      </rPr>
      <t xml:space="preserve"> </t>
    </r>
    <r>
      <rPr>
        <sz val="11"/>
        <color indexed="8"/>
        <rFont val="Times New Roman"/>
        <family val="1"/>
      </rPr>
      <t xml:space="preserve"> being used by RADA as an extension teaching aid.  (The flip chart was originally developed by FAO).  The GOJ/AFP continues to disseminate information through the PMU/NIE and MICAF by making presentations to several schools which are supported by the Programme. Partnerships with the Jamaica Library Service and the Jamaica 4-H Clubs have also advanced the dissemination and education objectives.
 Best practices implemented and documented (from prior initiatives) include the Agro Eco-system Analysis whereby farmers are trained to analyse their farms to determine action threshold before application of integrated pest management strategies.  This information is currently disseminated through the RADA network and used by farmers within and outside of the project areas.
</t>
    </r>
    <r>
      <rPr>
        <sz val="11"/>
        <color indexed="10"/>
        <rFont val="Times New Roman"/>
        <family val="1"/>
      </rPr>
      <t xml:space="preserve"> </t>
    </r>
    <r>
      <rPr>
        <sz val="11"/>
        <rFont val="Times New Roman"/>
        <family val="1"/>
      </rPr>
      <t>A consultant was engaged prepare a Lessons Learnt Report.  The objective of the consultancy was to capture and communicate the lessons learnt and change impact of the GOJ/AFP (with particular emphasis on Component 2). The consultant found, inter alia, that:</t>
    </r>
    <r>
      <rPr>
        <sz val="11"/>
        <color indexed="10"/>
        <rFont val="Times New Roman"/>
        <family val="1"/>
      </rPr>
      <t xml:space="preserve">
o Most of the interventions can be easily replicated in other rural communities to facilitate significant increase in agricultural production and productivity. 
o The GOJ/AFP remains is  highly relevant to the target areas
o Improved water systems and water management allowed farmers to produce throughout the year thus exploiting market opportunities and taking advantage of higher prices during the dry season.
</t>
    </r>
  </si>
  <si>
    <t>Eleven (11) climate-smart farmers field schools have been established, namely:
1. Plantain Garden River Farmers Group, St Thomas
2. Yallahs Farmers Group, St Thomas
3. Colbeck, St Catherine
4. Braco, Trelawny
5. Medina, Manchester
6. Moffat, St Thomas
7. Woodside, St. Mary
8. Kentish, St Catherine
9. Cowley, St Ann
10. Bryce, Manchester
11. Lowe River, Trelawny
Over 1900  farmers have been trained in skills, knowledge and techniques for sustainable practices and improved land husbandry practices.
Tunnel Ventillated House (TVH) kit procured and erected at the College of Agriculture, Science &amp; Education (CASE) The objective is to improve the teaching/learning environment and raise the awareness and knowledge base of the young agricultural professionals by exposing the students to the processes that would be undertaken using a TVH infrastructure within the context of climate change adaptation.</t>
  </si>
  <si>
    <t>35 Small business owners/operators were trained in Business Continuity Planning (March 2016) to strengthen the capacity of these stakeholders to respond to their own risks and vulnerabilities. Training was facilitated by the Office of Disaster Preparedness and Emergency Management (ODPEM). 
Training Officer employed and community mobilization plan developed and executed.  Six (6) sensitization/training sessions conducted in four target communities. 
KAP Survey completed. 
150 community members trained in disaster risk management techniques.
The community hazard mapping process completed -- this is a critical output which will support training component of the project by providing information about the respective communities. 
Vulnerability Capacity Assessment have been conducted with residents of Westmoreland and Hanover communities in partnership with the Jamaica Red Cross.
Partnered with the Jamaica  Fire Brigade to facilitate disaster risk management and safety warden training workshops.  
Shelter Management Training conducted in 4 parishes involving approximately 60 participants; procured safety gears for participants in two parishes.  Training facilitated by ODPEM.</t>
  </si>
  <si>
    <t xml:space="preserve">Sensitization sessions conducted with ODPEM re AF Environmental and Social Policy and Gender Policy to govern implementation.
Consultant engaged to undertake community consultations and develop Climate Change Adaptation Plan for Annotto Bay.
Community Hazard Mapping exercises completed. One Community Disaster Risk Management and  Climate Change Adaptation Plan (CDRM/CCA) completed.
CDRM/CCA being rolled out across target parishes.
Stakeholder consultations ongoing
</t>
  </si>
  <si>
    <t>Inclusive stakeholder engagement process promoted and applied
Forestry Dept staff and RADA extension officers used to identify planters/farmers and distribute planting material.</t>
  </si>
  <si>
    <t xml:space="preserve">ESP &amp; Gender sensitization sessions undertaken by NIE with executing partners and Programme Steering C'ttee members.
ESP &amp; Gender sensitization conducted with stakeholders in target communities.
Specific gender sensitization sessions incorporated in shelter management training across 4 parishes (approximately 60 participants) </t>
  </si>
  <si>
    <t>Traffic Managementand Waste Management Plans implemented
Number of Stakeholder Engagement sessions; number of complaints received and addressed
Saftey standards appropriately displayed at work sites</t>
  </si>
  <si>
    <t>Detailed environmental management plan developed by design consultant for monitoring when shoreline works begin.
Consultants are explicitly required to comply with local environmental legislation, the Environment and Social Policy and Gender Policy of the Adaptation Fund and internationally agreed core labour standards, e.g. the ILO core labour standards, conventions on freedom of association and collective bargaining, elimination of forced and compulsory labour, elimination of discrimination in respect of employment and occupation, and the abolition of child labour. 
Contractor required to provide monthly report of environmental monitoring measures undertaken, including deployment of turbidity barriers and daily turbidity readings.
Traffic control measures, including flag personnel, have been implemented to facilitate trucks entering and leaving the work site.</t>
  </si>
  <si>
    <t>The programme team worked closely with the local Municipal Corporation which has responsbility for public health, sanitation and safety in the target parish. 
Protective gear (dusk masks, goggles and helmets) are worn; first aid kit kept on site by supervisor. Health &amp; safety toolbox talk each week and at each new activity of works; Traffic signs and barriers are in place during material on-loading and off-loading activities.</t>
  </si>
  <si>
    <t xml:space="preserve">Quarterly Steering Committee meetings reemphasize the ESP requirements to GOJ/AFP partners.  Executing Entities are required to screen their project activities against the list of ESPs.  The National Environment &amp; Planning Agency (NEPA) continues to be a member of the PSC;  NEPA has responsibility for protection of the environment and ensuring that local/national development complies with relevant statutory and regulatory requirements as well as international standards. Environmental measures monitored and reported on in contractor's monthly reports and project implementation meetings.
Continuous monitoring is done by the NIE for ongoing activities.
</t>
  </si>
  <si>
    <t>Yes. Measures to minimize negative environmental and social impacts continue to be implemented and monitored.</t>
  </si>
  <si>
    <t>Yes, as outlined  in the ESMP.</t>
  </si>
  <si>
    <t xml:space="preserve">  Coordination with relevant municipal authorities and local environmental NGOs to ensure compliance during execution of project activities.
Terms and conditions of the Beach License/permit issued by NEPA continue to be monitored for compliance.</t>
  </si>
  <si>
    <r>
      <rPr>
        <b/>
        <sz val="11"/>
        <color theme="1"/>
        <rFont val="Times New Roman"/>
        <family val="1"/>
      </rPr>
      <t>Component 1</t>
    </r>
    <r>
      <rPr>
        <sz val="11"/>
        <color theme="1"/>
        <rFont val="Times New Roman"/>
        <family val="1"/>
      </rPr>
      <t>: A participatory approach used in relation to activities involving community groups (eg. reforestation) to minimize low participation of women. 
In relation to shoreline protection/construction work which is traditionally  a male-dominated sector, efforts were made to employ females as much as practicable; for example, as flag persons to alleviate traffic congestion.
Project implementation is in accordance with the National Gender Policy (2011) and the AF Gender Policy.</t>
    </r>
  </si>
  <si>
    <t>The arrangements continue to be effective, with growing awareness and application of gender equity principles across different project acitvities.</t>
  </si>
  <si>
    <t>Yes.  Both males and females have had equal opportunity to participate in GOJ/AFP activities.</t>
  </si>
  <si>
    <t>The NIE employs a full time Gender Specialist to ensure that gender equity is incorporated in developmental initiatives.  The Programme Steering Committee (PSC), which meets on a quarterly basis, generally has equal female/male attendance and participation.  The NIE and partners continue to ensure that stakeholder consultations include the active participation of both men and women. A gender sensitization session was organized by the NIE for the PSC which comprises both community level as well as institutional members.
The session covered, inter alia, (i)  How the PSC can assist with mainstreaming gender, for example, by ensuring that gender-informed consultations are facilitated with stakeholders prior to endorsing decisions/budget/work plans; and (ii) The distinction between gender sensitive (consideration of gender norms/roles/relations and creating gender awareness) and gender responsive (gender sensitive, plus addressing inequalities by taking remedial action within a given social setting); and (iii) - The need to ensure that there is gender mainstreaming throughout the programme cycle -- the ultimate goal of mainstreaming is to take into account the concerns and experiences of both sexes in order to achieve gender equity.</t>
  </si>
  <si>
    <r>
      <t xml:space="preserve"> </t>
    </r>
    <r>
      <rPr>
        <b/>
        <sz val="11"/>
        <color rgb="FF000000"/>
        <rFont val="Times New Roman"/>
        <family val="1"/>
      </rPr>
      <t xml:space="preserve">Lessons learnt </t>
    </r>
    <r>
      <rPr>
        <sz val="11"/>
        <color rgb="FF000000"/>
        <rFont val="Times New Roman"/>
        <family val="1"/>
      </rPr>
      <t xml:space="preserve">include:
- The importance of introducing a robust communication strategy early in the programme to provide sufficient information before the specific components are implemented. Audience segmentation / awareness of group dynamics should be applied in the initial series of stakeholder consultations to ensure that all views are represented in group decisions.
- Building a structure for adaptive management so that where design changes are necessary, these may be carried out for improved results.   
- Choosing the right lead executing entity is critical to both the design and implementation of future programmes.  The matrix management structure adopted by the GOJ/AFP did not work as well as intended; as a result, the NIE has had to work hard to bring together the perspectives and balance the differing priorities of implementing partners
 - A realistic timeframe is needed for start-up activities and inter/intra- institutional coordination.
-  There needs to be an awareness of different stakeholders’ agendas and the potential impacts on programme implementation.
- Low capacity for some technical elements should be recognized and adequate provisions made to improve the time efficiency of implementation
</t>
    </r>
  </si>
  <si>
    <t>with the inclusion of other stakeholders taking the total to 66% of target at the end of the reporting period.
Despite the restrictions imposed by the COVID-19 Pandemic, the PMU continued to undertake monitoring visits (fully observant of the safety protocols) and ensured the engagement of stakeholders at various levels.</t>
  </si>
  <si>
    <t>Several learning objectives were established:
1. The main aim of the training in Disaster Risk Reduction (DRR) was to empower residents of the target communities with the capacity and knowledge to which would enable them to support efforts to build climate resilience in their own locale.  This objective was met as a result of the nine (9) modules of DRR training delivered.  The training in DRR had participation from a cross-section of stakeholders including fisher folk, vendors, small business owners and community leaders.
2. Another learning objective was in respect of the implementation of climate smart land husbandry technology, using the farmer field school methodology.  A training of trainers (ToT) approach was adopted by the GOJ/AFP which resulted in more than 1900 farmers being  subsequently trained
3. Increasing climate change awareness of the school population and the general public was an important learning objective of the programme. A comprehensive communication strategy was collaboratively developed and several elements of the strategy used to support the awareness-raising activities; these include partnership with 17 educational institutions (primary, secondary and tertiary), as well as the Jamaica 4-H clubs.
4. Learning how to integrate gender considerations into programme implementation was an important objective of the GOJ/AFP.  To this end 2 gender training workshops were organized for the NIE and partners with the Institute of Gender &amp; Development Studies, UWI. In this regard, the learning objectives were to: (a) understand why gender is important to climate change adaptation and disaster risk reduction; and (b) identify basic tools used to mainstream gender in CC and DRR programmes to build resilience and adaptive capacity.</t>
  </si>
  <si>
    <t xml:space="preserve">The most successful component to date is Component 2 – enhancing the climate resilience of the agricultural sector -- which has seen beneficiaries being taught new techniques and climate smart agriculture methodology.  This has resulted in the tangible benefits of higher yields, improved food security and increased incomes from implementing new farming practices. 
Another successful element is the strengthening the Water Users Groups (WUG) towards improved water management and group dynamics.  To date, 21 groups have been established/ strengthened and 14 have gained registration as legal entities as with the Department of Cooperatives and Friendly Societies.  This increases the potential of the WUG to access additional resources, thereby enhancing their effectiveness and sustainability. 
</t>
  </si>
  <si>
    <t xml:space="preserve">An Environmental Impact Assessment (EIA) was commissioned and carried out.  The EIA study and Natural Resource Valuation (NRV) were prepared by independent consultants and provided objective bases for assessing the proposed interventions against other alternatives.  
Communities/groups under component 2 were initially identified by the RADA network of extension officers in accordance with the Ministry of Agriculture and Fisheries' (MOAF) plans for food security.  During implementation MOAF continued to utilize information on food security and priority crops to inform the nature and timing of interventions in the target communities.
To improve land and water management, the Farmer Field School concept was chosen to provide crop training in a group-based, practical setting using the  demonstration plots and other farms.  This approach to training helped to maximise the limited resources and the ‘learning by doing’ approach enhanced the knowledge transfer for sustainable agricultural practices.  WUGs were also established to bring communities/farmers together for better  water management.  The WUG approach helped to build social capital formation and promoted inclusiveness which facilitates sustainability.
</t>
  </si>
  <si>
    <t>roger.smith@nwa.gov.jm</t>
  </si>
  <si>
    <t>Sophia Mitchell</t>
  </si>
  <si>
    <t>smitchel@odpem.org.jm</t>
  </si>
  <si>
    <t>Smitchel@ODPEM.org.jm</t>
  </si>
  <si>
    <t>Number of targetted training programmes for local entities in DRR and NRM</t>
  </si>
  <si>
    <t>Number of adaptation plans for vulnerable sections of NE coast</t>
  </si>
  <si>
    <t>Training programme designed, materials developed and training completed</t>
  </si>
  <si>
    <t xml:space="preserve">Enhanced resilience to coastal erosion (Component 1)
</t>
  </si>
  <si>
    <t>Preliminary design has been updated; Marine Benthic assessment completed.  Beach Licences obtained.
Two contracts for shoreline protection works awarded.  Works completed on one site (Buff Bay): construction of revetment with armour stone boulders; construction of 59m reinforced concrete wall with anchor pad. 
Cabinet approval obtained and work has commenced under the second contract: groyne 1 completed and revetment construction underway.</t>
  </si>
  <si>
    <t>There is great potential for replication of the climate resilience measures undertaken by the GOJ/AFP, especially in Component 2.  The establishment/strengthening of the Water Users Groups (WUG) has had positive impact beyond the project, with 14 of the 21 groups gaining legal registration with the Department of Cooperatives and Friendly Societies.  Three examples will illustrate the sustainability activities of the WUG: (i) Windalco Kirkvine Joint Council of Farmers Group, located in Manchester,  has established another lined pond which  supports  a number of other greenhouses . The group’s  income has also reportedly doubled due to these interventions; (ii) the  Farmers Height /Seville Group in St Ann,  developed a project proposal and applied for a grant to increase their production of pineapples; the grant was approved and the project is doing well; and (iii) the Walkerswood Farmers Association  in St Ann has identified another tank/ cathchment  approximately 1200ft from higher than the system installed by the GOJ/AFP . The additional tank has been fitted with connection  pipes and is being used to  supplement the group’s water supply.  These  groups display good collaboration, members support each other and market their products  as a group which allows them to have economies of scale.</t>
  </si>
  <si>
    <r>
      <t xml:space="preserve">Executing Entities, partner agencies and the Programme Steering Committee have been made aware/reminded of AF Gender Policy and its applicability during the programme cycle. Workshops, stakeholder sensitization sessions, etc., are planned and executed on select days and during hours which guarantee greater participation of both men and women from the target communities.  As a result, both men and women continue to be actively involved in programme activities.   
The NIE had earlier provided training to our partners and will continue to emphasize gender mainstreaming  throughout the  programme cycle.
Separate  Gender sensitization sessions were incorporated in the roll-out of the CDRM/CCA Plan which was facilitated by ODPEM across 3 parishes.  
The sessions covered, inter alia (i) Gender and Climate Change; (ii) the distinction between </t>
    </r>
    <r>
      <rPr>
        <b/>
        <sz val="11"/>
        <color rgb="FF000000"/>
        <rFont val="Times New Roman"/>
        <family val="1"/>
      </rPr>
      <t>gender sensitive</t>
    </r>
    <r>
      <rPr>
        <sz val="11"/>
        <color rgb="FF000000"/>
        <rFont val="Times New Roman"/>
        <family val="1"/>
      </rPr>
      <t xml:space="preserve"> (consideration of gender norms/roles/relations and creating gender awareness) and </t>
    </r>
    <r>
      <rPr>
        <b/>
        <sz val="11"/>
        <color rgb="FF000000"/>
        <rFont val="Times New Roman"/>
        <family val="1"/>
      </rPr>
      <t>gender</t>
    </r>
    <r>
      <rPr>
        <sz val="11"/>
        <color rgb="FF000000"/>
        <rFont val="Times New Roman"/>
        <family val="1"/>
      </rPr>
      <t xml:space="preserve"> </t>
    </r>
    <r>
      <rPr>
        <b/>
        <sz val="11"/>
        <color rgb="FF000000"/>
        <rFont val="Times New Roman"/>
        <family val="1"/>
      </rPr>
      <t>responsiveness</t>
    </r>
    <r>
      <rPr>
        <sz val="11"/>
        <color rgb="FF000000"/>
        <rFont val="Times New Roman"/>
        <family val="1"/>
      </rPr>
      <t>; and (iii) - The need to ensure that there is gender mainstreaming throughout the programme cycle -- the ultimate goal of mainstreaming is to take into account the concerns and experiences of both sexes in order to achieve gender equity.  Emphasis was also placed on the collection of sex 
disaggregated data as a starting point for integrating gender into shelter management.</t>
    </r>
  </si>
  <si>
    <t>Annotto Bay 3 - July 2022
Other sites - August 2023</t>
  </si>
  <si>
    <t>September 2022</t>
  </si>
  <si>
    <t xml:space="preserve">Execution costs </t>
  </si>
  <si>
    <t>December 2022</t>
  </si>
  <si>
    <t xml:space="preserve">Challenges on the original Component 1 led to  a request to changes in programme outcome, outputs and related indicators.  This addition to the original programme schedule meant that additional resources (over and above the AF grant )  had to be garnered towards administration/project management activities.  This gap has been addressed by GOJ financial support during the reporting period. 
The NIE has implemented a governance framework whereby  EE work plans/budgets must be approved by the Programme Steering Committee (PSC) prior to disbursement of funds to respective EE. There were no transfers of funds during the reporting period as direct payments were made by the NIE to 3rd parties on the request of EE.
Despite COVID-19, ongoing monitoring visits continue to be undertaken by the Programme Management Unit (PMU) to EE and beneficiary locations to assess progress/ verify reported expenditure and activities. </t>
  </si>
  <si>
    <t>Some implementation delays are related to the COVID-19 pandemic  over which the NIE and EE have little or no control. The contractor engaged to execute the shoreline protection works has had significant delays in completing deliverables as planned  for various reasons  (ie supply and placement of materials, equipment failure and inclement weather).
The NIE continues to hold monthly/fortnightly meetings with the contractor, EE and programme team to facilitate improvements in execution.</t>
  </si>
  <si>
    <t>Since project design, it is important to note that other new projects  involved in reforestation have come on stream; this has resulted in a strain on the system to provide seedlings in sufficient quantities and in a timely manner.  Additionally, small holders are challenged to put their lands into long term (tree) crops at the expense of cash crops which bring quicker monetary yields to support livelihoods.  To address these risks/issues, an inter-cropping strategy is being followed and additional partnerships  with the Forestry Department Private Planters Programme continue to be  pursued.</t>
  </si>
  <si>
    <t>Due to restrictions associated with the Pandemic, site operations and some work schedules have had to be reorganized resulting in implementation delays.  Stakeholder consultations continue to be impacted due to social distancing requirements; however, work-around using virtual platforms have mitigated this particular risk and allowed for the effective engagement of key stakeholders.</t>
  </si>
  <si>
    <t>Estimated cumulative total disbursement as of October 31, 2021</t>
  </si>
  <si>
    <r>
      <t>The 2021 hyperactive hurricane season brought several weeks of continuous rains which posed a challenge to the timing and completion of some activities.
Due to the island's  location in the Atlantic hurricane belt,  there is inherent risk of '</t>
    </r>
    <r>
      <rPr>
        <i/>
        <sz val="11"/>
        <rFont val="Times New Roman"/>
        <family val="1"/>
      </rPr>
      <t>adverse climatic events</t>
    </r>
    <r>
      <rPr>
        <sz val="11"/>
        <rFont val="Times New Roman"/>
        <family val="1"/>
      </rPr>
      <t xml:space="preserve">' affecting GOJ/AFP implementation.  Local specialized agencies (ODPEM, Meteorological Service, etc.) continue to provide information to the public on how to prepare for and respond to such occurrences.  </t>
    </r>
  </si>
  <si>
    <t xml:space="preserve">The development of the revised Programme ensured the early involvement of communities and organisations likely to be affected by the various activities.  As a result, the GOJ/AFP has gained the cooperation and positive participation of key stakeholders. The NIE continues to maintain active contact with local communities and State actors  throughout the programme.   thereby gaining the buy-in from stakeholders in the target communities. </t>
  </si>
  <si>
    <t>All mitigation steps for the risks identified above were implemented. These measures were generally effective in reducing the relevant risks.  Challenges relating to the failure of the contractor to execute the planned work as per schedule have led to a generally lower level of disbursements/expenditure than planned and therefore longer time to complete the project.</t>
  </si>
  <si>
    <t xml:space="preserve">Some procurement delays were experienced during the reporting period.  These were mainly due to the multi-layered national approval processs of the procurement oversight authorities. The situation was further exacerbated by  the changes which the COVID-19 Pandemic has necessitated ( ie delay in receipt of materials sourced overseas such as turbidity barrier and geotextile material).     These all served to lengthen the procurement process with a corresponding lag to the start of critical on-the-ground activities (ie shoreline protection works).  </t>
  </si>
  <si>
    <t>Awareness-raising activities relating to climate change impacts continue to be undertaken by the programme.  Stakeholders from several target communities participated in shelters and shelter management training session which have increased their awareness and understanding of  the  role of  shelters and shelter managements in responding to natural hazards and related impacts.  Additionally  the NIE , Supervising Engineers and the contractor  have held meetings about the  importance of the shoreline protection works with the  fisherfolks who will be direct beneficiaries of the  intervention when complete.</t>
  </si>
  <si>
    <r>
      <rPr>
        <b/>
        <sz val="11"/>
        <color theme="1"/>
        <rFont val="Times New Roman"/>
        <family val="1"/>
      </rPr>
      <t>Component 3</t>
    </r>
    <r>
      <rPr>
        <sz val="11"/>
        <color theme="1"/>
        <rFont val="Times New Roman"/>
        <family val="1"/>
      </rPr>
      <t xml:space="preserve">:  Project execution has been proceeding in accordance with the National Gender Policy (2011) AF Gender Policy and Gender mainstreaming manual (2016).  During the reporting period training was conducted in </t>
    </r>
    <r>
      <rPr>
        <b/>
        <sz val="11"/>
        <color theme="1"/>
        <rFont val="Times New Roman"/>
        <family val="1"/>
      </rPr>
      <t xml:space="preserve">Shelters and Shelter Management (SSM) </t>
    </r>
    <r>
      <rPr>
        <sz val="11"/>
        <color theme="1"/>
        <rFont val="Times New Roman"/>
        <family val="1"/>
      </rPr>
      <t>as part of the thrust to strengthen communities for disaster resilience.  Gender considerations and the social inclusion of persons with disabilities were taught to the approximately 50 participants (28 females) from four parishes.  A Gender Specialist was engaged for the SSM training to help participants better understand certain concepts such as gender roles, gender and climate change, the gender dimensions of natural disasters.</t>
    </r>
  </si>
  <si>
    <r>
      <t xml:space="preserve">The overall rating is </t>
    </r>
    <r>
      <rPr>
        <b/>
        <i/>
        <sz val="11"/>
        <rFont val="Times New Roman"/>
        <family val="1"/>
      </rPr>
      <t>Marginally Satisfactory.</t>
    </r>
    <r>
      <rPr>
        <i/>
        <sz val="11"/>
        <rFont val="Times New Roman"/>
        <family val="1"/>
      </rPr>
      <t xml:space="preserve">  Operational changes brought on by the COVID-19 Pandemic impacted the targets set for the reporting period, especially in relation to the coastal works under Component 1.   Restrictions under the Disaster Management Act such as curfews, lockdowns, no-movement days and gathering limits all had a delaying impact on implementation.The global nature of this pandemic means that most of the challenges encountered were outside of the control of the NIE and EEs to alleviate.  
The governance framework continued to function effectively with the convening of quarterly Programme Steering Committee meetings; stakeholder engagement has remained highly positive throughout the implementation period. The NIE conducted monitoring visits each month to project sites and provided updates to community groups as well as local government authorities.  
Consistent efforts made to ensure compliance with the ESPs and inclusion of gender considerations in programme implementation.</t>
    </r>
  </si>
  <si>
    <t>Training programme for Shelters and Shelter Managers designed, materials developed and training undertaken in four parishes impacting approximately 50 persons (28 females).</t>
  </si>
  <si>
    <t>Risk and vulnerability assessments conducted among local community groups; Community Disaster Risk Management and Climate Change Adaptation Plan (CDRM/CCAP) prepared and handed over to St Mary Municipality Corporation as well as local NGO (ABCDEA) and disaster management agency (ODPEM).  CDRM/CCAP being used for the benefit of preparing local communities .</t>
  </si>
  <si>
    <t>AF Outcomes</t>
  </si>
  <si>
    <t>Rating Definitions</t>
  </si>
  <si>
    <t>Outcome 1</t>
  </si>
  <si>
    <t>Reduced exposure to climate-related
hazards and threats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</si>
  <si>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</si>
  <si>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</si>
  <si>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Strengthened institutional capacity to reduce risks associated with climate-induced socioeconomic and environmental losses </t>
  </si>
  <si>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</si>
  <si>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</si>
  <si>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 xml:space="preserve">Strengthened awareness and ownership of adaptation and climate risk reduction processes at local level </t>
  </si>
  <si>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</si>
  <si>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</si>
  <si>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Increased adaptive capacity within relevant development sector services and infrastructure assets</t>
  </si>
  <si>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</si>
  <si>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</si>
  <si>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 xml:space="preserve">Reforestation has proceeded at a slower than expected pace due to several factors including some parallel initiatives with similar actors and the impact of COVID-19 restrictions.  To address the issue of low take-up due to small farm holdings,  a change in strategy to promote inter-cropping for small holders was implemented to good effect.  Other adaptive management strategies included the expansion of the number of communities and groups over and above the original target areas, thereby contributing to the islandwide target of 3 million trees to  improve soil conservation and carbon sequestration.  Additional supply sources (private nurseries) have been identified and virtual meetings are held in lieu of the usual face-to-face interactions.  Collaboration continues with two key agencies -- RADA and the Forstry Department -- which should facilitate reaching the target before the next PPR is due for submission.
</t>
  </si>
  <si>
    <t xml:space="preserve">
600m coastline rehabilitated</t>
  </si>
  <si>
    <t>18,000 m/2 reclaimed shoreline</t>
  </si>
  <si>
    <t>Revetment construction underway; material source identified; shingle beach will commence as soon as this is completed.</t>
  </si>
  <si>
    <r>
      <t xml:space="preserve"> The approach taken by the Programme is to build partnerships with key national institutions (both State and NGO) as well as local communities, in order to facilitate progress towards delivery of outputs and attainment of shared objectives.  This has had positive impact and led to increased stakeholder buy-in.
</t>
    </r>
    <r>
      <rPr>
        <sz val="11"/>
        <rFont val="Times New Roman"/>
        <family val="1"/>
      </rPr>
      <t>The continued effective functioning of the Programme Steering Committee has allowed for transparency and good governance of the implementation process.</t>
    </r>
    <r>
      <rPr>
        <sz val="11"/>
        <color rgb="FF000000"/>
        <rFont val="Times New Roman"/>
        <family val="1"/>
      </rPr>
      <t xml:space="preserve">
Another important positive is the speedy processing and payment of the contractor's claims by the NIE and partners which have alleviated cash flow issues and facilitated procurement of goods and services.
On the negative side: the tardiness of the contractor to execute based on agreed work schedule has had a significant delay in the completion of activities under component 1</t>
    </r>
  </si>
  <si>
    <t>1. GCCA+ (Hills to Ocean Project)
2. World Bank (JDVRP Project)
3. GoJ/European Union (Improved Forestry Management)
4. IDB (PPCR- Adaptation Programme &amp; Financing Mechanism)</t>
  </si>
  <si>
    <t>4 PSC meetings convened to provide guidance and technical inputs with due consideration to risks, progress against targets/timelines and other relevant factors.</t>
  </si>
  <si>
    <t>Activities proceeded as planned with the participation of key partners (Municipal Corporations, PIOJ, ODPEM) and community stakeholders.  The initial roll-out of the Community Disaster Risk Management and Climate Change Adaptation Plan (CDRM/CCAP) in four parishes has strengthened awareness and improved the adaptive capacities of the local communities to respond to climate-induced risks.</t>
  </si>
  <si>
    <t>Number of farmers (male/female) with increased access to irrigation water and production schemes</t>
  </si>
  <si>
    <t>Outcome</t>
  </si>
  <si>
    <t>small % of residents (male/female) with water storage or distribution facilities</t>
  </si>
  <si>
    <t>1000+ farmers (male/female) in 21 communities have access to irrigation water and production schemes</t>
  </si>
  <si>
    <t>good</t>
  </si>
  <si>
    <t>Enhanced capacity to protect livelihoods and food security by improving land and water management for the agricultural sector</t>
  </si>
  <si>
    <t>Land and water management systems</t>
  </si>
  <si>
    <t>Number of irrigation and production schemes established</t>
  </si>
  <si>
    <t>zero irrigation and production schemes in the 21 targeted communities in 6 project parishes</t>
  </si>
  <si>
    <t>Number of rainwater harvesting and gravity drip irrigation systems installed in target parishes</t>
  </si>
  <si>
    <t>Inadequate access to irrigation faciities in selected communities</t>
  </si>
  <si>
    <t>Agriculture Capacity Building</t>
  </si>
  <si>
    <t>Number of climate-smart farmer field schools established select communities</t>
  </si>
  <si>
    <t>No climate smart field schools in select communities</t>
  </si>
  <si>
    <t>Seven climate-smart farmer field schools established and 90% farmers (male/female) trained to adopt climate smart agriculture practices</t>
  </si>
  <si>
    <t>Five demonstration plots established imparting skills knowledge and techniques to 1510 farmers (male/female) who are adopting sustainable practices</t>
  </si>
  <si>
    <t>Awareness Building and Knowledge Management</t>
  </si>
  <si>
    <t>Number of targeted training programmes for local entities in DRR and NRM</t>
  </si>
  <si>
    <t>Limited training DRR and natural resource management for local entities; limited exposure to training with specific focus on climate change</t>
  </si>
  <si>
    <t>Training programmes targeted at fishers (mostly male), male and female youth, micro and small business owners and other groups completed</t>
  </si>
  <si>
    <t>None received</t>
  </si>
  <si>
    <t xml:space="preserve">Virtual and in-person stakeholder consultations undertaken;  ongoing engagement of key stakeholders. Preparation and dissemination of newsletters, fact sheets and GOJ/AFP reports to stakeholders. 
</t>
  </si>
  <si>
    <t>11 monitoring/site visits conducted; 
Terms of Reference for local monitoring committee developed and approved by the PSC
Project status meetings convened with contractor, executing entity and supervising engineers on at least a monthly basis</t>
  </si>
  <si>
    <t>Change in beach width</t>
  </si>
  <si>
    <t>Annual average rate of beach erosion app 2m</t>
  </si>
  <si>
    <t>30m reclaimed land</t>
  </si>
  <si>
    <t>Contractor engaged and work has started on sourcing and placing of material to create shingle beach (land reclamation). More details will be provided in the next PPR</t>
  </si>
  <si>
    <t>Change of land cover</t>
  </si>
  <si>
    <t>600m coastline rehabilitated</t>
  </si>
  <si>
    <t>Badly denuded slopes</t>
  </si>
  <si>
    <t>20,149 plants planted</t>
  </si>
  <si>
    <t>Enhanced resilience to coastal erosion</t>
  </si>
  <si>
    <t>Construction completed on approximately 60m composite revetment to reduce the energy of wave run-up;  60m of retaining wall completed to reduce overtopping and protect main road network in Buff Bay. 
Excavation of material and laying of geotextile; One groyne construction and 78m of revetment completed in Annotto Bay.</t>
  </si>
  <si>
    <t>Procurement process for pre-Construction/design phase Consultants completed. Conceptual designs updated; engineer's estimate done for scope of works. Marine Benthic Survey undertaken.
Eight (8) NCC registered contractors prequalified to participate in tender process for shoreline protection works. Relevant licenses obtained; Coastal Engineers engaged to assist Executing Entity in providing oversight to construction works.
Submission made to Public Procurement Commission (PPC) for endorsement to move forward with recommended contractor;  PPC endorsement received and contract issued for one site.  
Based on procurement guidelines/contract threshold, the approval of the Cabinet of Jamaica was sought and obtained for the second contract/site.  Contract signed in March 2021,  work is proceeding (behind schedule) for this contract. One groyne completed and revetment construction underway.
Shoreline protection works completed at Buff Bay (site 1). Setting out survey has been done in the  area specified and construction of the first groyne has begun.
Procurement being undertaken for shoreline protection works for additional sites.</t>
  </si>
  <si>
    <t>Change in agricultural output of project communities</t>
  </si>
  <si>
    <t>Change in the incidence of down-stream floooding and soil erosion</t>
  </si>
  <si>
    <t>Physical evidence of land degrada-tion, soil erosion due to removal of trees</t>
  </si>
  <si>
    <t>Reported incidence of downstream flooding and soil erosion</t>
  </si>
  <si>
    <t xml:space="preserve">Sustainable land and water management practices introduced in 100% of target communities
At least 50% of farmers (male/female) employing good practices
30% increase in crop yield
10% reduction in pest infestation
</t>
  </si>
  <si>
    <t>40% reduction in reported incidence of downstream flooding and reduced turbidity of the rivers
40% reduction in level of soil erosion</t>
  </si>
  <si>
    <t>Change in percentage of communities with improved land and water management practices in the agriculture sector in the project area</t>
  </si>
  <si>
    <t>Improved irrigation systems, for better land and water management, introduced by the GOJ/AFP have improved the climate resilience of farms and communitie, with 21 communities receive water harvesting systems. The system in Lowe River, Trelawny, impacted 100 households.
A total of 11 climate-smart farmer field schools established in project areas and approximately 1900  farmers (68:32 male female ratio) have been trained in skills, knowledge and techniques for sustainable practices and improved land husbandry practices such as ballasted waterways, check dams and vegetative barriers.  Farmers have reported much better yields, based on application of the improved techniques and knowledge transfer from training; the Kirkvine/Windalco group in Manchester  has documented a 100% increase in production based on the assistance receivied under the GOJ/AFP.
The mist blowers distributed by the GOJ/AFP played a significant role in the effective management of the Citrus Greening and Citrus black spot diseases. Technical support and training have resulted in more effective use of chemicals and nutrients resulting in citrus farmers in Ballards RIver now achieving a greater than 20% increase in yield.</t>
  </si>
  <si>
    <t>Communities in N. Clarendon and St. Mary have reported significant reduction in downstream flooding and soil erosion since the introduction of the land husbandry treatments and soil conservation measures.
The GOJ/AFP intervention has reduced land degradation and soil erosion in the community of Soho, St. Thomas, and facilitated production throughout the year;  thereby improving the ability of farmers to respond to market opportunities even in the long dry season.</t>
  </si>
  <si>
    <t>Small percentage of residents (male/female) with water storage or distribution facilities</t>
  </si>
  <si>
    <t>~750 km of badly eroded shorelines in 3 towns</t>
  </si>
  <si>
    <t>60 farmers (40 males/20 females) in 6 parishes have access to irrigation water and production schemes</t>
  </si>
  <si>
    <t>42 rainwater harvesting systems
27 ponds and springs/entombments
121 gravity drip irrigation systems installed/operational.
Distribution network contract executed, works completed and network systems commissioned; training provided to farmers on how to properly maintain the systems.</t>
  </si>
  <si>
    <t>Number of farmers (male/female) having access to rainwater harvesting and drip irrigation systems</t>
  </si>
  <si>
    <t>Number of farmers (male/female) benefiting from soil conservation and land husbandry infrastructure (in Upper Rio Minho Watershed)</t>
  </si>
  <si>
    <t>Change in availability (number) and quality of local planning tools, eg., climate risk atlas, adaptation plans and the extent to which climate resilient planning development is adopted</t>
  </si>
  <si>
    <t>Development planning tools not climate smart nor standardized
0 community adaptation plas available for project communities</t>
  </si>
  <si>
    <t>App. 70,000 male and female residents in 31 communities experience improved environmental conditions due to the establishment of land husbandry infrastructure</t>
  </si>
  <si>
    <t>Climate smart guidelines for assessing development applications institutionalized and in use in at least 50% of development applications
Beach restoration activities guided by standardized approach
Climate risk information integrated into development planning
CCA and DRR integrated into community plans and activities</t>
  </si>
  <si>
    <t>% of farmers reporting reduced losses of income and increase of supplemental income</t>
  </si>
  <si>
    <t>23% of farm household in Northern Manchester below the poverty line</t>
  </si>
  <si>
    <t>75% farm households have alternative sources of income</t>
  </si>
  <si>
    <t>% residents (male/female) in project communities more aware and knowledgeable of CCA and DRR issues for their community</t>
  </si>
  <si>
    <r>
      <rPr>
        <sz val="11"/>
        <color indexed="8"/>
        <rFont val="Calibri"/>
        <family val="2"/>
      </rPr>
      <t>(~</t>
    </r>
    <r>
      <rPr>
        <sz val="9.9"/>
        <color indexed="8"/>
        <rFont val="Times New Roman"/>
        <family val="1"/>
      </rPr>
      <t>90%) Majority of residents (male/female) believe CC risks more relevant to the country than to their community</t>
    </r>
  </si>
  <si>
    <t>At least 75% of residents in project communities believe that climate risks are relevant to their community and are willing to accept primary responsibility for adaptation</t>
  </si>
  <si>
    <t>63 production and productivity schemes installed and operational in 20 communities serving over 1000 male and female farmers in St Thomas, St Ann, Trelawny, St Catherine, Clarendon, Manchester, St Mary</t>
  </si>
  <si>
    <t xml:space="preserve">120 farmers benefited directly from GOJ/AFP interventions in Upper Rio Minho Watershed.  This watershed is located in the Bull Head forest reserve which is home to some 23 communities with an estimated population of 69, 000 persons </t>
  </si>
  <si>
    <t xml:space="preserve">Development of the Community Disaster Risk Management and Climate Change Adaptation (CDRM/CCA) Plan counted with the significant involvement of residents, respresentatives of the local municipalty and community groups. The stakeholders participated in exercises relating to the identification/impact of climate-related and non-climate related hazards and community vulnerability. This has brought increased awareness of evolving risks and the responsibility of each community to engage in hazard mitigation and adaptation activities </t>
  </si>
  <si>
    <t>Climate Risk Atlas completed and presented to stakeholders, including the local planning authorities and hoteliers.   
Community Hazard Mapping exercises undertaken; draft adaptation plan validated by local stakeholders.
One Community Disaster Risk Management and Climate Change Adaptation Plan for Annotto Bay completed and is in use.
NEPA has recently developed Coastal Management and Beach Restoration Guidelines which clearly outline the process that should be followed when planning, designing and managing coastal management and beach restoration interventions.  The guidelines help to provide strategic advice on national development planning.</t>
  </si>
  <si>
    <r>
      <t>A group of 20 greenhouse farmers in Manchester who benefitted from the  GOJ/AFP, has documented a 100% increase in production.</t>
    </r>
    <r>
      <rPr>
        <sz val="11"/>
        <rFont val="Times New Roman"/>
        <family val="1"/>
      </rPr>
      <t xml:space="preserve"> The group sells collectively</t>
    </r>
    <r>
      <rPr>
        <sz val="11"/>
        <color indexed="8"/>
        <rFont val="Times New Roman"/>
        <family val="1"/>
      </rPr>
      <t>, retains 30% of gross sales for investment and maintenance, and pays out 70% to the farmers</t>
    </r>
  </si>
  <si>
    <t>Execution of activities are underway re contract no. 2 (Shoreline protection, Annotto Bay site 3) however, work by the contractor has not kept pace with the planned programme of work, resulting in a shedule lag.  Some of the challenges include malfunctioning of the contractor's equipment and quarry/boulder supply issues.  The passage of tropical storm Grace coupled with the inherent high wave energy present in the project location have negatively impacted the pace of work.  
The impact of the COVID-19 restricios such as curfews and 'no-movement' days have had cumulated impacted the site crew.  The NIE has assisted by providing exemption letters to the contractor to allow for free movement of work crews on those days.  Recently, the contractor's team has repaired malfunctioning excavator and put additional equipment in place to guard against work stoppage; they have also given the assurance to increase the number of crews and to continue working on weekends to reduce the implementation lag.  The management team (NIE/NWA) has taken a proactive approach in looking ahead with the contractor at upcoming work activities to clear any hurdles and minimize further schedule delays</t>
  </si>
  <si>
    <t>20,149 trees procured; farmers and private planters engaged in reforestation activities.</t>
  </si>
  <si>
    <t xml:space="preserve">Use of Marine Benthic Survey conducted previously as pre-condition to the granting of Beach License by NEPA.  
Annotto Bay Benthic Features: the substrate at the Annotto Bay sites consisted of river sand and river shingle. No ecologically sensitive systems were observed within the direct project footprint nor the working footprint of the proposed structures. The diversity and abundance of the nearshore species observed was low, especially when compared to relatively healthy typical nearshore environments such as seagrass beds. Species diversity is limited to a small fish community and meiofauna. 
There is reportedly a low coral cover along the northeastern coast.  To date, no corals have been found in the project footprint. 
Comprehensive bathymetric surveys were done in 2019 (see attached extract from Design Report); the near-shore data was supplemented with off shore satellite-derived bathmetric data for the entire northeastern coastline. In 2021, pre-construction topographic and bathymetric surveys were done within the project footprint (see attached).
</t>
  </si>
  <si>
    <t>Information/data/knowledge used in project implementation include: case studies, videos, newsletters.
Channels of information and dissemination include presenting programme results to local community groups and other local stakeholders; presenting at meetings/conferences and publication in national newspapers.</t>
  </si>
  <si>
    <t>Training and capacity building initiatives have contributed to enhanced Climate Change Adaptation capabilities across the target parishes, which directly links to the expected outcomes of the programme.  Farmers themselves have also testified of the advantages of learning and implementing the techniques taught by the programme.  There is evidence that the identification of the learning objectives have contributed to the outcomes of the project: - Improved the production and productivity of inputs; Increased efficiency in the use of irrigation water and general land resources; Integration of gender considerations in project implementation; Improved institutional capacity and climate change awareness among youth and adults; Reduced vulnerabilities of target communities evidenced by : Reduction of land degradation in case of flooding; Improved livelihood security and  improvement in socio-economic conditions  of the target communities.
Importantly, Component 3 has facilitated awareness-raising around the importance of including gender considerations in shelter management operations.</t>
  </si>
  <si>
    <t>The early involvement/ participation of local actors (municipal corporations, private sector, local institutions and community) in an integrated way has fostered buy-in and local ownership of the programme</t>
  </si>
  <si>
    <t xml:space="preserve">Some beneficiaries have been involved in the design of the adaptation measures for their communities; this has engendered their support of the project implementation with a sense of commitment and ownership. </t>
  </si>
  <si>
    <t xml:space="preserve">Incorporating local communities and actors in project execution and ensuring that they have a voice in decision-making has worked well for stakeholder buy-in.
Helping to make local stakeholders aware of and understand the importance of the effects of climate change and the adaptation measures that are being implemented through the project and their role in monitoring and safeguarding these interventions/outputs.  Some assets produced/enhanced under the programme will be turned over to government agencies under whose mandate they fall (eg. National Works Agency) 
</t>
  </si>
  <si>
    <t>Community Disaster Risk Management and Climate Change Adaptation (CDRM/CCA) Plans for Annotto Bay</t>
  </si>
  <si>
    <t>It was necessary to create partnerships/alliances in order to replicate successes and to have more impact at both the local and national levels.
Working closely with the government agencies, consultants and contractor under Component 1, the GOJ/AFP proactively addressed all ESP issues and ensured steps were taken to minimize any negative impacts on the surrounding environment.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</si>
</sst>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_-* #,##0.00_-;\-* #,##0.00_-;_-* &quot;-&quot;??_-;_-@_-"/>
    <numFmt numFmtId="165" formatCode="dd\-mmm\-yyyy"/>
    <numFmt numFmtId="167" formatCode="_ * #,##0.00_ ;_ * \-#,##0.00_ ;_ * &quot;-&quot;??_ ;_ @_ "/>
    <numFmt numFmtId="168" formatCode="_(* #,##0.0_);_(* \(#,##0.0\);_(* &quot;-&quot;??_);_(@_)"/>
    <numFmt numFmtId="169" formatCode="_(&quot;₡&quot;* #,##0.00_);_(&quot;₡&quot;* \(#,##0.00\);_(&quot;₡&quot;* &quot;-&quot;??_);_(@_)"/>
  </numFmts>
  <fonts count="72"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8"/>
      <color rgb="FF000000"/>
      <name val="Segoe UI"/>
      <family val="2"/>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mbria"/>
      <family val="1"/>
    </font>
    <font>
      <u/>
      <sz val="11"/>
      <color indexed="8"/>
      <name val="Times New Roman"/>
      <family val="1"/>
    </font>
    <font>
      <b/>
      <sz val="9"/>
      <color indexed="81"/>
      <name val="Tahoma"/>
      <family val="2"/>
    </font>
    <font>
      <sz val="9"/>
      <color indexed="81"/>
      <name val="Tahoma"/>
      <family val="2"/>
    </font>
    <font>
      <sz val="11"/>
      <color rgb="FF00B050"/>
      <name val="Times New Roman"/>
      <family val="1"/>
    </font>
    <font>
      <sz val="11"/>
      <color theme="1"/>
      <name val="Calibri"/>
      <family val="2"/>
      <scheme val="minor"/>
    </font>
    <font>
      <b/>
      <u/>
      <sz val="11"/>
      <color indexed="8"/>
      <name val="Times New Roman"/>
      <family val="1"/>
    </font>
    <font>
      <sz val="10"/>
      <name val="Arial"/>
      <family val="2"/>
    </font>
    <font>
      <sz val="10"/>
      <color theme="1"/>
      <name val="Calibri"/>
      <family val="2"/>
      <scheme val="minor"/>
    </font>
    <font>
      <sz val="12"/>
      <color indexed="81"/>
      <name val="Tahoma"/>
      <family val="2"/>
    </font>
    <font>
      <sz val="9.9"/>
      <color indexed="8"/>
      <name val="Times New Roman"/>
      <family val="1"/>
    </font>
    <font>
      <sz val="11"/>
      <color theme="5"/>
      <name val="Calibri"/>
      <family val="2"/>
      <scheme val="minor"/>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2" tint="-9.9978637043366805E-2"/>
        <bgColor indexed="64"/>
      </patternFill>
    </fill>
  </fills>
  <borders count="79">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style="thin">
        <color auto="1"/>
      </right>
      <top style="medium">
        <color auto="1"/>
      </top>
      <bottom/>
      <diagonal/>
    </border>
    <border>
      <left style="thin">
        <color indexed="64"/>
      </left>
      <right/>
      <top style="medium">
        <color auto="1"/>
      </top>
      <bottom/>
      <diagonal/>
    </border>
    <border>
      <left style="medium">
        <color auto="1"/>
      </left>
      <right/>
      <top/>
      <bottom style="thin">
        <color auto="1"/>
      </bottom>
      <diagonal/>
    </border>
    <border>
      <left/>
      <right style="medium">
        <color auto="1"/>
      </right>
      <top/>
      <bottom style="thin">
        <color auto="1"/>
      </bottom>
      <diagonal/>
    </border>
    <border>
      <left/>
      <right style="medium">
        <color auto="1"/>
      </right>
      <top style="thin">
        <color auto="1"/>
      </top>
      <bottom/>
      <diagonal/>
    </border>
    <border>
      <left/>
      <right/>
      <top/>
      <bottom style="thin">
        <color indexed="64"/>
      </bottom>
      <diagonal/>
    </border>
    <border>
      <left style="medium">
        <color indexed="64"/>
      </left>
      <right style="thin">
        <color indexed="64"/>
      </right>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thin">
        <color auto="1"/>
      </left>
      <right style="medium">
        <color auto="1"/>
      </right>
      <top/>
      <bottom/>
      <diagonal/>
    </border>
  </borders>
  <cellStyleXfs count="14">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164" fontId="65" fillId="0" borderId="0" applyFont="0" applyFill="0" applyBorder="0" applyAlignment="0" applyProtection="0"/>
    <xf numFmtId="43" fontId="65" fillId="0" borderId="0" applyFont="0" applyFill="0" applyBorder="0" applyAlignment="0" applyProtection="0"/>
    <xf numFmtId="164" fontId="65" fillId="0" borderId="0" applyFont="0" applyFill="0" applyBorder="0" applyAlignment="0" applyProtection="0"/>
    <xf numFmtId="0" fontId="65" fillId="0" borderId="0"/>
    <xf numFmtId="164" fontId="67" fillId="0" borderId="0" applyFont="0" applyFill="0" applyBorder="0" applyAlignment="0" applyProtection="0"/>
    <xf numFmtId="167" fontId="65" fillId="0" borderId="0" applyFont="0" applyFill="0" applyBorder="0" applyAlignment="0" applyProtection="0"/>
    <xf numFmtId="164" fontId="65" fillId="0" borderId="0" applyFont="0" applyFill="0" applyBorder="0" applyAlignment="0" applyProtection="0"/>
    <xf numFmtId="9" fontId="65" fillId="0" borderId="0" applyFont="0" applyFill="0" applyBorder="0" applyAlignment="0" applyProtection="0"/>
    <xf numFmtId="169" fontId="65" fillId="0" borderId="0" applyFont="0" applyFill="0" applyBorder="0" applyAlignment="0" applyProtection="0"/>
  </cellStyleXfs>
  <cellXfs count="1000">
    <xf numFmtId="0" fontId="0" fillId="0" borderId="0" xfId="0"/>
    <xf numFmtId="0" fontId="21" fillId="0" borderId="0" xfId="0" applyFont="1" applyFill="1" applyProtection="1"/>
    <xf numFmtId="0" fontId="21"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6" fillId="0" borderId="0" xfId="0" applyFont="1" applyFill="1" applyBorder="1" applyAlignment="1" applyProtection="1"/>
    <xf numFmtId="0" fontId="6" fillId="0" borderId="0" xfId="0" applyFont="1" applyFill="1" applyBorder="1" applyProtection="1"/>
    <xf numFmtId="0" fontId="0" fillId="0" borderId="0" xfId="0" applyAlignment="1">
      <alignment horizontal="left" vertical="center"/>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21" fillId="0" borderId="0" xfId="0" applyFont="1"/>
    <xf numFmtId="0" fontId="21" fillId="0" borderId="0" xfId="0" applyFont="1" applyFill="1"/>
    <xf numFmtId="0" fontId="1" fillId="2" borderId="6" xfId="0" applyFont="1" applyFill="1" applyBorder="1" applyAlignment="1" applyProtection="1">
      <alignment vertical="top" wrapText="1"/>
    </xf>
    <xf numFmtId="0" fontId="1" fillId="2" borderId="7" xfId="0" applyFont="1" applyFill="1" applyBorder="1" applyAlignment="1" applyProtection="1">
      <alignment vertical="top" wrapText="1"/>
    </xf>
    <xf numFmtId="0" fontId="21" fillId="0" borderId="0" xfId="0" applyFont="1" applyAlignment="1">
      <alignment wrapText="1"/>
    </xf>
    <xf numFmtId="0" fontId="1" fillId="2" borderId="3"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4" fillId="2" borderId="1" xfId="0" applyFont="1" applyFill="1" applyBorder="1" applyAlignment="1" applyProtection="1">
      <alignment vertical="top" wrapText="1"/>
    </xf>
    <xf numFmtId="0" fontId="14" fillId="2" borderId="1" xfId="0" applyFont="1" applyFill="1" applyBorder="1" applyAlignment="1" applyProtection="1">
      <alignment horizontal="center" vertical="top" wrapText="1"/>
    </xf>
    <xf numFmtId="0" fontId="13" fillId="2" borderId="15" xfId="0" applyFont="1" applyFill="1" applyBorder="1" applyAlignment="1" applyProtection="1">
      <alignment vertical="top" wrapText="1"/>
    </xf>
    <xf numFmtId="0" fontId="13" fillId="2" borderId="3" xfId="0" applyFont="1" applyFill="1" applyBorder="1" applyAlignment="1" applyProtection="1">
      <alignment vertical="top" wrapText="1"/>
    </xf>
    <xf numFmtId="0" fontId="13" fillId="2" borderId="4"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xf>
    <xf numFmtId="0" fontId="1" fillId="3" borderId="25" xfId="0" applyFont="1" applyFill="1" applyBorder="1" applyAlignment="1" applyProtection="1">
      <alignment vertical="top" wrapText="1"/>
    </xf>
    <xf numFmtId="0" fontId="1" fillId="3" borderId="26" xfId="0" applyFont="1" applyFill="1" applyBorder="1" applyProtection="1"/>
    <xf numFmtId="0" fontId="13" fillId="3" borderId="23" xfId="0" applyFont="1" applyFill="1" applyBorder="1" applyAlignment="1" applyProtection="1">
      <alignment vertical="top" wrapText="1"/>
    </xf>
    <xf numFmtId="0" fontId="13" fillId="3" borderId="22" xfId="0" applyFont="1" applyFill="1" applyBorder="1" applyAlignment="1" applyProtection="1">
      <alignment vertical="top" wrapText="1"/>
    </xf>
    <xf numFmtId="0" fontId="13" fillId="3" borderId="0" xfId="0" applyFont="1" applyFill="1" applyBorder="1" applyProtection="1"/>
    <xf numFmtId="0" fontId="13" fillId="3" borderId="0" xfId="0" applyFont="1" applyFill="1" applyBorder="1" applyAlignment="1" applyProtection="1">
      <alignment vertical="top" wrapText="1"/>
    </xf>
    <xf numFmtId="0" fontId="14" fillId="3" borderId="0" xfId="0" applyFont="1" applyFill="1" applyBorder="1" applyAlignment="1" applyProtection="1">
      <alignment vertical="top" wrapText="1"/>
    </xf>
    <xf numFmtId="0" fontId="6" fillId="3" borderId="26" xfId="0" applyFont="1" applyFill="1" applyBorder="1" applyAlignment="1" applyProtection="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1" fillId="3" borderId="20" xfId="0" applyFont="1" applyFill="1" applyBorder="1" applyProtection="1"/>
    <xf numFmtId="0" fontId="21" fillId="3" borderId="21" xfId="0" applyFont="1" applyFill="1" applyBorder="1" applyProtection="1"/>
    <xf numFmtId="0" fontId="21" fillId="3" borderId="0" xfId="0" applyFont="1" applyFill="1" applyBorder="1" applyProtection="1"/>
    <xf numFmtId="0" fontId="21"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5" fillId="3" borderId="23" xfId="0" applyFont="1" applyFill="1" applyBorder="1" applyProtection="1"/>
    <xf numFmtId="0" fontId="1" fillId="3" borderId="0" xfId="0" applyFont="1" applyFill="1" applyBorder="1" applyAlignment="1" applyProtection="1">
      <alignment horizontal="center"/>
    </xf>
    <xf numFmtId="0" fontId="1" fillId="3" borderId="0" xfId="0" applyFont="1" applyFill="1" applyBorder="1" applyAlignment="1" applyProtection="1">
      <alignment horizontal="right"/>
    </xf>
    <xf numFmtId="0" fontId="1" fillId="3" borderId="25" xfId="0" applyFont="1" applyFill="1" applyBorder="1" applyProtection="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2" fillId="3" borderId="23" xfId="0" applyFont="1" applyFill="1" applyBorder="1" applyAlignment="1" applyProtection="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27" xfId="0" applyFont="1" applyFill="1" applyBorder="1" applyAlignment="1" applyProtection="1">
      <alignment vertical="center" wrapText="1"/>
    </xf>
    <xf numFmtId="0" fontId="2" fillId="3" borderId="28"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2" borderId="30" xfId="0" applyFont="1" applyFill="1" applyBorder="1" applyAlignment="1" applyProtection="1">
      <alignment vertical="top" wrapText="1"/>
    </xf>
    <xf numFmtId="0" fontId="0" fillId="3" borderId="20" xfId="0" applyFill="1" applyBorder="1" applyAlignment="1"/>
    <xf numFmtId="0" fontId="0" fillId="3" borderId="0" xfId="0" applyFill="1" applyBorder="1" applyAlignment="1"/>
    <xf numFmtId="0" fontId="0" fillId="2" borderId="1" xfId="0" applyFill="1" applyBorder="1" applyAlignment="1"/>
    <xf numFmtId="0" fontId="10"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1" fillId="3" borderId="19" xfId="0" applyFont="1" applyFill="1" applyBorder="1"/>
    <xf numFmtId="0" fontId="21" fillId="3" borderId="22" xfId="0" applyFont="1" applyFill="1" applyBorder="1"/>
    <xf numFmtId="0" fontId="21" fillId="3" borderId="23" xfId="0" applyFont="1" applyFill="1" applyBorder="1"/>
    <xf numFmtId="0" fontId="25" fillId="3" borderId="0" xfId="0" applyFont="1" applyFill="1" applyBorder="1"/>
    <xf numFmtId="0" fontId="26" fillId="3" borderId="0" xfId="0" applyFont="1" applyFill="1" applyBorder="1"/>
    <xf numFmtId="0" fontId="25" fillId="0" borderId="28" xfId="0" applyFont="1" applyFill="1" applyBorder="1" applyAlignment="1">
      <alignment vertical="top" wrapText="1"/>
    </xf>
    <xf numFmtId="0" fontId="25" fillId="0" borderId="26" xfId="0" applyFont="1" applyFill="1" applyBorder="1" applyAlignment="1">
      <alignment vertical="top" wrapText="1"/>
    </xf>
    <xf numFmtId="0" fontId="25" fillId="0" borderId="27" xfId="0" applyFont="1" applyFill="1" applyBorder="1" applyAlignment="1">
      <alignment vertical="top" wrapText="1"/>
    </xf>
    <xf numFmtId="0" fontId="25" fillId="0" borderId="1" xfId="0" applyFont="1" applyFill="1" applyBorder="1" applyAlignment="1">
      <alignment vertical="top" wrapText="1"/>
    </xf>
    <xf numFmtId="0" fontId="25" fillId="0" borderId="31" xfId="0" applyFont="1" applyFill="1" applyBorder="1" applyAlignment="1">
      <alignment vertical="top" wrapText="1"/>
    </xf>
    <xf numFmtId="0" fontId="25" fillId="0" borderId="1" xfId="0" applyFont="1" applyFill="1" applyBorder="1"/>
    <xf numFmtId="0" fontId="21" fillId="0" borderId="1" xfId="0" applyFont="1" applyFill="1" applyBorder="1" applyAlignment="1">
      <alignment vertical="top" wrapText="1"/>
    </xf>
    <xf numFmtId="0" fontId="21" fillId="3" borderId="25" xfId="0" applyFont="1" applyFill="1" applyBorder="1"/>
    <xf numFmtId="0" fontId="27" fillId="0" borderId="1" xfId="0" applyFont="1" applyFill="1" applyBorder="1" applyAlignment="1">
      <alignment horizontal="center" vertical="top" wrapText="1"/>
    </xf>
    <xf numFmtId="0" fontId="27" fillId="0" borderId="31" xfId="0" applyFont="1" applyFill="1" applyBorder="1" applyAlignment="1">
      <alignment horizontal="center" vertical="top" wrapText="1"/>
    </xf>
    <xf numFmtId="0" fontId="27" fillId="0" borderId="1" xfId="0" applyFont="1" applyFill="1" applyBorder="1" applyAlignment="1">
      <alignment horizontal="center" vertical="top"/>
    </xf>
    <xf numFmtId="0" fontId="1" fillId="2" borderId="2"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0" fontId="21" fillId="0" borderId="0" xfId="0" applyFont="1" applyFill="1" applyAlignment="1" applyProtection="1">
      <alignment horizontal="right"/>
    </xf>
    <xf numFmtId="0" fontId="21" fillId="3" borderId="19" xfId="0" applyFont="1" applyFill="1" applyBorder="1" applyAlignment="1" applyProtection="1">
      <alignment horizontal="right"/>
    </xf>
    <xf numFmtId="0" fontId="21" fillId="3" borderId="20" xfId="0" applyFont="1" applyFill="1" applyBorder="1" applyAlignment="1" applyProtection="1">
      <alignment horizontal="right"/>
    </xf>
    <xf numFmtId="0" fontId="21" fillId="3" borderId="22" xfId="0" applyFont="1" applyFill="1" applyBorder="1" applyAlignment="1" applyProtection="1">
      <alignment horizontal="right"/>
    </xf>
    <xf numFmtId="0" fontId="21"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28"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34" xfId="0" applyFont="1" applyFill="1" applyBorder="1" applyAlignment="1" applyProtection="1">
      <alignment vertical="top" wrapText="1"/>
    </xf>
    <xf numFmtId="0" fontId="1" fillId="2" borderId="35" xfId="0" applyFont="1" applyFill="1" applyBorder="1" applyAlignment="1" applyProtection="1">
      <alignment vertical="top" wrapText="1"/>
    </xf>
    <xf numFmtId="0" fontId="1" fillId="2" borderId="36"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18" xfId="0" applyFont="1" applyFill="1" applyBorder="1" applyAlignment="1" applyProtection="1">
      <alignment horizontal="center" vertical="center" wrapText="1"/>
    </xf>
    <xf numFmtId="0" fontId="29"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1" fillId="3" borderId="24" xfId="0" applyFont="1" applyFill="1" applyBorder="1"/>
    <xf numFmtId="0" fontId="21"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38" fillId="11" borderId="56" xfId="0" applyFont="1" applyFill="1" applyBorder="1" applyAlignment="1" applyProtection="1">
      <alignment horizontal="left" vertical="center" wrapText="1"/>
    </xf>
    <xf numFmtId="0" fontId="38" fillId="11" borderId="11" xfId="0" applyFont="1" applyFill="1" applyBorder="1" applyAlignment="1" applyProtection="1">
      <alignment horizontal="left" vertical="center" wrapText="1"/>
    </xf>
    <xf numFmtId="0" fontId="38" fillId="11" borderId="9" xfId="0" applyFont="1" applyFill="1" applyBorder="1" applyAlignment="1" applyProtection="1">
      <alignment horizontal="left" vertical="center" wrapText="1"/>
    </xf>
    <xf numFmtId="0" fontId="39" fillId="0" borderId="10" xfId="0" applyFont="1" applyBorder="1" applyAlignment="1" applyProtection="1">
      <alignment horizontal="left" vertical="center"/>
    </xf>
    <xf numFmtId="0" fontId="35" fillId="8" borderId="11" xfId="4" applyFont="1" applyBorder="1" applyAlignment="1" applyProtection="1">
      <alignment horizontal="center" vertical="center"/>
      <protection locked="0"/>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59" xfId="0" applyFont="1" applyBorder="1" applyAlignment="1" applyProtection="1">
      <alignment horizontal="left" vertical="center"/>
    </xf>
    <xf numFmtId="0" fontId="35" fillId="12" borderId="11" xfId="4" applyFont="1"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pplyProtection="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6" xfId="0" applyFont="1" applyBorder="1" applyAlignment="1" applyProtection="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8" fillId="11" borderId="60" xfId="0" applyFont="1" applyFill="1" applyBorder="1" applyAlignment="1" applyProtection="1">
      <alignment horizontal="center" vertical="center" wrapText="1"/>
    </xf>
    <xf numFmtId="0" fontId="38" fillId="11" borderId="44" xfId="0" applyFont="1" applyFill="1" applyBorder="1" applyAlignment="1" applyProtection="1">
      <alignment horizontal="center" vertical="center" wrapText="1"/>
    </xf>
    <xf numFmtId="0" fontId="39" fillId="0" borderId="11" xfId="0" applyFont="1" applyFill="1" applyBorder="1" applyAlignment="1" applyProtection="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pplyProtection="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2" xfId="0" applyFont="1" applyFill="1" applyBorder="1" applyAlignment="1" applyProtection="1">
      <alignment horizontal="center" vertical="center" wrapText="1"/>
    </xf>
    <xf numFmtId="0" fontId="38" fillId="11" borderId="11" xfId="0" applyFont="1" applyFill="1" applyBorder="1" applyAlignment="1" applyProtection="1">
      <alignment horizontal="center" vertical="center" wrapText="1"/>
    </xf>
    <xf numFmtId="0" fontId="38" fillId="11" borderId="7" xfId="0" applyFont="1" applyFill="1" applyBorder="1" applyAlignment="1" applyProtection="1">
      <alignment horizontal="center" vertical="center" wrapText="1"/>
    </xf>
    <xf numFmtId="0" fontId="43" fillId="8" borderId="52"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2"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38" fillId="11" borderId="60" xfId="0" applyFont="1" applyFill="1" applyBorder="1" applyAlignment="1" applyProtection="1">
      <alignment horizontal="center" vertical="center"/>
    </xf>
    <xf numFmtId="0" fontId="38" fillId="11" borderId="9" xfId="0" applyFont="1" applyFill="1" applyBorder="1" applyAlignment="1" applyProtection="1">
      <alignment horizontal="center" vertical="center"/>
    </xf>
    <xf numFmtId="0" fontId="38" fillId="11" borderId="56" xfId="0" applyFont="1" applyFill="1" applyBorder="1" applyAlignment="1" applyProtection="1">
      <alignment horizontal="center" vertical="center" wrapText="1"/>
    </xf>
    <xf numFmtId="0" fontId="35" fillId="8" borderId="11" xfId="4" applyBorder="1" applyAlignment="1" applyProtection="1">
      <alignment horizontal="center" vertical="center"/>
      <protection locked="0"/>
    </xf>
    <xf numFmtId="10" fontId="35" fillId="8" borderId="11" xfId="4" applyNumberFormat="1" applyBorder="1" applyAlignment="1" applyProtection="1">
      <alignment horizontal="center" vertical="center"/>
      <protection locked="0"/>
    </xf>
    <xf numFmtId="0" fontId="35" fillId="12" borderId="11" xfId="4" applyFill="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pplyProtection="1">
      <alignment horizontal="center" vertical="center" wrapText="1"/>
    </xf>
    <xf numFmtId="0" fontId="38" fillId="11" borderId="30" xfId="0" applyFont="1" applyFill="1" applyBorder="1" applyAlignment="1" applyProtection="1">
      <alignment horizontal="center" vertical="center" wrapText="1"/>
    </xf>
    <xf numFmtId="0" fontId="38" fillId="11" borderId="53" xfId="0" applyFont="1" applyFill="1" applyBorder="1" applyAlignment="1" applyProtection="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3"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3"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8" fillId="11" borderId="6" xfId="0" applyFont="1" applyFill="1" applyBorder="1" applyAlignment="1" applyProtection="1">
      <alignment horizontal="center" vertical="center" wrapText="1"/>
    </xf>
    <xf numFmtId="0" fontId="38" fillId="11" borderId="29" xfId="0" applyFont="1" applyFill="1" applyBorder="1" applyAlignment="1" applyProtection="1">
      <alignment horizontal="center" vertical="center"/>
    </xf>
    <xf numFmtId="0" fontId="35" fillId="8" borderId="11" xfId="4" applyBorder="1" applyAlignment="1" applyProtection="1">
      <alignment vertical="center" wrapText="1"/>
      <protection locked="0"/>
    </xf>
    <xf numFmtId="0" fontId="35" fillId="8" borderId="52"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2" xfId="4" applyFill="1" applyBorder="1" applyAlignment="1" applyProtection="1">
      <alignment vertical="center" wrapText="1"/>
      <protection locked="0"/>
    </xf>
    <xf numFmtId="0" fontId="35" fillId="8" borderId="56"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8" fillId="11" borderId="44" xfId="0" applyFont="1" applyFill="1" applyBorder="1" applyAlignment="1" applyProtection="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1" xfId="0" applyFont="1" applyFill="1" applyBorder="1" applyAlignment="1" applyProtection="1">
      <alignment horizontal="center" vertical="center"/>
    </xf>
    <xf numFmtId="0" fontId="38" fillId="11" borderId="10" xfId="0" applyFont="1" applyFill="1" applyBorder="1" applyAlignment="1" applyProtection="1">
      <alignment horizontal="center" vertical="center" wrapText="1"/>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pplyProtection="1">
      <alignment horizontal="center" vertical="center"/>
    </xf>
    <xf numFmtId="0" fontId="38" fillId="11" borderId="11" xfId="0" applyFont="1" applyFill="1" applyBorder="1" applyAlignment="1" applyProtection="1">
      <alignment horizontal="center" wrapText="1"/>
    </xf>
    <xf numFmtId="0" fontId="38" fillId="11" borderId="7" xfId="0" applyFont="1" applyFill="1" applyBorder="1" applyAlignment="1" applyProtection="1">
      <alignment horizontal="center" wrapText="1"/>
    </xf>
    <xf numFmtId="0" fontId="38" fillId="11" borderId="56" xfId="0" applyFont="1" applyFill="1" applyBorder="1" applyAlignment="1" applyProtection="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0" fillId="0" borderId="0" xfId="0" applyAlignment="1" applyProtection="1">
      <alignment wrapText="1"/>
    </xf>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8" fillId="11" borderId="30" xfId="0" applyFont="1" applyFill="1" applyBorder="1" applyAlignment="1" applyProtection="1">
      <alignment horizontal="center" vertical="center" wrapText="1"/>
    </xf>
    <xf numFmtId="0" fontId="35" fillId="12" borderId="53" xfId="4" applyFill="1" applyBorder="1" applyAlignment="1" applyProtection="1">
      <alignment horizontal="center" vertical="center"/>
      <protection locked="0"/>
    </xf>
    <xf numFmtId="0" fontId="0" fillId="10" borderId="1" xfId="0" applyFill="1" applyBorder="1" applyProtection="1"/>
    <xf numFmtId="0" fontId="35" fillId="12" borderId="56" xfId="4" applyFill="1" applyBorder="1" applyAlignment="1" applyProtection="1">
      <alignment vertical="center"/>
      <protection locked="0"/>
    </xf>
    <xf numFmtId="0" fontId="0" fillId="0" borderId="0" xfId="0" applyAlignment="1">
      <alignment vertical="center" wrapText="1"/>
    </xf>
    <xf numFmtId="0" fontId="45" fillId="0" borderId="1" xfId="0" applyFont="1" applyFill="1" applyBorder="1"/>
    <xf numFmtId="0" fontId="13" fillId="0" borderId="1" xfId="0" applyFont="1" applyFill="1" applyBorder="1" applyAlignment="1">
      <alignment vertical="top" wrapText="1"/>
    </xf>
    <xf numFmtId="0" fontId="0" fillId="0" borderId="0" xfId="0" applyAlignment="1">
      <alignment horizontal="left" vertical="top"/>
    </xf>
    <xf numFmtId="0" fontId="0" fillId="0" borderId="0" xfId="0" applyFill="1"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0"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Border="1" applyAlignment="1">
      <alignment horizontal="left" vertical="top"/>
    </xf>
    <xf numFmtId="0" fontId="21" fillId="3" borderId="0" xfId="0" applyFont="1" applyFill="1" applyBorder="1" applyAlignment="1">
      <alignment horizontal="left" vertical="top" wrapText="1"/>
    </xf>
    <xf numFmtId="0" fontId="28" fillId="13" borderId="0" xfId="0" applyFont="1" applyFill="1" applyBorder="1"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Border="1" applyAlignment="1">
      <alignment horizontal="left" vertical="top" wrapText="1"/>
    </xf>
    <xf numFmtId="0" fontId="0" fillId="0" borderId="14" xfId="0" applyFill="1" applyBorder="1" applyAlignment="1">
      <alignment horizontal="left" vertical="top" wrapText="1"/>
    </xf>
    <xf numFmtId="0" fontId="0" fillId="0" borderId="13" xfId="0" applyFill="1" applyBorder="1" applyAlignment="1">
      <alignment horizontal="left" vertical="top" wrapText="1"/>
    </xf>
    <xf numFmtId="0" fontId="0" fillId="0" borderId="13" xfId="0" applyFill="1" applyBorder="1" applyAlignment="1">
      <alignment horizontal="left" vertical="top"/>
    </xf>
    <xf numFmtId="0" fontId="0" fillId="0" borderId="12" xfId="0" applyFill="1" applyBorder="1" applyAlignment="1">
      <alignment horizontal="left" vertical="center" wrapText="1"/>
    </xf>
    <xf numFmtId="0" fontId="21" fillId="0" borderId="7" xfId="0" applyFont="1" applyFill="1" applyBorder="1" applyAlignment="1">
      <alignment horizontal="left" vertical="top" wrapText="1"/>
    </xf>
    <xf numFmtId="0" fontId="21" fillId="0" borderId="11" xfId="0" applyFont="1" applyFill="1" applyBorder="1" applyAlignment="1">
      <alignment horizontal="left" vertical="top" wrapText="1"/>
    </xf>
    <xf numFmtId="0" fontId="21" fillId="0" borderId="11" xfId="0" applyFont="1" applyFill="1" applyBorder="1" applyAlignment="1">
      <alignment horizontal="left" vertical="top"/>
    </xf>
    <xf numFmtId="0" fontId="21" fillId="0" borderId="6" xfId="0" applyFont="1" applyFill="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0" borderId="0" xfId="0" applyFont="1" applyFill="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Border="1" applyAlignment="1">
      <alignment horizontal="left" vertical="top" wrapText="1"/>
    </xf>
    <xf numFmtId="0" fontId="28" fillId="0" borderId="9" xfId="0" applyFont="1" applyFill="1" applyBorder="1" applyAlignment="1">
      <alignment horizontal="center" vertical="center" wrapText="1"/>
    </xf>
    <xf numFmtId="0" fontId="28" fillId="0" borderId="10" xfId="0" applyFont="1" applyFill="1" applyBorder="1" applyAlignment="1">
      <alignment horizontal="center" vertical="center" wrapText="1"/>
    </xf>
    <xf numFmtId="0" fontId="28" fillId="0" borderId="8" xfId="0" applyFont="1" applyFill="1" applyBorder="1" applyAlignment="1">
      <alignment horizontal="left" vertical="center" wrapText="1"/>
    </xf>
    <xf numFmtId="0" fontId="48" fillId="3" borderId="22" xfId="0" applyFont="1" applyFill="1" applyBorder="1" applyAlignment="1">
      <alignment horizontal="left" vertical="top"/>
    </xf>
    <xf numFmtId="0" fontId="48" fillId="0" borderId="0" xfId="0" applyFont="1" applyFill="1" applyAlignment="1">
      <alignment horizontal="left" vertical="top"/>
    </xf>
    <xf numFmtId="0" fontId="21" fillId="13" borderId="0" xfId="0" applyFont="1" applyFill="1" applyBorder="1" applyAlignment="1">
      <alignment horizontal="left" vertical="top" wrapText="1"/>
    </xf>
    <xf numFmtId="0" fontId="0" fillId="0" borderId="0" xfId="0" applyFill="1" applyAlignment="1">
      <alignment horizontal="left" vertical="center"/>
    </xf>
    <xf numFmtId="0" fontId="0" fillId="13" borderId="23" xfId="0" applyFill="1" applyBorder="1" applyAlignment="1">
      <alignment horizontal="left" vertical="center"/>
    </xf>
    <xf numFmtId="0" fontId="0" fillId="13" borderId="0" xfId="0" applyFill="1" applyBorder="1" applyAlignment="1">
      <alignment horizontal="left" vertical="center"/>
    </xf>
    <xf numFmtId="0" fontId="0" fillId="3" borderId="22" xfId="0" applyFill="1" applyBorder="1" applyAlignment="1">
      <alignment horizontal="left" vertical="center"/>
    </xf>
    <xf numFmtId="0" fontId="28" fillId="13" borderId="0" xfId="0" applyFont="1" applyFill="1" applyBorder="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Border="1" applyAlignment="1">
      <alignment horizontal="left" vertical="top"/>
    </xf>
    <xf numFmtId="0" fontId="21" fillId="0" borderId="0" xfId="0" applyFont="1" applyAlignment="1">
      <alignment horizontal="left" vertical="top"/>
    </xf>
    <xf numFmtId="0" fontId="21" fillId="0" borderId="0" xfId="0" applyFont="1" applyFill="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Border="1" applyAlignment="1">
      <alignment horizontal="left" vertical="top"/>
    </xf>
    <xf numFmtId="0" fontId="21" fillId="3" borderId="22" xfId="0" applyFont="1" applyFill="1" applyBorder="1" applyAlignment="1">
      <alignment horizontal="left" vertical="top"/>
    </xf>
    <xf numFmtId="0" fontId="21" fillId="0" borderId="14" xfId="0" applyFont="1" applyFill="1" applyBorder="1" applyAlignment="1">
      <alignment horizontal="left" vertical="top" wrapText="1"/>
    </xf>
    <xf numFmtId="0" fontId="21" fillId="0" borderId="13" xfId="0" applyFont="1" applyFill="1" applyBorder="1" applyAlignment="1">
      <alignment horizontal="left" vertical="top" wrapText="1"/>
    </xf>
    <xf numFmtId="0" fontId="21" fillId="0" borderId="13" xfId="0" applyFont="1" applyFill="1" applyBorder="1" applyAlignment="1">
      <alignment horizontal="left" vertical="center" wrapText="1"/>
    </xf>
    <xf numFmtId="0" fontId="21" fillId="0" borderId="12" xfId="0" applyFont="1" applyFill="1" applyBorder="1" applyAlignment="1">
      <alignment horizontal="left" vertical="center" wrapText="1"/>
    </xf>
    <xf numFmtId="0" fontId="21" fillId="0" borderId="11" xfId="0" applyFont="1" applyFill="1" applyBorder="1" applyAlignment="1">
      <alignment horizontal="left" vertical="center" wrapText="1"/>
    </xf>
    <xf numFmtId="0" fontId="28" fillId="0" borderId="8" xfId="0" applyFont="1" applyFill="1" applyBorder="1" applyAlignment="1">
      <alignment horizontal="left" vertical="top" wrapText="1"/>
    </xf>
    <xf numFmtId="0" fontId="28" fillId="0" borderId="32" xfId="0" applyFont="1" applyFill="1" applyBorder="1" applyAlignment="1">
      <alignment horizontal="left" vertical="center" wrapText="1"/>
    </xf>
    <xf numFmtId="0" fontId="0" fillId="13" borderId="23" xfId="0" applyFill="1" applyBorder="1"/>
    <xf numFmtId="0" fontId="0" fillId="13" borderId="0"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1" fillId="3" borderId="0" xfId="0" applyFont="1" applyFill="1" applyBorder="1" applyAlignment="1">
      <alignment horizontal="left" vertical="top"/>
    </xf>
    <xf numFmtId="0" fontId="28" fillId="3" borderId="0" xfId="0" applyFont="1" applyFill="1" applyBorder="1" applyAlignment="1">
      <alignment horizontal="left" vertical="top"/>
    </xf>
    <xf numFmtId="0" fontId="28" fillId="3" borderId="0" xfId="0" applyFont="1" applyFill="1" applyBorder="1" applyAlignment="1">
      <alignment horizontal="left" vertical="top" wrapText="1"/>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Fill="1" applyAlignment="1">
      <alignment wrapText="1"/>
    </xf>
    <xf numFmtId="0" fontId="21" fillId="0" borderId="0" xfId="0" applyFont="1" applyFill="1" applyAlignment="1">
      <alignment horizontal="center" vertical="top"/>
    </xf>
    <xf numFmtId="0" fontId="21" fillId="0" borderId="0" xfId="0" applyFont="1" applyFill="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Fill="1" applyBorder="1" applyAlignment="1">
      <alignment horizontal="center" vertical="center"/>
    </xf>
    <xf numFmtId="0" fontId="21" fillId="13" borderId="22" xfId="0" applyFont="1" applyFill="1" applyBorder="1"/>
    <xf numFmtId="0" fontId="28" fillId="0" borderId="6" xfId="0" applyFont="1" applyFill="1" applyBorder="1" applyAlignment="1">
      <alignment horizontal="center" vertical="center"/>
    </xf>
    <xf numFmtId="0" fontId="21" fillId="0" borderId="7" xfId="0" applyFont="1" applyFill="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3" borderId="0" xfId="0" applyFont="1" applyFill="1"/>
    <xf numFmtId="0" fontId="21" fillId="13" borderId="0" xfId="0" applyFont="1" applyFill="1" applyBorder="1" applyAlignment="1">
      <alignment horizontal="center" vertical="top"/>
    </xf>
    <xf numFmtId="0" fontId="50" fillId="13" borderId="0" xfId="0" applyFont="1" applyFill="1" applyBorder="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52" fillId="8" borderId="30" xfId="4" applyFont="1" applyBorder="1" applyAlignment="1" applyProtection="1">
      <alignment vertical="center" wrapText="1"/>
      <protection locked="0"/>
    </xf>
    <xf numFmtId="0" fontId="52" fillId="8" borderId="11" xfId="4" applyFont="1" applyBorder="1" applyAlignment="1" applyProtection="1">
      <alignment horizontal="center" vertical="center"/>
      <protection locked="0"/>
    </xf>
    <xf numFmtId="0" fontId="52" fillId="8" borderId="53" xfId="4" applyFont="1" applyBorder="1" applyAlignment="1" applyProtection="1">
      <alignment horizontal="center" vertical="center"/>
      <protection locked="0"/>
    </xf>
    <xf numFmtId="0" fontId="47" fillId="12" borderId="11" xfId="4" applyFont="1" applyFill="1" applyBorder="1" applyProtection="1">
      <protection locked="0"/>
    </xf>
    <xf numFmtId="0" fontId="52" fillId="12" borderId="30" xfId="4" applyFont="1" applyFill="1" applyBorder="1" applyAlignment="1" applyProtection="1">
      <alignment vertical="center" wrapText="1"/>
      <protection locked="0"/>
    </xf>
    <xf numFmtId="0" fontId="52" fillId="12" borderId="11" xfId="4" applyFont="1" applyFill="1" applyBorder="1" applyAlignment="1" applyProtection="1">
      <alignment horizontal="center" vertical="center"/>
      <protection locked="0"/>
    </xf>
    <xf numFmtId="0" fontId="52"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6" xfId="4" applyFont="1" applyFill="1" applyBorder="1" applyAlignment="1" applyProtection="1">
      <alignment vertical="center"/>
      <protection locked="0"/>
    </xf>
    <xf numFmtId="0" fontId="52" fillId="8" borderId="11" xfId="4" applyFont="1" applyBorder="1" applyAlignment="1" applyProtection="1">
      <alignment horizontal="center" vertical="center" wrapText="1"/>
      <protection locked="0"/>
    </xf>
    <xf numFmtId="0" fontId="52" fillId="8" borderId="7" xfId="4" applyFont="1" applyBorder="1" applyAlignment="1" applyProtection="1">
      <alignment horizontal="center" vertical="center"/>
      <protection locked="0"/>
    </xf>
    <xf numFmtId="0" fontId="52" fillId="12" borderId="11" xfId="4" applyFont="1" applyFill="1" applyBorder="1" applyAlignment="1" applyProtection="1">
      <alignment horizontal="center" vertical="center" wrapText="1"/>
      <protection locked="0"/>
    </xf>
    <xf numFmtId="0" fontId="52" fillId="12" borderId="7" xfId="4" applyFont="1" applyFill="1" applyBorder="1" applyAlignment="1" applyProtection="1">
      <alignment horizontal="center" vertical="center"/>
      <protection locked="0"/>
    </xf>
    <xf numFmtId="0" fontId="0" fillId="0" borderId="22" xfId="0" applyBorder="1" applyProtection="1"/>
    <xf numFmtId="0" fontId="10" fillId="3" borderId="0" xfId="0" applyFont="1" applyFill="1" applyBorder="1" applyAlignment="1" applyProtection="1">
      <alignment horizontal="left" vertical="center" wrapText="1"/>
    </xf>
    <xf numFmtId="0" fontId="25" fillId="2" borderId="28" xfId="0" applyFont="1" applyFill="1" applyBorder="1" applyAlignment="1">
      <alignment vertical="top" wrapText="1"/>
    </xf>
    <xf numFmtId="0" fontId="45" fillId="3" borderId="22" xfId="0" applyFont="1" applyFill="1" applyBorder="1" applyAlignment="1" applyProtection="1">
      <alignment horizontal="right"/>
    </xf>
    <xf numFmtId="0" fontId="29" fillId="3" borderId="0" xfId="0" applyFont="1" applyFill="1" applyBorder="1" applyAlignment="1" applyProtection="1">
      <alignment horizontal="right"/>
    </xf>
    <xf numFmtId="0" fontId="1" fillId="3" borderId="27" xfId="0" applyFont="1" applyFill="1" applyBorder="1" applyProtection="1"/>
    <xf numFmtId="0" fontId="1" fillId="2" borderId="27" xfId="0" applyFont="1" applyFill="1" applyBorder="1" applyAlignment="1" applyProtection="1">
      <alignment horizontal="center"/>
    </xf>
    <xf numFmtId="0" fontId="21" fillId="3" borderId="27" xfId="0" applyFont="1" applyFill="1" applyBorder="1"/>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1" fillId="0" borderId="31" xfId="0" applyFont="1" applyBorder="1" applyAlignment="1">
      <alignment horizontal="center" wrapText="1"/>
    </xf>
    <xf numFmtId="165" fontId="1" fillId="3" borderId="0" xfId="0" applyNumberFormat="1" applyFont="1" applyFill="1" applyBorder="1" applyAlignment="1" applyProtection="1">
      <alignment horizontal="left"/>
      <protection locked="0"/>
    </xf>
    <xf numFmtId="0" fontId="29" fillId="2" borderId="37" xfId="0" applyFont="1" applyFill="1" applyBorder="1" applyAlignment="1" applyProtection="1">
      <alignment horizontal="left"/>
    </xf>
    <xf numFmtId="0" fontId="1" fillId="2" borderId="14" xfId="0" applyFont="1" applyFill="1" applyBorder="1" applyAlignment="1" applyProtection="1">
      <alignment vertical="top" wrapText="1"/>
      <protection locked="0"/>
    </xf>
    <xf numFmtId="0" fontId="3" fillId="0" borderId="22" xfId="0" applyFont="1" applyBorder="1" applyProtection="1"/>
    <xf numFmtId="0" fontId="6" fillId="3" borderId="22" xfId="0" applyFont="1" applyFill="1" applyBorder="1" applyAlignment="1" applyProtection="1">
      <alignment vertical="top" wrapText="1"/>
    </xf>
    <xf numFmtId="0" fontId="6" fillId="0" borderId="20" xfId="0" applyFont="1" applyFill="1" applyBorder="1" applyAlignment="1" applyProtection="1">
      <alignment vertical="top" wrapText="1"/>
    </xf>
    <xf numFmtId="0" fontId="0" fillId="0" borderId="22" xfId="0" applyBorder="1"/>
    <xf numFmtId="0" fontId="10" fillId="3" borderId="0" xfId="0" applyFont="1" applyFill="1" applyBorder="1" applyAlignment="1" applyProtection="1">
      <alignment horizontal="left" vertical="center" wrapText="1"/>
    </xf>
    <xf numFmtId="0" fontId="29" fillId="2" borderId="23" xfId="0" applyFont="1" applyFill="1" applyBorder="1" applyAlignment="1" applyProtection="1">
      <alignment horizontal="left"/>
    </xf>
    <xf numFmtId="0" fontId="14" fillId="3" borderId="0" xfId="0" applyFont="1" applyFill="1" applyBorder="1" applyAlignment="1" applyProtection="1">
      <alignment horizontal="right"/>
    </xf>
    <xf numFmtId="0" fontId="45" fillId="2" borderId="50" xfId="0" applyFont="1" applyFill="1" applyBorder="1" applyAlignment="1" applyProtection="1">
      <alignment horizontal="left"/>
    </xf>
    <xf numFmtId="0" fontId="2" fillId="3" borderId="0" xfId="0" applyFont="1" applyFill="1" applyBorder="1" applyAlignment="1" applyProtection="1">
      <alignment horizontal="left" vertical="center" wrapText="1"/>
    </xf>
    <xf numFmtId="3" fontId="1" fillId="3" borderId="17" xfId="0" applyNumberFormat="1" applyFont="1" applyFill="1" applyBorder="1" applyAlignment="1" applyProtection="1">
      <alignment vertical="top" wrapText="1"/>
      <protection locked="0"/>
    </xf>
    <xf numFmtId="0" fontId="14" fillId="3" borderId="0" xfId="0" applyFont="1" applyFill="1" applyBorder="1" applyAlignment="1" applyProtection="1">
      <alignment horizontal="left"/>
    </xf>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0" fontId="13" fillId="3" borderId="22" xfId="0" applyFont="1" applyFill="1" applyBorder="1" applyAlignment="1" applyProtection="1">
      <alignment horizontal="right"/>
    </xf>
    <xf numFmtId="0" fontId="14" fillId="3" borderId="23" xfId="0" applyFont="1" applyFill="1" applyBorder="1" applyAlignment="1" applyProtection="1">
      <alignment horizontal="right"/>
    </xf>
    <xf numFmtId="0" fontId="54" fillId="2" borderId="8" xfId="0" applyFont="1" applyFill="1" applyBorder="1" applyAlignment="1" applyProtection="1">
      <alignment horizontal="right" wrapText="1"/>
    </xf>
    <xf numFmtId="0" fontId="54" fillId="2" borderId="5" xfId="0" applyFont="1" applyFill="1" applyBorder="1" applyAlignment="1" applyProtection="1">
      <alignment horizontal="right" wrapText="1"/>
    </xf>
    <xf numFmtId="0" fontId="54" fillId="2" borderId="6" xfId="0" applyFont="1" applyFill="1" applyBorder="1" applyAlignment="1" applyProtection="1">
      <alignment horizontal="right"/>
    </xf>
    <xf numFmtId="0" fontId="54" fillId="2" borderId="24" xfId="0" applyFont="1" applyFill="1" applyBorder="1" applyAlignment="1" applyProtection="1">
      <alignment horizontal="right" wrapText="1"/>
    </xf>
    <xf numFmtId="0" fontId="14" fillId="3" borderId="0" xfId="0" applyFont="1" applyFill="1" applyBorder="1" applyAlignment="1" applyProtection="1">
      <alignment wrapText="1"/>
    </xf>
    <xf numFmtId="0" fontId="14" fillId="3" borderId="23" xfId="0" applyFont="1" applyFill="1" applyBorder="1" applyAlignment="1" applyProtection="1">
      <alignment horizontal="left" vertical="center" wrapText="1"/>
    </xf>
    <xf numFmtId="0" fontId="13" fillId="2" borderId="3" xfId="0" applyFont="1" applyFill="1" applyBorder="1" applyAlignment="1" applyProtection="1">
      <alignment horizontal="left" vertical="top" wrapText="1"/>
    </xf>
    <xf numFmtId="0" fontId="13" fillId="0" borderId="25" xfId="0" applyFont="1" applyFill="1" applyBorder="1" applyAlignment="1">
      <alignment vertical="top" wrapText="1"/>
    </xf>
    <xf numFmtId="0" fontId="13" fillId="0" borderId="43" xfId="0" applyFont="1" applyFill="1" applyBorder="1" applyAlignment="1">
      <alignment vertical="top" wrapText="1"/>
    </xf>
    <xf numFmtId="0" fontId="25" fillId="2" borderId="1" xfId="0" applyFont="1" applyFill="1" applyBorder="1" applyAlignment="1">
      <alignment vertical="top" wrapText="1"/>
    </xf>
    <xf numFmtId="0" fontId="59" fillId="11" borderId="40" xfId="0" applyFont="1" applyFill="1" applyBorder="1" applyAlignment="1" applyProtection="1">
      <alignment horizontal="center" vertical="center" wrapText="1"/>
    </xf>
    <xf numFmtId="0" fontId="59" fillId="11" borderId="30" xfId="0" applyFont="1" applyFill="1" applyBorder="1" applyAlignment="1" applyProtection="1">
      <alignment horizontal="center" vertical="center" wrapText="1"/>
    </xf>
    <xf numFmtId="0" fontId="59" fillId="11" borderId="11" xfId="0" applyFont="1" applyFill="1" applyBorder="1" applyAlignment="1" applyProtection="1">
      <alignment horizontal="center" vertical="center" wrapText="1"/>
    </xf>
    <xf numFmtId="0" fontId="59" fillId="11" borderId="53" xfId="0" applyFont="1" applyFill="1" applyBorder="1" applyAlignment="1" applyProtection="1">
      <alignment horizontal="center" vertical="center" wrapText="1"/>
    </xf>
    <xf numFmtId="0" fontId="59" fillId="11" borderId="6" xfId="0" applyFont="1" applyFill="1" applyBorder="1" applyAlignment="1" applyProtection="1">
      <alignment horizontal="center" vertical="center" wrapText="1"/>
    </xf>
    <xf numFmtId="0" fontId="59" fillId="11" borderId="60" xfId="0" applyFont="1" applyFill="1" applyBorder="1" applyAlignment="1" applyProtection="1">
      <alignment horizontal="center" vertical="center"/>
    </xf>
    <xf numFmtId="0" fontId="59" fillId="11" borderId="8" xfId="0" applyFont="1" applyFill="1" applyBorder="1" applyAlignment="1" applyProtection="1">
      <alignment vertical="center"/>
    </xf>
    <xf numFmtId="0" fontId="59" fillId="11" borderId="49" xfId="0" applyFont="1" applyFill="1" applyBorder="1" applyAlignment="1" applyProtection="1">
      <alignment horizontal="center" vertical="center"/>
    </xf>
    <xf numFmtId="0" fontId="59" fillId="11" borderId="10" xfId="0" applyFont="1" applyFill="1" applyBorder="1" applyAlignment="1" applyProtection="1">
      <alignment horizontal="center" vertical="center"/>
    </xf>
    <xf numFmtId="0" fontId="59" fillId="11" borderId="41" xfId="0" applyFont="1" applyFill="1" applyBorder="1" applyAlignment="1" applyProtection="1">
      <alignment horizontal="center" vertical="center"/>
    </xf>
    <xf numFmtId="0" fontId="59" fillId="11" borderId="11" xfId="0" applyFont="1" applyFill="1" applyBorder="1" applyAlignment="1" applyProtection="1">
      <alignment horizontal="center" wrapText="1"/>
    </xf>
    <xf numFmtId="0" fontId="59" fillId="11" borderId="7" xfId="0" applyFont="1" applyFill="1" applyBorder="1" applyAlignment="1" applyProtection="1">
      <alignment horizontal="center" vertical="center" wrapText="1"/>
    </xf>
    <xf numFmtId="0" fontId="60" fillId="0" borderId="0" xfId="0" applyFont="1" applyAlignment="1">
      <alignment horizontal="left" vertical="top" wrapText="1"/>
    </xf>
    <xf numFmtId="1" fontId="1" fillId="2" borderId="33"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wrapText="1"/>
      <protection locked="0"/>
    </xf>
    <xf numFmtId="15" fontId="1" fillId="2" borderId="3" xfId="0" applyNumberFormat="1" applyFont="1" applyFill="1" applyBorder="1" applyAlignment="1" applyProtection="1">
      <alignment horizontal="center"/>
    </xf>
    <xf numFmtId="17" fontId="1" fillId="2" borderId="3" xfId="0" applyNumberFormat="1" applyFont="1" applyFill="1" applyBorder="1" applyAlignment="1" applyProtection="1">
      <alignment horizontal="center"/>
    </xf>
    <xf numFmtId="0" fontId="20" fillId="0" borderId="0" xfId="1" applyAlignment="1" applyProtection="1"/>
    <xf numFmtId="0" fontId="20" fillId="2" borderId="3" xfId="1" applyFill="1" applyBorder="1" applyAlignment="1" applyProtection="1">
      <protection locked="0"/>
    </xf>
    <xf numFmtId="0" fontId="1" fillId="2" borderId="33" xfId="0" applyFont="1" applyFill="1" applyBorder="1" applyProtection="1">
      <protection locked="0"/>
    </xf>
    <xf numFmtId="0" fontId="20" fillId="2" borderId="33" xfId="1" applyFill="1" applyBorder="1" applyAlignment="1" applyProtection="1">
      <protection locked="0"/>
    </xf>
    <xf numFmtId="0" fontId="13" fillId="2" borderId="6" xfId="0" applyFont="1" applyFill="1" applyBorder="1" applyAlignment="1" applyProtection="1">
      <alignment horizontal="center" vertical="top" wrapText="1"/>
    </xf>
    <xf numFmtId="0" fontId="13" fillId="2" borderId="12" xfId="0" applyFont="1" applyFill="1" applyBorder="1" applyAlignment="1" applyProtection="1">
      <alignment horizontal="center" vertical="top" wrapText="1"/>
    </xf>
    <xf numFmtId="0" fontId="14" fillId="2" borderId="32" xfId="0" applyFont="1" applyFill="1" applyBorder="1" applyAlignment="1" applyProtection="1">
      <alignment horizontal="center" vertical="top" wrapText="1"/>
    </xf>
    <xf numFmtId="0" fontId="13" fillId="3" borderId="0" xfId="0" applyFont="1" applyFill="1" applyBorder="1" applyAlignment="1" applyProtection="1">
      <alignment horizontal="left" vertical="top" wrapText="1"/>
    </xf>
    <xf numFmtId="0" fontId="6" fillId="0" borderId="0" xfId="0" applyFont="1" applyFill="1" applyBorder="1" applyAlignment="1" applyProtection="1">
      <alignment vertical="top" wrapText="1"/>
      <protection locked="0"/>
    </xf>
    <xf numFmtId="0" fontId="7" fillId="0" borderId="0" xfId="0" applyFont="1" applyFill="1" applyBorder="1" applyAlignment="1" applyProtection="1">
      <alignment horizontal="center" vertical="top" wrapText="1"/>
    </xf>
    <xf numFmtId="3" fontId="6" fillId="0" borderId="0" xfId="0" applyNumberFormat="1" applyFont="1" applyFill="1" applyBorder="1" applyAlignment="1" applyProtection="1">
      <alignment vertical="top" wrapText="1"/>
      <protection locked="0"/>
    </xf>
    <xf numFmtId="0" fontId="13" fillId="2" borderId="6" xfId="0" applyFont="1" applyFill="1" applyBorder="1" applyAlignment="1" applyProtection="1">
      <alignment horizontal="left" vertical="top" wrapText="1"/>
    </xf>
    <xf numFmtId="0" fontId="0" fillId="0" borderId="1" xfId="0" applyBorder="1" applyAlignment="1">
      <alignment vertical="center" wrapText="1"/>
    </xf>
    <xf numFmtId="0" fontId="0" fillId="0" borderId="31" xfId="0" applyBorder="1" applyAlignment="1">
      <alignment vertical="center" wrapText="1"/>
    </xf>
    <xf numFmtId="0" fontId="21" fillId="0" borderId="0" xfId="0" applyFont="1" applyAlignment="1">
      <alignment vertical="center" wrapText="1"/>
    </xf>
    <xf numFmtId="0" fontId="13" fillId="2" borderId="51" xfId="0" applyFont="1" applyFill="1" applyBorder="1" applyAlignment="1" applyProtection="1">
      <alignment vertical="top" wrapText="1"/>
    </xf>
    <xf numFmtId="0" fontId="13" fillId="2" borderId="48" xfId="0" applyFont="1" applyFill="1" applyBorder="1" applyAlignment="1" applyProtection="1">
      <alignment horizontal="left" vertical="top" wrapText="1"/>
    </xf>
    <xf numFmtId="0" fontId="13" fillId="2" borderId="51" xfId="0" applyFont="1" applyFill="1" applyBorder="1" applyAlignment="1" applyProtection="1">
      <alignment horizontal="left" vertical="top" wrapText="1"/>
    </xf>
    <xf numFmtId="0" fontId="2" fillId="3" borderId="11" xfId="0" applyFont="1" applyFill="1" applyBorder="1" applyAlignment="1" applyProtection="1">
      <alignment vertical="center" wrapText="1"/>
    </xf>
    <xf numFmtId="0" fontId="0" fillId="0" borderId="11" xfId="0" applyBorder="1" applyAlignment="1">
      <alignment horizontal="left" vertical="center" wrapText="1"/>
    </xf>
    <xf numFmtId="0" fontId="28" fillId="3" borderId="19" xfId="0" applyFont="1" applyFill="1" applyBorder="1" applyAlignment="1">
      <alignment horizontal="center" vertical="center" wrapText="1"/>
    </xf>
    <xf numFmtId="0" fontId="1" fillId="2" borderId="15" xfId="0" applyFont="1" applyFill="1" applyBorder="1" applyAlignment="1" applyProtection="1">
      <alignment horizontal="center" vertical="center" wrapText="1"/>
    </xf>
    <xf numFmtId="0" fontId="1" fillId="2" borderId="3" xfId="0" applyFont="1" applyFill="1" applyBorder="1" applyAlignment="1" applyProtection="1">
      <alignment horizontal="left" vertical="center" wrapText="1"/>
    </xf>
    <xf numFmtId="0" fontId="13" fillId="2" borderId="3" xfId="0" applyFont="1" applyFill="1" applyBorder="1" applyAlignment="1" applyProtection="1">
      <alignment horizontal="left" vertical="center" wrapText="1"/>
    </xf>
    <xf numFmtId="0" fontId="2" fillId="3" borderId="22" xfId="0" applyFont="1" applyFill="1" applyBorder="1" applyAlignment="1" applyProtection="1">
      <alignment vertical="center" wrapText="1"/>
    </xf>
    <xf numFmtId="0" fontId="1" fillId="2" borderId="53" xfId="0" applyFont="1" applyFill="1" applyBorder="1" applyAlignment="1" applyProtection="1">
      <alignment horizontal="left" vertical="center" wrapText="1"/>
    </xf>
    <xf numFmtId="0" fontId="1" fillId="2" borderId="11" xfId="0" applyFont="1" applyFill="1" applyBorder="1" applyAlignment="1" applyProtection="1">
      <alignment horizontal="left" vertical="center" wrapText="1"/>
    </xf>
    <xf numFmtId="0" fontId="13" fillId="0" borderId="11" xfId="0" applyFont="1" applyFill="1" applyBorder="1" applyAlignment="1" applyProtection="1">
      <alignment horizontal="left" vertical="center" wrapText="1"/>
    </xf>
    <xf numFmtId="0" fontId="1" fillId="0" borderId="11" xfId="0" applyFont="1" applyFill="1" applyBorder="1" applyAlignment="1" applyProtection="1">
      <alignment horizontal="left" vertical="center" wrapText="1"/>
    </xf>
    <xf numFmtId="0" fontId="3" fillId="2" borderId="3" xfId="0" applyFont="1" applyFill="1" applyBorder="1" applyAlignment="1" applyProtection="1">
      <alignment horizontal="left" vertical="center" wrapText="1"/>
    </xf>
    <xf numFmtId="0" fontId="1" fillId="2" borderId="11" xfId="0" applyFont="1" applyFill="1" applyBorder="1" applyAlignment="1" applyProtection="1">
      <alignment vertical="center" wrapText="1"/>
    </xf>
    <xf numFmtId="0" fontId="1" fillId="2" borderId="52" xfId="0" applyFont="1" applyFill="1" applyBorder="1" applyAlignment="1" applyProtection="1">
      <alignment horizontal="left" vertical="center" wrapText="1"/>
    </xf>
    <xf numFmtId="0" fontId="2" fillId="2" borderId="38" xfId="0" applyFont="1" applyFill="1" applyBorder="1" applyAlignment="1" applyProtection="1">
      <alignment horizontal="center" vertical="center" wrapText="1"/>
    </xf>
    <xf numFmtId="0" fontId="2" fillId="2" borderId="19" xfId="0" applyFont="1" applyFill="1" applyBorder="1" applyAlignment="1" applyProtection="1">
      <alignment horizontal="center" vertical="center" wrapText="1"/>
    </xf>
    <xf numFmtId="0" fontId="2" fillId="2" borderId="11" xfId="0" applyFont="1" applyFill="1" applyBorder="1" applyAlignment="1" applyProtection="1">
      <alignment horizontal="center" vertical="center" wrapText="1"/>
    </xf>
    <xf numFmtId="0" fontId="1" fillId="2" borderId="11" xfId="0" applyFont="1" applyFill="1" applyBorder="1" applyAlignment="1" applyProtection="1">
      <alignment vertical="top" wrapText="1"/>
    </xf>
    <xf numFmtId="0" fontId="1" fillId="14" borderId="30" xfId="0" applyFont="1" applyFill="1" applyBorder="1" applyAlignment="1" applyProtection="1">
      <alignment vertical="top" wrapText="1"/>
    </xf>
    <xf numFmtId="0" fontId="2" fillId="14" borderId="30" xfId="0" applyFont="1" applyFill="1" applyBorder="1" applyAlignment="1" applyProtection="1">
      <alignment vertical="top" wrapText="1"/>
    </xf>
    <xf numFmtId="164" fontId="2" fillId="14" borderId="11" xfId="0" applyNumberFormat="1" applyFont="1" applyFill="1" applyBorder="1" applyAlignment="1" applyProtection="1">
      <alignment vertical="top" wrapText="1"/>
    </xf>
    <xf numFmtId="0" fontId="1" fillId="0" borderId="34" xfId="0" applyFont="1" applyFill="1" applyBorder="1" applyAlignment="1" applyProtection="1">
      <alignment vertical="top" wrapText="1"/>
    </xf>
    <xf numFmtId="0" fontId="2" fillId="14" borderId="51" xfId="0" applyFont="1" applyFill="1" applyBorder="1" applyAlignment="1" applyProtection="1">
      <alignment vertical="top" wrapText="1"/>
    </xf>
    <xf numFmtId="164" fontId="1" fillId="14" borderId="7" xfId="5" applyFont="1" applyFill="1" applyBorder="1" applyAlignment="1" applyProtection="1">
      <alignment vertical="top" wrapText="1"/>
    </xf>
    <xf numFmtId="0" fontId="2" fillId="2" borderId="65" xfId="0" applyFont="1" applyFill="1" applyBorder="1" applyAlignment="1" applyProtection="1">
      <alignment vertical="top" wrapText="1"/>
    </xf>
    <xf numFmtId="164" fontId="1" fillId="2" borderId="7" xfId="5" applyFont="1" applyFill="1" applyBorder="1" applyAlignment="1" applyProtection="1">
      <alignment vertical="top" wrapText="1"/>
    </xf>
    <xf numFmtId="0" fontId="1" fillId="2" borderId="14" xfId="0" applyFont="1" applyFill="1" applyBorder="1" applyAlignment="1" applyProtection="1">
      <alignment vertical="top" wrapText="1"/>
    </xf>
    <xf numFmtId="0" fontId="66" fillId="2" borderId="70" xfId="0" applyFont="1" applyFill="1" applyBorder="1" applyAlignment="1" applyProtection="1">
      <alignment vertical="top" wrapText="1"/>
    </xf>
    <xf numFmtId="0" fontId="1" fillId="2" borderId="2" xfId="0" applyFont="1" applyFill="1" applyBorder="1" applyAlignment="1" applyProtection="1">
      <alignment horizontal="center" vertical="top" wrapText="1"/>
    </xf>
    <xf numFmtId="0" fontId="1" fillId="2" borderId="70" xfId="0" applyFont="1" applyFill="1" applyBorder="1" applyAlignment="1" applyProtection="1">
      <alignment vertical="top" wrapText="1"/>
    </xf>
    <xf numFmtId="0" fontId="1" fillId="2" borderId="51" xfId="0" applyFont="1" applyFill="1" applyBorder="1" applyAlignment="1" applyProtection="1">
      <alignment vertical="top" wrapText="1"/>
    </xf>
    <xf numFmtId="0" fontId="66" fillId="2" borderId="51" xfId="0" applyFont="1" applyFill="1" applyBorder="1" applyAlignment="1" applyProtection="1">
      <alignment vertical="top" wrapText="1"/>
    </xf>
    <xf numFmtId="164" fontId="1" fillId="2" borderId="36" xfId="5" applyFont="1" applyFill="1" applyBorder="1" applyAlignment="1" applyProtection="1">
      <alignment vertical="top" wrapText="1"/>
    </xf>
    <xf numFmtId="0" fontId="0" fillId="0" borderId="11" xfId="0" applyBorder="1"/>
    <xf numFmtId="0" fontId="0" fillId="2" borderId="1" xfId="0" applyFill="1" applyBorder="1" applyAlignment="1">
      <alignment wrapText="1"/>
    </xf>
    <xf numFmtId="0" fontId="59" fillId="11" borderId="30" xfId="0" applyFont="1" applyFill="1" applyBorder="1" applyAlignment="1" applyProtection="1">
      <alignment horizontal="center" vertical="center" wrapText="1"/>
    </xf>
    <xf numFmtId="0" fontId="59" fillId="11" borderId="53" xfId="0" applyFont="1" applyFill="1" applyBorder="1" applyAlignment="1" applyProtection="1">
      <alignment horizontal="center" vertical="center" wrapText="1"/>
    </xf>
    <xf numFmtId="0" fontId="59" fillId="11" borderId="52" xfId="0" applyFont="1" applyFill="1" applyBorder="1" applyAlignment="1" applyProtection="1">
      <alignment horizontal="center" vertical="center" wrapText="1"/>
    </xf>
    <xf numFmtId="0" fontId="47" fillId="12" borderId="53" xfId="4" applyFont="1" applyFill="1" applyBorder="1" applyAlignment="1" applyProtection="1">
      <alignment horizontal="center" vertical="center"/>
      <protection locked="0"/>
    </xf>
    <xf numFmtId="0" fontId="0" fillId="9" borderId="0" xfId="0" applyFill="1" applyBorder="1" applyProtection="1">
      <protection locked="0"/>
    </xf>
    <xf numFmtId="0" fontId="47" fillId="8" borderId="11" xfId="4" applyFont="1" applyBorder="1" applyAlignment="1" applyProtection="1">
      <alignment vertical="center"/>
      <protection locked="0"/>
    </xf>
    <xf numFmtId="0" fontId="47" fillId="12" borderId="11" xfId="4" applyFont="1" applyFill="1" applyBorder="1" applyAlignment="1" applyProtection="1">
      <alignment vertical="center"/>
      <protection locked="0"/>
    </xf>
    <xf numFmtId="164" fontId="43" fillId="12" borderId="7" xfId="5" applyFont="1" applyFill="1" applyBorder="1" applyAlignment="1" applyProtection="1">
      <alignment horizontal="center" vertical="center"/>
      <protection locked="0"/>
    </xf>
    <xf numFmtId="164" fontId="43" fillId="12" borderId="53" xfId="5" applyFont="1" applyFill="1" applyBorder="1" applyAlignment="1" applyProtection="1">
      <alignment horizontal="center" vertical="center"/>
      <protection locked="0"/>
    </xf>
    <xf numFmtId="0" fontId="21" fillId="0" borderId="11" xfId="0" applyFont="1" applyFill="1" applyBorder="1" applyAlignment="1">
      <alignment horizontal="left" vertical="top" wrapText="1"/>
    </xf>
    <xf numFmtId="0" fontId="2" fillId="3" borderId="0" xfId="0" applyFont="1" applyFill="1" applyBorder="1" applyAlignment="1" applyProtection="1">
      <alignment horizontal="left" vertical="center" wrapText="1"/>
    </xf>
    <xf numFmtId="164" fontId="21" fillId="0" borderId="0" xfId="0" applyNumberFormat="1" applyFont="1"/>
    <xf numFmtId="0" fontId="1" fillId="3" borderId="0" xfId="0" applyFont="1" applyFill="1" applyBorder="1" applyAlignment="1" applyProtection="1">
      <alignment horizontal="left"/>
    </xf>
    <xf numFmtId="0" fontId="2" fillId="3" borderId="0" xfId="0" applyFont="1" applyFill="1" applyBorder="1" applyAlignment="1" applyProtection="1">
      <alignment horizontal="left"/>
    </xf>
    <xf numFmtId="10" fontId="21" fillId="0" borderId="0" xfId="12" applyNumberFormat="1" applyFont="1"/>
    <xf numFmtId="0" fontId="1" fillId="2" borderId="22" xfId="0" applyFont="1" applyFill="1" applyBorder="1" applyAlignment="1" applyProtection="1">
      <alignment vertical="center" wrapText="1"/>
    </xf>
    <xf numFmtId="0" fontId="13" fillId="2" borderId="33" xfId="0" applyFont="1" applyFill="1" applyBorder="1" applyAlignment="1" applyProtection="1">
      <alignment vertical="top" wrapText="1"/>
    </xf>
    <xf numFmtId="0" fontId="13" fillId="2" borderId="65" xfId="0" applyFont="1" applyFill="1" applyBorder="1" applyAlignment="1" applyProtection="1">
      <alignment horizontal="left" vertical="top" wrapText="1"/>
    </xf>
    <xf numFmtId="0" fontId="2" fillId="3" borderId="16" xfId="0" applyFont="1" applyFill="1" applyBorder="1" applyAlignment="1" applyProtection="1">
      <alignment horizontal="center" vertical="center" wrapText="1"/>
    </xf>
    <xf numFmtId="0" fontId="2" fillId="3" borderId="20" xfId="0" applyFont="1" applyFill="1" applyBorder="1" applyAlignment="1" applyProtection="1">
      <alignment horizontal="center" vertical="center" wrapText="1"/>
    </xf>
    <xf numFmtId="0" fontId="13" fillId="0" borderId="1" xfId="0" applyFont="1" applyFill="1" applyBorder="1" applyAlignment="1">
      <alignment vertical="top" wrapText="1"/>
    </xf>
    <xf numFmtId="164" fontId="1" fillId="2" borderId="3" xfId="5" applyFont="1" applyFill="1" applyBorder="1" applyAlignment="1" applyProtection="1">
      <alignment vertical="center" wrapText="1"/>
    </xf>
    <xf numFmtId="17" fontId="1" fillId="2" borderId="51" xfId="0" applyNumberFormat="1" applyFont="1" applyFill="1" applyBorder="1" applyAlignment="1" applyProtection="1">
      <alignment vertical="center" wrapText="1"/>
    </xf>
    <xf numFmtId="164" fontId="1" fillId="2" borderId="15" xfId="5" applyFont="1" applyFill="1" applyBorder="1" applyAlignment="1" applyProtection="1">
      <alignment vertical="center" wrapText="1"/>
    </xf>
    <xf numFmtId="17" fontId="21" fillId="2" borderId="3" xfId="0" quotePrefix="1" applyNumberFormat="1" applyFont="1" applyFill="1" applyBorder="1" applyAlignment="1">
      <alignment horizontal="right" vertical="center"/>
    </xf>
    <xf numFmtId="164" fontId="1" fillId="2" borderId="73" xfId="5" applyFont="1" applyFill="1" applyBorder="1" applyAlignment="1" applyProtection="1">
      <alignment vertical="center" wrapText="1"/>
    </xf>
    <xf numFmtId="0" fontId="1" fillId="2" borderId="3" xfId="0" applyFont="1" applyFill="1" applyBorder="1" applyAlignment="1" applyProtection="1">
      <alignment vertical="top" wrapText="1"/>
    </xf>
    <xf numFmtId="14" fontId="1" fillId="2" borderId="3" xfId="0" quotePrefix="1" applyNumberFormat="1" applyFont="1" applyFill="1" applyBorder="1" applyAlignment="1" applyProtection="1">
      <alignment horizontal="center" vertical="center" wrapText="1"/>
    </xf>
    <xf numFmtId="17" fontId="1" fillId="2" borderId="3" xfId="0" quotePrefix="1" applyNumberFormat="1" applyFont="1" applyFill="1" applyBorder="1" applyAlignment="1" applyProtection="1">
      <alignment horizontal="center" vertical="center" wrapText="1"/>
    </xf>
    <xf numFmtId="0" fontId="21" fillId="3" borderId="66" xfId="0" applyFont="1" applyFill="1" applyBorder="1" applyAlignment="1">
      <alignment horizontal="center" vertical="top"/>
    </xf>
    <xf numFmtId="0" fontId="28" fillId="0" borderId="0" xfId="0" applyFont="1" applyFill="1" applyBorder="1" applyAlignment="1">
      <alignment horizontal="center" vertical="center" wrapText="1"/>
    </xf>
    <xf numFmtId="0" fontId="6"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21" fillId="0" borderId="0" xfId="0" applyFont="1" applyFill="1" applyBorder="1" applyAlignment="1">
      <alignment horizontal="center" vertical="top"/>
    </xf>
    <xf numFmtId="164" fontId="21" fillId="0" borderId="0" xfId="5" applyFont="1"/>
    <xf numFmtId="164" fontId="1" fillId="2" borderId="11" xfId="5" applyFont="1" applyFill="1" applyBorder="1" applyAlignment="1" applyProtection="1">
      <alignment horizontal="right" vertical="center" wrapText="1"/>
    </xf>
    <xf numFmtId="164" fontId="1" fillId="2" borderId="39" xfId="5" applyFont="1" applyFill="1" applyBorder="1" applyAlignment="1" applyProtection="1">
      <alignment vertical="top" wrapText="1"/>
    </xf>
    <xf numFmtId="168" fontId="1" fillId="2" borderId="7" xfId="5" applyNumberFormat="1" applyFont="1" applyFill="1" applyBorder="1" applyAlignment="1" applyProtection="1">
      <alignment vertical="center" wrapText="1"/>
    </xf>
    <xf numFmtId="164" fontId="21" fillId="0" borderId="60" xfId="5" applyFont="1" applyBorder="1" applyAlignment="1"/>
    <xf numFmtId="0" fontId="13" fillId="0" borderId="23" xfId="0" applyFont="1" applyFill="1" applyBorder="1" applyAlignment="1">
      <alignment vertical="top" wrapText="1"/>
    </xf>
    <xf numFmtId="0" fontId="21" fillId="0" borderId="11" xfId="0" applyFont="1" applyBorder="1" applyAlignment="1">
      <alignment vertical="top" wrapText="1"/>
    </xf>
    <xf numFmtId="0" fontId="21" fillId="2" borderId="51" xfId="0" applyFont="1" applyFill="1" applyBorder="1" applyAlignment="1" applyProtection="1">
      <alignment horizontal="left" vertical="top" wrapText="1"/>
    </xf>
    <xf numFmtId="0" fontId="13" fillId="2" borderId="12" xfId="0" applyFont="1" applyFill="1" applyBorder="1" applyAlignment="1" applyProtection="1">
      <alignment horizontal="left" vertical="top" wrapText="1"/>
    </xf>
    <xf numFmtId="0" fontId="10" fillId="3" borderId="0" xfId="0" applyFont="1" applyFill="1" applyBorder="1" applyAlignment="1" applyProtection="1">
      <alignment horizontal="left" vertical="center" wrapText="1"/>
    </xf>
    <xf numFmtId="0" fontId="25" fillId="0" borderId="1" xfId="0" applyFont="1" applyFill="1" applyBorder="1" applyAlignment="1">
      <alignment wrapText="1"/>
    </xf>
    <xf numFmtId="0" fontId="25" fillId="2" borderId="1" xfId="0" applyFont="1" applyFill="1" applyBorder="1" applyAlignment="1">
      <alignment wrapText="1"/>
    </xf>
    <xf numFmtId="0" fontId="20" fillId="2" borderId="25" xfId="1" applyFill="1" applyBorder="1" applyAlignment="1" applyProtection="1">
      <alignment horizontal="center"/>
      <protection locked="0"/>
    </xf>
    <xf numFmtId="0" fontId="20" fillId="2" borderId="0" xfId="1" applyFill="1" applyBorder="1" applyAlignment="1" applyProtection="1">
      <alignment horizontal="center"/>
      <protection locked="0"/>
    </xf>
    <xf numFmtId="0" fontId="1" fillId="2" borderId="43" xfId="0" applyFont="1" applyFill="1" applyBorder="1" applyAlignment="1" applyProtection="1">
      <alignment vertical="center" wrapText="1"/>
    </xf>
    <xf numFmtId="0" fontId="25" fillId="2" borderId="26" xfId="0" applyFont="1" applyFill="1" applyBorder="1" applyAlignment="1">
      <alignment vertical="top" wrapText="1"/>
    </xf>
    <xf numFmtId="164" fontId="1" fillId="0" borderId="3" xfId="5" applyFont="1" applyFill="1" applyBorder="1" applyAlignment="1" applyProtection="1">
      <alignment vertical="center" wrapText="1"/>
    </xf>
    <xf numFmtId="0" fontId="25" fillId="0" borderId="43" xfId="0" applyFont="1" applyFill="1" applyBorder="1" applyAlignment="1">
      <alignment wrapText="1"/>
    </xf>
    <xf numFmtId="0" fontId="0" fillId="0" borderId="0" xfId="0"/>
    <xf numFmtId="0" fontId="0" fillId="0" borderId="0" xfId="0" applyAlignment="1">
      <alignment horizontal="left" vertical="center"/>
    </xf>
    <xf numFmtId="0" fontId="21" fillId="0" borderId="0" xfId="0" applyFont="1" applyAlignment="1">
      <alignment horizontal="left" vertical="center"/>
    </xf>
    <xf numFmtId="0" fontId="21" fillId="0" borderId="0" xfId="0" applyFont="1"/>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Protection="1"/>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0" fillId="0" borderId="0" xfId="0" applyAlignment="1"/>
    <xf numFmtId="0" fontId="0" fillId="3" borderId="0" xfId="0" applyFill="1" applyBorder="1" applyAlignment="1"/>
    <xf numFmtId="0" fontId="1" fillId="3" borderId="0" xfId="0" applyFont="1" applyFill="1" applyBorder="1" applyAlignment="1" applyProtection="1">
      <alignment horizontal="left" vertical="top" wrapText="1"/>
    </xf>
    <xf numFmtId="0" fontId="28" fillId="0" borderId="37" xfId="0" applyFont="1" applyBorder="1" applyAlignment="1">
      <alignment horizontal="center" vertical="center" wrapText="1"/>
    </xf>
    <xf numFmtId="0" fontId="1" fillId="3" borderId="27" xfId="0" applyFont="1" applyFill="1" applyBorder="1" applyProtection="1"/>
    <xf numFmtId="0" fontId="13" fillId="3" borderId="0" xfId="0" applyFont="1" applyFill="1" applyBorder="1" applyAlignment="1" applyProtection="1">
      <alignment horizontal="left" vertical="center" wrapText="1"/>
    </xf>
    <xf numFmtId="0" fontId="13" fillId="2" borderId="3" xfId="0" applyFont="1" applyFill="1" applyBorder="1" applyAlignment="1" applyProtection="1">
      <alignment horizontal="left" vertical="top" wrapText="1"/>
    </xf>
    <xf numFmtId="0" fontId="13" fillId="2" borderId="22" xfId="0" applyFont="1" applyFill="1" applyBorder="1" applyAlignment="1" applyProtection="1">
      <alignment horizontal="left" vertical="top" wrapText="1"/>
    </xf>
    <xf numFmtId="0" fontId="13" fillId="2" borderId="4" xfId="0" applyFont="1" applyFill="1" applyBorder="1" applyAlignment="1" applyProtection="1">
      <alignment horizontal="left" vertical="top" wrapText="1"/>
    </xf>
    <xf numFmtId="0" fontId="0" fillId="2" borderId="1" xfId="0" applyFill="1" applyBorder="1" applyAlignment="1">
      <alignment vertical="center" wrapText="1"/>
    </xf>
    <xf numFmtId="0" fontId="0" fillId="2" borderId="1" xfId="0" applyFill="1" applyBorder="1" applyAlignment="1">
      <alignment wrapText="1"/>
    </xf>
    <xf numFmtId="0" fontId="1" fillId="3" borderId="24" xfId="0" applyFont="1" applyFill="1" applyBorder="1" applyAlignment="1" applyProtection="1">
      <alignment horizontal="left" vertical="center"/>
    </xf>
    <xf numFmtId="0" fontId="1" fillId="3" borderId="26" xfId="0" applyFont="1" applyFill="1" applyBorder="1" applyAlignment="1" applyProtection="1">
      <alignment horizontal="left" vertical="center"/>
    </xf>
    <xf numFmtId="0" fontId="1" fillId="3" borderId="19" xfId="0" applyFont="1" applyFill="1" applyBorder="1" applyAlignment="1" applyProtection="1">
      <alignment horizontal="left" vertical="center"/>
    </xf>
    <xf numFmtId="0" fontId="10" fillId="3" borderId="20" xfId="0" applyFont="1" applyFill="1" applyBorder="1" applyAlignment="1" applyProtection="1">
      <alignment horizontal="left" vertical="center" wrapText="1"/>
    </xf>
    <xf numFmtId="0" fontId="27" fillId="3" borderId="25" xfId="0" applyFont="1" applyFill="1" applyBorder="1" applyProtection="1"/>
    <xf numFmtId="0" fontId="1" fillId="3" borderId="25" xfId="0" applyFont="1" applyFill="1" applyBorder="1" applyAlignment="1" applyProtection="1">
      <alignment horizontal="left" vertical="center"/>
    </xf>
    <xf numFmtId="0" fontId="1" fillId="3" borderId="21" xfId="0" applyFont="1" applyFill="1" applyBorder="1" applyAlignment="1" applyProtection="1">
      <alignment horizontal="left" vertical="center"/>
    </xf>
    <xf numFmtId="0" fontId="1" fillId="3" borderId="20" xfId="0" applyFont="1" applyFill="1" applyBorder="1" applyAlignment="1" applyProtection="1">
      <alignment horizontal="right"/>
    </xf>
    <xf numFmtId="0" fontId="1" fillId="2" borderId="15" xfId="0" applyFont="1" applyFill="1" applyBorder="1" applyAlignment="1" applyProtection="1">
      <alignment horizontal="left" vertical="top" wrapText="1"/>
    </xf>
    <xf numFmtId="0" fontId="13" fillId="2" borderId="15" xfId="0" applyFont="1" applyFill="1" applyBorder="1" applyAlignment="1" applyProtection="1">
      <alignment horizontal="left" vertical="top" wrapText="1"/>
    </xf>
    <xf numFmtId="0" fontId="1" fillId="3" borderId="20" xfId="0" applyFont="1" applyFill="1" applyBorder="1" applyAlignment="1" applyProtection="1">
      <alignment horizontal="left" vertical="center"/>
    </xf>
    <xf numFmtId="0" fontId="1" fillId="3" borderId="0" xfId="0" applyFont="1" applyFill="1" applyBorder="1" applyAlignment="1" applyProtection="1">
      <alignment horizontal="left" vertical="center"/>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right"/>
    </xf>
    <xf numFmtId="0" fontId="1" fillId="3" borderId="25" xfId="0" applyFont="1" applyFill="1" applyBorder="1" applyProtection="1"/>
    <xf numFmtId="0" fontId="0" fillId="3" borderId="25" xfId="0" applyFill="1" applyBorder="1" applyAlignment="1"/>
    <xf numFmtId="0" fontId="25" fillId="0" borderId="1" xfId="0" applyFont="1" applyFill="1" applyBorder="1" applyAlignment="1">
      <alignment vertical="top" wrapText="1"/>
    </xf>
    <xf numFmtId="0" fontId="21" fillId="0" borderId="0" xfId="0" applyFont="1" applyAlignment="1">
      <alignment horizontal="left" vertical="top"/>
    </xf>
    <xf numFmtId="0" fontId="21" fillId="3" borderId="22" xfId="0" applyFont="1" applyFill="1" applyBorder="1" applyAlignment="1">
      <alignment horizontal="left" vertical="top"/>
    </xf>
    <xf numFmtId="0" fontId="21" fillId="3" borderId="23" xfId="0" applyFont="1" applyFill="1" applyBorder="1" applyAlignment="1">
      <alignment horizontal="left" vertical="top"/>
    </xf>
    <xf numFmtId="0" fontId="21" fillId="0" borderId="9" xfId="0" applyFont="1" applyBorder="1" applyAlignment="1">
      <alignment horizontal="center" vertical="top"/>
    </xf>
    <xf numFmtId="0" fontId="2" fillId="3" borderId="25" xfId="0" applyFont="1" applyFill="1" applyBorder="1" applyProtection="1"/>
    <xf numFmtId="0" fontId="21" fillId="0" borderId="0" xfId="0" applyFont="1" applyAlignment="1">
      <alignment horizontal="left" vertical="top" wrapText="1"/>
    </xf>
    <xf numFmtId="0" fontId="21" fillId="0" borderId="40" xfId="0" applyFont="1" applyBorder="1" applyAlignment="1">
      <alignment horizontal="left" vertical="center" wrapText="1"/>
    </xf>
    <xf numFmtId="0" fontId="21" fillId="0" borderId="34" xfId="0" applyFont="1" applyBorder="1" applyAlignment="1">
      <alignment horizontal="left" vertical="center" wrapText="1"/>
    </xf>
    <xf numFmtId="0" fontId="21" fillId="0" borderId="34" xfId="0" applyFont="1" applyBorder="1" applyAlignment="1">
      <alignment horizontal="center" vertical="center" wrapText="1"/>
    </xf>
    <xf numFmtId="0" fontId="21" fillId="0" borderId="40" xfId="0" applyFont="1" applyBorder="1" applyAlignment="1">
      <alignment horizontal="center" vertical="center"/>
    </xf>
    <xf numFmtId="0" fontId="21" fillId="0" borderId="40" xfId="0" applyFont="1" applyBorder="1" applyAlignment="1">
      <alignment horizontal="center" vertical="center" wrapText="1"/>
    </xf>
    <xf numFmtId="0" fontId="21" fillId="0" borderId="37" xfId="0" applyFont="1" applyBorder="1" applyAlignment="1">
      <alignment horizontal="center" vertical="center" wrapText="1"/>
    </xf>
    <xf numFmtId="0" fontId="21" fillId="0" borderId="40" xfId="0" applyFont="1" applyBorder="1" applyAlignment="1">
      <alignment horizontal="left" vertical="top" wrapText="1"/>
    </xf>
    <xf numFmtId="0" fontId="21" fillId="0" borderId="75" xfId="0" applyFont="1" applyBorder="1" applyAlignment="1">
      <alignment horizontal="left" vertical="top"/>
    </xf>
    <xf numFmtId="0" fontId="21" fillId="0" borderId="57" xfId="0" applyFont="1" applyBorder="1" applyAlignment="1">
      <alignment horizontal="center" vertical="center"/>
    </xf>
    <xf numFmtId="0" fontId="21" fillId="0" borderId="76" xfId="0" applyFont="1" applyBorder="1" applyAlignment="1">
      <alignment horizontal="left" vertical="top" wrapText="1"/>
    </xf>
    <xf numFmtId="0" fontId="21" fillId="0" borderId="77" xfId="0" applyFont="1" applyBorder="1" applyAlignment="1">
      <alignment horizontal="left" vertical="top"/>
    </xf>
    <xf numFmtId="0" fontId="21" fillId="0" borderId="8" xfId="0" applyFont="1" applyBorder="1" applyAlignment="1">
      <alignment horizontal="left" vertical="top"/>
    </xf>
    <xf numFmtId="0" fontId="21" fillId="0" borderId="10" xfId="0" applyFont="1" applyBorder="1" applyAlignment="1">
      <alignment horizontal="center" vertical="center"/>
    </xf>
    <xf numFmtId="0" fontId="21" fillId="0" borderId="10" xfId="0" applyFont="1" applyBorder="1" applyAlignment="1">
      <alignment horizontal="left" vertical="top" wrapText="1"/>
    </xf>
    <xf numFmtId="0" fontId="21" fillId="0" borderId="57" xfId="0" applyFont="1" applyBorder="1" applyAlignment="1">
      <alignment horizontal="left" vertical="center" wrapText="1"/>
    </xf>
    <xf numFmtId="0" fontId="21" fillId="0" borderId="68" xfId="0" applyFont="1" applyBorder="1" applyAlignment="1">
      <alignment horizontal="center" vertical="center"/>
    </xf>
    <xf numFmtId="0" fontId="21" fillId="0" borderId="38" xfId="0" applyFont="1" applyBorder="1" applyAlignment="1">
      <alignment horizontal="left" vertical="center" wrapText="1"/>
    </xf>
    <xf numFmtId="0" fontId="21" fillId="0" borderId="20" xfId="0" applyFont="1" applyBorder="1" applyAlignment="1">
      <alignment horizontal="left" vertical="top" wrapText="1"/>
    </xf>
    <xf numFmtId="0" fontId="21" fillId="0" borderId="21" xfId="0" applyFont="1" applyBorder="1" applyAlignment="1">
      <alignment horizontal="center" vertical="top"/>
    </xf>
    <xf numFmtId="0" fontId="21" fillId="0" borderId="13" xfId="0" applyFont="1" applyBorder="1" applyAlignment="1">
      <alignment horizontal="center" vertical="center"/>
    </xf>
    <xf numFmtId="0" fontId="21" fillId="0" borderId="12" xfId="0" applyFont="1" applyBorder="1" applyAlignment="1">
      <alignment horizontal="left" vertical="center" wrapText="1"/>
    </xf>
    <xf numFmtId="0" fontId="21" fillId="0" borderId="13" xfId="0" applyFont="1" applyBorder="1" applyAlignment="1">
      <alignment horizontal="left" vertical="center" wrapText="1"/>
    </xf>
    <xf numFmtId="0" fontId="21" fillId="0" borderId="14" xfId="0" applyFont="1" applyBorder="1" applyAlignment="1">
      <alignment horizontal="center" vertical="center" wrapText="1"/>
    </xf>
    <xf numFmtId="0" fontId="21" fillId="0" borderId="78" xfId="0" applyFont="1" applyBorder="1" applyAlignment="1">
      <alignment horizontal="center" vertical="center" wrapText="1"/>
    </xf>
    <xf numFmtId="0" fontId="13" fillId="2" borderId="53" xfId="0" applyFont="1" applyFill="1" applyBorder="1" applyAlignment="1" applyProtection="1">
      <alignment horizontal="left" vertical="center" wrapText="1"/>
    </xf>
    <xf numFmtId="0" fontId="1" fillId="2" borderId="11" xfId="0" applyFont="1" applyFill="1" applyBorder="1" applyAlignment="1" applyProtection="1">
      <alignment horizontal="center" vertical="center" wrapText="1"/>
    </xf>
    <xf numFmtId="0" fontId="21" fillId="2" borderId="11" xfId="0" applyFont="1" applyFill="1" applyBorder="1" applyAlignment="1">
      <alignment horizontal="center" vertical="center" wrapText="1"/>
    </xf>
    <xf numFmtId="0" fontId="0" fillId="0" borderId="11" xfId="0" applyBorder="1" applyAlignment="1">
      <alignment wrapText="1"/>
    </xf>
    <xf numFmtId="0" fontId="1" fillId="2" borderId="30" xfId="0" applyFont="1" applyFill="1" applyBorder="1" applyAlignment="1" applyProtection="1">
      <alignment horizontal="center" vertical="center" wrapText="1"/>
    </xf>
    <xf numFmtId="0" fontId="28" fillId="3" borderId="16" xfId="0" applyFont="1" applyFill="1" applyBorder="1" applyAlignment="1">
      <alignment horizontal="center" vertical="center" wrapText="1"/>
    </xf>
    <xf numFmtId="0" fontId="1" fillId="3" borderId="57" xfId="0" applyFont="1" applyFill="1" applyBorder="1" applyAlignment="1" applyProtection="1"/>
    <xf numFmtId="0" fontId="1" fillId="3" borderId="60" xfId="0" applyFont="1" applyFill="1" applyBorder="1" applyAlignment="1" applyProtection="1"/>
    <xf numFmtId="0" fontId="21" fillId="2" borderId="11" xfId="0" applyFont="1" applyFill="1" applyBorder="1" applyAlignment="1">
      <alignment horizontal="left" vertical="center" wrapText="1"/>
    </xf>
    <xf numFmtId="0" fontId="1" fillId="2" borderId="30" xfId="0" applyFont="1" applyFill="1" applyBorder="1" applyAlignment="1" applyProtection="1">
      <alignment horizontal="left" vertical="center" wrapText="1"/>
    </xf>
    <xf numFmtId="0" fontId="1" fillId="3" borderId="57" xfId="0" applyFont="1" applyFill="1" applyBorder="1" applyProtection="1"/>
    <xf numFmtId="0" fontId="1" fillId="3" borderId="60" xfId="0" applyFont="1" applyFill="1" applyBorder="1" applyProtection="1"/>
    <xf numFmtId="0" fontId="47" fillId="0" borderId="0" xfId="0" applyFont="1"/>
    <xf numFmtId="0" fontId="67" fillId="0" borderId="44" xfId="0" applyFont="1" applyBorder="1" applyAlignment="1">
      <alignment vertical="top" wrapText="1"/>
    </xf>
    <xf numFmtId="0" fontId="58" fillId="2" borderId="1" xfId="0" applyFont="1" applyFill="1" applyBorder="1" applyAlignment="1">
      <alignment horizontal="left" vertical="center" wrapText="1"/>
    </xf>
    <xf numFmtId="0" fontId="13" fillId="2" borderId="15" xfId="0" applyFont="1" applyFill="1" applyBorder="1" applyAlignment="1" applyProtection="1">
      <alignment horizontal="center" vertical="center" wrapText="1"/>
    </xf>
    <xf numFmtId="0" fontId="13" fillId="2" borderId="11" xfId="0" applyFont="1" applyFill="1" applyBorder="1" applyAlignment="1" applyProtection="1">
      <alignment horizontal="left" vertical="center" wrapText="1"/>
    </xf>
    <xf numFmtId="0" fontId="71" fillId="12" borderId="6" xfId="4" applyFont="1" applyFill="1" applyBorder="1" applyAlignment="1" applyProtection="1">
      <alignment horizontal="left" vertical="center" wrapText="1"/>
      <protection locked="0"/>
    </xf>
    <xf numFmtId="0" fontId="71" fillId="12" borderId="11" xfId="4" applyFont="1" applyFill="1" applyBorder="1" applyAlignment="1" applyProtection="1">
      <alignment horizontal="left" vertical="center" wrapText="1"/>
      <protection locked="0"/>
    </xf>
    <xf numFmtId="0" fontId="71" fillId="12" borderId="11" xfId="4" applyFont="1" applyFill="1" applyBorder="1" applyAlignment="1" applyProtection="1">
      <alignment horizontal="center" vertical="center"/>
      <protection locked="0"/>
    </xf>
    <xf numFmtId="0" fontId="71" fillId="12" borderId="56" xfId="4" applyFont="1" applyFill="1" applyBorder="1" applyAlignment="1" applyProtection="1">
      <alignment vertical="center"/>
      <protection locked="0"/>
    </xf>
    <xf numFmtId="0" fontId="71" fillId="12" borderId="53" xfId="4" applyFont="1" applyFill="1" applyBorder="1" applyAlignment="1" applyProtection="1">
      <alignment horizontal="center" vertical="center"/>
      <protection locked="0"/>
    </xf>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15" fontId="1" fillId="2" borderId="16" xfId="0" applyNumberFormat="1" applyFont="1" applyFill="1" applyBorder="1" applyAlignment="1" applyProtection="1">
      <alignment horizontal="center"/>
    </xf>
    <xf numFmtId="0" fontId="1" fillId="2" borderId="15" xfId="0" applyFont="1" applyFill="1" applyBorder="1" applyAlignment="1" applyProtection="1">
      <alignment horizontal="center"/>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14" fillId="3" borderId="23"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17" fontId="1" fillId="2" borderId="65" xfId="0" applyNumberFormat="1" applyFont="1" applyFill="1" applyBorder="1" applyAlignment="1" applyProtection="1">
      <alignment horizontal="center"/>
    </xf>
    <xf numFmtId="0" fontId="1" fillId="2" borderId="24" xfId="0" applyFont="1" applyFill="1" applyBorder="1" applyAlignment="1" applyProtection="1">
      <alignment horizontal="center"/>
    </xf>
    <xf numFmtId="0" fontId="2" fillId="3" borderId="0" xfId="0" applyFont="1" applyFill="1" applyBorder="1" applyAlignment="1" applyProtection="1">
      <alignment horizontal="right" wrapText="1"/>
    </xf>
    <xf numFmtId="164" fontId="1" fillId="2" borderId="43" xfId="5" applyFont="1" applyFill="1" applyBorder="1" applyAlignment="1" applyProtection="1">
      <alignment horizontal="center" vertical="top" wrapText="1"/>
      <protection locked="0"/>
    </xf>
    <xf numFmtId="164" fontId="1" fillId="2" borderId="31" xfId="5" applyFont="1" applyFill="1" applyBorder="1" applyAlignment="1" applyProtection="1">
      <alignment horizontal="center" vertical="top" wrapText="1"/>
      <protection locked="0"/>
    </xf>
    <xf numFmtId="0" fontId="2"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2" borderId="43"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2" fillId="3" borderId="25" xfId="0" applyFont="1" applyFill="1" applyBorder="1" applyAlignment="1" applyProtection="1">
      <alignment horizontal="left" vertical="center" wrapText="1"/>
    </xf>
    <xf numFmtId="0" fontId="10" fillId="3" borderId="0" xfId="0" applyFont="1" applyFill="1" applyBorder="1" applyAlignment="1" applyProtection="1">
      <alignment vertical="top" wrapText="1"/>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9" fillId="3" borderId="0" xfId="0" applyFont="1" applyFill="1" applyBorder="1" applyAlignment="1" applyProtection="1">
      <alignment horizontal="center"/>
    </xf>
    <xf numFmtId="0" fontId="9" fillId="3" borderId="22" xfId="0" applyFont="1" applyFill="1" applyBorder="1" applyAlignment="1" applyProtection="1">
      <alignment horizontal="center" wrapText="1"/>
    </xf>
    <xf numFmtId="0" fontId="9" fillId="3" borderId="0" xfId="0" applyFont="1" applyFill="1" applyBorder="1" applyAlignment="1" applyProtection="1">
      <alignment horizontal="center" wrapText="1"/>
    </xf>
    <xf numFmtId="0" fontId="12" fillId="2" borderId="43" xfId="0" applyFont="1" applyFill="1" applyBorder="1" applyAlignment="1" applyProtection="1">
      <alignment horizontal="center"/>
    </xf>
    <xf numFmtId="0" fontId="12" fillId="2" borderId="17" xfId="0" applyFont="1" applyFill="1" applyBorder="1" applyAlignment="1" applyProtection="1">
      <alignment horizontal="center"/>
    </xf>
    <xf numFmtId="0" fontId="12" fillId="2" borderId="31" xfId="0" applyFont="1" applyFill="1" applyBorder="1" applyAlignment="1" applyProtection="1">
      <alignment horizontal="center"/>
    </xf>
    <xf numFmtId="164" fontId="1" fillId="2" borderId="39" xfId="5" applyFont="1" applyFill="1" applyBorder="1" applyAlignment="1" applyProtection="1">
      <alignment horizontal="right" vertical="center" wrapText="1"/>
    </xf>
    <xf numFmtId="164" fontId="1" fillId="2" borderId="44" xfId="5" applyFont="1" applyFill="1" applyBorder="1" applyAlignment="1" applyProtection="1">
      <alignment horizontal="right" vertical="center" wrapText="1"/>
    </xf>
    <xf numFmtId="0" fontId="4" fillId="3" borderId="0" xfId="0" applyFont="1" applyFill="1" applyBorder="1" applyAlignment="1" applyProtection="1">
      <alignment horizontal="left" vertical="center" wrapText="1"/>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14" fillId="3" borderId="0" xfId="0" applyFont="1" applyFill="1" applyBorder="1" applyAlignment="1" applyProtection="1">
      <alignment horizontal="left" vertical="center" wrapText="1"/>
    </xf>
    <xf numFmtId="0" fontId="14" fillId="3" borderId="23" xfId="0" applyFont="1" applyFill="1" applyBorder="1" applyAlignment="1" applyProtection="1">
      <alignment horizontal="left" vertical="center" wrapText="1"/>
    </xf>
    <xf numFmtId="0" fontId="4" fillId="3" borderId="0" xfId="0" applyFont="1" applyFill="1" applyBorder="1" applyAlignment="1" applyProtection="1">
      <alignment horizontal="left" vertical="top" wrapText="1"/>
    </xf>
    <xf numFmtId="0" fontId="14" fillId="3" borderId="0" xfId="0" applyFont="1" applyFill="1" applyBorder="1" applyAlignment="1" applyProtection="1">
      <alignment horizontal="left" vertical="top" wrapText="1"/>
    </xf>
    <xf numFmtId="0" fontId="10"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top" wrapText="1"/>
    </xf>
    <xf numFmtId="0" fontId="13" fillId="3" borderId="22" xfId="0" applyFont="1" applyFill="1" applyBorder="1" applyAlignment="1" applyProtection="1">
      <alignment horizontal="center" wrapText="1"/>
    </xf>
    <xf numFmtId="0" fontId="13" fillId="3" borderId="0" xfId="0" applyFont="1" applyFill="1" applyBorder="1" applyAlignment="1" applyProtection="1">
      <alignment horizontal="center" wrapText="1"/>
    </xf>
    <xf numFmtId="0" fontId="13" fillId="2" borderId="16" xfId="0" applyFont="1" applyFill="1" applyBorder="1" applyAlignment="1" applyProtection="1">
      <alignment horizontal="left" vertical="top" wrapText="1"/>
    </xf>
    <xf numFmtId="0" fontId="13" fillId="2" borderId="28" xfId="0" applyFont="1" applyFill="1" applyBorder="1" applyAlignment="1" applyProtection="1">
      <alignment horizontal="left" vertical="top" wrapText="1"/>
    </xf>
    <xf numFmtId="0" fontId="13" fillId="2" borderId="16" xfId="0" applyFont="1" applyFill="1" applyBorder="1" applyAlignment="1" applyProtection="1">
      <alignment horizontal="center" vertical="top" wrapText="1"/>
    </xf>
    <xf numFmtId="0" fontId="13" fillId="2" borderId="28" xfId="0" applyFont="1" applyFill="1" applyBorder="1" applyAlignment="1" applyProtection="1">
      <alignment horizontal="center" vertical="top" wrapText="1"/>
    </xf>
    <xf numFmtId="0" fontId="13" fillId="2" borderId="38" xfId="0" applyFont="1" applyFill="1" applyBorder="1" applyAlignment="1" applyProtection="1">
      <alignment horizontal="left" vertical="top" wrapText="1"/>
    </xf>
    <xf numFmtId="0" fontId="13" fillId="2" borderId="5" xfId="0" applyFont="1" applyFill="1" applyBorder="1" applyAlignment="1" applyProtection="1">
      <alignment horizontal="left" vertical="top" wrapText="1"/>
    </xf>
    <xf numFmtId="0" fontId="13" fillId="3" borderId="0" xfId="0" applyFont="1" applyFill="1" applyBorder="1" applyAlignment="1" applyProtection="1">
      <alignment horizontal="center"/>
    </xf>
    <xf numFmtId="0" fontId="8" fillId="0" borderId="0" xfId="0" applyFont="1" applyFill="1" applyBorder="1" applyAlignment="1" applyProtection="1">
      <alignment vertical="top" wrapText="1"/>
    </xf>
    <xf numFmtId="0" fontId="28" fillId="3" borderId="0" xfId="0" applyFont="1" applyFill="1" applyAlignment="1">
      <alignment horizontal="left"/>
    </xf>
    <xf numFmtId="0" fontId="30" fillId="3" borderId="0" xfId="0" applyFont="1" applyFill="1" applyAlignment="1">
      <alignment horizontal="left"/>
    </xf>
    <xf numFmtId="0" fontId="28" fillId="3" borderId="0" xfId="0" applyFont="1" applyFill="1" applyAlignment="1">
      <alignment horizontal="left" wrapText="1"/>
    </xf>
    <xf numFmtId="0" fontId="13" fillId="2" borderId="43" xfId="0" applyFont="1" applyFill="1" applyBorder="1" applyAlignment="1" applyProtection="1">
      <alignment horizontal="left" vertical="top" wrapText="1"/>
    </xf>
    <xf numFmtId="0" fontId="13" fillId="2" borderId="17" xfId="0" applyFont="1" applyFill="1" applyBorder="1" applyAlignment="1" applyProtection="1">
      <alignment horizontal="left" vertical="top" wrapText="1"/>
    </xf>
    <xf numFmtId="0" fontId="13" fillId="2" borderId="31" xfId="0" applyFont="1" applyFill="1" applyBorder="1" applyAlignment="1" applyProtection="1">
      <alignment horizontal="left" vertical="top" wrapText="1"/>
    </xf>
    <xf numFmtId="0" fontId="21" fillId="3" borderId="66" xfId="0" applyFont="1" applyFill="1" applyBorder="1" applyAlignment="1">
      <alignment horizontal="center" vertical="top"/>
    </xf>
    <xf numFmtId="0" fontId="21" fillId="3" borderId="67" xfId="0" applyFont="1" applyFill="1" applyBorder="1" applyAlignment="1">
      <alignment horizontal="center" vertical="top"/>
    </xf>
    <xf numFmtId="0" fontId="28" fillId="0" borderId="0" xfId="0" applyFont="1" applyFill="1" applyBorder="1" applyAlignment="1">
      <alignment horizontal="center" vertical="center" wrapText="1"/>
    </xf>
    <xf numFmtId="0" fontId="21" fillId="0" borderId="0" xfId="0" applyFont="1" applyFill="1" applyBorder="1" applyAlignment="1">
      <alignment horizontal="center" vertical="top"/>
    </xf>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xf>
    <xf numFmtId="0" fontId="28" fillId="0" borderId="32" xfId="0" applyFont="1" applyFill="1" applyBorder="1" applyAlignment="1">
      <alignment horizontal="left" vertical="center" wrapText="1"/>
    </xf>
    <xf numFmtId="0" fontId="21" fillId="0" borderId="63" xfId="0" applyFont="1" applyFill="1" applyBorder="1" applyAlignment="1">
      <alignment horizontal="left" vertical="center" wrapText="1"/>
    </xf>
    <xf numFmtId="0" fontId="21" fillId="0" borderId="63" xfId="0" applyFont="1" applyFill="1" applyBorder="1" applyAlignment="1">
      <alignment horizontal="center" vertical="top" wrapText="1"/>
    </xf>
    <xf numFmtId="0" fontId="21" fillId="0" borderId="18" xfId="0" applyFont="1" applyFill="1" applyBorder="1" applyAlignment="1">
      <alignment horizontal="center" vertical="top" wrapText="1"/>
    </xf>
    <xf numFmtId="0" fontId="28" fillId="0" borderId="8" xfId="0" applyFont="1" applyFill="1" applyBorder="1" applyAlignment="1">
      <alignment horizontal="center" vertical="center" wrapText="1"/>
    </xf>
    <xf numFmtId="0" fontId="28" fillId="0" borderId="10" xfId="0" applyFont="1" applyFill="1" applyBorder="1" applyAlignment="1">
      <alignment horizontal="center" vertical="center" wrapText="1"/>
    </xf>
    <xf numFmtId="0" fontId="28" fillId="0" borderId="9" xfId="0" applyFont="1" applyFill="1" applyBorder="1" applyAlignment="1">
      <alignment horizontal="center" vertical="center" wrapText="1"/>
    </xf>
    <xf numFmtId="0" fontId="21" fillId="0" borderId="12" xfId="0" applyFont="1" applyFill="1" applyBorder="1" applyAlignment="1">
      <alignment horizontal="center" vertical="top"/>
    </xf>
    <xf numFmtId="0" fontId="21" fillId="0" borderId="13" xfId="0" applyFont="1" applyFill="1" applyBorder="1" applyAlignment="1">
      <alignment horizontal="center" vertical="top"/>
    </xf>
    <xf numFmtId="0" fontId="21" fillId="0" borderId="14" xfId="0" applyFont="1" applyFill="1" applyBorder="1" applyAlignment="1">
      <alignment horizontal="center" vertical="top"/>
    </xf>
    <xf numFmtId="0" fontId="28" fillId="0" borderId="30" xfId="0" applyFont="1" applyFill="1" applyBorder="1" applyAlignment="1">
      <alignment horizontal="center" vertical="center" wrapText="1"/>
    </xf>
    <xf numFmtId="0" fontId="28" fillId="0" borderId="53" xfId="0" applyFont="1" applyFill="1" applyBorder="1" applyAlignment="1">
      <alignment horizontal="center" vertical="center" wrapText="1"/>
    </xf>
    <xf numFmtId="0" fontId="21" fillId="0" borderId="51" xfId="0" applyFont="1" applyFill="1" applyBorder="1" applyAlignment="1">
      <alignment horizontal="center" vertical="center" wrapText="1"/>
    </xf>
    <xf numFmtId="0" fontId="28" fillId="0" borderId="56" xfId="0" applyFont="1" applyFill="1" applyBorder="1" applyAlignment="1">
      <alignment horizontal="center" vertical="center" wrapText="1"/>
    </xf>
    <xf numFmtId="0" fontId="21" fillId="0" borderId="11" xfId="0" applyFont="1" applyFill="1" applyBorder="1" applyAlignment="1">
      <alignment horizontal="center" vertical="top" wrapText="1"/>
    </xf>
    <xf numFmtId="0" fontId="21" fillId="0" borderId="7" xfId="0" applyFont="1" applyFill="1" applyBorder="1" applyAlignment="1">
      <alignment horizontal="center" vertical="top" wrapText="1"/>
    </xf>
    <xf numFmtId="0" fontId="21" fillId="0" borderId="13" xfId="0" applyFont="1" applyFill="1" applyBorder="1" applyAlignment="1">
      <alignment horizontal="center" vertical="top" wrapText="1"/>
    </xf>
    <xf numFmtId="0" fontId="21" fillId="0" borderId="14" xfId="0" applyFont="1" applyFill="1" applyBorder="1" applyAlignment="1">
      <alignment horizontal="center" vertical="top" wrapText="1"/>
    </xf>
    <xf numFmtId="0" fontId="21" fillId="0" borderId="10" xfId="0" applyFont="1" applyFill="1" applyBorder="1" applyAlignment="1">
      <alignment horizontal="center" vertical="top" wrapText="1"/>
    </xf>
    <xf numFmtId="0" fontId="21" fillId="0" borderId="9" xfId="0" applyFont="1" applyFill="1" applyBorder="1" applyAlignment="1">
      <alignment horizontal="center" vertical="top" wrapText="1"/>
    </xf>
    <xf numFmtId="0" fontId="28" fillId="0" borderId="6" xfId="0" applyFont="1" applyFill="1" applyBorder="1" applyAlignment="1">
      <alignment horizontal="left" vertical="center" wrapText="1"/>
    </xf>
    <xf numFmtId="0" fontId="28" fillId="0" borderId="11" xfId="0" applyFont="1" applyFill="1" applyBorder="1" applyAlignment="1">
      <alignment horizontal="left" vertical="center" wrapText="1"/>
    </xf>
    <xf numFmtId="0" fontId="28" fillId="0" borderId="12" xfId="0" applyFont="1" applyFill="1" applyBorder="1" applyAlignment="1">
      <alignment horizontal="left" vertical="center" wrapText="1"/>
    </xf>
    <xf numFmtId="0" fontId="28" fillId="0" borderId="13" xfId="0" applyFont="1" applyFill="1" applyBorder="1" applyAlignment="1">
      <alignment horizontal="left" vertical="center" wrapText="1"/>
    </xf>
    <xf numFmtId="0" fontId="28" fillId="13" borderId="0" xfId="0" applyFont="1" applyFill="1" applyBorder="1" applyAlignment="1">
      <alignment horizontal="left" vertical="top" wrapText="1"/>
    </xf>
    <xf numFmtId="0" fontId="28" fillId="0" borderId="8" xfId="0" applyFont="1" applyFill="1" applyBorder="1" applyAlignment="1">
      <alignment horizontal="left" vertical="center" wrapText="1"/>
    </xf>
    <xf numFmtId="0" fontId="28" fillId="0" borderId="10" xfId="0" applyFont="1" applyFill="1" applyBorder="1" applyAlignment="1">
      <alignment horizontal="left" vertical="center" wrapText="1"/>
    </xf>
    <xf numFmtId="0" fontId="68" fillId="0" borderId="10" xfId="0" applyFont="1" applyFill="1" applyBorder="1" applyAlignment="1">
      <alignment horizontal="left" vertical="center" wrapText="1"/>
    </xf>
    <xf numFmtId="0" fontId="68" fillId="0" borderId="10" xfId="0" applyFont="1" applyFill="1" applyBorder="1" applyAlignment="1">
      <alignment horizontal="left" vertical="center"/>
    </xf>
    <xf numFmtId="0" fontId="68" fillId="0" borderId="9" xfId="0" applyFont="1" applyFill="1" applyBorder="1" applyAlignment="1">
      <alignment horizontal="left" vertical="center"/>
    </xf>
    <xf numFmtId="0" fontId="68" fillId="0" borderId="13" xfId="0" applyFont="1" applyFill="1" applyBorder="1" applyAlignment="1">
      <alignment horizontal="center" vertical="center"/>
    </xf>
    <xf numFmtId="0" fontId="68" fillId="0" borderId="14" xfId="0" applyFont="1" applyFill="1" applyBorder="1" applyAlignment="1">
      <alignment horizontal="center" vertical="center"/>
    </xf>
    <xf numFmtId="0" fontId="68" fillId="0" borderId="11" xfId="0" applyFont="1" applyFill="1" applyBorder="1" applyAlignment="1">
      <alignment horizontal="left" vertical="center" wrapText="1"/>
    </xf>
    <xf numFmtId="0" fontId="68" fillId="0" borderId="11" xfId="0" applyFont="1" applyFill="1" applyBorder="1" applyAlignment="1">
      <alignment horizontal="left" vertical="center"/>
    </xf>
    <xf numFmtId="0" fontId="68" fillId="0" borderId="7" xfId="0" applyFont="1" applyFill="1" applyBorder="1" applyAlignment="1">
      <alignment horizontal="left" vertical="center"/>
    </xf>
    <xf numFmtId="0" fontId="28" fillId="0" borderId="48" xfId="0" applyFont="1" applyFill="1" applyBorder="1" applyAlignment="1">
      <alignment horizontal="left" vertical="center" wrapText="1"/>
    </xf>
    <xf numFmtId="0" fontId="28" fillId="0" borderId="59" xfId="0" applyFont="1" applyFill="1" applyBorder="1" applyAlignment="1">
      <alignment horizontal="left" vertical="center" wrapText="1"/>
    </xf>
    <xf numFmtId="0" fontId="0" fillId="0" borderId="13" xfId="0" applyFill="1" applyBorder="1" applyAlignment="1">
      <alignment horizontal="center" vertical="top"/>
    </xf>
    <xf numFmtId="0" fontId="0" fillId="0" borderId="14" xfId="0" applyFill="1" applyBorder="1" applyAlignment="1">
      <alignment horizontal="center" vertical="top"/>
    </xf>
    <xf numFmtId="0" fontId="0" fillId="0" borderId="10" xfId="0" applyFill="1" applyBorder="1" applyAlignment="1">
      <alignment horizontal="center" vertical="top"/>
    </xf>
    <xf numFmtId="0" fontId="0" fillId="0" borderId="9" xfId="0" applyFill="1" applyBorder="1" applyAlignment="1">
      <alignment horizontal="center" vertical="top"/>
    </xf>
    <xf numFmtId="0" fontId="21" fillId="0" borderId="40" xfId="0" applyFont="1" applyFill="1" applyBorder="1" applyAlignment="1">
      <alignment horizontal="left" vertical="top" wrapText="1"/>
    </xf>
    <xf numFmtId="0" fontId="21" fillId="0" borderId="60" xfId="0" applyFont="1" applyFill="1" applyBorder="1" applyAlignment="1">
      <alignment horizontal="left" vertical="top" wrapText="1"/>
    </xf>
    <xf numFmtId="0" fontId="50" fillId="0" borderId="43" xfId="0" applyFont="1" applyFill="1" applyBorder="1" applyAlignment="1">
      <alignment horizontal="center"/>
    </xf>
    <xf numFmtId="0" fontId="50" fillId="0" borderId="17" xfId="0" applyFont="1" applyFill="1" applyBorder="1" applyAlignment="1">
      <alignment horizontal="center"/>
    </xf>
    <xf numFmtId="0" fontId="50" fillId="0" borderId="31" xfId="0" applyFont="1" applyFill="1" applyBorder="1" applyAlignment="1">
      <alignment horizontal="center"/>
    </xf>
    <xf numFmtId="0" fontId="28" fillId="0" borderId="51" xfId="0" applyFont="1" applyFill="1" applyBorder="1" applyAlignment="1">
      <alignment horizontal="left" vertical="center" wrapText="1"/>
    </xf>
    <xf numFmtId="0" fontId="28" fillId="0" borderId="56" xfId="0" applyFont="1" applyFill="1" applyBorder="1" applyAlignment="1">
      <alignment horizontal="left" vertical="center" wrapText="1"/>
    </xf>
    <xf numFmtId="0" fontId="28" fillId="0" borderId="45" xfId="0" applyFont="1" applyFill="1" applyBorder="1" applyAlignment="1">
      <alignment horizontal="left" vertical="center" wrapText="1"/>
    </xf>
    <xf numFmtId="0" fontId="28" fillId="0" borderId="64" xfId="0" applyFont="1" applyFill="1" applyBorder="1" applyAlignment="1">
      <alignment horizontal="left" vertical="center" wrapText="1"/>
    </xf>
    <xf numFmtId="0" fontId="21" fillId="0" borderId="11" xfId="0" applyFont="1" applyFill="1" applyBorder="1" applyAlignment="1">
      <alignment horizontal="center" vertical="center" wrapText="1"/>
    </xf>
    <xf numFmtId="0" fontId="21" fillId="0" borderId="7" xfId="0" applyFont="1" applyFill="1" applyBorder="1" applyAlignment="1">
      <alignment horizontal="center" vertical="center" wrapText="1"/>
    </xf>
    <xf numFmtId="0" fontId="21" fillId="0" borderId="10" xfId="0" applyFont="1" applyFill="1" applyBorder="1" applyAlignment="1">
      <alignment horizontal="center" vertical="center" wrapText="1"/>
    </xf>
    <xf numFmtId="0" fontId="21" fillId="0" borderId="9" xfId="0" applyFont="1" applyFill="1" applyBorder="1" applyAlignment="1">
      <alignment horizontal="center" vertical="center" wrapText="1"/>
    </xf>
    <xf numFmtId="0" fontId="21" fillId="0" borderId="38" xfId="0" applyFont="1" applyBorder="1" applyAlignment="1">
      <alignment horizontal="center" vertical="center"/>
    </xf>
    <xf numFmtId="0" fontId="21" fillId="0" borderId="75" xfId="0" applyFont="1" applyBorder="1" applyAlignment="1">
      <alignment horizontal="center" vertical="center"/>
    </xf>
    <xf numFmtId="0" fontId="21" fillId="0" borderId="74" xfId="0" applyFont="1" applyBorder="1" applyAlignment="1">
      <alignment horizontal="center" vertical="center"/>
    </xf>
    <xf numFmtId="0" fontId="28" fillId="0" borderId="6" xfId="0" applyFont="1" applyFill="1" applyBorder="1" applyAlignment="1">
      <alignment horizontal="center" vertical="center" wrapText="1"/>
    </xf>
    <xf numFmtId="0" fontId="28" fillId="0" borderId="11" xfId="0" applyFont="1" applyFill="1" applyBorder="1" applyAlignment="1">
      <alignment horizontal="center" vertical="center" wrapText="1"/>
    </xf>
    <xf numFmtId="0" fontId="21" fillId="0" borderId="10" xfId="0" applyFont="1" applyFill="1" applyBorder="1" applyAlignment="1">
      <alignment horizontal="center" vertical="top"/>
    </xf>
    <xf numFmtId="0" fontId="21" fillId="0" borderId="9" xfId="0" applyFont="1" applyFill="1" applyBorder="1" applyAlignment="1">
      <alignment horizontal="center" vertical="top"/>
    </xf>
    <xf numFmtId="0" fontId="28" fillId="0" borderId="7" xfId="0" applyFont="1" applyFill="1" applyBorder="1" applyAlignment="1">
      <alignment horizontal="center" vertical="center" wrapText="1"/>
    </xf>
    <xf numFmtId="0" fontId="21" fillId="0" borderId="12" xfId="0" applyFont="1" applyFill="1" applyBorder="1" applyAlignment="1">
      <alignment horizontal="center" vertical="top" wrapText="1"/>
    </xf>
    <xf numFmtId="0" fontId="28" fillId="0" borderId="8" xfId="0" applyFont="1" applyFill="1" applyBorder="1" applyAlignment="1">
      <alignment horizontal="left" vertical="top" wrapText="1"/>
    </xf>
    <xf numFmtId="0" fontId="28" fillId="0" borderId="10" xfId="0" applyFont="1" applyFill="1" applyBorder="1" applyAlignment="1">
      <alignment horizontal="left" vertical="top" wrapText="1"/>
    </xf>
    <xf numFmtId="0" fontId="28" fillId="0" borderId="9" xfId="0" applyFont="1" applyFill="1" applyBorder="1" applyAlignment="1">
      <alignment horizontal="left" vertical="top" wrapText="1"/>
    </xf>
    <xf numFmtId="0" fontId="28" fillId="0" borderId="51" xfId="0" applyFont="1" applyFill="1" applyBorder="1" applyAlignment="1">
      <alignment horizontal="center" vertical="center" wrapText="1"/>
    </xf>
    <xf numFmtId="0" fontId="28" fillId="0" borderId="52" xfId="0" applyFont="1" applyFill="1" applyBorder="1" applyAlignment="1">
      <alignment horizontal="center" vertical="center" wrapText="1"/>
    </xf>
    <xf numFmtId="0" fontId="21" fillId="0" borderId="45" xfId="0" applyFont="1" applyFill="1" applyBorder="1" applyAlignment="1">
      <alignment horizontal="left" vertical="center"/>
    </xf>
    <xf numFmtId="0" fontId="21" fillId="0" borderId="64" xfId="0" applyFont="1" applyFill="1" applyBorder="1" applyAlignment="1">
      <alignment horizontal="left" vertical="center"/>
    </xf>
    <xf numFmtId="0" fontId="21" fillId="0" borderId="42" xfId="0" applyFont="1" applyFill="1" applyBorder="1" applyAlignment="1">
      <alignment horizontal="center" vertical="top"/>
    </xf>
    <xf numFmtId="0" fontId="21" fillId="0" borderId="46" xfId="0" applyFont="1" applyFill="1" applyBorder="1" applyAlignment="1">
      <alignment horizontal="center" vertical="top"/>
    </xf>
    <xf numFmtId="0" fontId="21" fillId="0" borderId="47" xfId="0" applyFont="1" applyFill="1" applyBorder="1" applyAlignment="1">
      <alignment horizontal="center" vertical="top"/>
    </xf>
    <xf numFmtId="0" fontId="21" fillId="0" borderId="10" xfId="0" applyFont="1" applyFill="1" applyBorder="1" applyAlignment="1">
      <alignment horizontal="left" vertical="top" wrapText="1"/>
    </xf>
    <xf numFmtId="0" fontId="21" fillId="0" borderId="10" xfId="0" applyFont="1" applyFill="1" applyBorder="1" applyAlignment="1">
      <alignment horizontal="left" vertical="top"/>
    </xf>
    <xf numFmtId="0" fontId="21" fillId="0" borderId="9" xfId="0" applyFont="1" applyFill="1" applyBorder="1" applyAlignment="1">
      <alignment horizontal="left" vertical="top"/>
    </xf>
    <xf numFmtId="0" fontId="21" fillId="0" borderId="11" xfId="0" applyFont="1" applyFill="1" applyBorder="1" applyAlignment="1">
      <alignment horizontal="left" vertical="top"/>
    </xf>
    <xf numFmtId="0" fontId="21" fillId="0" borderId="7" xfId="0" applyFont="1" applyFill="1" applyBorder="1" applyAlignment="1">
      <alignment horizontal="left" vertical="top"/>
    </xf>
    <xf numFmtId="0" fontId="21" fillId="0" borderId="11" xfId="0" applyFont="1" applyFill="1" applyBorder="1" applyAlignment="1">
      <alignment horizontal="left" vertical="top" wrapText="1"/>
    </xf>
    <xf numFmtId="0" fontId="21" fillId="0" borderId="7" xfId="0" applyFont="1" applyFill="1" applyBorder="1" applyAlignment="1">
      <alignment horizontal="left" vertical="top" wrapText="1"/>
    </xf>
    <xf numFmtId="0" fontId="21" fillId="0" borderId="13" xfId="0" applyFont="1" applyFill="1" applyBorder="1" applyAlignment="1">
      <alignment horizontal="left" vertical="top" wrapText="1"/>
    </xf>
    <xf numFmtId="0" fontId="21" fillId="0" borderId="14" xfId="0" applyFont="1" applyFill="1" applyBorder="1" applyAlignment="1">
      <alignment horizontal="left" vertical="top" wrapText="1"/>
    </xf>
    <xf numFmtId="0" fontId="28" fillId="0" borderId="65" xfId="0" applyFont="1" applyFill="1" applyBorder="1" applyAlignment="1">
      <alignment horizontal="left" vertical="center" wrapText="1"/>
    </xf>
    <xf numFmtId="0" fontId="28" fillId="0" borderId="55" xfId="0" applyFont="1" applyFill="1" applyBorder="1" applyAlignment="1">
      <alignment horizontal="left" vertical="center" wrapText="1"/>
    </xf>
    <xf numFmtId="0" fontId="28" fillId="0" borderId="22" xfId="0" applyFont="1" applyFill="1" applyBorder="1" applyAlignment="1">
      <alignment horizontal="left" vertical="center" wrapText="1"/>
    </xf>
    <xf numFmtId="0" fontId="28" fillId="0" borderId="58" xfId="0" applyFont="1" applyFill="1" applyBorder="1" applyAlignment="1">
      <alignment horizontal="left" vertical="center" wrapText="1"/>
    </xf>
    <xf numFmtId="0" fontId="28" fillId="0" borderId="70" xfId="0" applyFont="1" applyFill="1" applyBorder="1" applyAlignment="1">
      <alignment horizontal="left" vertical="center" wrapText="1"/>
    </xf>
    <xf numFmtId="0" fontId="28" fillId="0" borderId="61" xfId="0" applyFont="1" applyFill="1" applyBorder="1" applyAlignment="1">
      <alignment horizontal="left" vertical="center" wrapText="1"/>
    </xf>
    <xf numFmtId="0" fontId="28" fillId="0" borderId="48" xfId="0" applyFont="1" applyBorder="1" applyAlignment="1">
      <alignment horizontal="left" vertical="center" wrapText="1"/>
    </xf>
    <xf numFmtId="0" fontId="28" fillId="0" borderId="49" xfId="0" applyFont="1" applyBorder="1" applyAlignment="1">
      <alignment horizontal="left" vertical="center" wrapText="1"/>
    </xf>
    <xf numFmtId="0" fontId="28" fillId="0" borderId="50" xfId="0" applyFont="1" applyBorder="1" applyAlignment="1">
      <alignment horizontal="left" vertical="center" wrapText="1"/>
    </xf>
    <xf numFmtId="0" fontId="50" fillId="0" borderId="43"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Border="1" applyAlignment="1">
      <alignment horizontal="left"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3" borderId="0" xfId="0" applyFont="1" applyFill="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10" fillId="0" borderId="19" xfId="0" applyFont="1" applyFill="1" applyBorder="1" applyAlignment="1" applyProtection="1">
      <alignment horizontal="left" vertical="center" wrapText="1"/>
    </xf>
    <xf numFmtId="0" fontId="10" fillId="0" borderId="20" xfId="0" applyFont="1" applyFill="1" applyBorder="1" applyAlignment="1" applyProtection="1">
      <alignment horizontal="left" vertical="center" wrapText="1"/>
    </xf>
    <xf numFmtId="0" fontId="10" fillId="0" borderId="22" xfId="0" applyFont="1" applyFill="1" applyBorder="1" applyAlignment="1" applyProtection="1">
      <alignment horizontal="left" vertical="center" wrapText="1"/>
    </xf>
    <xf numFmtId="0" fontId="10" fillId="0" borderId="0" xfId="0" applyFont="1" applyFill="1" applyBorder="1" applyAlignment="1" applyProtection="1">
      <alignment horizontal="left" vertical="center" wrapText="1"/>
    </xf>
    <xf numFmtId="0" fontId="13" fillId="2" borderId="70" xfId="0" applyFont="1" applyFill="1" applyBorder="1" applyAlignment="1" applyProtection="1">
      <alignment horizontal="left" vertical="center" wrapText="1"/>
    </xf>
    <xf numFmtId="0" fontId="13" fillId="2" borderId="73" xfId="0" applyFont="1" applyFill="1" applyBorder="1" applyAlignment="1" applyProtection="1">
      <alignment horizontal="left" vertical="center" wrapText="1"/>
    </xf>
    <xf numFmtId="0" fontId="13" fillId="2" borderId="71" xfId="0" applyFont="1" applyFill="1" applyBorder="1" applyAlignment="1" applyProtection="1">
      <alignment horizontal="left" vertical="center" wrapText="1"/>
    </xf>
    <xf numFmtId="0" fontId="13" fillId="2" borderId="45" xfId="0" applyFont="1" applyFill="1" applyBorder="1" applyAlignment="1" applyProtection="1">
      <alignment horizontal="left" vertical="center" wrapText="1"/>
    </xf>
    <xf numFmtId="0" fontId="13" fillId="2" borderId="46" xfId="0" applyFont="1" applyFill="1" applyBorder="1" applyAlignment="1" applyProtection="1">
      <alignment horizontal="left" vertical="center" wrapText="1"/>
    </xf>
    <xf numFmtId="0" fontId="13" fillId="2" borderId="47" xfId="0" applyFont="1" applyFill="1" applyBorder="1" applyAlignment="1" applyProtection="1">
      <alignment horizontal="left" vertical="center" wrapText="1"/>
    </xf>
    <xf numFmtId="0" fontId="13" fillId="2" borderId="51" xfId="0" applyFont="1" applyFill="1" applyBorder="1" applyAlignment="1" applyProtection="1">
      <alignment horizontal="left" vertical="center" wrapText="1"/>
    </xf>
    <xf numFmtId="0" fontId="13" fillId="2" borderId="52" xfId="0" applyFont="1" applyFill="1" applyBorder="1" applyAlignment="1" applyProtection="1">
      <alignment horizontal="left" vertical="center" wrapText="1"/>
    </xf>
    <xf numFmtId="0" fontId="13" fillId="2" borderId="53" xfId="0" applyFont="1" applyFill="1" applyBorder="1" applyAlignment="1" applyProtection="1">
      <alignment horizontal="left" vertical="center" wrapText="1"/>
    </xf>
    <xf numFmtId="0" fontId="10" fillId="3" borderId="20" xfId="0" applyFont="1" applyFill="1" applyBorder="1" applyAlignment="1" applyProtection="1">
      <alignment horizontal="center" wrapText="1"/>
    </xf>
    <xf numFmtId="0" fontId="1" fillId="2" borderId="43"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4" fillId="3" borderId="25" xfId="0" applyFont="1" applyFill="1" applyBorder="1" applyAlignment="1" applyProtection="1">
      <alignment horizontal="center" vertical="center" wrapText="1"/>
    </xf>
    <xf numFmtId="0" fontId="2" fillId="3" borderId="25" xfId="0" applyFont="1" applyFill="1" applyBorder="1" applyAlignment="1" applyProtection="1">
      <alignment horizontal="center" vertical="center" wrapText="1"/>
    </xf>
    <xf numFmtId="0" fontId="1" fillId="2" borderId="43" xfId="0" applyFont="1" applyFill="1" applyBorder="1" applyAlignment="1" applyProtection="1">
      <alignment horizontal="left" vertical="center" wrapText="1"/>
    </xf>
    <xf numFmtId="0" fontId="1" fillId="2" borderId="31" xfId="0" applyFont="1" applyFill="1" applyBorder="1" applyAlignment="1" applyProtection="1">
      <alignment horizontal="left" vertical="center" wrapText="1"/>
    </xf>
    <xf numFmtId="0" fontId="1" fillId="2" borderId="43"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0" fillId="2" borderId="43" xfId="1" applyFill="1" applyBorder="1" applyAlignment="1" applyProtection="1">
      <alignment horizontal="center"/>
      <protection locked="0"/>
    </xf>
    <xf numFmtId="0" fontId="20" fillId="2" borderId="17" xfId="1" applyFill="1" applyBorder="1" applyAlignment="1" applyProtection="1">
      <alignment horizontal="center"/>
      <protection locked="0"/>
    </xf>
    <xf numFmtId="0" fontId="20" fillId="2" borderId="31" xfId="1" applyFill="1" applyBorder="1" applyAlignment="1" applyProtection="1">
      <alignment horizontal="center"/>
      <protection locked="0"/>
    </xf>
    <xf numFmtId="0" fontId="4" fillId="3" borderId="0" xfId="0" applyFont="1" applyFill="1" applyBorder="1" applyAlignment="1" applyProtection="1">
      <alignment horizontal="left"/>
    </xf>
    <xf numFmtId="0" fontId="10" fillId="0" borderId="21" xfId="0" applyFont="1" applyFill="1" applyBorder="1" applyAlignment="1" applyProtection="1">
      <alignment horizontal="left" vertical="center" wrapText="1"/>
    </xf>
    <xf numFmtId="0" fontId="10" fillId="0" borderId="23" xfId="0" applyFont="1" applyFill="1" applyBorder="1" applyAlignment="1" applyProtection="1">
      <alignment horizontal="left" vertical="center" wrapText="1"/>
    </xf>
    <xf numFmtId="0" fontId="10" fillId="0" borderId="24" xfId="0" applyFont="1" applyFill="1" applyBorder="1" applyAlignment="1" applyProtection="1">
      <alignment horizontal="left" vertical="center" wrapText="1"/>
    </xf>
    <xf numFmtId="0" fontId="10" fillId="0" borderId="25" xfId="0" applyFont="1" applyFill="1" applyBorder="1" applyAlignment="1" applyProtection="1">
      <alignment horizontal="left" vertical="center" wrapText="1"/>
    </xf>
    <xf numFmtId="0" fontId="10" fillId="0" borderId="26" xfId="0" applyFont="1" applyFill="1" applyBorder="1" applyAlignment="1" applyProtection="1">
      <alignment horizontal="left" vertical="center" wrapText="1"/>
    </xf>
    <xf numFmtId="0" fontId="10" fillId="3" borderId="0" xfId="0" applyFont="1" applyFill="1" applyBorder="1" applyAlignment="1" applyProtection="1">
      <alignment horizontal="center" wrapText="1"/>
    </xf>
    <xf numFmtId="0" fontId="14" fillId="3" borderId="0" xfId="0" applyFont="1" applyFill="1" applyBorder="1" applyAlignment="1" applyProtection="1">
      <alignment horizontal="right" vertical="center" wrapText="1"/>
    </xf>
    <xf numFmtId="0" fontId="2" fillId="2" borderId="6" xfId="0" applyFont="1" applyFill="1" applyBorder="1" applyAlignment="1" applyProtection="1">
      <alignment horizontal="center" vertical="center" wrapText="1"/>
    </xf>
    <xf numFmtId="0" fontId="2" fillId="2" borderId="30" xfId="0" applyFont="1" applyFill="1" applyBorder="1" applyAlignment="1" applyProtection="1">
      <alignment horizontal="center" vertical="center" wrapText="1"/>
    </xf>
    <xf numFmtId="0" fontId="1" fillId="2" borderId="70" xfId="0" applyFont="1" applyFill="1" applyBorder="1" applyAlignment="1" applyProtection="1">
      <alignment horizontal="center" vertical="center" wrapText="1"/>
    </xf>
    <xf numFmtId="0" fontId="1" fillId="2" borderId="71" xfId="0" applyFont="1" applyFill="1" applyBorder="1" applyAlignment="1" applyProtection="1">
      <alignment horizontal="center" vertical="center" wrapText="1"/>
    </xf>
    <xf numFmtId="0" fontId="13" fillId="2" borderId="65" xfId="0" applyFont="1" applyFill="1" applyBorder="1" applyAlignment="1" applyProtection="1">
      <alignment horizontal="center" vertical="center" wrapText="1"/>
    </xf>
    <xf numFmtId="0" fontId="13" fillId="2" borderId="72" xfId="0" applyFont="1" applyFill="1" applyBorder="1" applyAlignment="1" applyProtection="1">
      <alignment horizontal="center" vertical="center" wrapText="1"/>
    </xf>
    <xf numFmtId="0" fontId="2" fillId="2" borderId="12" xfId="0" applyFont="1" applyFill="1" applyBorder="1" applyAlignment="1" applyProtection="1">
      <alignment horizontal="center" vertical="center" wrapText="1"/>
    </xf>
    <xf numFmtId="0" fontId="2" fillId="2" borderId="42" xfId="0" applyFont="1" applyFill="1" applyBorder="1" applyAlignment="1" applyProtection="1">
      <alignment horizontal="center" vertical="center" wrapText="1"/>
    </xf>
    <xf numFmtId="0" fontId="1" fillId="2" borderId="11" xfId="0" applyFont="1" applyFill="1" applyBorder="1" applyAlignment="1" applyProtection="1">
      <alignment horizontal="center" vertical="center" wrapText="1"/>
    </xf>
    <xf numFmtId="0" fontId="1" fillId="2" borderId="51" xfId="0" applyFont="1" applyFill="1" applyBorder="1" applyAlignment="1" applyProtection="1">
      <alignment horizontal="center" vertical="center" wrapText="1"/>
    </xf>
    <xf numFmtId="0" fontId="1" fillId="2" borderId="53" xfId="0" applyFont="1" applyFill="1" applyBorder="1" applyAlignment="1" applyProtection="1">
      <alignment horizontal="center"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 fillId="3" borderId="38" xfId="0" applyFont="1" applyFill="1" applyBorder="1" applyAlignment="1" applyProtection="1">
      <alignment horizontal="center" vertical="center" wrapText="1"/>
    </xf>
    <xf numFmtId="0" fontId="2" fillId="3" borderId="69"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13" fillId="2" borderId="11" xfId="0" applyFont="1" applyFill="1" applyBorder="1" applyAlignment="1" applyProtection="1">
      <alignment horizontal="center" vertical="center" wrapText="1"/>
    </xf>
    <xf numFmtId="0" fontId="1" fillId="2" borderId="51" xfId="0" applyFont="1" applyFill="1" applyBorder="1" applyAlignment="1" applyProtection="1">
      <alignment horizontal="center" vertical="top" wrapText="1"/>
    </xf>
    <xf numFmtId="0" fontId="1" fillId="2" borderId="53" xfId="0" applyFont="1" applyFill="1" applyBorder="1" applyAlignment="1" applyProtection="1">
      <alignment horizontal="center" vertical="top" wrapText="1"/>
    </xf>
    <xf numFmtId="0" fontId="0" fillId="0" borderId="30" xfId="0" applyBorder="1" applyAlignment="1">
      <alignment horizontal="center"/>
    </xf>
    <xf numFmtId="0" fontId="0" fillId="0" borderId="56" xfId="0" applyBorder="1" applyAlignment="1">
      <alignment horizontal="center"/>
    </xf>
    <xf numFmtId="0" fontId="1" fillId="2" borderId="35" xfId="0" applyFont="1" applyFill="1" applyBorder="1" applyAlignment="1" applyProtection="1">
      <alignment horizontal="center" vertical="center" wrapText="1"/>
    </xf>
    <xf numFmtId="0" fontId="1" fillId="2" borderId="55" xfId="0" applyFont="1" applyFill="1" applyBorder="1" applyAlignment="1" applyProtection="1">
      <alignment horizontal="center" vertical="center" wrapText="1"/>
    </xf>
    <xf numFmtId="0" fontId="1" fillId="2" borderId="29" xfId="0" applyFont="1" applyFill="1" applyBorder="1" applyAlignment="1" applyProtection="1">
      <alignment horizontal="center" vertical="center" wrapText="1"/>
    </xf>
    <xf numFmtId="0" fontId="1" fillId="2" borderId="61" xfId="0" applyFont="1" applyFill="1" applyBorder="1" applyAlignment="1" applyProtection="1">
      <alignment horizontal="center" vertical="center" wrapText="1"/>
    </xf>
    <xf numFmtId="0" fontId="1" fillId="2" borderId="40" xfId="0" applyFont="1" applyFill="1" applyBorder="1" applyAlignment="1" applyProtection="1">
      <alignment horizontal="left" vertical="center" wrapText="1"/>
    </xf>
    <xf numFmtId="0" fontId="1" fillId="2" borderId="60" xfId="0" applyFont="1" applyFill="1" applyBorder="1" applyAlignment="1" applyProtection="1">
      <alignment horizontal="left" vertical="center" wrapText="1"/>
    </xf>
    <xf numFmtId="0" fontId="1" fillId="2" borderId="30" xfId="0" applyFont="1" applyFill="1" applyBorder="1" applyAlignment="1" applyProtection="1">
      <alignment horizontal="center" vertical="center" wrapText="1"/>
    </xf>
    <xf numFmtId="0" fontId="1" fillId="2" borderId="56" xfId="0" applyFont="1" applyFill="1" applyBorder="1" applyAlignment="1" applyProtection="1">
      <alignment horizontal="center" vertical="center" wrapText="1"/>
    </xf>
    <xf numFmtId="0" fontId="1" fillId="3" borderId="40" xfId="0" applyFont="1" applyFill="1" applyBorder="1" applyAlignment="1" applyProtection="1">
      <alignment horizontal="center"/>
    </xf>
    <xf numFmtId="0" fontId="1" fillId="3" borderId="57" xfId="0" applyFont="1" applyFill="1" applyBorder="1" applyAlignment="1" applyProtection="1">
      <alignment horizontal="center"/>
    </xf>
    <xf numFmtId="0" fontId="31" fillId="4" borderId="1" xfId="0" applyFont="1" applyFill="1" applyBorder="1" applyAlignment="1">
      <alignment horizontal="center"/>
    </xf>
    <xf numFmtId="0" fontId="56" fillId="3" borderId="20" xfId="0" applyFont="1" applyFill="1" applyBorder="1" applyAlignment="1">
      <alignment horizontal="left" vertical="top" wrapText="1"/>
    </xf>
    <xf numFmtId="0" fontId="23" fillId="0" borderId="43" xfId="0" applyFont="1" applyFill="1" applyBorder="1" applyAlignment="1">
      <alignment horizontal="center"/>
    </xf>
    <xf numFmtId="0" fontId="23" fillId="0" borderId="54" xfId="0" applyFont="1" applyFill="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58" fillId="0" borderId="40" xfId="0" applyFont="1" applyBorder="1" applyAlignment="1" applyProtection="1">
      <alignment horizontal="left" vertical="center" wrapText="1"/>
    </xf>
    <xf numFmtId="0" fontId="58" fillId="0" borderId="57" xfId="0" applyFont="1" applyBorder="1" applyAlignment="1" applyProtection="1">
      <alignment horizontal="left" vertical="center" wrapText="1"/>
    </xf>
    <xf numFmtId="0" fontId="58" fillId="0" borderId="60" xfId="0" applyFont="1" applyBorder="1" applyAlignment="1" applyProtection="1">
      <alignment horizontal="left" vertical="center" wrapText="1"/>
    </xf>
    <xf numFmtId="0" fontId="59" fillId="11" borderId="30" xfId="0" applyFont="1" applyFill="1" applyBorder="1" applyAlignment="1" applyProtection="1">
      <alignment horizontal="center" vertical="center" wrapText="1"/>
    </xf>
    <xf numFmtId="0" fontId="59" fillId="11" borderId="56" xfId="0" applyFont="1" applyFill="1" applyBorder="1" applyAlignment="1" applyProtection="1">
      <alignment horizontal="center" vertical="center" wrapText="1"/>
    </xf>
    <xf numFmtId="0" fontId="52" fillId="8" borderId="30" xfId="4" applyFont="1" applyBorder="1" applyAlignment="1" applyProtection="1">
      <alignment horizontal="center" vertical="center"/>
      <protection locked="0"/>
    </xf>
    <xf numFmtId="0" fontId="52" fillId="8" borderId="56" xfId="4" applyFont="1" applyBorder="1" applyAlignment="1" applyProtection="1">
      <alignment horizontal="center" vertical="center"/>
      <protection locked="0"/>
    </xf>
    <xf numFmtId="0" fontId="52" fillId="12" borderId="30" xfId="4" applyFont="1" applyFill="1" applyBorder="1" applyAlignment="1" applyProtection="1">
      <alignment horizontal="center" vertical="center"/>
      <protection locked="0"/>
    </xf>
    <xf numFmtId="0" fontId="52" fillId="12" borderId="56" xfId="4" applyFont="1" applyFill="1" applyBorder="1" applyAlignment="1" applyProtection="1">
      <alignment horizontal="center" vertical="center"/>
      <protection locked="0"/>
    </xf>
    <xf numFmtId="0" fontId="0" fillId="10" borderId="43"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58" fillId="10" borderId="40" xfId="0" applyFont="1" applyFill="1" applyBorder="1" applyAlignment="1" applyProtection="1">
      <alignment horizontal="left" vertical="center" wrapText="1"/>
    </xf>
    <xf numFmtId="0" fontId="58" fillId="10" borderId="60" xfId="0" applyFont="1" applyFill="1" applyBorder="1" applyAlignment="1" applyProtection="1">
      <alignment horizontal="left" vertical="center" wrapText="1"/>
    </xf>
    <xf numFmtId="0" fontId="59" fillId="11" borderId="60" xfId="0" applyFont="1" applyFill="1" applyBorder="1" applyAlignment="1" applyProtection="1">
      <alignment horizontal="center" vertical="center"/>
    </xf>
    <xf numFmtId="0" fontId="59" fillId="11" borderId="29" xfId="0" applyFont="1" applyFill="1" applyBorder="1" applyAlignment="1" applyProtection="1">
      <alignment horizontal="center" vertical="center"/>
    </xf>
    <xf numFmtId="0" fontId="59" fillId="11" borderId="10" xfId="0" applyFont="1" applyFill="1" applyBorder="1" applyAlignment="1" applyProtection="1">
      <alignment horizontal="center" vertical="center"/>
    </xf>
    <xf numFmtId="0" fontId="59" fillId="11" borderId="9" xfId="0" applyFont="1" applyFill="1" applyBorder="1" applyAlignment="1" applyProtection="1">
      <alignment horizontal="center" vertical="center"/>
    </xf>
    <xf numFmtId="0" fontId="59" fillId="11" borderId="49" xfId="0" applyFont="1" applyFill="1" applyBorder="1" applyAlignment="1" applyProtection="1">
      <alignment horizontal="center" vertical="center"/>
    </xf>
    <xf numFmtId="0" fontId="59" fillId="11" borderId="50" xfId="0" applyFont="1" applyFill="1" applyBorder="1" applyAlignment="1" applyProtection="1">
      <alignment horizontal="center" vertical="center"/>
    </xf>
    <xf numFmtId="0" fontId="59" fillId="11" borderId="41" xfId="0" applyFont="1" applyFill="1" applyBorder="1" applyAlignment="1" applyProtection="1">
      <alignment horizontal="center" vertical="center"/>
    </xf>
    <xf numFmtId="0" fontId="47" fillId="8" borderId="30" xfId="4" applyFont="1" applyBorder="1" applyAlignment="1" applyProtection="1">
      <alignment horizontal="center" vertical="center" wrapText="1"/>
      <protection locked="0"/>
    </xf>
    <xf numFmtId="0" fontId="47" fillId="8" borderId="52" xfId="4" applyFont="1" applyBorder="1" applyAlignment="1" applyProtection="1">
      <alignment horizontal="center" vertical="center" wrapText="1"/>
      <protection locked="0"/>
    </xf>
    <xf numFmtId="0" fontId="71" fillId="12" borderId="30" xfId="4" applyFont="1" applyFill="1" applyBorder="1" applyAlignment="1" applyProtection="1">
      <alignment horizontal="center" vertical="center" wrapText="1"/>
      <protection locked="0"/>
    </xf>
    <xf numFmtId="0" fontId="71" fillId="12" borderId="52" xfId="4" applyFont="1" applyFill="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2" xfId="4" applyFont="1" applyFill="1" applyBorder="1" applyAlignment="1" applyProtection="1">
      <alignment horizontal="center" vertical="center" wrapText="1"/>
      <protection locked="0"/>
    </xf>
    <xf numFmtId="0" fontId="58" fillId="0" borderId="11" xfId="0" applyFont="1" applyBorder="1" applyAlignment="1" applyProtection="1">
      <alignment horizontal="left" vertical="center" wrapText="1"/>
    </xf>
    <xf numFmtId="0" fontId="59" fillId="11" borderId="53" xfId="0" applyFont="1" applyFill="1" applyBorder="1" applyAlignment="1" applyProtection="1">
      <alignment horizontal="center" vertical="center" wrapText="1"/>
    </xf>
    <xf numFmtId="0" fontId="59" fillId="11" borderId="52" xfId="0" applyFont="1" applyFill="1" applyBorder="1" applyAlignment="1" applyProtection="1">
      <alignment horizontal="center" vertical="center" wrapText="1"/>
    </xf>
    <xf numFmtId="0" fontId="47" fillId="8" borderId="52" xfId="4" applyFont="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36" fillId="0" borderId="0" xfId="0" applyFont="1" applyAlignment="1" applyProtection="1">
      <alignment horizontal="left"/>
    </xf>
    <xf numFmtId="0" fontId="0" fillId="10" borderId="40"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38" fillId="11" borderId="41" xfId="0" applyFont="1" applyFill="1" applyBorder="1" applyAlignment="1" applyProtection="1">
      <alignment horizontal="center" vertical="center" wrapText="1"/>
    </xf>
    <xf numFmtId="0" fontId="38" fillId="11" borderId="59" xfId="0" applyFont="1" applyFill="1" applyBorder="1" applyAlignment="1" applyProtection="1">
      <alignment horizontal="center" vertical="center" wrapText="1"/>
    </xf>
    <xf numFmtId="0" fontId="35" fillId="12" borderId="40" xfId="4" applyFill="1" applyBorder="1" applyAlignment="1" applyProtection="1">
      <alignment horizontal="center" wrapText="1"/>
      <protection locked="0"/>
    </xf>
    <xf numFmtId="0" fontId="35" fillId="12" borderId="60"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4" xfId="4" applyFill="1" applyBorder="1" applyAlignment="1" applyProtection="1">
      <alignment horizontal="center" wrapText="1"/>
      <protection locked="0"/>
    </xf>
    <xf numFmtId="0" fontId="0" fillId="0" borderId="40" xfId="0" applyBorder="1" applyAlignment="1" applyProtection="1">
      <alignment horizontal="left" vertical="center" wrapText="1"/>
    </xf>
    <xf numFmtId="0" fontId="0" fillId="0" borderId="57" xfId="0" applyBorder="1" applyAlignment="1" applyProtection="1">
      <alignment horizontal="left" vertical="center" wrapText="1"/>
    </xf>
    <xf numFmtId="0" fontId="0" fillId="0" borderId="60" xfId="0" applyBorder="1" applyAlignment="1" applyProtection="1">
      <alignment horizontal="left" vertical="center" wrapText="1"/>
    </xf>
    <xf numFmtId="0" fontId="0" fillId="0" borderId="40" xfId="0" applyBorder="1" applyAlignment="1" applyProtection="1">
      <alignment horizontal="center" vertical="center" wrapText="1"/>
    </xf>
    <xf numFmtId="0" fontId="0" fillId="0" borderId="57" xfId="0" applyBorder="1" applyAlignment="1" applyProtection="1">
      <alignment horizontal="center" vertical="center" wrapText="1"/>
    </xf>
    <xf numFmtId="0" fontId="0" fillId="0" borderId="60" xfId="0" applyBorder="1" applyAlignment="1" applyProtection="1">
      <alignment horizontal="center" vertical="center" wrapText="1"/>
    </xf>
    <xf numFmtId="0" fontId="43" fillId="12" borderId="40" xfId="4" applyFont="1" applyFill="1" applyBorder="1" applyAlignment="1" applyProtection="1">
      <alignment horizontal="center" vertical="center"/>
      <protection locked="0"/>
    </xf>
    <xf numFmtId="0" fontId="43" fillId="12" borderId="60"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0" xfId="4" applyFont="1" applyBorder="1" applyAlignment="1" applyProtection="1">
      <alignment horizontal="center" vertical="center"/>
      <protection locked="0"/>
    </xf>
    <xf numFmtId="0" fontId="35" fillId="8" borderId="40" xfId="4" applyBorder="1" applyAlignment="1" applyProtection="1">
      <alignment horizontal="center" wrapText="1"/>
      <protection locked="0"/>
    </xf>
    <xf numFmtId="0" fontId="35" fillId="8" borderId="60"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4" xfId="4" applyBorder="1" applyAlignment="1" applyProtection="1">
      <alignment horizontal="center" wrapText="1"/>
      <protection locked="0"/>
    </xf>
    <xf numFmtId="0" fontId="38" fillId="11" borderId="30" xfId="0" applyFont="1" applyFill="1" applyBorder="1" applyAlignment="1" applyProtection="1">
      <alignment horizontal="center" vertical="center" wrapText="1"/>
    </xf>
    <xf numFmtId="0" fontId="38" fillId="11" borderId="53" xfId="0" applyFont="1" applyFill="1" applyBorder="1" applyAlignment="1" applyProtection="1">
      <alignment horizontal="center" vertical="center" wrapText="1"/>
    </xf>
    <xf numFmtId="0" fontId="38" fillId="11" borderId="41" xfId="0" applyFont="1" applyFill="1" applyBorder="1" applyAlignment="1" applyProtection="1">
      <alignment horizontal="center" vertical="center"/>
    </xf>
    <xf numFmtId="0" fontId="38" fillId="11" borderId="59" xfId="0" applyFont="1" applyFill="1" applyBorder="1" applyAlignment="1" applyProtection="1">
      <alignment horizontal="center" vertical="center"/>
    </xf>
    <xf numFmtId="0" fontId="43" fillId="8" borderId="30" xfId="4" applyFont="1" applyBorder="1" applyAlignment="1" applyProtection="1">
      <alignment horizontal="center" vertical="center" wrapText="1"/>
      <protection locked="0"/>
    </xf>
    <xf numFmtId="0" fontId="43" fillId="8" borderId="53"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3" xfId="4" applyFont="1" applyFill="1" applyBorder="1" applyAlignment="1" applyProtection="1">
      <alignment horizontal="center" vertical="center" wrapText="1"/>
      <protection locked="0"/>
    </xf>
    <xf numFmtId="0" fontId="38" fillId="11" borderId="49" xfId="0" applyFont="1" applyFill="1" applyBorder="1" applyAlignment="1" applyProtection="1">
      <alignment horizontal="center" vertical="center"/>
    </xf>
    <xf numFmtId="0" fontId="38" fillId="11" borderId="48" xfId="0" applyFont="1" applyFill="1" applyBorder="1" applyAlignment="1" applyProtection="1">
      <alignment horizontal="center" vertical="center" wrapText="1"/>
    </xf>
    <xf numFmtId="0" fontId="38" fillId="11" borderId="50" xfId="0" applyFont="1" applyFill="1" applyBorder="1" applyAlignment="1" applyProtection="1">
      <alignment horizontal="center" vertical="center"/>
    </xf>
    <xf numFmtId="0" fontId="0" fillId="0" borderId="29" xfId="0" applyBorder="1" applyAlignment="1" applyProtection="1">
      <alignment horizontal="left" vertical="center" wrapText="1"/>
    </xf>
    <xf numFmtId="0" fontId="35" fillId="12" borderId="52" xfId="4" applyFill="1"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12" borderId="51"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8" fillId="11" borderId="52" xfId="0" applyFont="1" applyFill="1" applyBorder="1" applyAlignment="1" applyProtection="1">
      <alignment horizontal="center" vertical="center" wrapText="1"/>
    </xf>
    <xf numFmtId="0" fontId="35" fillId="8" borderId="52"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6" xfId="4" applyNumberFormat="1" applyBorder="1" applyAlignment="1" applyProtection="1">
      <alignment horizontal="center" vertical="center" wrapText="1"/>
      <protection locked="0"/>
    </xf>
    <xf numFmtId="0" fontId="35" fillId="8" borderId="30" xfId="4"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30" xfId="4" applyBorder="1" applyAlignment="1" applyProtection="1">
      <alignment horizontal="center"/>
      <protection locked="0"/>
    </xf>
    <xf numFmtId="0" fontId="35" fillId="8" borderId="53" xfId="4" applyBorder="1" applyAlignment="1" applyProtection="1">
      <alignment horizontal="center"/>
      <protection locked="0"/>
    </xf>
    <xf numFmtId="0" fontId="35" fillId="12" borderId="30" xfId="4" applyFill="1"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8" borderId="30" xfId="4" applyBorder="1" applyAlignment="1" applyProtection="1">
      <alignment horizontal="center" vertical="center"/>
      <protection locked="0"/>
    </xf>
    <xf numFmtId="0" fontId="35" fillId="8" borderId="56" xfId="4" applyBorder="1" applyAlignment="1" applyProtection="1">
      <alignment horizontal="center" vertical="center"/>
      <protection locked="0"/>
    </xf>
    <xf numFmtId="0" fontId="38" fillId="11" borderId="48" xfId="0" applyFont="1" applyFill="1" applyBorder="1" applyAlignment="1" applyProtection="1">
      <alignment horizontal="center" vertical="center"/>
    </xf>
    <xf numFmtId="0" fontId="35" fillId="8" borderId="56"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38" fillId="11" borderId="56" xfId="0" applyFont="1" applyFill="1" applyBorder="1" applyAlignment="1" applyProtection="1">
      <alignment horizontal="center" vertical="center" wrapText="1"/>
    </xf>
    <xf numFmtId="0" fontId="0" fillId="0" borderId="11" xfId="0" applyBorder="1" applyAlignment="1" applyProtection="1">
      <alignment horizontal="center" vertical="center" wrapText="1"/>
    </xf>
    <xf numFmtId="0" fontId="35" fillId="8" borderId="40" xfId="4" applyBorder="1" applyAlignment="1" applyProtection="1">
      <alignment horizontal="center" vertical="center"/>
      <protection locked="0"/>
    </xf>
    <xf numFmtId="0" fontId="35" fillId="8" borderId="60"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0" xfId="4" applyFill="1" applyBorder="1" applyAlignment="1" applyProtection="1">
      <alignment horizontal="center" vertical="center"/>
      <protection locked="0"/>
    </xf>
    <xf numFmtId="0" fontId="0" fillId="10" borderId="62" xfId="0" applyFill="1" applyBorder="1" applyAlignment="1" applyProtection="1">
      <alignment horizontal="center" vertical="center"/>
    </xf>
    <xf numFmtId="0" fontId="0" fillId="10" borderId="63" xfId="0" applyFill="1" applyBorder="1" applyAlignment="1" applyProtection="1">
      <alignment horizontal="center" vertical="center"/>
    </xf>
    <xf numFmtId="0" fontId="0" fillId="10" borderId="18" xfId="0" applyFill="1" applyBorder="1" applyAlignment="1" applyProtection="1">
      <alignment horizontal="center" vertical="center"/>
    </xf>
    <xf numFmtId="0" fontId="35" fillId="12" borderId="37" xfId="4" applyFill="1" applyBorder="1" applyAlignment="1" applyProtection="1">
      <alignment horizontal="center" vertical="center"/>
      <protection locked="0"/>
    </xf>
    <xf numFmtId="0" fontId="35" fillId="12" borderId="44"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4" xfId="4" applyBorder="1" applyAlignment="1" applyProtection="1">
      <alignment horizontal="center" vertical="center"/>
      <protection locked="0"/>
    </xf>
    <xf numFmtId="0" fontId="35" fillId="12" borderId="40" xfId="4" applyFill="1" applyBorder="1" applyAlignment="1" applyProtection="1">
      <alignment horizontal="center" vertical="center"/>
      <protection locked="0"/>
    </xf>
    <xf numFmtId="0" fontId="35" fillId="12" borderId="60" xfId="4" applyFill="1" applyBorder="1" applyAlignment="1" applyProtection="1">
      <alignment horizontal="center" vertical="center"/>
      <protection locked="0"/>
    </xf>
    <xf numFmtId="0" fontId="0" fillId="10" borderId="40" xfId="0" applyFill="1" applyBorder="1" applyAlignment="1" applyProtection="1">
      <alignment horizontal="center" vertical="center" wrapText="1"/>
    </xf>
    <xf numFmtId="0" fontId="0" fillId="10" borderId="57" xfId="0" applyFill="1" applyBorder="1" applyAlignment="1" applyProtection="1">
      <alignment horizontal="center" vertical="center" wrapText="1"/>
    </xf>
    <xf numFmtId="0" fontId="0" fillId="10" borderId="60" xfId="0" applyFill="1" applyBorder="1" applyAlignment="1" applyProtection="1">
      <alignment horizontal="center" vertical="center" wrapText="1"/>
    </xf>
    <xf numFmtId="10" fontId="35" fillId="12" borderId="30" xfId="4" applyNumberFormat="1" applyFill="1" applyBorder="1" applyAlignment="1" applyProtection="1">
      <alignment horizontal="center" vertical="center"/>
      <protection locked="0"/>
    </xf>
    <xf numFmtId="10" fontId="35" fillId="12" borderId="56" xfId="4" applyNumberFormat="1" applyFill="1" applyBorder="1" applyAlignment="1" applyProtection="1">
      <alignment horizontal="center" vertical="center"/>
      <protection locked="0"/>
    </xf>
    <xf numFmtId="0" fontId="43" fillId="12" borderId="30" xfId="4" applyFont="1" applyFill="1" applyBorder="1" applyAlignment="1" applyProtection="1">
      <alignment horizontal="center" vertical="center"/>
      <protection locked="0"/>
    </xf>
    <xf numFmtId="0" fontId="43" fillId="12" borderId="56" xfId="4" applyFont="1" applyFill="1" applyBorder="1" applyAlignment="1" applyProtection="1">
      <alignment horizontal="center" vertical="center"/>
      <protection locked="0"/>
    </xf>
    <xf numFmtId="0" fontId="0" fillId="0" borderId="55" xfId="0" applyBorder="1" applyAlignment="1" applyProtection="1">
      <alignment horizontal="left" vertical="center" wrapText="1"/>
    </xf>
    <xf numFmtId="0" fontId="0" fillId="0" borderId="61" xfId="0" applyBorder="1" applyAlignment="1" applyProtection="1">
      <alignment horizontal="left" vertical="center" wrapText="1"/>
    </xf>
    <xf numFmtId="0" fontId="43" fillId="8" borderId="30" xfId="4" applyFont="1" applyBorder="1" applyAlignment="1" applyProtection="1">
      <alignment horizontal="center" vertical="center"/>
      <protection locked="0"/>
    </xf>
    <xf numFmtId="0" fontId="43" fillId="8" borderId="56" xfId="4" applyFont="1" applyBorder="1" applyAlignment="1" applyProtection="1">
      <alignment horizontal="center" vertical="center"/>
      <protection locked="0"/>
    </xf>
    <xf numFmtId="0" fontId="24" fillId="3" borderId="20" xfId="0" applyFont="1" applyFill="1" applyBorder="1" applyAlignment="1">
      <alignment horizontal="center" vertical="center"/>
    </xf>
    <xf numFmtId="0" fontId="57" fillId="3" borderId="19" xfId="0" applyFont="1" applyFill="1" applyBorder="1" applyAlignment="1">
      <alignment horizontal="center" vertical="top" wrapText="1"/>
    </xf>
    <xf numFmtId="0" fontId="57"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2" xfId="0" applyFont="1" applyFill="1" applyBorder="1" applyAlignment="1">
      <alignment horizontal="center" vertical="center"/>
    </xf>
    <xf numFmtId="0" fontId="32" fillId="2" borderId="56"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2"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35" fillId="12" borderId="30" xfId="4" applyFill="1" applyBorder="1" applyAlignment="1" applyProtection="1">
      <alignment horizontal="center"/>
      <protection locked="0"/>
    </xf>
    <xf numFmtId="0" fontId="35" fillId="12" borderId="53" xfId="4" applyFill="1" applyBorder="1" applyAlignment="1" applyProtection="1">
      <alignment horizontal="center"/>
      <protection locked="0"/>
    </xf>
  </cellXfs>
  <cellStyles count="14">
    <cellStyle name="Bad" xfId="3" builtinId="27"/>
    <cellStyle name="Comma" xfId="5" builtinId="3"/>
    <cellStyle name="Comma 2" xfId="6" xr:uid="{00000000-0005-0000-0000-000002000000}"/>
    <cellStyle name="Comma 2 2" xfId="9" xr:uid="{00000000-0005-0000-0000-000003000000}"/>
    <cellStyle name="Comma 3" xfId="7" xr:uid="{00000000-0005-0000-0000-000004000000}"/>
    <cellStyle name="Comma 4" xfId="10" xr:uid="{00000000-0005-0000-0000-000005000000}"/>
    <cellStyle name="Good" xfId="2" builtinId="26"/>
    <cellStyle name="Hyperlink" xfId="1" builtinId="8"/>
    <cellStyle name="Millares 2" xfId="11" xr:uid="{00000000-0005-0000-0000-000008000000}"/>
    <cellStyle name="Moneda 2" xfId="13" xr:uid="{00000000-0005-0000-0000-000009000000}"/>
    <cellStyle name="Neutral" xfId="4" builtinId="28"/>
    <cellStyle name="Normal" xfId="0" builtinId="0"/>
    <cellStyle name="Normal 2" xfId="8" xr:uid="{00000000-0005-0000-0000-00000C000000}"/>
    <cellStyle name="Percent" xfId="1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checked="Checked"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63500</xdr:colOff>
          <xdr:row>7</xdr:row>
          <xdr:rowOff>292100</xdr:rowOff>
        </xdr:from>
        <xdr:to>
          <xdr:col>6</xdr:col>
          <xdr:colOff>520700</xdr:colOff>
          <xdr:row>7</xdr:row>
          <xdr:rowOff>444500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7</xdr:row>
          <xdr:rowOff>63500</xdr:rowOff>
        </xdr:from>
        <xdr:to>
          <xdr:col>5</xdr:col>
          <xdr:colOff>1866900</xdr:colOff>
          <xdr:row>7</xdr:row>
          <xdr:rowOff>254000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419929" y="4136571"/>
              <a:ext cx="1066800" cy="563790"/>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419929" y="4671786"/>
              <a:ext cx="1066800" cy="282575"/>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419929" y="4925786"/>
              <a:ext cx="1066800" cy="282575"/>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419929" y="5179786"/>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769429" y="3456214"/>
              <a:ext cx="1066800" cy="708932"/>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769429" y="4141584"/>
              <a:ext cx="1066800" cy="563790"/>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419929" y="5914571"/>
              <a:ext cx="1066800" cy="699861"/>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419929" y="6585857"/>
              <a:ext cx="1066800" cy="282575"/>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419929" y="6839857"/>
              <a:ext cx="1066800" cy="282575"/>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419929" y="7093857"/>
              <a:ext cx="1066800" cy="1425575"/>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419929" y="8490857"/>
              <a:ext cx="1066800" cy="282575"/>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419929" y="8744857"/>
              <a:ext cx="1066800" cy="282575"/>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419929" y="8998857"/>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419929" y="10368643"/>
              <a:ext cx="1066800" cy="282575"/>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419929" y="10622643"/>
              <a:ext cx="1066800" cy="282575"/>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419929" y="10876643"/>
              <a:ext cx="1066800" cy="282575"/>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769429" y="10876643"/>
              <a:ext cx="1066800" cy="282575"/>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769429" y="10622643"/>
              <a:ext cx="1066800" cy="282575"/>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769429" y="10368643"/>
              <a:ext cx="1066800" cy="282575"/>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769429" y="8998857"/>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769429" y="8744857"/>
              <a:ext cx="1066800" cy="282575"/>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769429" y="8490857"/>
              <a:ext cx="1066800" cy="282575"/>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769429" y="7093857"/>
              <a:ext cx="1066800" cy="1425575"/>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769429" y="6839857"/>
              <a:ext cx="1066800" cy="282575"/>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769429" y="6585857"/>
              <a:ext cx="1066800" cy="282575"/>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769429" y="5914571"/>
              <a:ext cx="1066800" cy="699861"/>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769429" y="5179786"/>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769429" y="4671786"/>
              <a:ext cx="1066800" cy="282575"/>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769429" y="4925786"/>
              <a:ext cx="1066800" cy="282575"/>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419929" y="3456214"/>
              <a:ext cx="1066800" cy="708932"/>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419929" y="18378714"/>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769429" y="14124214"/>
              <a:ext cx="1066800" cy="508000"/>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807529" y="18540639"/>
              <a:ext cx="225742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769429" y="24429357"/>
              <a:ext cx="1855304" cy="762000"/>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41</xdr:row>
          <xdr:rowOff>0</xdr:rowOff>
        </xdr:from>
        <xdr:to>
          <xdr:col>5</xdr:col>
          <xdr:colOff>474179</xdr:colOff>
          <xdr:row>42</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785556" y="15200802"/>
              <a:ext cx="2198870" cy="572284"/>
              <a:chOff x="3047998" y="14817587"/>
              <a:chExt cx="1855301"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7998"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86" y="14817587"/>
                <a:ext cx="797613"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398992" y="51814755"/>
              <a:ext cx="1219326"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cbernard@pioj.gov.jm" TargetMode="External"/><Relationship Id="rId7" Type="http://schemas.openxmlformats.org/officeDocument/2006/relationships/hyperlink" Target="mailto:smitchel@odpem.org.jm" TargetMode="External"/><Relationship Id="rId2" Type="http://schemas.openxmlformats.org/officeDocument/2006/relationships/hyperlink" Target="mailto:unamay.gordon@megjc.gov.jm" TargetMode="External"/><Relationship Id="rId1" Type="http://schemas.openxmlformats.org/officeDocument/2006/relationships/hyperlink" Target="https://www.pioj.gov.jm/programmes/goj-adaptation-fund/" TargetMode="External"/><Relationship Id="rId6" Type="http://schemas.openxmlformats.org/officeDocument/2006/relationships/hyperlink" Target="mailto:IWWilson@micaf.gov.jm" TargetMode="External"/><Relationship Id="rId5" Type="http://schemas.openxmlformats.org/officeDocument/2006/relationships/hyperlink" Target="mailto:rsmith@nwa.gov.jm" TargetMode="External"/><Relationship Id="rId4" Type="http://schemas.openxmlformats.org/officeDocument/2006/relationships/hyperlink" Target="mailto:smmiller@pioj.gov.jm"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mailto:cbernard@pioj.gov.jm" TargetMode="External"/><Relationship Id="rId2" Type="http://schemas.openxmlformats.org/officeDocument/2006/relationships/hyperlink" Target="mailto:smmiller@pioj.gov.jm" TargetMode="External"/><Relationship Id="rId1" Type="http://schemas.openxmlformats.org/officeDocument/2006/relationships/hyperlink" Target="mailto:roger.smith@nwa.gov.jm" TargetMode="External"/><Relationship Id="rId4" Type="http://schemas.openxmlformats.org/officeDocument/2006/relationships/hyperlink" Target="mailto:Smitchel@ODPEM.org.jm"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8.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9.bin"/><Relationship Id="rId1" Type="http://schemas.openxmlformats.org/officeDocument/2006/relationships/hyperlink" Target="https://www.adaptation-fund.org/wp-content/uploads/2019/10/Results-Tracker-Guidance-Document-Updated_July-2019.docx" TargetMode="External"/><Relationship Id="rId5" Type="http://schemas.openxmlformats.org/officeDocument/2006/relationships/comments" Target="../comments1.xml"/><Relationship Id="rId4"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92"/>
  <sheetViews>
    <sheetView tabSelected="1" topLeftCell="C1" zoomScale="82" zoomScaleNormal="82" workbookViewId="0">
      <selection activeCell="D41" sqref="D41"/>
    </sheetView>
  </sheetViews>
  <sheetFormatPr defaultColWidth="102.36328125" defaultRowHeight="14" x14ac:dyDescent="0.3"/>
  <cols>
    <col min="1" max="1" width="2.453125" style="1" customWidth="1"/>
    <col min="2" max="2" width="9.6328125" style="123" customWidth="1"/>
    <col min="3" max="3" width="15.36328125" style="123" customWidth="1"/>
    <col min="4" max="4" width="87.36328125" style="1" customWidth="1"/>
    <col min="5" max="5" width="4.6328125" style="1" customWidth="1"/>
    <col min="6" max="6" width="9.36328125" style="1" customWidth="1"/>
    <col min="7" max="7" width="12.36328125" style="2" customWidth="1"/>
    <col min="8" max="8" width="15.453125" style="2" hidden="1" customWidth="1"/>
    <col min="9" max="13" width="0" style="2" hidden="1" customWidth="1"/>
    <col min="14" max="15" width="9.36328125" style="2" hidden="1" customWidth="1"/>
    <col min="16" max="16" width="0" style="2" hidden="1" customWidth="1"/>
    <col min="17" max="251" width="9.36328125" style="1" customWidth="1"/>
    <col min="252" max="252" width="2.6328125" style="1" customWidth="1"/>
    <col min="253" max="254" width="9.36328125" style="1" customWidth="1"/>
    <col min="255" max="255" width="17.36328125" style="1" customWidth="1"/>
    <col min="256" max="16384" width="102.36328125" style="1"/>
  </cols>
  <sheetData>
    <row r="1" spans="2:16" ht="14.5" thickBot="1" x14ac:dyDescent="0.35"/>
    <row r="2" spans="2:16" ht="14.5" thickBot="1" x14ac:dyDescent="0.35">
      <c r="B2" s="124"/>
      <c r="C2" s="125"/>
      <c r="D2" s="61"/>
      <c r="E2" s="62"/>
    </row>
    <row r="3" spans="2:16" ht="18" thickBot="1" x14ac:dyDescent="0.4">
      <c r="B3" s="126"/>
      <c r="C3" s="127"/>
      <c r="D3" s="72" t="s">
        <v>765</v>
      </c>
      <c r="E3" s="64"/>
    </row>
    <row r="4" spans="2:16" ht="14.5" thickBot="1" x14ac:dyDescent="0.35">
      <c r="B4" s="126"/>
      <c r="C4" s="127"/>
      <c r="D4" s="63" t="s">
        <v>772</v>
      </c>
      <c r="E4" s="64"/>
    </row>
    <row r="5" spans="2:16" ht="14.5" thickBot="1" x14ac:dyDescent="0.35">
      <c r="B5" s="126"/>
      <c r="C5" s="130" t="s">
        <v>262</v>
      </c>
      <c r="D5" s="140" t="s">
        <v>988</v>
      </c>
      <c r="E5" s="64"/>
    </row>
    <row r="6" spans="2:16" s="3" customFormat="1" ht="14.5" thickBot="1" x14ac:dyDescent="0.35">
      <c r="B6" s="128"/>
      <c r="C6" s="70"/>
      <c r="D6" s="36"/>
      <c r="E6" s="34"/>
      <c r="G6" s="2"/>
      <c r="H6" s="2"/>
      <c r="I6" s="2"/>
      <c r="J6" s="2"/>
      <c r="K6" s="2"/>
      <c r="L6" s="2"/>
      <c r="M6" s="2"/>
      <c r="N6" s="2"/>
      <c r="O6" s="2"/>
      <c r="P6" s="2"/>
    </row>
    <row r="7" spans="2:16" s="3" customFormat="1" ht="30.75" customHeight="1" thickBot="1" x14ac:dyDescent="0.35">
      <c r="B7" s="128"/>
      <c r="C7" s="65" t="s">
        <v>210</v>
      </c>
      <c r="D7" s="10" t="s">
        <v>963</v>
      </c>
      <c r="E7" s="34"/>
      <c r="G7" s="2"/>
      <c r="H7" s="2"/>
      <c r="I7" s="2"/>
      <c r="J7" s="2"/>
      <c r="K7" s="2"/>
      <c r="L7" s="2"/>
      <c r="M7" s="2"/>
      <c r="N7" s="2"/>
      <c r="O7" s="2"/>
      <c r="P7" s="2"/>
    </row>
    <row r="8" spans="2:16" s="3" customFormat="1" hidden="1" x14ac:dyDescent="0.3">
      <c r="B8" s="126"/>
      <c r="C8" s="127"/>
      <c r="D8" s="63"/>
      <c r="E8" s="34"/>
      <c r="G8" s="2"/>
      <c r="H8" s="2"/>
      <c r="I8" s="2"/>
      <c r="J8" s="2"/>
      <c r="K8" s="2"/>
      <c r="L8" s="2"/>
      <c r="M8" s="2"/>
      <c r="N8" s="2"/>
      <c r="O8" s="2"/>
      <c r="P8" s="2"/>
    </row>
    <row r="9" spans="2:16" s="3" customFormat="1" hidden="1" x14ac:dyDescent="0.3">
      <c r="B9" s="126"/>
      <c r="C9" s="127"/>
      <c r="D9" s="63"/>
      <c r="E9" s="34"/>
      <c r="G9" s="2"/>
      <c r="H9" s="2"/>
      <c r="I9" s="2"/>
      <c r="J9" s="2"/>
      <c r="K9" s="2"/>
      <c r="L9" s="2"/>
      <c r="M9" s="2"/>
      <c r="N9" s="2"/>
      <c r="O9" s="2"/>
      <c r="P9" s="2"/>
    </row>
    <row r="10" spans="2:16" s="3" customFormat="1" hidden="1" x14ac:dyDescent="0.3">
      <c r="B10" s="126"/>
      <c r="C10" s="127"/>
      <c r="D10" s="63"/>
      <c r="E10" s="34"/>
      <c r="G10" s="2"/>
      <c r="H10" s="2"/>
      <c r="I10" s="2"/>
      <c r="J10" s="2"/>
      <c r="K10" s="2"/>
      <c r="L10" s="2"/>
      <c r="M10" s="2"/>
      <c r="N10" s="2"/>
      <c r="O10" s="2"/>
      <c r="P10" s="2"/>
    </row>
    <row r="11" spans="2:16" s="3" customFormat="1" hidden="1" x14ac:dyDescent="0.3">
      <c r="B11" s="126"/>
      <c r="C11" s="127"/>
      <c r="D11" s="63"/>
      <c r="E11" s="34"/>
      <c r="G11" s="2"/>
      <c r="H11" s="2"/>
      <c r="I11" s="2"/>
      <c r="J11" s="2"/>
      <c r="K11" s="2"/>
      <c r="L11" s="2"/>
      <c r="M11" s="2"/>
      <c r="N11" s="2"/>
      <c r="O11" s="2"/>
      <c r="P11" s="2"/>
    </row>
    <row r="12" spans="2:16" s="3" customFormat="1" x14ac:dyDescent="0.3">
      <c r="B12" s="128"/>
      <c r="C12" s="70"/>
      <c r="D12" s="36"/>
      <c r="E12" s="34"/>
      <c r="G12" s="2"/>
      <c r="H12" s="2"/>
      <c r="I12" s="2"/>
      <c r="J12" s="2"/>
      <c r="K12" s="2"/>
      <c r="L12" s="2"/>
      <c r="M12" s="2"/>
      <c r="N12" s="2"/>
      <c r="O12" s="2"/>
      <c r="P12" s="2"/>
    </row>
    <row r="13" spans="2:16" s="3" customFormat="1" ht="252.75" customHeight="1" x14ac:dyDescent="0.3">
      <c r="B13" s="128"/>
      <c r="C13" s="66" t="s">
        <v>0</v>
      </c>
      <c r="D13" s="425" t="s">
        <v>823</v>
      </c>
      <c r="E13" s="34"/>
      <c r="G13" s="2"/>
      <c r="H13" s="2"/>
      <c r="I13" s="2"/>
      <c r="J13" s="2"/>
      <c r="K13" s="2"/>
      <c r="L13" s="2"/>
      <c r="M13" s="2"/>
      <c r="N13" s="2"/>
      <c r="O13" s="2"/>
      <c r="P13" s="2"/>
    </row>
    <row r="14" spans="2:16" s="3" customFormat="1" ht="14.5" thickBot="1" x14ac:dyDescent="0.35">
      <c r="B14" s="128"/>
      <c r="C14" s="70"/>
      <c r="D14" s="36"/>
      <c r="E14" s="34"/>
      <c r="G14" s="2"/>
      <c r="H14" s="2" t="s">
        <v>1</v>
      </c>
      <c r="I14" s="2" t="s">
        <v>2</v>
      </c>
      <c r="J14" s="2"/>
      <c r="K14" s="2" t="s">
        <v>3</v>
      </c>
      <c r="L14" s="2" t="s">
        <v>4</v>
      </c>
      <c r="M14" s="2" t="s">
        <v>5</v>
      </c>
      <c r="N14" s="2" t="s">
        <v>6</v>
      </c>
      <c r="O14" s="2" t="s">
        <v>7</v>
      </c>
      <c r="P14" s="2" t="s">
        <v>8</v>
      </c>
    </row>
    <row r="15" spans="2:16" s="3" customFormat="1" x14ac:dyDescent="0.3">
      <c r="B15" s="128"/>
      <c r="C15" s="67" t="s">
        <v>201</v>
      </c>
      <c r="D15" s="11" t="s">
        <v>824</v>
      </c>
      <c r="E15" s="34"/>
      <c r="G15" s="2"/>
      <c r="H15" s="4" t="s">
        <v>9</v>
      </c>
      <c r="I15" s="2" t="s">
        <v>10</v>
      </c>
      <c r="J15" s="2" t="s">
        <v>11</v>
      </c>
      <c r="K15" s="2" t="s">
        <v>12</v>
      </c>
      <c r="L15" s="2">
        <v>1</v>
      </c>
      <c r="M15" s="2">
        <v>1</v>
      </c>
      <c r="N15" s="2" t="s">
        <v>13</v>
      </c>
      <c r="O15" s="2" t="s">
        <v>14</v>
      </c>
      <c r="P15" s="2" t="s">
        <v>15</v>
      </c>
    </row>
    <row r="16" spans="2:16" s="3" customFormat="1" ht="29.25" customHeight="1" x14ac:dyDescent="0.3">
      <c r="B16" s="631" t="s">
        <v>252</v>
      </c>
      <c r="C16" s="632"/>
      <c r="D16" s="12" t="s">
        <v>825</v>
      </c>
      <c r="E16" s="34"/>
      <c r="G16" s="2"/>
      <c r="H16" s="4" t="s">
        <v>16</v>
      </c>
      <c r="I16" s="2" t="s">
        <v>17</v>
      </c>
      <c r="J16" s="2" t="s">
        <v>18</v>
      </c>
      <c r="K16" s="2" t="s">
        <v>19</v>
      </c>
      <c r="L16" s="2">
        <v>2</v>
      </c>
      <c r="M16" s="2">
        <v>2</v>
      </c>
      <c r="N16" s="2" t="s">
        <v>20</v>
      </c>
      <c r="O16" s="2" t="s">
        <v>21</v>
      </c>
      <c r="P16" s="2" t="s">
        <v>22</v>
      </c>
    </row>
    <row r="17" spans="2:16" s="3" customFormat="1" x14ac:dyDescent="0.3">
      <c r="B17" s="128"/>
      <c r="C17" s="67" t="s">
        <v>206</v>
      </c>
      <c r="D17" s="12" t="s">
        <v>826</v>
      </c>
      <c r="E17" s="34"/>
      <c r="G17" s="2"/>
      <c r="H17" s="4" t="s">
        <v>23</v>
      </c>
      <c r="I17" s="2" t="s">
        <v>24</v>
      </c>
      <c r="J17" s="2"/>
      <c r="K17" s="2" t="s">
        <v>25</v>
      </c>
      <c r="L17" s="2">
        <v>3</v>
      </c>
      <c r="M17" s="2">
        <v>3</v>
      </c>
      <c r="N17" s="2" t="s">
        <v>26</v>
      </c>
      <c r="O17" s="2" t="s">
        <v>27</v>
      </c>
      <c r="P17" s="2" t="s">
        <v>28</v>
      </c>
    </row>
    <row r="18" spans="2:16" s="3" customFormat="1" ht="14.5" thickBot="1" x14ac:dyDescent="0.35">
      <c r="B18" s="129"/>
      <c r="C18" s="66" t="s">
        <v>202</v>
      </c>
      <c r="D18" s="426" t="s">
        <v>92</v>
      </c>
      <c r="E18" s="34"/>
      <c r="G18" s="2"/>
      <c r="H18" s="4" t="s">
        <v>29</v>
      </c>
      <c r="I18" s="2"/>
      <c r="J18" s="2"/>
      <c r="K18" s="2" t="s">
        <v>30</v>
      </c>
      <c r="L18" s="2">
        <v>5</v>
      </c>
      <c r="M18" s="2">
        <v>5</v>
      </c>
      <c r="N18" s="2" t="s">
        <v>31</v>
      </c>
      <c r="O18" s="2" t="s">
        <v>32</v>
      </c>
      <c r="P18" s="2" t="s">
        <v>33</v>
      </c>
    </row>
    <row r="19" spans="2:16" s="3" customFormat="1" ht="112.5" thickBot="1" x14ac:dyDescent="0.35">
      <c r="B19" s="634" t="s">
        <v>203</v>
      </c>
      <c r="C19" s="635"/>
      <c r="D19" s="427" t="s">
        <v>834</v>
      </c>
      <c r="E19" s="34"/>
      <c r="G19" s="2"/>
      <c r="H19" s="4" t="s">
        <v>34</v>
      </c>
      <c r="I19" s="2"/>
      <c r="J19" s="2"/>
      <c r="K19" s="2" t="s">
        <v>35</v>
      </c>
      <c r="L19" s="2"/>
      <c r="M19" s="2"/>
      <c r="N19" s="2"/>
      <c r="O19" s="2" t="s">
        <v>36</v>
      </c>
      <c r="P19" s="2" t="s">
        <v>37</v>
      </c>
    </row>
    <row r="20" spans="2:16" s="3" customFormat="1" x14ac:dyDescent="0.3">
      <c r="B20" s="128"/>
      <c r="C20" s="66"/>
      <c r="D20" s="36"/>
      <c r="E20" s="64"/>
      <c r="F20" s="4"/>
      <c r="G20" s="2"/>
      <c r="H20" s="2"/>
      <c r="J20" s="2"/>
      <c r="K20" s="2"/>
      <c r="L20" s="2"/>
      <c r="M20" s="2" t="s">
        <v>38</v>
      </c>
      <c r="N20" s="2" t="s">
        <v>39</v>
      </c>
    </row>
    <row r="21" spans="2:16" s="3" customFormat="1" x14ac:dyDescent="0.3">
      <c r="B21" s="128"/>
      <c r="C21" s="130" t="s">
        <v>205</v>
      </c>
      <c r="D21" s="36"/>
      <c r="E21" s="64"/>
      <c r="F21" s="4"/>
      <c r="G21" s="2"/>
      <c r="H21" s="2"/>
      <c r="J21" s="2"/>
      <c r="K21" s="2"/>
      <c r="L21" s="2"/>
      <c r="M21" s="2" t="s">
        <v>40</v>
      </c>
      <c r="N21" s="2" t="s">
        <v>41</v>
      </c>
    </row>
    <row r="22" spans="2:16" s="3" customFormat="1" ht="14.5" thickBot="1" x14ac:dyDescent="0.35">
      <c r="B22" s="128"/>
      <c r="C22" s="131" t="s">
        <v>208</v>
      </c>
      <c r="D22" s="36"/>
      <c r="E22" s="34"/>
      <c r="G22" s="2"/>
      <c r="H22" s="4" t="s">
        <v>42</v>
      </c>
      <c r="I22" s="2"/>
      <c r="J22" s="2"/>
      <c r="L22" s="2"/>
      <c r="M22" s="2"/>
      <c r="N22" s="2"/>
      <c r="O22" s="2" t="s">
        <v>43</v>
      </c>
      <c r="P22" s="2" t="s">
        <v>44</v>
      </c>
    </row>
    <row r="23" spans="2:16" s="3" customFormat="1" x14ac:dyDescent="0.3">
      <c r="B23" s="631" t="s">
        <v>207</v>
      </c>
      <c r="C23" s="632"/>
      <c r="D23" s="629">
        <v>41089</v>
      </c>
      <c r="E23" s="34"/>
      <c r="G23" s="2"/>
      <c r="H23" s="4"/>
      <c r="I23" s="2"/>
      <c r="J23" s="2"/>
      <c r="L23" s="2"/>
      <c r="M23" s="2"/>
      <c r="N23" s="2"/>
      <c r="O23" s="2"/>
      <c r="P23" s="2"/>
    </row>
    <row r="24" spans="2:16" s="3" customFormat="1" ht="4.5" customHeight="1" x14ac:dyDescent="0.3">
      <c r="B24" s="631"/>
      <c r="C24" s="632"/>
      <c r="D24" s="630"/>
      <c r="E24" s="34"/>
      <c r="G24" s="2"/>
      <c r="H24" s="4"/>
      <c r="I24" s="2"/>
      <c r="J24" s="2"/>
      <c r="L24" s="2"/>
      <c r="M24" s="2"/>
      <c r="N24" s="2"/>
      <c r="O24" s="2"/>
      <c r="P24" s="2"/>
    </row>
    <row r="25" spans="2:16" s="3" customFormat="1" ht="27.75" customHeight="1" x14ac:dyDescent="0.3">
      <c r="B25" s="631" t="s">
        <v>256</v>
      </c>
      <c r="C25" s="632"/>
      <c r="D25" s="428">
        <v>41113</v>
      </c>
      <c r="E25" s="34"/>
      <c r="F25" s="2"/>
      <c r="G25" s="4"/>
      <c r="H25" s="2"/>
      <c r="I25" s="2"/>
      <c r="K25" s="2"/>
      <c r="L25" s="2"/>
      <c r="M25" s="2"/>
      <c r="N25" s="2" t="s">
        <v>45</v>
      </c>
      <c r="O25" s="2" t="s">
        <v>46</v>
      </c>
    </row>
    <row r="26" spans="2:16" s="3" customFormat="1" ht="32.25" customHeight="1" x14ac:dyDescent="0.3">
      <c r="B26" s="631" t="s">
        <v>209</v>
      </c>
      <c r="C26" s="632"/>
      <c r="D26" s="428">
        <v>41215</v>
      </c>
      <c r="E26" s="34"/>
      <c r="F26" s="2"/>
      <c r="G26" s="4"/>
      <c r="H26" s="2"/>
      <c r="I26" s="2"/>
      <c r="K26" s="2"/>
      <c r="L26" s="2"/>
      <c r="M26" s="2"/>
      <c r="N26" s="2" t="s">
        <v>47</v>
      </c>
      <c r="O26" s="2" t="s">
        <v>48</v>
      </c>
    </row>
    <row r="27" spans="2:16" s="3" customFormat="1" ht="28.5" customHeight="1" x14ac:dyDescent="0.3">
      <c r="B27" s="627" t="s">
        <v>758</v>
      </c>
      <c r="C27" s="633"/>
      <c r="D27" s="429">
        <v>42217</v>
      </c>
      <c r="E27" s="68"/>
      <c r="F27" s="2"/>
      <c r="G27" s="4"/>
      <c r="H27" s="2"/>
      <c r="I27" s="2"/>
      <c r="J27" s="2"/>
      <c r="K27" s="2"/>
      <c r="L27" s="2"/>
      <c r="M27" s="2"/>
      <c r="N27" s="2"/>
      <c r="O27" s="2"/>
    </row>
    <row r="28" spans="2:16" s="3" customFormat="1" ht="14" customHeight="1" x14ac:dyDescent="0.3">
      <c r="B28" s="399"/>
      <c r="C28" s="400"/>
      <c r="D28" s="380"/>
      <c r="E28" s="68"/>
      <c r="F28" s="2"/>
      <c r="G28" s="4"/>
      <c r="H28" s="2"/>
      <c r="I28" s="2"/>
      <c r="J28" s="2"/>
      <c r="K28" s="2"/>
      <c r="L28" s="2"/>
      <c r="M28" s="2"/>
      <c r="N28" s="2"/>
      <c r="O28" s="2"/>
    </row>
    <row r="29" spans="2:16" s="3" customFormat="1" x14ac:dyDescent="0.3">
      <c r="B29" s="401"/>
      <c r="C29" s="394" t="s">
        <v>757</v>
      </c>
      <c r="D29" s="380">
        <v>2016</v>
      </c>
      <c r="E29" s="34"/>
      <c r="F29" s="2"/>
      <c r="G29" s="4"/>
      <c r="H29" s="2"/>
      <c r="I29" s="2"/>
      <c r="J29" s="2"/>
      <c r="K29" s="2"/>
      <c r="L29" s="2"/>
      <c r="M29" s="2"/>
      <c r="N29" s="2"/>
      <c r="O29" s="2"/>
    </row>
    <row r="30" spans="2:16" s="3" customFormat="1" ht="38" customHeight="1" x14ac:dyDescent="0.3">
      <c r="B30" s="627" t="s">
        <v>759</v>
      </c>
      <c r="C30" s="633"/>
      <c r="D30" s="636">
        <v>44805</v>
      </c>
      <c r="E30" s="379"/>
      <c r="F30" s="2"/>
      <c r="G30" s="4"/>
      <c r="H30" s="2"/>
      <c r="I30" s="2"/>
      <c r="J30" s="2"/>
      <c r="K30" s="2"/>
      <c r="L30" s="2"/>
      <c r="M30" s="2"/>
      <c r="N30" s="2"/>
      <c r="O30" s="2"/>
    </row>
    <row r="31" spans="2:16" s="3" customFormat="1" ht="14.5" thickBot="1" x14ac:dyDescent="0.35">
      <c r="B31" s="401"/>
      <c r="C31" s="402" t="s">
        <v>817</v>
      </c>
      <c r="D31" s="637"/>
      <c r="E31" s="379"/>
      <c r="F31" s="2"/>
      <c r="G31" s="4"/>
      <c r="H31" s="2"/>
      <c r="I31" s="2"/>
      <c r="J31" s="2"/>
      <c r="K31" s="2"/>
      <c r="L31" s="2"/>
      <c r="M31" s="2"/>
      <c r="N31" s="2"/>
      <c r="O31" s="2"/>
    </row>
    <row r="32" spans="2:16" s="3" customFormat="1" x14ac:dyDescent="0.3">
      <c r="B32" s="377"/>
      <c r="C32" s="378"/>
      <c r="D32" s="69"/>
      <c r="E32" s="34"/>
      <c r="F32" s="2"/>
      <c r="G32" s="4"/>
      <c r="H32" s="2"/>
      <c r="I32" s="2"/>
      <c r="J32" s="2"/>
      <c r="K32" s="2"/>
      <c r="L32" s="2"/>
      <c r="M32" s="2"/>
      <c r="N32" s="2"/>
      <c r="O32" s="2"/>
    </row>
    <row r="33" spans="2:16" s="3" customFormat="1" ht="14.5" thickBot="1" x14ac:dyDescent="0.35">
      <c r="B33" s="377"/>
      <c r="C33" s="378"/>
      <c r="D33" s="398" t="s">
        <v>803</v>
      </c>
      <c r="E33" s="34"/>
      <c r="F33" s="2"/>
      <c r="G33" s="4"/>
      <c r="H33" s="2"/>
      <c r="I33" s="2"/>
      <c r="J33" s="2"/>
      <c r="K33" s="2"/>
      <c r="L33" s="2"/>
      <c r="M33" s="2"/>
      <c r="N33" s="2"/>
      <c r="O33" s="2"/>
    </row>
    <row r="34" spans="2:16" s="3" customFormat="1" ht="25.25" customHeight="1" x14ac:dyDescent="0.3">
      <c r="B34" s="377"/>
      <c r="C34" s="403" t="s">
        <v>773</v>
      </c>
      <c r="D34" s="395"/>
      <c r="E34" s="34"/>
      <c r="F34" s="2"/>
      <c r="G34" s="4"/>
      <c r="H34" s="2"/>
      <c r="I34" s="2"/>
      <c r="J34" s="2"/>
      <c r="K34" s="2"/>
      <c r="L34" s="2"/>
      <c r="M34" s="2"/>
      <c r="N34" s="2"/>
      <c r="O34" s="2"/>
    </row>
    <row r="35" spans="2:16" s="3" customFormat="1" ht="26" x14ac:dyDescent="0.3">
      <c r="B35" s="377"/>
      <c r="C35" s="404" t="s">
        <v>766</v>
      </c>
      <c r="D35" s="393"/>
      <c r="E35" s="34"/>
      <c r="F35" s="2"/>
      <c r="G35" s="4"/>
      <c r="H35" s="2"/>
      <c r="I35" s="2"/>
      <c r="J35" s="2"/>
      <c r="K35" s="2"/>
      <c r="L35" s="2"/>
      <c r="M35" s="2"/>
      <c r="N35" s="2"/>
      <c r="O35" s="2"/>
    </row>
    <row r="36" spans="2:16" s="3" customFormat="1" x14ac:dyDescent="0.3">
      <c r="B36" s="377"/>
      <c r="C36" s="405" t="s">
        <v>223</v>
      </c>
      <c r="D36" s="386"/>
      <c r="E36" s="34"/>
      <c r="F36" s="2"/>
      <c r="G36" s="4"/>
      <c r="H36" s="2"/>
      <c r="I36" s="2"/>
      <c r="J36" s="2"/>
      <c r="K36" s="2"/>
      <c r="L36" s="2"/>
      <c r="M36" s="2"/>
      <c r="N36" s="2"/>
      <c r="O36" s="2"/>
    </row>
    <row r="37" spans="2:16" s="3" customFormat="1" ht="57.5" customHeight="1" thickBot="1" x14ac:dyDescent="0.35">
      <c r="B37" s="377"/>
      <c r="C37" s="406" t="s">
        <v>767</v>
      </c>
      <c r="D37" s="387"/>
      <c r="E37" s="34"/>
      <c r="F37" s="2"/>
      <c r="G37" s="4"/>
      <c r="H37" s="2"/>
      <c r="I37" s="2"/>
      <c r="J37" s="2"/>
      <c r="K37" s="2"/>
      <c r="L37" s="2"/>
      <c r="M37" s="2"/>
      <c r="N37" s="2"/>
      <c r="O37" s="2"/>
    </row>
    <row r="38" spans="2:16" s="3" customFormat="1" x14ac:dyDescent="0.3">
      <c r="B38" s="377"/>
      <c r="C38" s="378"/>
      <c r="D38" s="69"/>
      <c r="E38" s="36"/>
      <c r="F38" s="388"/>
      <c r="G38" s="4"/>
      <c r="H38" s="2"/>
      <c r="I38" s="2"/>
      <c r="J38" s="2"/>
      <c r="K38" s="2"/>
      <c r="L38" s="2"/>
      <c r="M38" s="2"/>
      <c r="N38" s="2"/>
      <c r="O38" s="2"/>
    </row>
    <row r="39" spans="2:16" s="3" customFormat="1" ht="10.5" customHeight="1" x14ac:dyDescent="0.3">
      <c r="B39" s="377"/>
      <c r="C39" s="378"/>
      <c r="D39" s="69"/>
      <c r="E39" s="36"/>
      <c r="F39" s="388"/>
      <c r="G39" s="4"/>
      <c r="H39" s="2"/>
      <c r="I39" s="2"/>
      <c r="J39" s="2"/>
      <c r="K39" s="2"/>
      <c r="L39" s="2"/>
      <c r="M39" s="2"/>
      <c r="N39" s="2"/>
      <c r="O39" s="2"/>
    </row>
    <row r="40" spans="2:16" s="3" customFormat="1" ht="28.5" thickBot="1" x14ac:dyDescent="0.35">
      <c r="B40" s="128"/>
      <c r="C40" s="70"/>
      <c r="D40" s="407" t="s">
        <v>804</v>
      </c>
      <c r="E40" s="36"/>
      <c r="F40" s="388"/>
      <c r="G40" s="2"/>
      <c r="H40" s="4" t="s">
        <v>49</v>
      </c>
      <c r="I40" s="2"/>
      <c r="J40" s="2"/>
      <c r="K40" s="2"/>
      <c r="L40" s="2"/>
      <c r="M40" s="2"/>
      <c r="N40" s="2"/>
      <c r="O40" s="2"/>
      <c r="P40" s="2"/>
    </row>
    <row r="41" spans="2:16" s="3" customFormat="1" ht="80" customHeight="1" thickBot="1" x14ac:dyDescent="0.35">
      <c r="B41" s="128"/>
      <c r="C41" s="70"/>
      <c r="D41" s="13" t="s">
        <v>989</v>
      </c>
      <c r="E41" s="34"/>
      <c r="F41" s="5"/>
      <c r="G41" s="2"/>
      <c r="H41" s="4" t="s">
        <v>50</v>
      </c>
      <c r="I41" s="2"/>
      <c r="J41" s="2"/>
      <c r="K41" s="2"/>
      <c r="L41" s="2"/>
      <c r="M41" s="2"/>
      <c r="N41" s="2"/>
      <c r="O41" s="2"/>
      <c r="P41" s="2"/>
    </row>
    <row r="42" spans="2:16" s="3" customFormat="1" ht="32.25" customHeight="1" x14ac:dyDescent="0.3">
      <c r="B42" s="631" t="s">
        <v>805</v>
      </c>
      <c r="C42" s="638"/>
      <c r="D42" s="36"/>
      <c r="E42" s="34"/>
      <c r="G42" s="2"/>
      <c r="H42" s="4" t="s">
        <v>51</v>
      </c>
      <c r="I42" s="2"/>
      <c r="J42" s="2"/>
      <c r="K42" s="2"/>
      <c r="L42" s="2"/>
      <c r="M42" s="2"/>
      <c r="N42" s="2"/>
      <c r="O42" s="2"/>
      <c r="P42" s="2"/>
    </row>
    <row r="43" spans="2:16" s="3" customFormat="1" ht="17.25" customHeight="1" x14ac:dyDescent="0.35">
      <c r="B43" s="631"/>
      <c r="C43" s="638"/>
      <c r="D43" s="430" t="s">
        <v>827</v>
      </c>
      <c r="E43" s="34"/>
      <c r="G43" s="2"/>
      <c r="H43" s="4" t="s">
        <v>52</v>
      </c>
      <c r="I43" s="2"/>
      <c r="J43" s="2"/>
      <c r="K43" s="2"/>
      <c r="L43" s="2"/>
      <c r="M43" s="2"/>
      <c r="N43" s="2"/>
      <c r="O43" s="2"/>
      <c r="P43" s="2"/>
    </row>
    <row r="44" spans="2:16" s="3" customFormat="1" x14ac:dyDescent="0.3">
      <c r="B44" s="128"/>
      <c r="C44" s="70"/>
      <c r="D44" s="36"/>
      <c r="E44" s="34"/>
      <c r="F44" s="5"/>
      <c r="G44" s="2"/>
      <c r="H44" s="4" t="s">
        <v>53</v>
      </c>
      <c r="I44" s="2"/>
      <c r="J44" s="2"/>
      <c r="K44" s="2"/>
      <c r="L44" s="2"/>
      <c r="M44" s="2"/>
      <c r="N44" s="2"/>
      <c r="O44" s="2"/>
      <c r="P44" s="2"/>
    </row>
    <row r="45" spans="2:16" s="3" customFormat="1" x14ac:dyDescent="0.3">
      <c r="B45" s="128"/>
      <c r="C45" s="394" t="s">
        <v>54</v>
      </c>
      <c r="D45" s="36"/>
      <c r="E45" s="34"/>
      <c r="G45" s="2"/>
      <c r="H45" s="4" t="s">
        <v>55</v>
      </c>
      <c r="I45" s="2"/>
      <c r="J45" s="2"/>
      <c r="K45" s="2"/>
      <c r="L45" s="2"/>
      <c r="M45" s="2"/>
      <c r="N45" s="2"/>
      <c r="O45" s="2"/>
      <c r="P45" s="2"/>
    </row>
    <row r="46" spans="2:16" s="3" customFormat="1" ht="31.5" customHeight="1" thickBot="1" x14ac:dyDescent="0.35">
      <c r="B46" s="627" t="s">
        <v>818</v>
      </c>
      <c r="C46" s="628"/>
      <c r="D46" s="36"/>
      <c r="E46" s="34"/>
      <c r="G46" s="2"/>
      <c r="H46" s="4" t="s">
        <v>56</v>
      </c>
      <c r="I46" s="2"/>
      <c r="J46" s="2"/>
      <c r="K46" s="2"/>
      <c r="L46" s="2"/>
      <c r="M46" s="2"/>
      <c r="N46" s="2"/>
      <c r="O46" s="2"/>
      <c r="P46" s="2"/>
    </row>
    <row r="47" spans="2:16" s="3" customFormat="1" x14ac:dyDescent="0.3">
      <c r="B47" s="128"/>
      <c r="C47" s="70" t="s">
        <v>57</v>
      </c>
      <c r="D47" s="14" t="s">
        <v>830</v>
      </c>
      <c r="E47" s="34"/>
      <c r="G47" s="2"/>
      <c r="H47" s="4" t="s">
        <v>58</v>
      </c>
      <c r="I47" s="2"/>
      <c r="J47" s="2"/>
      <c r="K47" s="2"/>
      <c r="L47" s="2"/>
      <c r="M47" s="2"/>
      <c r="N47" s="2"/>
      <c r="O47" s="2"/>
      <c r="P47" s="2"/>
    </row>
    <row r="48" spans="2:16" s="3" customFormat="1" ht="14.5" x14ac:dyDescent="0.35">
      <c r="B48" s="128"/>
      <c r="C48" s="70" t="s">
        <v>59</v>
      </c>
      <c r="D48" s="431" t="s">
        <v>831</v>
      </c>
      <c r="E48" s="34"/>
      <c r="G48" s="2"/>
      <c r="H48" s="4" t="s">
        <v>60</v>
      </c>
      <c r="I48" s="2"/>
      <c r="J48" s="2"/>
      <c r="K48" s="2"/>
      <c r="L48" s="2"/>
      <c r="M48" s="2"/>
      <c r="N48" s="2"/>
      <c r="O48" s="2"/>
      <c r="P48" s="2"/>
    </row>
    <row r="49" spans="1:16" s="3" customFormat="1" ht="14.5" thickBot="1" x14ac:dyDescent="0.35">
      <c r="B49" s="128"/>
      <c r="C49" s="70" t="s">
        <v>61</v>
      </c>
      <c r="D49" s="15">
        <v>40544</v>
      </c>
      <c r="E49" s="34"/>
      <c r="G49" s="2"/>
      <c r="H49" s="4" t="s">
        <v>62</v>
      </c>
      <c r="I49" s="2"/>
      <c r="J49" s="2"/>
      <c r="K49" s="2"/>
      <c r="L49" s="2"/>
      <c r="M49" s="2"/>
      <c r="N49" s="2"/>
      <c r="O49" s="2"/>
      <c r="P49" s="2"/>
    </row>
    <row r="50" spans="1:16" s="3" customFormat="1" ht="3.5" customHeight="1" x14ac:dyDescent="0.3">
      <c r="B50" s="128"/>
      <c r="C50" s="70"/>
      <c r="D50" s="385"/>
      <c r="E50" s="34"/>
      <c r="G50" s="2"/>
      <c r="H50" s="4"/>
      <c r="I50" s="2"/>
      <c r="J50" s="2"/>
      <c r="K50" s="2"/>
      <c r="L50" s="2"/>
      <c r="M50" s="2"/>
      <c r="N50" s="2"/>
      <c r="O50" s="2"/>
      <c r="P50" s="2"/>
    </row>
    <row r="51" spans="1:16" s="3" customFormat="1" ht="27.5" customHeight="1" x14ac:dyDescent="0.3">
      <c r="B51" s="627" t="s">
        <v>819</v>
      </c>
      <c r="C51" s="628"/>
      <c r="D51" s="385"/>
      <c r="E51" s="34"/>
      <c r="G51" s="2"/>
      <c r="H51" s="4"/>
      <c r="I51" s="2"/>
      <c r="J51" s="2"/>
      <c r="K51" s="2"/>
      <c r="L51" s="2"/>
      <c r="M51" s="2"/>
      <c r="N51" s="2"/>
      <c r="O51" s="2"/>
      <c r="P51" s="2"/>
    </row>
    <row r="52" spans="1:16" s="3" customFormat="1" ht="15" customHeight="1" thickBot="1" x14ac:dyDescent="0.35">
      <c r="B52" s="627"/>
      <c r="C52" s="628"/>
      <c r="D52" s="36"/>
      <c r="E52" s="34"/>
      <c r="G52" s="2"/>
      <c r="H52" s="4" t="s">
        <v>63</v>
      </c>
      <c r="I52" s="2"/>
      <c r="J52" s="2"/>
      <c r="K52" s="2"/>
      <c r="L52" s="2"/>
      <c r="M52" s="2"/>
      <c r="N52" s="2"/>
      <c r="O52" s="2"/>
      <c r="P52" s="2"/>
    </row>
    <row r="53" spans="1:16" s="3" customFormat="1" x14ac:dyDescent="0.3">
      <c r="B53" s="128"/>
      <c r="C53" s="70" t="s">
        <v>57</v>
      </c>
      <c r="D53" s="14" t="s">
        <v>828</v>
      </c>
      <c r="E53" s="34"/>
      <c r="G53" s="2"/>
      <c r="H53" s="4" t="s">
        <v>64</v>
      </c>
      <c r="I53" s="2"/>
      <c r="J53" s="2"/>
      <c r="K53" s="2"/>
      <c r="L53" s="2"/>
      <c r="M53" s="2"/>
      <c r="N53" s="2"/>
      <c r="O53" s="2"/>
      <c r="P53" s="2"/>
    </row>
    <row r="54" spans="1:16" s="3" customFormat="1" ht="14.5" x14ac:dyDescent="0.35">
      <c r="B54" s="128"/>
      <c r="C54" s="70" t="s">
        <v>59</v>
      </c>
      <c r="D54" s="431" t="s">
        <v>829</v>
      </c>
      <c r="E54" s="34"/>
      <c r="G54" s="2"/>
      <c r="H54" s="4" t="s">
        <v>65</v>
      </c>
      <c r="I54" s="2"/>
      <c r="J54" s="2"/>
      <c r="K54" s="2"/>
      <c r="L54" s="2"/>
      <c r="M54" s="2"/>
      <c r="N54" s="2"/>
      <c r="O54" s="2"/>
      <c r="P54" s="2"/>
    </row>
    <row r="55" spans="1:16" s="3" customFormat="1" ht="14.5" thickBot="1" x14ac:dyDescent="0.35">
      <c r="B55" s="128"/>
      <c r="C55" s="70" t="s">
        <v>61</v>
      </c>
      <c r="D55" s="15">
        <v>42583</v>
      </c>
      <c r="E55" s="34"/>
      <c r="G55" s="2"/>
      <c r="H55" s="4" t="s">
        <v>66</v>
      </c>
      <c r="I55" s="2"/>
      <c r="J55" s="2"/>
      <c r="K55" s="2"/>
      <c r="L55" s="2"/>
      <c r="M55" s="2"/>
      <c r="N55" s="2"/>
      <c r="O55" s="2"/>
      <c r="P55" s="2"/>
    </row>
    <row r="56" spans="1:16" s="3" customFormat="1" x14ac:dyDescent="0.3">
      <c r="B56" s="128"/>
      <c r="C56" s="496" t="s">
        <v>964</v>
      </c>
      <c r="D56" s="495"/>
      <c r="E56" s="34"/>
      <c r="G56" s="2"/>
      <c r="H56" s="4" t="s">
        <v>67</v>
      </c>
      <c r="I56" s="2"/>
      <c r="J56" s="2"/>
      <c r="K56" s="2"/>
      <c r="L56" s="2"/>
      <c r="M56" s="2"/>
      <c r="N56" s="2"/>
      <c r="O56" s="2"/>
      <c r="P56" s="2"/>
    </row>
    <row r="57" spans="1:16" s="3" customFormat="1" x14ac:dyDescent="0.3">
      <c r="B57" s="128"/>
      <c r="C57" s="70" t="s">
        <v>57</v>
      </c>
      <c r="D57" s="432" t="s">
        <v>832</v>
      </c>
      <c r="E57" s="34"/>
      <c r="G57" s="2"/>
      <c r="H57" s="4" t="s">
        <v>68</v>
      </c>
      <c r="I57" s="2"/>
      <c r="J57" s="2"/>
      <c r="K57" s="2"/>
      <c r="L57" s="2"/>
      <c r="M57" s="2"/>
      <c r="N57" s="2"/>
      <c r="O57" s="2"/>
      <c r="P57" s="2"/>
    </row>
    <row r="58" spans="1:16" s="3" customFormat="1" ht="14.5" x14ac:dyDescent="0.35">
      <c r="B58" s="128"/>
      <c r="C58" s="70" t="s">
        <v>59</v>
      </c>
      <c r="D58" s="433" t="s">
        <v>833</v>
      </c>
      <c r="E58" s="34"/>
      <c r="G58" s="2"/>
      <c r="H58" s="4" t="s">
        <v>69</v>
      </c>
      <c r="I58" s="2"/>
      <c r="J58" s="2"/>
      <c r="K58" s="2"/>
      <c r="L58" s="2"/>
      <c r="M58" s="2"/>
      <c r="N58" s="2"/>
      <c r="O58" s="2"/>
      <c r="P58" s="2"/>
    </row>
    <row r="59" spans="1:16" s="3" customFormat="1" ht="14.5" thickBot="1" x14ac:dyDescent="0.35">
      <c r="B59" s="128"/>
      <c r="C59" s="70" t="s">
        <v>61</v>
      </c>
      <c r="D59" s="15">
        <v>41246</v>
      </c>
      <c r="E59" s="34"/>
      <c r="G59" s="2"/>
      <c r="H59" s="4"/>
      <c r="I59" s="2"/>
      <c r="J59" s="2"/>
      <c r="K59" s="2"/>
      <c r="L59" s="2"/>
      <c r="M59" s="2"/>
      <c r="N59" s="2"/>
      <c r="O59" s="2"/>
      <c r="P59" s="2"/>
    </row>
    <row r="60" spans="1:16" s="3" customFormat="1" x14ac:dyDescent="0.3">
      <c r="B60" s="128"/>
      <c r="C60" s="70" t="s">
        <v>57</v>
      </c>
      <c r="E60" s="34"/>
      <c r="G60" s="2"/>
      <c r="H60" s="4"/>
      <c r="I60" s="2"/>
      <c r="J60" s="2"/>
      <c r="K60" s="2"/>
      <c r="L60" s="2"/>
      <c r="M60" s="2"/>
      <c r="N60" s="2"/>
      <c r="O60" s="2"/>
      <c r="P60" s="2"/>
    </row>
    <row r="61" spans="1:16" s="3" customFormat="1" x14ac:dyDescent="0.3">
      <c r="B61" s="128"/>
      <c r="C61" s="70" t="s">
        <v>59</v>
      </c>
      <c r="E61" s="34"/>
      <c r="G61" s="2"/>
      <c r="H61" s="4"/>
      <c r="I61" s="2"/>
      <c r="J61" s="2"/>
      <c r="K61" s="2"/>
      <c r="L61" s="2"/>
      <c r="M61" s="2"/>
      <c r="N61" s="2"/>
      <c r="O61" s="2"/>
      <c r="P61" s="2"/>
    </row>
    <row r="62" spans="1:16" x14ac:dyDescent="0.3">
      <c r="A62" s="3"/>
      <c r="B62" s="128"/>
      <c r="C62" s="70" t="s">
        <v>61</v>
      </c>
      <c r="E62" s="34"/>
      <c r="H62" s="4" t="s">
        <v>70</v>
      </c>
    </row>
    <row r="63" spans="1:16" ht="14.5" thickBot="1" x14ac:dyDescent="0.35">
      <c r="B63" s="128"/>
      <c r="C63" s="67" t="s">
        <v>204</v>
      </c>
      <c r="D63" s="36"/>
      <c r="E63" s="34"/>
      <c r="H63" s="4" t="s">
        <v>71</v>
      </c>
    </row>
    <row r="64" spans="1:16" x14ac:dyDescent="0.3">
      <c r="B64" s="128"/>
      <c r="C64" s="70" t="s">
        <v>57</v>
      </c>
      <c r="D64" s="14" t="s">
        <v>912</v>
      </c>
      <c r="E64" s="34"/>
      <c r="H64" s="4" t="s">
        <v>72</v>
      </c>
    </row>
    <row r="65" spans="2:8" ht="14.5" x14ac:dyDescent="0.35">
      <c r="B65" s="128"/>
      <c r="C65" s="70" t="s">
        <v>59</v>
      </c>
      <c r="D65" s="431" t="s">
        <v>967</v>
      </c>
      <c r="E65" s="34"/>
      <c r="H65" s="4" t="s">
        <v>73</v>
      </c>
    </row>
    <row r="66" spans="2:8" ht="14.5" thickBot="1" x14ac:dyDescent="0.35">
      <c r="B66" s="128"/>
      <c r="C66" s="70" t="s">
        <v>61</v>
      </c>
      <c r="D66" s="15">
        <v>41306</v>
      </c>
      <c r="E66" s="34"/>
      <c r="H66" s="4" t="s">
        <v>74</v>
      </c>
    </row>
    <row r="67" spans="2:8" ht="14.5" thickBot="1" x14ac:dyDescent="0.35">
      <c r="B67" s="128"/>
      <c r="C67" s="67" t="s">
        <v>204</v>
      </c>
      <c r="D67" s="36"/>
      <c r="E67" s="34"/>
      <c r="H67" s="4" t="s">
        <v>75</v>
      </c>
    </row>
    <row r="68" spans="2:8" x14ac:dyDescent="0.3">
      <c r="B68" s="128"/>
      <c r="C68" s="70" t="s">
        <v>57</v>
      </c>
      <c r="D68" s="14" t="s">
        <v>965</v>
      </c>
      <c r="E68" s="34"/>
      <c r="H68" s="4" t="s">
        <v>76</v>
      </c>
    </row>
    <row r="69" spans="2:8" ht="14.5" x14ac:dyDescent="0.35">
      <c r="B69" s="128"/>
      <c r="C69" s="70" t="s">
        <v>59</v>
      </c>
      <c r="D69" s="431" t="s">
        <v>966</v>
      </c>
      <c r="E69" s="34"/>
      <c r="H69" s="4" t="s">
        <v>77</v>
      </c>
    </row>
    <row r="70" spans="2:8" ht="14.5" thickBot="1" x14ac:dyDescent="0.35">
      <c r="B70" s="128"/>
      <c r="C70" s="70" t="s">
        <v>61</v>
      </c>
      <c r="D70" s="15">
        <v>40878</v>
      </c>
      <c r="E70" s="34"/>
      <c r="H70" s="4" t="s">
        <v>78</v>
      </c>
    </row>
    <row r="71" spans="2:8" ht="14.5" thickBot="1" x14ac:dyDescent="0.35">
      <c r="B71" s="128"/>
      <c r="C71" s="67" t="s">
        <v>204</v>
      </c>
      <c r="D71" s="36"/>
      <c r="E71" s="34"/>
      <c r="H71" s="4" t="s">
        <v>79</v>
      </c>
    </row>
    <row r="72" spans="2:8" x14ac:dyDescent="0.3">
      <c r="B72" s="128"/>
      <c r="C72" s="70" t="s">
        <v>57</v>
      </c>
      <c r="D72" s="14" t="s">
        <v>1020</v>
      </c>
      <c r="E72" s="34"/>
      <c r="H72" s="4" t="s">
        <v>80</v>
      </c>
    </row>
    <row r="73" spans="2:8" ht="14.5" x14ac:dyDescent="0.35">
      <c r="B73" s="128"/>
      <c r="C73" s="70" t="s">
        <v>59</v>
      </c>
      <c r="D73" s="431" t="s">
        <v>1021</v>
      </c>
      <c r="E73" s="34"/>
      <c r="H73" s="4" t="s">
        <v>81</v>
      </c>
    </row>
    <row r="74" spans="2:8" ht="14.5" thickBot="1" x14ac:dyDescent="0.35">
      <c r="B74" s="128"/>
      <c r="C74" s="70" t="s">
        <v>61</v>
      </c>
      <c r="D74" s="15">
        <v>43831</v>
      </c>
      <c r="E74" s="34"/>
      <c r="H74" s="4" t="s">
        <v>82</v>
      </c>
    </row>
    <row r="75" spans="2:8" ht="14.5" thickBot="1" x14ac:dyDescent="0.35">
      <c r="B75" s="132"/>
      <c r="C75" s="133"/>
      <c r="D75" s="71"/>
      <c r="E75" s="43"/>
      <c r="H75" s="4" t="s">
        <v>83</v>
      </c>
    </row>
    <row r="76" spans="2:8" x14ac:dyDescent="0.3">
      <c r="H76" s="4" t="s">
        <v>84</v>
      </c>
    </row>
    <row r="77" spans="2:8" ht="14.75" customHeight="1" x14ac:dyDescent="0.3">
      <c r="H77" s="4" t="s">
        <v>85</v>
      </c>
    </row>
    <row r="78" spans="2:8" x14ac:dyDescent="0.3">
      <c r="H78" s="4" t="s">
        <v>86</v>
      </c>
    </row>
    <row r="79" spans="2:8" ht="14" customHeight="1" x14ac:dyDescent="0.3">
      <c r="H79" s="4" t="s">
        <v>87</v>
      </c>
    </row>
    <row r="80" spans="2:8" x14ac:dyDescent="0.3">
      <c r="H80" s="4" t="s">
        <v>88</v>
      </c>
    </row>
    <row r="81" spans="8:8" x14ac:dyDescent="0.3">
      <c r="H81" s="4" t="s">
        <v>89</v>
      </c>
    </row>
    <row r="82" spans="8:8" ht="14" customHeight="1" x14ac:dyDescent="0.3">
      <c r="H82" s="4" t="s">
        <v>90</v>
      </c>
    </row>
    <row r="83" spans="8:8" x14ac:dyDescent="0.3">
      <c r="H83" s="4" t="s">
        <v>91</v>
      </c>
    </row>
    <row r="84" spans="8:8" x14ac:dyDescent="0.3">
      <c r="H84" s="4" t="s">
        <v>92</v>
      </c>
    </row>
    <row r="85" spans="8:8" x14ac:dyDescent="0.3">
      <c r="H85" s="4" t="s">
        <v>93</v>
      </c>
    </row>
    <row r="86" spans="8:8" x14ac:dyDescent="0.3">
      <c r="H86" s="4" t="s">
        <v>94</v>
      </c>
    </row>
    <row r="87" spans="8:8" x14ac:dyDescent="0.3">
      <c r="H87" s="4" t="s">
        <v>95</v>
      </c>
    </row>
    <row r="88" spans="8:8" x14ac:dyDescent="0.3">
      <c r="H88" s="4" t="s">
        <v>96</v>
      </c>
    </row>
    <row r="89" spans="8:8" x14ac:dyDescent="0.3">
      <c r="H89" s="4" t="s">
        <v>97</v>
      </c>
    </row>
    <row r="90" spans="8:8" x14ac:dyDescent="0.3">
      <c r="H90" s="4" t="s">
        <v>98</v>
      </c>
    </row>
    <row r="91" spans="8:8" x14ac:dyDescent="0.3">
      <c r="H91" s="4" t="s">
        <v>99</v>
      </c>
    </row>
    <row r="92" spans="8:8" x14ac:dyDescent="0.3">
      <c r="H92" s="4" t="s">
        <v>100</v>
      </c>
    </row>
    <row r="93" spans="8:8" x14ac:dyDescent="0.3">
      <c r="H93" s="4" t="s">
        <v>101</v>
      </c>
    </row>
    <row r="94" spans="8:8" x14ac:dyDescent="0.3">
      <c r="H94" s="4" t="s">
        <v>102</v>
      </c>
    </row>
    <row r="95" spans="8:8" x14ac:dyDescent="0.3">
      <c r="H95" s="4" t="s">
        <v>103</v>
      </c>
    </row>
    <row r="96" spans="8:8" x14ac:dyDescent="0.3">
      <c r="H96" s="4" t="s">
        <v>104</v>
      </c>
    </row>
    <row r="97" spans="8:8" x14ac:dyDescent="0.3">
      <c r="H97" s="4" t="s">
        <v>105</v>
      </c>
    </row>
    <row r="98" spans="8:8" x14ac:dyDescent="0.3">
      <c r="H98" s="4" t="s">
        <v>106</v>
      </c>
    </row>
    <row r="99" spans="8:8" x14ac:dyDescent="0.3">
      <c r="H99" s="4" t="s">
        <v>107</v>
      </c>
    </row>
    <row r="100" spans="8:8" x14ac:dyDescent="0.3">
      <c r="H100" s="4" t="s">
        <v>108</v>
      </c>
    </row>
    <row r="101" spans="8:8" x14ac:dyDescent="0.3">
      <c r="H101" s="4" t="s">
        <v>109</v>
      </c>
    </row>
    <row r="102" spans="8:8" x14ac:dyDescent="0.3">
      <c r="H102" s="4" t="s">
        <v>110</v>
      </c>
    </row>
    <row r="103" spans="8:8" x14ac:dyDescent="0.3">
      <c r="H103" s="4" t="s">
        <v>111</v>
      </c>
    </row>
    <row r="104" spans="8:8" x14ac:dyDescent="0.3">
      <c r="H104" s="4" t="s">
        <v>112</v>
      </c>
    </row>
    <row r="105" spans="8:8" x14ac:dyDescent="0.3">
      <c r="H105" s="4" t="s">
        <v>113</v>
      </c>
    </row>
    <row r="106" spans="8:8" x14ac:dyDescent="0.3">
      <c r="H106" s="4" t="s">
        <v>114</v>
      </c>
    </row>
    <row r="107" spans="8:8" x14ac:dyDescent="0.3">
      <c r="H107" s="4" t="s">
        <v>115</v>
      </c>
    </row>
    <row r="108" spans="8:8" x14ac:dyDescent="0.3">
      <c r="H108" s="4" t="s">
        <v>116</v>
      </c>
    </row>
    <row r="109" spans="8:8" x14ac:dyDescent="0.3">
      <c r="H109" s="4" t="s">
        <v>117</v>
      </c>
    </row>
    <row r="110" spans="8:8" x14ac:dyDescent="0.3">
      <c r="H110" s="4" t="s">
        <v>118</v>
      </c>
    </row>
    <row r="111" spans="8:8" x14ac:dyDescent="0.3">
      <c r="H111" s="4" t="s">
        <v>119</v>
      </c>
    </row>
    <row r="112" spans="8:8" x14ac:dyDescent="0.3">
      <c r="H112" s="4" t="s">
        <v>120</v>
      </c>
    </row>
    <row r="113" spans="8:8" x14ac:dyDescent="0.3">
      <c r="H113" s="4" t="s">
        <v>121</v>
      </c>
    </row>
    <row r="114" spans="8:8" x14ac:dyDescent="0.3">
      <c r="H114" s="4" t="s">
        <v>122</v>
      </c>
    </row>
    <row r="115" spans="8:8" x14ac:dyDescent="0.3">
      <c r="H115" s="4" t="s">
        <v>123</v>
      </c>
    </row>
    <row r="116" spans="8:8" x14ac:dyDescent="0.3">
      <c r="H116" s="4" t="s">
        <v>124</v>
      </c>
    </row>
    <row r="117" spans="8:8" x14ac:dyDescent="0.3">
      <c r="H117" s="4" t="s">
        <v>125</v>
      </c>
    </row>
    <row r="118" spans="8:8" x14ac:dyDescent="0.3">
      <c r="H118" s="4" t="s">
        <v>126</v>
      </c>
    </row>
    <row r="119" spans="8:8" x14ac:dyDescent="0.3">
      <c r="H119" s="4" t="s">
        <v>127</v>
      </c>
    </row>
    <row r="120" spans="8:8" x14ac:dyDescent="0.3">
      <c r="H120" s="4" t="s">
        <v>128</v>
      </c>
    </row>
    <row r="121" spans="8:8" x14ac:dyDescent="0.3">
      <c r="H121" s="4" t="s">
        <v>129</v>
      </c>
    </row>
    <row r="122" spans="8:8" x14ac:dyDescent="0.3">
      <c r="H122" s="4" t="s">
        <v>130</v>
      </c>
    </row>
    <row r="123" spans="8:8" x14ac:dyDescent="0.3">
      <c r="H123" s="4" t="s">
        <v>131</v>
      </c>
    </row>
    <row r="124" spans="8:8" x14ac:dyDescent="0.3">
      <c r="H124" s="4" t="s">
        <v>132</v>
      </c>
    </row>
    <row r="125" spans="8:8" x14ac:dyDescent="0.3">
      <c r="H125" s="4" t="s">
        <v>133</v>
      </c>
    </row>
    <row r="126" spans="8:8" x14ac:dyDescent="0.3">
      <c r="H126" s="4" t="s">
        <v>134</v>
      </c>
    </row>
    <row r="127" spans="8:8" x14ac:dyDescent="0.3">
      <c r="H127" s="4" t="s">
        <v>135</v>
      </c>
    </row>
    <row r="128" spans="8:8" x14ac:dyDescent="0.3">
      <c r="H128" s="4" t="s">
        <v>136</v>
      </c>
    </row>
    <row r="129" spans="8:8" x14ac:dyDescent="0.3">
      <c r="H129" s="4" t="s">
        <v>137</v>
      </c>
    </row>
    <row r="130" spans="8:8" x14ac:dyDescent="0.3">
      <c r="H130" s="4" t="s">
        <v>138</v>
      </c>
    </row>
    <row r="131" spans="8:8" x14ac:dyDescent="0.3">
      <c r="H131" s="4" t="s">
        <v>139</v>
      </c>
    </row>
    <row r="132" spans="8:8" x14ac:dyDescent="0.3">
      <c r="H132" s="4" t="s">
        <v>140</v>
      </c>
    </row>
    <row r="133" spans="8:8" x14ac:dyDescent="0.3">
      <c r="H133" s="4" t="s">
        <v>141</v>
      </c>
    </row>
    <row r="134" spans="8:8" x14ac:dyDescent="0.3">
      <c r="H134" s="4" t="s">
        <v>142</v>
      </c>
    </row>
    <row r="135" spans="8:8" x14ac:dyDescent="0.3">
      <c r="H135" s="4" t="s">
        <v>143</v>
      </c>
    </row>
    <row r="136" spans="8:8" x14ac:dyDescent="0.3">
      <c r="H136" s="4" t="s">
        <v>144</v>
      </c>
    </row>
    <row r="137" spans="8:8" x14ac:dyDescent="0.3">
      <c r="H137" s="4" t="s">
        <v>145</v>
      </c>
    </row>
    <row r="138" spans="8:8" x14ac:dyDescent="0.3">
      <c r="H138" s="4" t="s">
        <v>146</v>
      </c>
    </row>
    <row r="139" spans="8:8" x14ac:dyDescent="0.3">
      <c r="H139" s="4" t="s">
        <v>147</v>
      </c>
    </row>
    <row r="140" spans="8:8" x14ac:dyDescent="0.3">
      <c r="H140" s="4" t="s">
        <v>148</v>
      </c>
    </row>
    <row r="141" spans="8:8" x14ac:dyDescent="0.3">
      <c r="H141" s="4" t="s">
        <v>149</v>
      </c>
    </row>
    <row r="142" spans="8:8" x14ac:dyDescent="0.3">
      <c r="H142" s="4" t="s">
        <v>150</v>
      </c>
    </row>
    <row r="143" spans="8:8" x14ac:dyDescent="0.3">
      <c r="H143" s="4" t="s">
        <v>151</v>
      </c>
    </row>
    <row r="144" spans="8:8" x14ac:dyDescent="0.3">
      <c r="H144" s="4" t="s">
        <v>152</v>
      </c>
    </row>
    <row r="145" spans="8:8" x14ac:dyDescent="0.3">
      <c r="H145" s="4" t="s">
        <v>153</v>
      </c>
    </row>
    <row r="146" spans="8:8" x14ac:dyDescent="0.3">
      <c r="H146" s="4" t="s">
        <v>154</v>
      </c>
    </row>
    <row r="147" spans="8:8" x14ac:dyDescent="0.3">
      <c r="H147" s="4" t="s">
        <v>155</v>
      </c>
    </row>
    <row r="148" spans="8:8" x14ac:dyDescent="0.3">
      <c r="H148" s="4" t="s">
        <v>156</v>
      </c>
    </row>
    <row r="149" spans="8:8" x14ac:dyDescent="0.3">
      <c r="H149" s="4" t="s">
        <v>157</v>
      </c>
    </row>
    <row r="150" spans="8:8" x14ac:dyDescent="0.3">
      <c r="H150" s="4" t="s">
        <v>158</v>
      </c>
    </row>
    <row r="151" spans="8:8" x14ac:dyDescent="0.3">
      <c r="H151" s="4" t="s">
        <v>159</v>
      </c>
    </row>
    <row r="152" spans="8:8" x14ac:dyDescent="0.3">
      <c r="H152" s="4" t="s">
        <v>160</v>
      </c>
    </row>
    <row r="153" spans="8:8" x14ac:dyDescent="0.3">
      <c r="H153" s="4" t="s">
        <v>161</v>
      </c>
    </row>
    <row r="154" spans="8:8" x14ac:dyDescent="0.3">
      <c r="H154" s="4" t="s">
        <v>162</v>
      </c>
    </row>
    <row r="155" spans="8:8" x14ac:dyDescent="0.3">
      <c r="H155" s="4" t="s">
        <v>163</v>
      </c>
    </row>
    <row r="156" spans="8:8" x14ac:dyDescent="0.3">
      <c r="H156" s="4" t="s">
        <v>164</v>
      </c>
    </row>
    <row r="157" spans="8:8" x14ac:dyDescent="0.3">
      <c r="H157" s="4" t="s">
        <v>165</v>
      </c>
    </row>
    <row r="158" spans="8:8" x14ac:dyDescent="0.3">
      <c r="H158" s="4" t="s">
        <v>166</v>
      </c>
    </row>
    <row r="159" spans="8:8" x14ac:dyDescent="0.3">
      <c r="H159" s="4" t="s">
        <v>167</v>
      </c>
    </row>
    <row r="160" spans="8:8" x14ac:dyDescent="0.3">
      <c r="H160" s="4" t="s">
        <v>168</v>
      </c>
    </row>
    <row r="161" spans="8:8" x14ac:dyDescent="0.3">
      <c r="H161" s="4" t="s">
        <v>169</v>
      </c>
    </row>
    <row r="162" spans="8:8" x14ac:dyDescent="0.3">
      <c r="H162" s="4" t="s">
        <v>170</v>
      </c>
    </row>
    <row r="163" spans="8:8" x14ac:dyDescent="0.3">
      <c r="H163" s="4" t="s">
        <v>171</v>
      </c>
    </row>
    <row r="164" spans="8:8" x14ac:dyDescent="0.3">
      <c r="H164" s="4" t="s">
        <v>172</v>
      </c>
    </row>
    <row r="165" spans="8:8" x14ac:dyDescent="0.3">
      <c r="H165" s="4" t="s">
        <v>173</v>
      </c>
    </row>
    <row r="166" spans="8:8" x14ac:dyDescent="0.3">
      <c r="H166" s="4" t="s">
        <v>174</v>
      </c>
    </row>
    <row r="167" spans="8:8" x14ac:dyDescent="0.3">
      <c r="H167" s="4" t="s">
        <v>175</v>
      </c>
    </row>
    <row r="168" spans="8:8" x14ac:dyDescent="0.3">
      <c r="H168" s="4" t="s">
        <v>176</v>
      </c>
    </row>
    <row r="169" spans="8:8" x14ac:dyDescent="0.3">
      <c r="H169" s="4" t="s">
        <v>177</v>
      </c>
    </row>
    <row r="170" spans="8:8" x14ac:dyDescent="0.3">
      <c r="H170" s="4" t="s">
        <v>178</v>
      </c>
    </row>
    <row r="171" spans="8:8" x14ac:dyDescent="0.3">
      <c r="H171" s="4" t="s">
        <v>179</v>
      </c>
    </row>
    <row r="172" spans="8:8" x14ac:dyDescent="0.3">
      <c r="H172" s="4" t="s">
        <v>180</v>
      </c>
    </row>
    <row r="173" spans="8:8" x14ac:dyDescent="0.3">
      <c r="H173" s="4" t="s">
        <v>181</v>
      </c>
    </row>
    <row r="174" spans="8:8" x14ac:dyDescent="0.3">
      <c r="H174" s="4" t="s">
        <v>182</v>
      </c>
    </row>
    <row r="175" spans="8:8" x14ac:dyDescent="0.3">
      <c r="H175" s="4" t="s">
        <v>183</v>
      </c>
    </row>
    <row r="176" spans="8:8" x14ac:dyDescent="0.3">
      <c r="H176" s="4" t="s">
        <v>184</v>
      </c>
    </row>
    <row r="177" spans="8:8" x14ac:dyDescent="0.3">
      <c r="H177" s="4" t="s">
        <v>185</v>
      </c>
    </row>
    <row r="178" spans="8:8" x14ac:dyDescent="0.3">
      <c r="H178" s="4" t="s">
        <v>186</v>
      </c>
    </row>
    <row r="179" spans="8:8" x14ac:dyDescent="0.3">
      <c r="H179" s="4" t="s">
        <v>187</v>
      </c>
    </row>
    <row r="180" spans="8:8" x14ac:dyDescent="0.3">
      <c r="H180" s="4" t="s">
        <v>188</v>
      </c>
    </row>
    <row r="181" spans="8:8" x14ac:dyDescent="0.3">
      <c r="H181" s="4" t="s">
        <v>189</v>
      </c>
    </row>
    <row r="182" spans="8:8" x14ac:dyDescent="0.3">
      <c r="H182" s="4" t="s">
        <v>190</v>
      </c>
    </row>
    <row r="183" spans="8:8" x14ac:dyDescent="0.3">
      <c r="H183" s="4" t="s">
        <v>191</v>
      </c>
    </row>
    <row r="184" spans="8:8" x14ac:dyDescent="0.3">
      <c r="H184" s="4" t="s">
        <v>192</v>
      </c>
    </row>
    <row r="185" spans="8:8" x14ac:dyDescent="0.3">
      <c r="H185" s="4" t="s">
        <v>193</v>
      </c>
    </row>
    <row r="186" spans="8:8" x14ac:dyDescent="0.3">
      <c r="H186" s="4" t="s">
        <v>194</v>
      </c>
    </row>
    <row r="187" spans="8:8" x14ac:dyDescent="0.3">
      <c r="H187" s="4" t="s">
        <v>195</v>
      </c>
    </row>
    <row r="188" spans="8:8" x14ac:dyDescent="0.3">
      <c r="H188" s="4" t="s">
        <v>196</v>
      </c>
    </row>
    <row r="189" spans="8:8" x14ac:dyDescent="0.3">
      <c r="H189" s="4" t="s">
        <v>197</v>
      </c>
    </row>
    <row r="190" spans="8:8" x14ac:dyDescent="0.3">
      <c r="H190" s="4" t="s">
        <v>198</v>
      </c>
    </row>
    <row r="191" spans="8:8" x14ac:dyDescent="0.3">
      <c r="H191" s="4" t="s">
        <v>199</v>
      </c>
    </row>
    <row r="192" spans="8:8" x14ac:dyDescent="0.3">
      <c r="H192" s="4" t="s">
        <v>200</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count="8">
    <dataValidation type="list" allowBlank="1" showInputMessage="1" showErrorMessage="1" sqref="D65549" xr:uid="{00000000-0002-0000-0000-000000000000}">
      <formula1>$P$15:$P$26</formula1>
    </dataValidation>
    <dataValidation type="list" allowBlank="1" showInputMessage="1" showErrorMessage="1" sqref="IV65547" xr:uid="{00000000-0002-0000-0000-000001000000}">
      <formula1>$K$15:$K$19</formula1>
    </dataValidation>
    <dataValidation type="list" allowBlank="1" showInputMessage="1" showErrorMessage="1" sqref="D65548" xr:uid="{00000000-0002-0000-0000-000002000000}">
      <formula1>$O$15:$O$26</formula1>
    </dataValidation>
    <dataValidation type="list" allowBlank="1" showInputMessage="1" showErrorMessage="1" sqref="IV65540 D65540" xr:uid="{00000000-0002-0000-0000-000003000000}">
      <formula1>$I$15:$I$17</formula1>
    </dataValidation>
    <dataValidation type="list" allowBlank="1" showInputMessage="1" showErrorMessage="1" sqref="IV65541:IV65545 D65541:D65545" xr:uid="{00000000-0002-0000-0000-000004000000}">
      <formula1>$H$15:$H$192</formula1>
    </dataValidation>
    <dataValidation type="list" allowBlank="1" showInputMessage="1" showErrorMessage="1" prompt="Please use drop down menu on the right side of the cell " sqref="D34" xr:uid="{00000000-0002-0000-0000-000005000000}">
      <formula1>"Environmental and Social Safeguards, Gender, Monitoring &amp; Evaluation, Budget, Other"</formula1>
    </dataValidation>
    <dataValidation allowBlank="1" showInputMessage="1" showErrorMessage="1" prompt="Please provide a description, world limit = 100" sqref="D35" xr:uid="{00000000-0002-0000-0000-000006000000}"/>
    <dataValidation type="list" allowBlank="1" showInputMessage="1" showErrorMessage="1" prompt="Please use drop down menu on the right side of the cell " sqref="D36" xr:uid="{00000000-0002-0000-0000-000007000000}">
      <formula1>"Condition met and cleared by the AFB Sec, Condition met but clearance pending by AFB Sec, Condition not met"</formula1>
    </dataValidation>
  </dataValidations>
  <hyperlinks>
    <hyperlink ref="D43" r:id="rId1" xr:uid="{00000000-0004-0000-0000-000000000000}"/>
    <hyperlink ref="D54" r:id="rId2" xr:uid="{00000000-0004-0000-0000-000001000000}"/>
    <hyperlink ref="D48" r:id="rId3" xr:uid="{00000000-0004-0000-0000-000002000000}"/>
    <hyperlink ref="D58" r:id="rId4" xr:uid="{00000000-0004-0000-0000-000003000000}"/>
    <hyperlink ref="D69" r:id="rId5" xr:uid="{00000000-0004-0000-0000-000004000000}"/>
    <hyperlink ref="D65" r:id="rId6" xr:uid="{00000000-0004-0000-0000-000005000000}"/>
    <hyperlink ref="D73" r:id="rId7" xr:uid="{00000000-0004-0000-0000-000006000000}"/>
  </hyperlinks>
  <pageMargins left="0.7" right="0.7" top="0.75" bottom="0.75" header="0.3" footer="0.3"/>
  <pageSetup orientation="landscape"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B1:O66"/>
  <sheetViews>
    <sheetView topLeftCell="A43" zoomScale="80" zoomScaleNormal="80" workbookViewId="0">
      <selection activeCell="F9" sqref="F9:G9"/>
    </sheetView>
  </sheetViews>
  <sheetFormatPr defaultColWidth="8.6328125" defaultRowHeight="14" x14ac:dyDescent="0.3"/>
  <cols>
    <col min="1" max="1" width="1.453125" style="17" customWidth="1"/>
    <col min="2" max="2" width="11.36328125" style="17" customWidth="1"/>
    <col min="3" max="3" width="4.6328125" style="17" customWidth="1"/>
    <col min="4" max="4" width="5" style="17" customWidth="1"/>
    <col min="5" max="5" width="23.36328125" style="17" customWidth="1"/>
    <col min="6" max="6" width="21" style="17" customWidth="1"/>
    <col min="7" max="7" width="32.36328125" style="17" customWidth="1"/>
    <col min="8" max="8" width="14.36328125" style="17" customWidth="1"/>
    <col min="9" max="9" width="2.6328125" style="17" customWidth="1"/>
    <col min="10" max="13" width="8.6328125" style="17"/>
    <col min="14" max="14" width="11.36328125" style="17" bestFit="1" customWidth="1"/>
    <col min="15" max="15" width="13.6328125" style="17" bestFit="1" customWidth="1"/>
    <col min="16" max="16384" width="8.6328125" style="17"/>
  </cols>
  <sheetData>
    <row r="1" spans="2:15" ht="14.5" thickBot="1" x14ac:dyDescent="0.35"/>
    <row r="2" spans="2:15" ht="14.5" thickBot="1" x14ac:dyDescent="0.35">
      <c r="C2" s="50"/>
      <c r="D2" s="51"/>
      <c r="E2" s="51"/>
      <c r="F2" s="52"/>
      <c r="G2" s="52"/>
      <c r="H2" s="52"/>
      <c r="I2" s="53"/>
    </row>
    <row r="3" spans="2:15" ht="20.75" customHeight="1" thickBot="1" x14ac:dyDescent="0.45">
      <c r="C3" s="54"/>
      <c r="D3" s="654"/>
      <c r="E3" s="655"/>
      <c r="F3" s="655"/>
      <c r="G3" s="655"/>
      <c r="H3" s="656"/>
      <c r="I3" s="55"/>
    </row>
    <row r="4" spans="2:15" ht="14.75" customHeight="1" x14ac:dyDescent="0.3">
      <c r="C4" s="652"/>
      <c r="D4" s="653"/>
      <c r="E4" s="653"/>
      <c r="F4" s="653"/>
      <c r="G4" s="653"/>
      <c r="H4" s="57"/>
      <c r="I4" s="55"/>
    </row>
    <row r="5" spans="2:15" x14ac:dyDescent="0.3">
      <c r="C5" s="56"/>
      <c r="D5" s="651"/>
      <c r="E5" s="651"/>
      <c r="F5" s="651"/>
      <c r="G5" s="651"/>
      <c r="H5" s="57"/>
      <c r="I5" s="55"/>
    </row>
    <row r="6" spans="2:15" x14ac:dyDescent="0.3">
      <c r="C6" s="56"/>
      <c r="D6" s="35"/>
      <c r="E6" s="40"/>
      <c r="F6" s="36"/>
      <c r="G6" s="57"/>
      <c r="H6" s="57"/>
      <c r="I6" s="55"/>
      <c r="O6" s="494"/>
    </row>
    <row r="7" spans="2:15" ht="14" customHeight="1" thickBot="1" x14ac:dyDescent="0.35">
      <c r="C7" s="56"/>
      <c r="D7" s="641" t="s">
        <v>225</v>
      </c>
      <c r="E7" s="641"/>
      <c r="F7" s="37"/>
      <c r="G7" s="57"/>
      <c r="H7" s="57"/>
      <c r="I7" s="55"/>
    </row>
    <row r="8" spans="2:15" ht="27.75" customHeight="1" thickBot="1" x14ac:dyDescent="0.35">
      <c r="B8" s="384"/>
      <c r="C8" s="56"/>
      <c r="D8" s="664" t="s">
        <v>233</v>
      </c>
      <c r="E8" s="664"/>
      <c r="F8" s="664"/>
      <c r="G8" s="664"/>
      <c r="H8" s="57"/>
      <c r="I8" s="55"/>
      <c r="L8" s="639"/>
      <c r="M8" s="640"/>
      <c r="N8" s="494"/>
    </row>
    <row r="9" spans="2:15" ht="50" customHeight="1" thickBot="1" x14ac:dyDescent="0.35">
      <c r="C9" s="56"/>
      <c r="D9" s="662" t="s">
        <v>1038</v>
      </c>
      <c r="E9" s="663"/>
      <c r="F9" s="639">
        <v>4903508</v>
      </c>
      <c r="G9" s="640"/>
      <c r="H9" s="57"/>
      <c r="I9" s="55"/>
    </row>
    <row r="10" spans="2:15" ht="100.25" customHeight="1" thickBot="1" x14ac:dyDescent="0.35">
      <c r="C10" s="56"/>
      <c r="D10" s="641" t="s">
        <v>226</v>
      </c>
      <c r="E10" s="642"/>
      <c r="F10" s="660"/>
      <c r="G10" s="661"/>
      <c r="H10" s="57"/>
      <c r="I10" s="55"/>
    </row>
    <row r="11" spans="2:15" ht="14.5" thickBot="1" x14ac:dyDescent="0.35">
      <c r="C11" s="56"/>
      <c r="D11" s="40"/>
      <c r="E11" s="40"/>
      <c r="F11" s="57"/>
      <c r="G11" s="57"/>
      <c r="H11" s="57"/>
      <c r="I11" s="55"/>
    </row>
    <row r="12" spans="2:15" ht="18.75" customHeight="1" thickBot="1" x14ac:dyDescent="0.35">
      <c r="C12" s="56"/>
      <c r="D12" s="641" t="s">
        <v>285</v>
      </c>
      <c r="E12" s="642"/>
      <c r="F12" s="639">
        <v>336.72</v>
      </c>
      <c r="G12" s="640"/>
      <c r="H12" s="57"/>
      <c r="I12" s="55"/>
    </row>
    <row r="13" spans="2:15" ht="15" customHeight="1" x14ac:dyDescent="0.3">
      <c r="C13" s="56"/>
      <c r="D13" s="659" t="s">
        <v>284</v>
      </c>
      <c r="E13" s="659"/>
      <c r="F13" s="659"/>
      <c r="G13" s="659"/>
      <c r="H13" s="57"/>
      <c r="I13" s="55"/>
    </row>
    <row r="14" spans="2:15" ht="15" customHeight="1" x14ac:dyDescent="0.3">
      <c r="C14" s="56"/>
      <c r="D14" s="383"/>
      <c r="E14" s="383"/>
      <c r="F14" s="383"/>
      <c r="G14" s="383"/>
      <c r="H14" s="57"/>
      <c r="I14" s="55"/>
    </row>
    <row r="15" spans="2:15" ht="14.75" customHeight="1" thickBot="1" x14ac:dyDescent="0.35">
      <c r="B15" s="18"/>
      <c r="C15" s="56"/>
      <c r="D15" s="641" t="s">
        <v>214</v>
      </c>
      <c r="E15" s="641"/>
      <c r="F15" s="57"/>
      <c r="G15" s="57"/>
      <c r="H15" s="57"/>
      <c r="I15" s="55"/>
    </row>
    <row r="16" spans="2:15" ht="50" customHeight="1" thickBot="1" x14ac:dyDescent="0.35">
      <c r="B16" s="18"/>
      <c r="C16" s="56"/>
      <c r="D16" s="641" t="s">
        <v>265</v>
      </c>
      <c r="E16" s="642"/>
      <c r="F16" s="462" t="s">
        <v>883</v>
      </c>
      <c r="G16" s="463" t="s">
        <v>215</v>
      </c>
      <c r="H16" s="464" t="s">
        <v>216</v>
      </c>
      <c r="I16" s="55"/>
    </row>
    <row r="17" spans="2:9" ht="15" customHeight="1" x14ac:dyDescent="0.3">
      <c r="B17" s="18"/>
      <c r="C17" s="56"/>
      <c r="D17" s="40"/>
      <c r="E17" s="40"/>
      <c r="F17" s="96"/>
      <c r="G17" s="465" t="s">
        <v>884</v>
      </c>
      <c r="H17" s="519">
        <v>632</v>
      </c>
      <c r="I17" s="55"/>
    </row>
    <row r="18" spans="2:9" ht="70" x14ac:dyDescent="0.3">
      <c r="B18" s="18"/>
      <c r="C18" s="56"/>
      <c r="D18" s="40"/>
      <c r="E18" s="40"/>
      <c r="F18" s="96" t="s">
        <v>886</v>
      </c>
      <c r="G18" s="465" t="s">
        <v>885</v>
      </c>
      <c r="H18" s="518">
        <v>465952</v>
      </c>
      <c r="I18" s="55"/>
    </row>
    <row r="19" spans="2:9" ht="56" x14ac:dyDescent="0.3">
      <c r="B19" s="18"/>
      <c r="C19" s="56"/>
      <c r="D19" s="40"/>
      <c r="E19" s="40"/>
      <c r="F19" s="96"/>
      <c r="G19" s="465" t="s">
        <v>887</v>
      </c>
      <c r="H19" s="520">
        <v>24375</v>
      </c>
      <c r="I19" s="55"/>
    </row>
    <row r="20" spans="2:9" x14ac:dyDescent="0.3">
      <c r="B20" s="18"/>
      <c r="C20" s="56"/>
      <c r="D20" s="40"/>
      <c r="E20" s="40"/>
      <c r="G20" s="17" t="s">
        <v>986</v>
      </c>
      <c r="H20" s="517">
        <v>76684</v>
      </c>
      <c r="I20" s="55"/>
    </row>
    <row r="21" spans="2:9" x14ac:dyDescent="0.3">
      <c r="B21" s="18"/>
      <c r="C21" s="56"/>
      <c r="D21" s="40"/>
      <c r="E21" s="40"/>
      <c r="F21" s="467" t="s">
        <v>893</v>
      </c>
      <c r="G21" s="467"/>
      <c r="H21" s="468">
        <f>SUM(H17:H20)</f>
        <v>567643</v>
      </c>
      <c r="I21" s="55"/>
    </row>
    <row r="22" spans="2:9" ht="28" x14ac:dyDescent="0.3">
      <c r="B22" s="18"/>
      <c r="C22" s="56"/>
      <c r="D22" s="40"/>
      <c r="E22" s="40"/>
      <c r="F22" s="96" t="s">
        <v>888</v>
      </c>
      <c r="G22" s="465" t="s">
        <v>889</v>
      </c>
      <c r="H22" s="465">
        <v>0</v>
      </c>
      <c r="I22" s="55"/>
    </row>
    <row r="23" spans="2:9" ht="28" x14ac:dyDescent="0.3">
      <c r="B23" s="18"/>
      <c r="C23" s="56"/>
      <c r="D23" s="40"/>
      <c r="E23" s="40"/>
      <c r="F23" s="96"/>
      <c r="G23" s="465" t="s">
        <v>890</v>
      </c>
      <c r="H23" s="521"/>
      <c r="I23" s="55"/>
    </row>
    <row r="24" spans="2:9" ht="42" x14ac:dyDescent="0.3">
      <c r="B24" s="18"/>
      <c r="C24" s="56"/>
      <c r="D24" s="40"/>
      <c r="E24" s="40"/>
      <c r="F24" s="96"/>
      <c r="G24" s="465" t="s">
        <v>891</v>
      </c>
      <c r="H24" s="465">
        <v>0</v>
      </c>
      <c r="I24" s="55"/>
    </row>
    <row r="25" spans="2:9" x14ac:dyDescent="0.3">
      <c r="B25" s="18"/>
      <c r="C25" s="56"/>
      <c r="D25" s="40"/>
      <c r="E25" s="40"/>
      <c r="F25" s="467" t="s">
        <v>894</v>
      </c>
      <c r="G25" s="466"/>
      <c r="H25" s="521">
        <f>SUM(H22:H24)</f>
        <v>0</v>
      </c>
      <c r="I25" s="55"/>
    </row>
    <row r="26" spans="2:9" ht="56.5" thickBot="1" x14ac:dyDescent="0.35">
      <c r="B26" s="18"/>
      <c r="C26" s="56"/>
      <c r="D26" s="40"/>
      <c r="E26" s="40"/>
      <c r="F26" s="134" t="s">
        <v>892</v>
      </c>
      <c r="G26" s="469" t="s">
        <v>991</v>
      </c>
      <c r="H26" s="473">
        <v>3476</v>
      </c>
      <c r="I26" s="55"/>
    </row>
    <row r="27" spans="2:9" ht="42" x14ac:dyDescent="0.3">
      <c r="B27" s="18"/>
      <c r="C27" s="56"/>
      <c r="D27" s="40"/>
      <c r="E27" s="40"/>
      <c r="F27" s="23"/>
      <c r="G27" s="23" t="s">
        <v>895</v>
      </c>
      <c r="H27" s="657"/>
      <c r="I27" s="55"/>
    </row>
    <row r="28" spans="2:9" ht="28" x14ac:dyDescent="0.3">
      <c r="B28" s="18"/>
      <c r="C28" s="56"/>
      <c r="D28" s="40"/>
      <c r="E28" s="40"/>
      <c r="F28" s="19"/>
      <c r="G28" s="19" t="s">
        <v>896</v>
      </c>
      <c r="H28" s="658"/>
      <c r="I28" s="55"/>
    </row>
    <row r="29" spans="2:9" x14ac:dyDescent="0.3">
      <c r="B29" s="18"/>
      <c r="C29" s="56"/>
      <c r="D29" s="40"/>
      <c r="E29" s="40"/>
      <c r="F29" s="470" t="s">
        <v>897</v>
      </c>
      <c r="G29" s="466"/>
      <c r="H29" s="471">
        <f>SUM(H26:H28)</f>
        <v>3476</v>
      </c>
      <c r="I29" s="55"/>
    </row>
    <row r="30" spans="2:9" ht="14.5" thickBot="1" x14ac:dyDescent="0.35">
      <c r="B30" s="18"/>
      <c r="C30" s="56"/>
      <c r="D30" s="40"/>
      <c r="E30" s="40"/>
      <c r="F30" s="472" t="s">
        <v>990</v>
      </c>
      <c r="G30" s="135"/>
      <c r="H30" s="473">
        <v>20954</v>
      </c>
      <c r="I30" s="55"/>
    </row>
    <row r="31" spans="2:9" ht="14.5" thickBot="1" x14ac:dyDescent="0.35">
      <c r="B31" s="18"/>
      <c r="C31" s="56"/>
      <c r="D31" s="40"/>
      <c r="E31" s="40"/>
      <c r="F31" s="138" t="s">
        <v>898</v>
      </c>
      <c r="G31" s="135"/>
      <c r="H31" s="473">
        <f>H21+H25+H29</f>
        <v>571119</v>
      </c>
      <c r="I31" s="55"/>
    </row>
    <row r="32" spans="2:9" ht="14.5" thickBot="1" x14ac:dyDescent="0.35">
      <c r="B32" s="18"/>
      <c r="C32" s="56"/>
      <c r="D32" s="40"/>
      <c r="E32" s="40"/>
      <c r="F32" s="134"/>
      <c r="G32" s="135"/>
      <c r="H32" s="20"/>
      <c r="I32" s="55"/>
    </row>
    <row r="33" spans="2:9" ht="14.5" thickBot="1" x14ac:dyDescent="0.35">
      <c r="B33" s="18"/>
      <c r="C33" s="56"/>
      <c r="D33" s="40"/>
      <c r="E33" s="40"/>
      <c r="G33" s="136">
        <f>SUM(G17:G32)</f>
        <v>0</v>
      </c>
      <c r="H33" s="474"/>
      <c r="I33" s="55"/>
    </row>
    <row r="34" spans="2:9" x14ac:dyDescent="0.3">
      <c r="B34" s="18"/>
      <c r="C34" s="56"/>
      <c r="D34" s="40"/>
      <c r="E34" s="40"/>
      <c r="F34" s="57"/>
      <c r="G34" s="57"/>
      <c r="H34" s="57"/>
      <c r="I34" s="55"/>
    </row>
    <row r="35" spans="2:9" ht="34.5" customHeight="1" thickBot="1" x14ac:dyDescent="0.35">
      <c r="B35" s="18"/>
      <c r="C35" s="56"/>
      <c r="D35" s="641" t="s">
        <v>263</v>
      </c>
      <c r="E35" s="641"/>
      <c r="F35" s="57"/>
      <c r="G35" s="57"/>
      <c r="H35" s="57"/>
      <c r="I35" s="55"/>
    </row>
    <row r="36" spans="2:9" ht="50" customHeight="1" thickBot="1" x14ac:dyDescent="0.35">
      <c r="C36" s="56"/>
      <c r="D36" s="641" t="s">
        <v>266</v>
      </c>
      <c r="E36" s="642"/>
      <c r="F36" s="382" t="s">
        <v>215</v>
      </c>
      <c r="G36" s="139" t="s">
        <v>217</v>
      </c>
      <c r="H36" s="86" t="s">
        <v>234</v>
      </c>
      <c r="I36" s="55"/>
    </row>
    <row r="37" spans="2:9" x14ac:dyDescent="0.3">
      <c r="C37" s="56"/>
      <c r="D37" s="40"/>
      <c r="E37" s="40"/>
      <c r="F37" s="475" t="s">
        <v>899</v>
      </c>
      <c r="G37" s="476" t="s">
        <v>900</v>
      </c>
      <c r="H37" s="121"/>
      <c r="I37" s="55"/>
    </row>
    <row r="38" spans="2:9" ht="98" x14ac:dyDescent="0.3">
      <c r="C38" s="56"/>
      <c r="D38" s="40"/>
      <c r="E38" s="40"/>
      <c r="F38" s="477" t="s">
        <v>901</v>
      </c>
      <c r="G38" s="533">
        <v>3260272</v>
      </c>
      <c r="H38" s="505" t="s">
        <v>1030</v>
      </c>
      <c r="I38" s="55"/>
    </row>
    <row r="39" spans="2:9" ht="70" x14ac:dyDescent="0.3">
      <c r="C39" s="56"/>
      <c r="D39" s="40"/>
      <c r="E39" s="40"/>
      <c r="F39" s="478" t="s">
        <v>902</v>
      </c>
      <c r="G39" s="506">
        <v>500000</v>
      </c>
      <c r="H39" s="507" t="s">
        <v>1031</v>
      </c>
      <c r="I39" s="55"/>
    </row>
    <row r="40" spans="2:9" x14ac:dyDescent="0.3">
      <c r="C40" s="56"/>
      <c r="D40" s="40"/>
      <c r="E40" s="40"/>
      <c r="F40" s="477"/>
      <c r="G40" s="508"/>
      <c r="H40" s="507"/>
      <c r="I40" s="55"/>
    </row>
    <row r="41" spans="2:9" x14ac:dyDescent="0.3">
      <c r="C41" s="56"/>
      <c r="D41" s="40"/>
      <c r="E41" s="40"/>
      <c r="F41" s="477" t="s">
        <v>986</v>
      </c>
      <c r="G41" s="508">
        <v>90450</v>
      </c>
      <c r="H41" s="507">
        <v>44743</v>
      </c>
      <c r="I41" s="55"/>
    </row>
    <row r="42" spans="2:9" ht="28" x14ac:dyDescent="0.3">
      <c r="C42" s="56"/>
      <c r="D42" s="40"/>
      <c r="E42" s="40"/>
      <c r="F42" s="477" t="s">
        <v>987</v>
      </c>
      <c r="G42" s="508">
        <v>10632</v>
      </c>
      <c r="H42" s="507" t="s">
        <v>1031</v>
      </c>
      <c r="I42" s="55"/>
    </row>
    <row r="43" spans="2:9" x14ac:dyDescent="0.3">
      <c r="C43" s="56"/>
      <c r="D43" s="40"/>
      <c r="E43" s="40"/>
      <c r="F43" s="477" t="s">
        <v>1032</v>
      </c>
      <c r="G43" s="508">
        <v>21000</v>
      </c>
      <c r="H43" s="509"/>
      <c r="I43" s="55"/>
    </row>
    <row r="44" spans="2:9" x14ac:dyDescent="0.3">
      <c r="C44" s="56"/>
      <c r="D44" s="40"/>
      <c r="E44" s="40"/>
      <c r="F44" s="478"/>
      <c r="G44" s="96"/>
      <c r="H44" s="509"/>
      <c r="I44" s="55"/>
    </row>
    <row r="45" spans="2:9" x14ac:dyDescent="0.3">
      <c r="C45" s="56"/>
      <c r="D45" s="40"/>
      <c r="E45" s="40"/>
      <c r="F45" s="479" t="s">
        <v>903</v>
      </c>
      <c r="G45" s="96"/>
      <c r="H45" s="509"/>
      <c r="I45" s="55"/>
    </row>
    <row r="46" spans="2:9" ht="42" x14ac:dyDescent="0.3">
      <c r="C46" s="56"/>
      <c r="D46" s="40"/>
      <c r="E46" s="40"/>
      <c r="F46" s="478" t="s">
        <v>904</v>
      </c>
      <c r="G46" s="504"/>
      <c r="H46" s="510"/>
      <c r="I46" s="55"/>
    </row>
    <row r="47" spans="2:9" ht="70" x14ac:dyDescent="0.3">
      <c r="C47" s="56"/>
      <c r="D47" s="40"/>
      <c r="E47" s="40"/>
      <c r="F47" s="478" t="s">
        <v>905</v>
      </c>
      <c r="G47" s="506">
        <v>35439</v>
      </c>
      <c r="H47" s="507" t="s">
        <v>1033</v>
      </c>
      <c r="I47" s="55"/>
    </row>
    <row r="48" spans="2:9" ht="70.5" thickBot="1" x14ac:dyDescent="0.35">
      <c r="C48" s="56"/>
      <c r="D48" s="40"/>
      <c r="E48" s="40"/>
      <c r="F48" s="478" t="s">
        <v>906</v>
      </c>
      <c r="G48" s="504">
        <v>22000</v>
      </c>
      <c r="H48" s="511">
        <v>44896</v>
      </c>
      <c r="I48" s="55"/>
    </row>
    <row r="49" spans="3:11" ht="14.5" thickBot="1" x14ac:dyDescent="0.35">
      <c r="C49" s="56"/>
      <c r="D49" s="40"/>
      <c r="E49" s="40"/>
      <c r="F49" s="138" t="s">
        <v>259</v>
      </c>
      <c r="G49" s="480">
        <f>SUM(G37:G48)</f>
        <v>3939793</v>
      </c>
      <c r="H49" s="137"/>
      <c r="I49" s="55"/>
      <c r="K49" s="497"/>
    </row>
    <row r="50" spans="3:11" x14ac:dyDescent="0.3">
      <c r="C50" s="56"/>
      <c r="D50" s="40"/>
      <c r="E50" s="40"/>
      <c r="F50" s="57"/>
      <c r="G50" s="57"/>
      <c r="H50" s="57"/>
      <c r="I50" s="55"/>
    </row>
    <row r="51" spans="3:11" ht="34.5" customHeight="1" thickBot="1" x14ac:dyDescent="0.35">
      <c r="C51" s="56"/>
      <c r="D51" s="641" t="s">
        <v>267</v>
      </c>
      <c r="E51" s="641"/>
      <c r="F51" s="641"/>
      <c r="G51" s="641"/>
      <c r="H51" s="142"/>
      <c r="I51" s="55"/>
    </row>
    <row r="52" spans="3:11" ht="63.75" customHeight="1" thickBot="1" x14ac:dyDescent="0.35">
      <c r="C52" s="56"/>
      <c r="D52" s="641" t="s">
        <v>211</v>
      </c>
      <c r="E52" s="642"/>
      <c r="F52" s="643"/>
      <c r="G52" s="644"/>
      <c r="H52" s="57"/>
      <c r="I52" s="55"/>
    </row>
    <row r="53" spans="3:11" ht="14.5" thickBot="1" x14ac:dyDescent="0.35">
      <c r="C53" s="56"/>
      <c r="D53" s="646"/>
      <c r="E53" s="646"/>
      <c r="F53" s="646"/>
      <c r="G53" s="646"/>
      <c r="H53" s="57"/>
      <c r="I53" s="55"/>
    </row>
    <row r="54" spans="3:11" ht="59" customHeight="1" thickBot="1" x14ac:dyDescent="0.35">
      <c r="C54" s="56"/>
      <c r="D54" s="641" t="s">
        <v>212</v>
      </c>
      <c r="E54" s="642"/>
      <c r="F54" s="647"/>
      <c r="G54" s="648"/>
      <c r="H54" s="57"/>
      <c r="I54" s="55"/>
    </row>
    <row r="55" spans="3:11" ht="16.25" customHeight="1" thickBot="1" x14ac:dyDescent="0.35">
      <c r="C55" s="56"/>
      <c r="D55" s="396"/>
      <c r="E55" s="396"/>
      <c r="F55" s="397"/>
      <c r="G55" s="397"/>
      <c r="H55" s="57"/>
      <c r="I55" s="55"/>
    </row>
    <row r="56" spans="3:11" ht="100.25" customHeight="1" thickBot="1" x14ac:dyDescent="0.35">
      <c r="C56" s="56"/>
      <c r="D56" s="641" t="s">
        <v>213</v>
      </c>
      <c r="E56" s="642"/>
      <c r="F56" s="649"/>
      <c r="G56" s="650"/>
      <c r="H56" s="57"/>
      <c r="I56" s="55"/>
    </row>
    <row r="57" spans="3:11" x14ac:dyDescent="0.3">
      <c r="C57" s="56"/>
      <c r="D57" s="40"/>
      <c r="E57" s="40"/>
      <c r="F57" s="57"/>
      <c r="G57" s="57"/>
      <c r="H57" s="57"/>
      <c r="I57" s="55"/>
    </row>
    <row r="58" spans="3:11" ht="14.5" thickBot="1" x14ac:dyDescent="0.35">
      <c r="C58" s="58"/>
      <c r="D58" s="645"/>
      <c r="E58" s="645"/>
      <c r="F58" s="59"/>
      <c r="G58" s="42"/>
      <c r="H58" s="42"/>
      <c r="I58" s="60"/>
    </row>
    <row r="59" spans="3:11" s="21" customFormat="1" ht="65" customHeight="1" x14ac:dyDescent="0.3"/>
    <row r="60" spans="3:11" ht="59.25" customHeight="1" x14ac:dyDescent="0.3"/>
    <row r="61" spans="3:11" ht="50" customHeight="1" x14ac:dyDescent="0.3"/>
    <row r="62" spans="3:11" ht="100.25" customHeight="1" x14ac:dyDescent="0.3"/>
    <row r="65" ht="50" customHeight="1" x14ac:dyDescent="0.3"/>
    <row r="66" ht="100.25" customHeight="1" x14ac:dyDescent="0.3"/>
  </sheetData>
  <mergeCells count="27">
    <mergeCell ref="D7:E7"/>
    <mergeCell ref="D5:G5"/>
    <mergeCell ref="C4:G4"/>
    <mergeCell ref="D3:H3"/>
    <mergeCell ref="H27:H28"/>
    <mergeCell ref="D15:E15"/>
    <mergeCell ref="D13:G13"/>
    <mergeCell ref="F12:G12"/>
    <mergeCell ref="D12:E12"/>
    <mergeCell ref="F10:G10"/>
    <mergeCell ref="D10:E10"/>
    <mergeCell ref="F9:G9"/>
    <mergeCell ref="D9:E9"/>
    <mergeCell ref="D8:G8"/>
    <mergeCell ref="D16:E16"/>
    <mergeCell ref="D58:E58"/>
    <mergeCell ref="D53:G53"/>
    <mergeCell ref="D54:E54"/>
    <mergeCell ref="F54:G54"/>
    <mergeCell ref="D56:E56"/>
    <mergeCell ref="F56:G56"/>
    <mergeCell ref="L8:M8"/>
    <mergeCell ref="D35:E35"/>
    <mergeCell ref="D36:E36"/>
    <mergeCell ref="D51:G51"/>
    <mergeCell ref="D52:E52"/>
    <mergeCell ref="F52:G52"/>
  </mergeCells>
  <dataValidations count="1">
    <dataValidation type="whole" allowBlank="1" showInputMessage="1" showErrorMessage="1" sqref="F54:F55 L8 F9" xr:uid="{00000000-0002-0000-0100-000000000000}">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G57"/>
  <sheetViews>
    <sheetView workbookViewId="0">
      <selection activeCell="E15" sqref="E15"/>
    </sheetView>
  </sheetViews>
  <sheetFormatPr defaultColWidth="8.6328125" defaultRowHeight="14.5" x14ac:dyDescent="0.35"/>
  <cols>
    <col min="1" max="2" width="1.6328125" customWidth="1"/>
    <col min="3" max="3" width="22.6328125" customWidth="1"/>
    <col min="4" max="4" width="31.36328125" customWidth="1"/>
    <col min="5" max="5" width="45.453125" customWidth="1"/>
    <col min="6" max="6" width="2" customWidth="1"/>
    <col min="7" max="7" width="1.453125" customWidth="1"/>
  </cols>
  <sheetData>
    <row r="1" spans="2:6" ht="15" thickBot="1" x14ac:dyDescent="0.4"/>
    <row r="2" spans="2:6" ht="15" thickBot="1" x14ac:dyDescent="0.4">
      <c r="B2" s="73"/>
      <c r="C2" s="74"/>
      <c r="D2" s="74"/>
      <c r="E2" s="74"/>
      <c r="F2" s="75"/>
    </row>
    <row r="3" spans="2:6" ht="20.5" thickBot="1" x14ac:dyDescent="0.45">
      <c r="B3" s="76"/>
      <c r="C3" s="654" t="s">
        <v>218</v>
      </c>
      <c r="D3" s="655"/>
      <c r="E3" s="655"/>
      <c r="F3" s="44"/>
    </row>
    <row r="4" spans="2:6" x14ac:dyDescent="0.35">
      <c r="B4" s="668"/>
      <c r="C4" s="669"/>
      <c r="D4" s="669"/>
      <c r="E4" s="669"/>
      <c r="F4" s="44"/>
    </row>
    <row r="5" spans="2:6" x14ac:dyDescent="0.35">
      <c r="B5" s="45"/>
      <c r="C5" s="676"/>
      <c r="D5" s="676"/>
      <c r="E5" s="676"/>
      <c r="F5" s="44"/>
    </row>
    <row r="6" spans="2:6" x14ac:dyDescent="0.35">
      <c r="B6" s="45"/>
      <c r="C6" s="46"/>
      <c r="D6" s="47"/>
      <c r="E6" s="46"/>
      <c r="F6" s="44"/>
    </row>
    <row r="7" spans="2:6" x14ac:dyDescent="0.35">
      <c r="B7" s="45"/>
      <c r="C7" s="665" t="s">
        <v>222</v>
      </c>
      <c r="D7" s="665"/>
      <c r="E7" s="48"/>
      <c r="F7" s="44"/>
    </row>
    <row r="8" spans="2:6" ht="15" thickBot="1" x14ac:dyDescent="0.4">
      <c r="B8" s="45"/>
      <c r="C8" s="667" t="s">
        <v>270</v>
      </c>
      <c r="D8" s="667"/>
      <c r="E8" s="667"/>
      <c r="F8" s="44"/>
    </row>
    <row r="9" spans="2:6" ht="15" thickBot="1" x14ac:dyDescent="0.4">
      <c r="B9" s="45"/>
      <c r="C9" s="24" t="s">
        <v>224</v>
      </c>
      <c r="D9" s="25" t="s">
        <v>223</v>
      </c>
      <c r="E9" s="436" t="s">
        <v>253</v>
      </c>
      <c r="F9" s="44"/>
    </row>
    <row r="10" spans="2:6" ht="90" customHeight="1" x14ac:dyDescent="0.35">
      <c r="B10" s="45"/>
      <c r="C10" s="670" t="s">
        <v>838</v>
      </c>
      <c r="D10" s="672" t="s">
        <v>839</v>
      </c>
      <c r="E10" s="674" t="s">
        <v>1034</v>
      </c>
      <c r="F10" s="44"/>
    </row>
    <row r="11" spans="2:6" ht="201" customHeight="1" thickBot="1" x14ac:dyDescent="0.4">
      <c r="B11" s="45"/>
      <c r="C11" s="671"/>
      <c r="D11" s="673"/>
      <c r="E11" s="675"/>
      <c r="F11" s="44"/>
    </row>
    <row r="12" spans="2:6" ht="140.5" thickBot="1" x14ac:dyDescent="0.4">
      <c r="B12" s="45"/>
      <c r="C12" s="442" t="s">
        <v>840</v>
      </c>
      <c r="D12" s="443" t="s">
        <v>978</v>
      </c>
      <c r="E12" s="441" t="s">
        <v>1039</v>
      </c>
      <c r="F12" s="44"/>
    </row>
    <row r="13" spans="2:6" ht="126" x14ac:dyDescent="0.35">
      <c r="B13" s="45"/>
      <c r="C13" s="27" t="s">
        <v>841</v>
      </c>
      <c r="D13" s="27" t="s">
        <v>842</v>
      </c>
      <c r="E13" s="441" t="s">
        <v>1040</v>
      </c>
      <c r="F13" s="44"/>
    </row>
    <row r="14" spans="2:6" ht="126" x14ac:dyDescent="0.35">
      <c r="B14" s="45"/>
      <c r="C14" s="27" t="s">
        <v>843</v>
      </c>
      <c r="D14" s="27" t="s">
        <v>842</v>
      </c>
      <c r="E14" s="444" t="s">
        <v>968</v>
      </c>
      <c r="F14" s="44"/>
    </row>
    <row r="15" spans="2:6" ht="154" x14ac:dyDescent="0.35">
      <c r="B15" s="45"/>
      <c r="C15" s="27" t="s">
        <v>844</v>
      </c>
      <c r="D15" s="27" t="s">
        <v>845</v>
      </c>
      <c r="E15" s="444" t="s">
        <v>1042</v>
      </c>
      <c r="F15" s="44"/>
    </row>
    <row r="16" spans="2:6" ht="140" x14ac:dyDescent="0.35">
      <c r="B16" s="45"/>
      <c r="C16" s="27" t="s">
        <v>846</v>
      </c>
      <c r="D16" s="445" t="s">
        <v>845</v>
      </c>
      <c r="E16" s="523" t="s">
        <v>1035</v>
      </c>
      <c r="F16" s="44"/>
    </row>
    <row r="17" spans="2:6" ht="30" customHeight="1" x14ac:dyDescent="0.35">
      <c r="B17" s="45"/>
      <c r="C17" s="27"/>
      <c r="D17" s="27"/>
      <c r="E17" s="434"/>
      <c r="F17" s="44"/>
    </row>
    <row r="18" spans="2:6" ht="30" customHeight="1" x14ac:dyDescent="0.35">
      <c r="B18" s="45"/>
      <c r="C18" s="27"/>
      <c r="D18" s="27"/>
      <c r="E18" s="434"/>
      <c r="F18" s="44"/>
    </row>
    <row r="19" spans="2:6" ht="30" customHeight="1" x14ac:dyDescent="0.35">
      <c r="B19" s="45"/>
      <c r="C19" s="27"/>
      <c r="D19" s="27"/>
      <c r="E19" s="434"/>
      <c r="F19" s="44"/>
    </row>
    <row r="20" spans="2:6" ht="30" customHeight="1" thickBot="1" x14ac:dyDescent="0.4">
      <c r="B20" s="45"/>
      <c r="C20" s="28"/>
      <c r="D20" s="28"/>
      <c r="E20" s="435"/>
      <c r="F20" s="44"/>
    </row>
    <row r="21" spans="2:6" x14ac:dyDescent="0.35">
      <c r="B21" s="45"/>
      <c r="C21" s="47"/>
      <c r="D21" s="47"/>
      <c r="E21" s="47"/>
      <c r="F21" s="44"/>
    </row>
    <row r="22" spans="2:6" x14ac:dyDescent="0.35">
      <c r="B22" s="45"/>
      <c r="C22" s="678" t="s">
        <v>238</v>
      </c>
      <c r="D22" s="678"/>
      <c r="E22" s="678"/>
      <c r="F22" s="44"/>
    </row>
    <row r="23" spans="2:6" ht="15" thickBot="1" x14ac:dyDescent="0.4">
      <c r="B23" s="45"/>
      <c r="C23" s="679" t="s">
        <v>251</v>
      </c>
      <c r="D23" s="679"/>
      <c r="E23" s="679"/>
      <c r="F23" s="44"/>
    </row>
    <row r="24" spans="2:6" ht="15" thickBot="1" x14ac:dyDescent="0.4">
      <c r="B24" s="45"/>
      <c r="C24" s="24" t="s">
        <v>224</v>
      </c>
      <c r="D24" s="25" t="s">
        <v>223</v>
      </c>
      <c r="E24" s="436" t="s">
        <v>253</v>
      </c>
      <c r="F24" s="44"/>
    </row>
    <row r="25" spans="2:6" ht="123" customHeight="1" x14ac:dyDescent="0.35">
      <c r="B25" s="45"/>
      <c r="C25" s="26" t="s">
        <v>993</v>
      </c>
      <c r="D25" s="26" t="s">
        <v>842</v>
      </c>
      <c r="E25" s="446" t="s">
        <v>994</v>
      </c>
      <c r="F25" s="44"/>
    </row>
    <row r="26" spans="2:6" ht="168" x14ac:dyDescent="0.35">
      <c r="B26" s="45"/>
      <c r="C26" s="27" t="s">
        <v>847</v>
      </c>
      <c r="D26" s="27" t="s">
        <v>842</v>
      </c>
      <c r="E26" s="524" t="s">
        <v>1043</v>
      </c>
      <c r="F26" s="44"/>
    </row>
    <row r="27" spans="2:6" ht="112" x14ac:dyDescent="0.35">
      <c r="B27" s="45"/>
      <c r="C27" s="27" t="s">
        <v>848</v>
      </c>
      <c r="D27" s="27" t="s">
        <v>839</v>
      </c>
      <c r="E27" s="447" t="s">
        <v>969</v>
      </c>
      <c r="F27" s="44"/>
    </row>
    <row r="28" spans="2:6" ht="112" x14ac:dyDescent="0.35">
      <c r="B28" s="45"/>
      <c r="C28" s="499" t="s">
        <v>981</v>
      </c>
      <c r="D28" s="499" t="s">
        <v>839</v>
      </c>
      <c r="E28" s="500" t="s">
        <v>1037</v>
      </c>
      <c r="F28" s="44"/>
    </row>
    <row r="29" spans="2:6" ht="183.75" customHeight="1" thickBot="1" x14ac:dyDescent="0.4">
      <c r="B29" s="45"/>
      <c r="C29" s="28" t="s">
        <v>924</v>
      </c>
      <c r="D29" s="28" t="s">
        <v>839</v>
      </c>
      <c r="E29" s="525" t="s">
        <v>1036</v>
      </c>
      <c r="F29" s="44"/>
    </row>
    <row r="30" spans="2:6" x14ac:dyDescent="0.35">
      <c r="B30" s="45"/>
      <c r="C30" s="47"/>
      <c r="D30" s="47"/>
      <c r="E30" s="47"/>
      <c r="F30" s="44"/>
    </row>
    <row r="31" spans="2:6" x14ac:dyDescent="0.35">
      <c r="B31" s="45"/>
      <c r="C31" s="47"/>
      <c r="D31" s="47"/>
      <c r="E31" s="47"/>
      <c r="F31" s="44"/>
    </row>
    <row r="32" spans="2:6" ht="31.5" customHeight="1" x14ac:dyDescent="0.35">
      <c r="B32" s="45"/>
      <c r="C32" s="680" t="s">
        <v>237</v>
      </c>
      <c r="D32" s="680"/>
      <c r="E32" s="680"/>
      <c r="F32" s="44"/>
    </row>
    <row r="33" spans="2:7" ht="15" thickBot="1" x14ac:dyDescent="0.4">
      <c r="B33" s="45"/>
      <c r="C33" s="667" t="s">
        <v>254</v>
      </c>
      <c r="D33" s="667"/>
      <c r="E33" s="437"/>
      <c r="F33" s="44"/>
    </row>
    <row r="34" spans="2:7" ht="100.25" customHeight="1" thickBot="1" x14ac:dyDescent="0.4">
      <c r="B34" s="45"/>
      <c r="C34" s="681" t="s">
        <v>1041</v>
      </c>
      <c r="D34" s="682"/>
      <c r="E34" s="682"/>
      <c r="F34" s="683"/>
    </row>
    <row r="35" spans="2:7" ht="15" thickBot="1" x14ac:dyDescent="0.4">
      <c r="B35" s="389"/>
      <c r="C35" s="684"/>
      <c r="D35" s="685"/>
      <c r="E35" s="512"/>
      <c r="F35" s="49"/>
      <c r="G35" s="391"/>
    </row>
    <row r="36" spans="2:7" ht="15" customHeight="1" x14ac:dyDescent="0.35">
      <c r="B36" s="390"/>
      <c r="C36" s="686"/>
      <c r="D36" s="686"/>
      <c r="E36" s="513"/>
      <c r="F36" s="390"/>
    </row>
    <row r="37" spans="2:7" x14ac:dyDescent="0.35">
      <c r="B37" s="514"/>
      <c r="C37" s="686"/>
      <c r="D37" s="686"/>
      <c r="E37" s="513"/>
      <c r="F37" s="514"/>
    </row>
    <row r="38" spans="2:7" x14ac:dyDescent="0.35">
      <c r="B38" s="514"/>
      <c r="C38" s="687"/>
      <c r="D38" s="687"/>
      <c r="E38" s="516"/>
      <c r="F38" s="514"/>
    </row>
    <row r="39" spans="2:7" x14ac:dyDescent="0.35">
      <c r="B39" s="514"/>
      <c r="C39" s="514"/>
      <c r="D39" s="514"/>
      <c r="E39" s="514"/>
      <c r="F39" s="514"/>
    </row>
    <row r="40" spans="2:7" x14ac:dyDescent="0.35">
      <c r="B40" s="514"/>
      <c r="C40" s="514"/>
      <c r="D40" s="514"/>
      <c r="E40" s="514"/>
      <c r="F40" s="514"/>
    </row>
    <row r="41" spans="2:7" x14ac:dyDescent="0.35">
      <c r="B41" s="514"/>
      <c r="C41" s="688"/>
      <c r="D41" s="688"/>
      <c r="E41" s="515"/>
      <c r="F41" s="514"/>
    </row>
    <row r="42" spans="2:7" x14ac:dyDescent="0.35">
      <c r="B42" s="514"/>
      <c r="C42" s="688"/>
      <c r="D42" s="688"/>
      <c r="E42" s="515"/>
      <c r="F42" s="514"/>
    </row>
    <row r="43" spans="2:7" x14ac:dyDescent="0.35">
      <c r="B43" s="514"/>
      <c r="C43" s="677"/>
      <c r="D43" s="677"/>
      <c r="E43" s="677"/>
      <c r="F43" s="514"/>
    </row>
    <row r="44" spans="2:7" x14ac:dyDescent="0.35">
      <c r="B44" s="514"/>
      <c r="C44" s="689"/>
      <c r="D44" s="689"/>
      <c r="E44" s="440"/>
      <c r="F44" s="514"/>
    </row>
    <row r="45" spans="2:7" x14ac:dyDescent="0.35">
      <c r="B45" s="514"/>
      <c r="C45" s="689"/>
      <c r="D45" s="689"/>
      <c r="E45" s="438"/>
      <c r="F45" s="514"/>
    </row>
    <row r="46" spans="2:7" x14ac:dyDescent="0.35">
      <c r="B46" s="514"/>
      <c r="C46" s="514"/>
      <c r="D46" s="514"/>
      <c r="E46" s="514"/>
      <c r="F46" s="514"/>
    </row>
    <row r="47" spans="2:7" x14ac:dyDescent="0.35">
      <c r="B47" s="514"/>
      <c r="C47" s="688"/>
      <c r="D47" s="688"/>
      <c r="E47" s="515"/>
      <c r="F47" s="514"/>
    </row>
    <row r="48" spans="2:7" x14ac:dyDescent="0.35">
      <c r="B48" s="514"/>
      <c r="C48" s="688"/>
      <c r="D48" s="688"/>
      <c r="E48" s="439"/>
      <c r="F48" s="514"/>
    </row>
    <row r="49" spans="2:6" x14ac:dyDescent="0.35">
      <c r="B49" s="514"/>
      <c r="C49" s="515"/>
      <c r="D49" s="515"/>
      <c r="E49" s="515"/>
      <c r="F49" s="514"/>
    </row>
    <row r="50" spans="2:6" x14ac:dyDescent="0.35">
      <c r="B50" s="514"/>
      <c r="C50" s="689"/>
      <c r="D50" s="689"/>
      <c r="E50" s="440"/>
      <c r="F50" s="514"/>
    </row>
    <row r="51" spans="2:6" x14ac:dyDescent="0.35">
      <c r="B51" s="514"/>
      <c r="C51" s="689"/>
      <c r="D51" s="689"/>
      <c r="E51" s="438"/>
      <c r="F51" s="514"/>
    </row>
    <row r="52" spans="2:6" x14ac:dyDescent="0.35">
      <c r="B52" s="514"/>
      <c r="C52" s="514"/>
      <c r="D52" s="514"/>
      <c r="E52" s="514"/>
      <c r="F52" s="514"/>
    </row>
    <row r="53" spans="2:6" x14ac:dyDescent="0.35">
      <c r="B53" s="514"/>
      <c r="C53" s="688"/>
      <c r="D53" s="688"/>
      <c r="E53" s="514"/>
      <c r="F53" s="514"/>
    </row>
    <row r="54" spans="2:6" x14ac:dyDescent="0.35">
      <c r="B54" s="514"/>
      <c r="C54" s="688"/>
      <c r="D54" s="688"/>
      <c r="E54" s="438"/>
      <c r="F54" s="514"/>
    </row>
    <row r="55" spans="2:6" x14ac:dyDescent="0.35">
      <c r="B55" s="514"/>
      <c r="C55" s="689"/>
      <c r="D55" s="689"/>
      <c r="E55" s="438"/>
      <c r="F55" s="514"/>
    </row>
    <row r="56" spans="2:6" x14ac:dyDescent="0.35">
      <c r="B56" s="514"/>
      <c r="C56" s="7"/>
      <c r="D56" s="514"/>
      <c r="E56" s="7"/>
      <c r="F56" s="514"/>
    </row>
    <row r="57" spans="2:6" x14ac:dyDescent="0.35">
      <c r="B57" s="514"/>
      <c r="C57" s="7"/>
      <c r="D57" s="7"/>
      <c r="E57" s="7"/>
      <c r="F57" s="8"/>
    </row>
  </sheetData>
  <mergeCells count="29">
    <mergeCell ref="C53:D53"/>
    <mergeCell ref="C54:D54"/>
    <mergeCell ref="C55:D55"/>
    <mergeCell ref="C44:D44"/>
    <mergeCell ref="C45:D45"/>
    <mergeCell ref="C47:D47"/>
    <mergeCell ref="C48:D48"/>
    <mergeCell ref="C50:D50"/>
    <mergeCell ref="C51:D51"/>
    <mergeCell ref="C43:E43"/>
    <mergeCell ref="C22:E22"/>
    <mergeCell ref="C23:E23"/>
    <mergeCell ref="C32:E32"/>
    <mergeCell ref="C33:D33"/>
    <mergeCell ref="C34:F34"/>
    <mergeCell ref="C35:D35"/>
    <mergeCell ref="C36:D36"/>
    <mergeCell ref="C37:D37"/>
    <mergeCell ref="C38:D38"/>
    <mergeCell ref="C41:D41"/>
    <mergeCell ref="C42:D42"/>
    <mergeCell ref="C10:C11"/>
    <mergeCell ref="D10:D11"/>
    <mergeCell ref="E10:E11"/>
    <mergeCell ref="C3:E3"/>
    <mergeCell ref="B4:E4"/>
    <mergeCell ref="C5:E5"/>
    <mergeCell ref="C7:D7"/>
    <mergeCell ref="C8:E8"/>
  </mergeCells>
  <dataValidations count="2">
    <dataValidation type="list" allowBlank="1" showInputMessage="1" showErrorMessage="1" sqref="E54" xr:uid="{00000000-0002-0000-0300-000000000000}">
      <formula1>$J$61:$J$62</formula1>
    </dataValidation>
    <dataValidation type="whole" allowBlank="1" showInputMessage="1" showErrorMessage="1" sqref="E50 E44" xr:uid="{00000000-0002-0000-0300-000001000000}">
      <formula1>-999999999</formula1>
      <formula2>999999999</formula2>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U71"/>
  <sheetViews>
    <sheetView topLeftCell="F16" zoomScale="70" zoomScaleNormal="70" workbookViewId="0">
      <selection activeCell="J19" sqref="J19"/>
    </sheetView>
  </sheetViews>
  <sheetFormatPr defaultColWidth="9.36328125" defaultRowHeight="14.5" x14ac:dyDescent="0.35"/>
  <cols>
    <col min="1" max="2" width="1.6328125" style="254" customWidth="1"/>
    <col min="3" max="3" width="45.54296875" style="254" customWidth="1"/>
    <col min="4" max="4" width="33.6328125" style="254" customWidth="1"/>
    <col min="5" max="6" width="38.453125" style="254" customWidth="1"/>
    <col min="7" max="7" width="36.36328125" style="254" customWidth="1"/>
    <col min="8" max="8" width="24" style="254" customWidth="1"/>
    <col min="9" max="9" width="25.54296875" style="254" customWidth="1"/>
    <col min="10" max="10" width="22" style="254" customWidth="1"/>
    <col min="11" max="11" width="24.54296875" style="254" customWidth="1"/>
    <col min="12" max="12" width="24.453125" style="254" customWidth="1"/>
    <col min="13" max="14" width="2" style="254" customWidth="1"/>
    <col min="15" max="19" width="9.36328125" style="254"/>
    <col min="20" max="16384" width="9.36328125" style="253"/>
  </cols>
  <sheetData>
    <row r="1" spans="1:19" ht="15" thickBot="1" x14ac:dyDescent="0.4"/>
    <row r="2" spans="1:19" ht="15" thickBot="1" x14ac:dyDescent="0.4">
      <c r="B2" s="316"/>
      <c r="C2" s="315"/>
      <c r="D2" s="315"/>
      <c r="E2" s="315"/>
      <c r="F2" s="315"/>
      <c r="G2" s="315"/>
      <c r="H2" s="315"/>
      <c r="I2" s="315"/>
      <c r="J2" s="315"/>
      <c r="K2" s="315"/>
      <c r="L2" s="315"/>
      <c r="M2" s="314"/>
      <c r="N2" s="255"/>
    </row>
    <row r="3" spans="1:19" customFormat="1" ht="20.5" thickBot="1" x14ac:dyDescent="0.45">
      <c r="A3" s="6"/>
      <c r="B3" s="76"/>
      <c r="C3" s="733" t="s">
        <v>693</v>
      </c>
      <c r="D3" s="734"/>
      <c r="E3" s="734"/>
      <c r="F3" s="734"/>
      <c r="G3" s="735"/>
      <c r="H3" s="313"/>
      <c r="I3" s="313"/>
      <c r="J3" s="313"/>
      <c r="K3" s="313"/>
      <c r="L3" s="313"/>
      <c r="M3" s="312"/>
      <c r="N3" s="144"/>
      <c r="O3" s="6"/>
      <c r="P3" s="6"/>
      <c r="Q3" s="6"/>
      <c r="R3" s="6"/>
      <c r="S3" s="6"/>
    </row>
    <row r="4" spans="1:19" customFormat="1" x14ac:dyDescent="0.35">
      <c r="A4" s="6"/>
      <c r="B4" s="76"/>
      <c r="C4" s="313"/>
      <c r="D4" s="313"/>
      <c r="E4" s="313"/>
      <c r="F4" s="313"/>
      <c r="G4" s="313"/>
      <c r="H4" s="313"/>
      <c r="I4" s="313"/>
      <c r="J4" s="313"/>
      <c r="K4" s="313"/>
      <c r="L4" s="313"/>
      <c r="M4" s="312"/>
      <c r="N4" s="144"/>
      <c r="O4" s="6"/>
      <c r="P4" s="6"/>
      <c r="Q4" s="6"/>
      <c r="R4" s="6"/>
      <c r="S4" s="6"/>
    </row>
    <row r="5" spans="1:19" x14ac:dyDescent="0.35">
      <c r="B5" s="261"/>
      <c r="C5" s="303"/>
      <c r="D5" s="303"/>
      <c r="E5" s="303"/>
      <c r="F5" s="303"/>
      <c r="G5" s="303"/>
      <c r="H5" s="303"/>
      <c r="I5" s="303"/>
      <c r="J5" s="303"/>
      <c r="K5" s="303"/>
      <c r="L5" s="303"/>
      <c r="M5" s="262"/>
      <c r="N5" s="255"/>
    </row>
    <row r="6" spans="1:19" x14ac:dyDescent="0.35">
      <c r="B6" s="261"/>
      <c r="C6" s="265" t="s">
        <v>692</v>
      </c>
      <c r="D6" s="303"/>
      <c r="E6" s="303"/>
      <c r="F6" s="303"/>
      <c r="G6" s="303"/>
      <c r="H6" s="303"/>
      <c r="I6" s="303"/>
      <c r="J6" s="303"/>
      <c r="K6" s="303"/>
      <c r="L6" s="303"/>
      <c r="M6" s="262"/>
      <c r="N6" s="255"/>
    </row>
    <row r="7" spans="1:19" ht="15" thickBot="1" x14ac:dyDescent="0.4">
      <c r="B7" s="261"/>
      <c r="C7" s="303"/>
      <c r="D7" s="303"/>
      <c r="E7" s="303"/>
      <c r="F7" s="303"/>
      <c r="G7" s="303"/>
      <c r="H7" s="303"/>
      <c r="I7" s="303"/>
      <c r="J7" s="303"/>
      <c r="K7" s="303"/>
      <c r="L7" s="303"/>
      <c r="M7" s="262"/>
      <c r="N7" s="255"/>
    </row>
    <row r="8" spans="1:19" ht="51" customHeight="1" thickBot="1" x14ac:dyDescent="0.4">
      <c r="B8" s="261"/>
      <c r="C8" s="311" t="s">
        <v>774</v>
      </c>
      <c r="D8" s="692"/>
      <c r="E8" s="692"/>
      <c r="F8" s="692"/>
      <c r="G8" s="693"/>
      <c r="H8" s="303"/>
      <c r="I8" s="303"/>
      <c r="J8" s="303"/>
      <c r="K8" s="303"/>
      <c r="L8" s="303"/>
      <c r="M8" s="262"/>
      <c r="N8" s="255"/>
    </row>
    <row r="9" spans="1:19" ht="15" thickBot="1" x14ac:dyDescent="0.4">
      <c r="B9" s="261"/>
      <c r="C9" s="303"/>
      <c r="D9" s="303"/>
      <c r="E9" s="303"/>
      <c r="F9" s="303"/>
      <c r="G9" s="303"/>
      <c r="H9" s="303"/>
      <c r="I9" s="303"/>
      <c r="J9" s="303"/>
      <c r="K9" s="303"/>
      <c r="L9" s="303"/>
      <c r="M9" s="262"/>
      <c r="N9" s="255"/>
    </row>
    <row r="10" spans="1:19" ht="98" x14ac:dyDescent="0.35">
      <c r="B10" s="261"/>
      <c r="C10" s="310" t="s">
        <v>775</v>
      </c>
      <c r="D10" s="286" t="s">
        <v>776</v>
      </c>
      <c r="E10" s="286" t="s">
        <v>777</v>
      </c>
      <c r="F10" s="286" t="s">
        <v>691</v>
      </c>
      <c r="G10" s="286" t="s">
        <v>778</v>
      </c>
      <c r="H10" s="286" t="s">
        <v>779</v>
      </c>
      <c r="I10" s="286" t="s">
        <v>690</v>
      </c>
      <c r="J10" s="286" t="s">
        <v>780</v>
      </c>
      <c r="K10" s="286" t="s">
        <v>781</v>
      </c>
      <c r="L10" s="285" t="s">
        <v>782</v>
      </c>
      <c r="M10" s="262"/>
      <c r="N10" s="268"/>
    </row>
    <row r="11" spans="1:19" ht="53.75" customHeight="1" x14ac:dyDescent="0.35">
      <c r="B11" s="261"/>
      <c r="C11" s="278" t="s">
        <v>689</v>
      </c>
      <c r="D11" s="309"/>
      <c r="E11" s="309"/>
      <c r="F11" s="276" t="s">
        <v>930</v>
      </c>
      <c r="G11" s="276" t="s">
        <v>931</v>
      </c>
      <c r="H11" s="276" t="s">
        <v>932</v>
      </c>
      <c r="I11" s="492" t="s">
        <v>948</v>
      </c>
      <c r="J11" s="276" t="s">
        <v>949</v>
      </c>
      <c r="K11" s="276"/>
      <c r="L11" s="275"/>
      <c r="M11" s="269"/>
      <c r="N11" s="268"/>
    </row>
    <row r="12" spans="1:19" ht="42" customHeight="1" x14ac:dyDescent="0.35">
      <c r="B12" s="261"/>
      <c r="C12" s="278" t="s">
        <v>688</v>
      </c>
      <c r="D12" s="309"/>
      <c r="E12" s="309"/>
      <c r="F12" s="276" t="s">
        <v>934</v>
      </c>
      <c r="G12" s="276" t="s">
        <v>933</v>
      </c>
      <c r="H12" s="276" t="s">
        <v>929</v>
      </c>
      <c r="I12" s="276"/>
      <c r="J12" s="276" t="s">
        <v>1001</v>
      </c>
      <c r="K12" s="276"/>
      <c r="L12" s="275"/>
      <c r="M12" s="269"/>
      <c r="N12" s="268"/>
    </row>
    <row r="13" spans="1:19" ht="20.149999999999999" customHeight="1" x14ac:dyDescent="0.35">
      <c r="B13" s="261"/>
      <c r="C13" s="278" t="s">
        <v>687</v>
      </c>
      <c r="D13" s="309"/>
      <c r="E13" s="309"/>
      <c r="F13" s="276"/>
      <c r="G13" s="276"/>
      <c r="H13" s="276"/>
      <c r="I13" s="276"/>
      <c r="J13" s="276"/>
      <c r="K13" s="276"/>
      <c r="L13" s="275"/>
      <c r="M13" s="269"/>
      <c r="N13" s="268"/>
    </row>
    <row r="14" spans="1:19" ht="20.149999999999999" customHeight="1" x14ac:dyDescent="0.35">
      <c r="B14" s="261"/>
      <c r="C14" s="278" t="s">
        <v>686</v>
      </c>
      <c r="D14" s="309"/>
      <c r="E14" s="309"/>
      <c r="F14" s="276"/>
      <c r="G14" s="276"/>
      <c r="H14" s="276"/>
      <c r="I14" s="276"/>
      <c r="J14" s="276"/>
      <c r="K14" s="276"/>
      <c r="L14" s="275"/>
      <c r="M14" s="269"/>
      <c r="N14" s="268"/>
    </row>
    <row r="15" spans="1:19" ht="58.25" customHeight="1" x14ac:dyDescent="0.35">
      <c r="B15" s="261"/>
      <c r="C15" s="278" t="s">
        <v>685</v>
      </c>
      <c r="D15" s="309"/>
      <c r="E15" s="309"/>
      <c r="F15" s="276" t="s">
        <v>935</v>
      </c>
      <c r="G15" s="276" t="s">
        <v>936</v>
      </c>
      <c r="H15" s="276" t="s">
        <v>937</v>
      </c>
      <c r="I15" s="276"/>
      <c r="J15" s="276" t="s">
        <v>1002</v>
      </c>
      <c r="K15" s="276"/>
      <c r="L15" s="275"/>
      <c r="M15" s="269"/>
      <c r="N15" s="268"/>
    </row>
    <row r="16" spans="1:19" ht="52.5" customHeight="1" x14ac:dyDescent="0.35">
      <c r="B16" s="261"/>
      <c r="C16" s="278" t="s">
        <v>684</v>
      </c>
      <c r="D16" s="309"/>
      <c r="E16" s="309"/>
      <c r="F16" s="276" t="s">
        <v>938</v>
      </c>
      <c r="G16" s="276" t="s">
        <v>939</v>
      </c>
      <c r="H16" s="276" t="s">
        <v>940</v>
      </c>
      <c r="I16" s="276"/>
      <c r="J16" s="276"/>
      <c r="K16" s="276"/>
      <c r="L16" s="275"/>
      <c r="M16" s="269"/>
      <c r="N16" s="268"/>
    </row>
    <row r="17" spans="1:19" ht="20.149999999999999" customHeight="1" x14ac:dyDescent="0.35">
      <c r="B17" s="261"/>
      <c r="C17" s="278" t="s">
        <v>683</v>
      </c>
      <c r="D17" s="309"/>
      <c r="E17" s="309"/>
      <c r="F17" s="276"/>
      <c r="G17" s="276"/>
      <c r="H17" s="276"/>
      <c r="I17" s="276"/>
      <c r="J17" s="276"/>
      <c r="K17" s="276"/>
      <c r="L17" s="275"/>
      <c r="M17" s="269"/>
      <c r="N17" s="268"/>
    </row>
    <row r="18" spans="1:19" ht="20.149999999999999" customHeight="1" x14ac:dyDescent="0.35">
      <c r="B18" s="261"/>
      <c r="C18" s="278" t="s">
        <v>682</v>
      </c>
      <c r="D18" s="309"/>
      <c r="E18" s="309"/>
      <c r="F18" s="276"/>
      <c r="G18" s="276"/>
      <c r="H18" s="276"/>
      <c r="I18" s="276"/>
      <c r="J18" s="276"/>
      <c r="K18" s="276"/>
      <c r="L18" s="275"/>
      <c r="M18" s="269"/>
      <c r="N18" s="268"/>
    </row>
    <row r="19" spans="1:19" ht="110" customHeight="1" x14ac:dyDescent="0.35">
      <c r="B19" s="261"/>
      <c r="C19" s="278" t="s">
        <v>681</v>
      </c>
      <c r="D19" s="309"/>
      <c r="E19" s="309"/>
      <c r="F19" s="731" t="s">
        <v>941</v>
      </c>
      <c r="G19" s="731" t="s">
        <v>942</v>
      </c>
      <c r="H19" s="731" t="s">
        <v>881</v>
      </c>
      <c r="I19" s="276"/>
      <c r="J19" s="276" t="s">
        <v>1137</v>
      </c>
      <c r="K19" s="618"/>
      <c r="L19" s="275"/>
      <c r="M19" s="269"/>
      <c r="N19" s="268"/>
    </row>
    <row r="20" spans="1:19" ht="20.149999999999999" customHeight="1" x14ac:dyDescent="0.35">
      <c r="B20" s="261"/>
      <c r="C20" s="278" t="s">
        <v>680</v>
      </c>
      <c r="D20" s="309"/>
      <c r="E20" s="309"/>
      <c r="F20" s="732"/>
      <c r="G20" s="732"/>
      <c r="H20" s="732"/>
      <c r="I20" s="276"/>
      <c r="J20" s="276"/>
      <c r="K20" s="276"/>
      <c r="L20" s="275"/>
      <c r="M20" s="269"/>
      <c r="N20" s="268"/>
    </row>
    <row r="21" spans="1:19" ht="20.149999999999999" customHeight="1" x14ac:dyDescent="0.35">
      <c r="B21" s="261"/>
      <c r="C21" s="278" t="s">
        <v>679</v>
      </c>
      <c r="D21" s="309"/>
      <c r="E21" s="309"/>
      <c r="F21" s="276"/>
      <c r="G21" s="276"/>
      <c r="H21" s="276"/>
      <c r="I21" s="276"/>
      <c r="J21" s="276"/>
      <c r="K21" s="276"/>
      <c r="L21" s="275"/>
      <c r="M21" s="269"/>
      <c r="N21" s="268"/>
    </row>
    <row r="22" spans="1:19" ht="107.75" customHeight="1" x14ac:dyDescent="0.35">
      <c r="B22" s="261"/>
      <c r="C22" s="278" t="s">
        <v>678</v>
      </c>
      <c r="D22" s="309"/>
      <c r="E22" s="309"/>
      <c r="F22" s="276" t="s">
        <v>943</v>
      </c>
      <c r="G22" s="276" t="s">
        <v>944</v>
      </c>
      <c r="H22" s="276" t="s">
        <v>1003</v>
      </c>
      <c r="I22" s="276"/>
      <c r="J22" s="276" t="s">
        <v>1004</v>
      </c>
      <c r="K22" s="276"/>
      <c r="L22" s="275"/>
      <c r="M22" s="269"/>
      <c r="N22" s="268"/>
    </row>
    <row r="23" spans="1:19" ht="20.149999999999999" customHeight="1" x14ac:dyDescent="0.35">
      <c r="B23" s="261"/>
      <c r="C23" s="278" t="s">
        <v>677</v>
      </c>
      <c r="D23" s="309"/>
      <c r="E23" s="309"/>
      <c r="F23" s="276" t="s">
        <v>945</v>
      </c>
      <c r="G23" s="276" t="s">
        <v>946</v>
      </c>
      <c r="H23" s="276" t="s">
        <v>947</v>
      </c>
      <c r="I23" s="276"/>
      <c r="J23" s="276" t="s">
        <v>1005</v>
      </c>
      <c r="K23" s="276"/>
      <c r="L23" s="275"/>
      <c r="M23" s="269"/>
      <c r="N23" s="268"/>
    </row>
    <row r="24" spans="1:19" ht="20.149999999999999" customHeight="1" x14ac:dyDescent="0.35">
      <c r="B24" s="261"/>
      <c r="C24" s="278" t="s">
        <v>676</v>
      </c>
      <c r="D24" s="309"/>
      <c r="E24" s="309"/>
      <c r="F24" s="276"/>
      <c r="G24" s="276"/>
      <c r="H24" s="276"/>
      <c r="I24" s="276"/>
      <c r="J24" s="276"/>
      <c r="K24" s="276"/>
      <c r="L24" s="275"/>
      <c r="M24" s="269"/>
      <c r="N24" s="268"/>
    </row>
    <row r="25" spans="1:19" ht="20.149999999999999" customHeight="1" thickBot="1" x14ac:dyDescent="0.4">
      <c r="B25" s="261"/>
      <c r="C25" s="308" t="s">
        <v>675</v>
      </c>
      <c r="D25" s="307"/>
      <c r="E25" s="307"/>
      <c r="F25" s="306"/>
      <c r="G25" s="306"/>
      <c r="H25" s="306"/>
      <c r="I25" s="306"/>
      <c r="J25" s="306"/>
      <c r="K25" s="306"/>
      <c r="L25" s="305"/>
      <c r="M25" s="269"/>
      <c r="N25" s="268"/>
    </row>
    <row r="26" spans="1:19" x14ac:dyDescent="0.35">
      <c r="B26" s="261"/>
      <c r="C26" s="263"/>
      <c r="D26" s="263"/>
      <c r="E26" s="263"/>
      <c r="F26" s="263"/>
      <c r="G26" s="263"/>
      <c r="H26" s="263"/>
      <c r="I26" s="263"/>
      <c r="J26" s="263"/>
      <c r="K26" s="263"/>
      <c r="L26" s="263"/>
      <c r="M26" s="262"/>
      <c r="N26" s="255"/>
    </row>
    <row r="27" spans="1:19" x14ac:dyDescent="0.35">
      <c r="B27" s="261"/>
      <c r="C27" s="263"/>
      <c r="D27" s="263"/>
      <c r="E27" s="263"/>
      <c r="F27" s="263"/>
      <c r="G27" s="263"/>
      <c r="H27" s="263"/>
      <c r="I27" s="263"/>
      <c r="J27" s="263"/>
      <c r="K27" s="263"/>
      <c r="L27" s="263"/>
      <c r="M27" s="262"/>
      <c r="N27" s="255"/>
    </row>
    <row r="28" spans="1:19" x14ac:dyDescent="0.35">
      <c r="B28" s="261"/>
      <c r="C28" s="265" t="s">
        <v>674</v>
      </c>
      <c r="D28" s="263"/>
      <c r="E28" s="263"/>
      <c r="F28" s="263"/>
      <c r="G28" s="263"/>
      <c r="H28" s="263"/>
      <c r="I28" s="263"/>
      <c r="J28" s="263"/>
      <c r="K28" s="263"/>
      <c r="L28" s="263"/>
      <c r="M28" s="262"/>
      <c r="N28" s="255"/>
    </row>
    <row r="29" spans="1:19" ht="15" thickBot="1" x14ac:dyDescent="0.4">
      <c r="B29" s="261"/>
      <c r="C29" s="265"/>
      <c r="D29" s="263"/>
      <c r="E29" s="263"/>
      <c r="F29" s="263"/>
      <c r="G29" s="263"/>
      <c r="H29" s="263"/>
      <c r="I29" s="263"/>
      <c r="J29" s="263"/>
      <c r="K29" s="263"/>
      <c r="L29" s="263"/>
      <c r="M29" s="262"/>
      <c r="N29" s="255"/>
    </row>
    <row r="30" spans="1:19" s="299" customFormat="1" ht="40.25" customHeight="1" x14ac:dyDescent="0.35">
      <c r="A30" s="300"/>
      <c r="B30" s="304"/>
      <c r="C30" s="725" t="s">
        <v>673</v>
      </c>
      <c r="D30" s="726"/>
      <c r="E30" s="742" t="s">
        <v>951</v>
      </c>
      <c r="F30" s="742"/>
      <c r="G30" s="743"/>
      <c r="H30" s="303"/>
      <c r="I30" s="303"/>
      <c r="J30" s="303"/>
      <c r="K30" s="303"/>
      <c r="L30" s="303"/>
      <c r="M30" s="302"/>
      <c r="N30" s="301"/>
      <c r="O30" s="300"/>
      <c r="P30" s="300"/>
      <c r="Q30" s="300"/>
      <c r="R30" s="300"/>
      <c r="S30" s="300"/>
    </row>
    <row r="31" spans="1:19" s="299" customFormat="1" ht="40.25" customHeight="1" x14ac:dyDescent="0.35">
      <c r="A31" s="300"/>
      <c r="B31" s="304"/>
      <c r="C31" s="736" t="s">
        <v>672</v>
      </c>
      <c r="D31" s="737"/>
      <c r="E31" s="740" t="s">
        <v>950</v>
      </c>
      <c r="F31" s="740"/>
      <c r="G31" s="741"/>
      <c r="H31" s="303"/>
      <c r="I31" s="303"/>
      <c r="J31" s="303"/>
      <c r="K31" s="303"/>
      <c r="L31" s="303"/>
      <c r="M31" s="302"/>
      <c r="N31" s="301"/>
      <c r="O31" s="300"/>
      <c r="P31" s="300"/>
      <c r="Q31" s="300"/>
      <c r="R31" s="300"/>
      <c r="S31" s="300"/>
    </row>
    <row r="32" spans="1:19" s="299" customFormat="1" ht="40.25" customHeight="1" thickBot="1" x14ac:dyDescent="0.4">
      <c r="A32" s="300"/>
      <c r="B32" s="304"/>
      <c r="C32" s="738" t="s">
        <v>671</v>
      </c>
      <c r="D32" s="739"/>
      <c r="E32" s="698" t="s">
        <v>882</v>
      </c>
      <c r="F32" s="698"/>
      <c r="G32" s="699"/>
      <c r="H32" s="303"/>
      <c r="I32" s="303"/>
      <c r="J32" s="303"/>
      <c r="K32" s="303"/>
      <c r="L32" s="303"/>
      <c r="M32" s="302"/>
      <c r="N32" s="301"/>
      <c r="O32" s="300"/>
      <c r="P32" s="300"/>
      <c r="Q32" s="300"/>
      <c r="R32" s="300"/>
      <c r="S32" s="300"/>
    </row>
    <row r="33" spans="1:19" s="299" customFormat="1" ht="14" x14ac:dyDescent="0.35">
      <c r="A33" s="300"/>
      <c r="B33" s="304"/>
      <c r="C33" s="290"/>
      <c r="D33" s="303"/>
      <c r="E33" s="303"/>
      <c r="F33" s="303"/>
      <c r="G33" s="303"/>
      <c r="H33" s="303"/>
      <c r="I33" s="303"/>
      <c r="J33" s="303"/>
      <c r="K33" s="303"/>
      <c r="L33" s="303"/>
      <c r="M33" s="302"/>
      <c r="N33" s="301"/>
      <c r="O33" s="300"/>
      <c r="P33" s="300"/>
      <c r="Q33" s="300"/>
      <c r="R33" s="300"/>
      <c r="S33" s="300"/>
    </row>
    <row r="34" spans="1:19" x14ac:dyDescent="0.35">
      <c r="B34" s="261"/>
      <c r="C34" s="290"/>
      <c r="D34" s="263"/>
      <c r="E34" s="263"/>
      <c r="F34" s="263"/>
      <c r="G34" s="263"/>
      <c r="H34" s="263"/>
      <c r="I34" s="263"/>
      <c r="J34" s="263"/>
      <c r="K34" s="263"/>
      <c r="L34" s="263"/>
      <c r="M34" s="262"/>
      <c r="N34" s="255"/>
    </row>
    <row r="35" spans="1:19" x14ac:dyDescent="0.35">
      <c r="B35" s="261"/>
      <c r="C35" s="714" t="s">
        <v>670</v>
      </c>
      <c r="D35" s="714"/>
      <c r="E35" s="298"/>
      <c r="F35" s="298"/>
      <c r="G35" s="298"/>
      <c r="H35" s="298"/>
      <c r="I35" s="298"/>
      <c r="J35" s="298"/>
      <c r="K35" s="298"/>
      <c r="L35" s="298"/>
      <c r="M35" s="297"/>
      <c r="N35" s="296"/>
      <c r="O35" s="289"/>
      <c r="P35" s="289"/>
      <c r="Q35" s="289"/>
      <c r="R35" s="289"/>
      <c r="S35" s="289"/>
    </row>
    <row r="36" spans="1:19" ht="15" thickBot="1" x14ac:dyDescent="0.4">
      <c r="B36" s="261"/>
      <c r="C36" s="295"/>
      <c r="D36" s="298"/>
      <c r="E36" s="298"/>
      <c r="F36" s="298"/>
      <c r="G36" s="298"/>
      <c r="H36" s="298"/>
      <c r="I36" s="298"/>
      <c r="J36" s="298"/>
      <c r="K36" s="298"/>
      <c r="L36" s="298"/>
      <c r="M36" s="297"/>
      <c r="N36" s="296"/>
      <c r="O36" s="289"/>
      <c r="P36" s="289"/>
      <c r="Q36" s="289"/>
      <c r="R36" s="289"/>
      <c r="S36" s="289"/>
    </row>
    <row r="37" spans="1:19" ht="40.25" customHeight="1" x14ac:dyDescent="0.35">
      <c r="B37" s="261"/>
      <c r="C37" s="725" t="s">
        <v>669</v>
      </c>
      <c r="D37" s="726"/>
      <c r="E37" s="729"/>
      <c r="F37" s="729"/>
      <c r="G37" s="730"/>
      <c r="H37" s="263"/>
      <c r="I37" s="263"/>
      <c r="J37" s="263"/>
      <c r="K37" s="263"/>
      <c r="L37" s="263"/>
      <c r="M37" s="262"/>
      <c r="N37" s="255"/>
    </row>
    <row r="38" spans="1:19" ht="40.25" customHeight="1" thickBot="1" x14ac:dyDescent="0.4">
      <c r="B38" s="261"/>
      <c r="C38" s="712" t="s">
        <v>668</v>
      </c>
      <c r="D38" s="713"/>
      <c r="E38" s="727" t="s">
        <v>882</v>
      </c>
      <c r="F38" s="727"/>
      <c r="G38" s="728"/>
      <c r="H38" s="263"/>
      <c r="I38" s="263"/>
      <c r="J38" s="263"/>
      <c r="K38" s="263"/>
      <c r="L38" s="263"/>
      <c r="M38" s="262"/>
      <c r="N38" s="255"/>
    </row>
    <row r="39" spans="1:19" ht="5.25" customHeight="1" x14ac:dyDescent="0.35">
      <c r="B39" s="261"/>
      <c r="C39" s="290"/>
      <c r="D39" s="263"/>
      <c r="E39" s="263"/>
      <c r="F39" s="263"/>
      <c r="G39" s="263"/>
      <c r="H39" s="263"/>
      <c r="I39" s="263"/>
      <c r="J39" s="263"/>
      <c r="K39" s="263"/>
      <c r="L39" s="263"/>
      <c r="M39" s="262"/>
      <c r="N39" s="255"/>
    </row>
    <row r="40" spans="1:19" ht="9.75" customHeight="1" x14ac:dyDescent="0.35">
      <c r="B40" s="261"/>
      <c r="C40" s="290"/>
      <c r="D40" s="263"/>
      <c r="E40" s="263"/>
      <c r="F40" s="263"/>
      <c r="G40" s="263"/>
      <c r="H40" s="263"/>
      <c r="I40" s="263"/>
      <c r="J40" s="263"/>
      <c r="K40" s="263"/>
      <c r="L40" s="263"/>
      <c r="M40" s="262"/>
      <c r="N40" s="255"/>
    </row>
    <row r="41" spans="1:19" ht="15" customHeight="1" x14ac:dyDescent="0.35">
      <c r="B41" s="261"/>
      <c r="C41" s="714" t="s">
        <v>667</v>
      </c>
      <c r="D41" s="714"/>
      <c r="E41" s="284"/>
      <c r="F41" s="284"/>
      <c r="G41" s="284"/>
      <c r="H41" s="284"/>
      <c r="I41" s="284"/>
      <c r="J41" s="284"/>
      <c r="K41" s="284"/>
      <c r="L41" s="284"/>
      <c r="M41" s="283"/>
      <c r="N41" s="282"/>
      <c r="O41" s="281"/>
      <c r="P41" s="281"/>
      <c r="Q41" s="281"/>
      <c r="R41" s="281"/>
      <c r="S41" s="281"/>
    </row>
    <row r="42" spans="1:19" ht="7.5" customHeight="1" thickBot="1" x14ac:dyDescent="0.4">
      <c r="B42" s="261"/>
      <c r="C42" s="295"/>
      <c r="D42" s="284"/>
      <c r="E42" s="284"/>
      <c r="F42" s="284"/>
      <c r="G42" s="284"/>
      <c r="H42" s="284"/>
      <c r="I42" s="284"/>
      <c r="J42" s="284"/>
      <c r="K42" s="284"/>
      <c r="L42" s="284"/>
      <c r="M42" s="283"/>
      <c r="N42" s="282"/>
      <c r="O42" s="281"/>
      <c r="P42" s="281"/>
      <c r="Q42" s="281"/>
      <c r="R42" s="281"/>
      <c r="S42" s="281"/>
    </row>
    <row r="43" spans="1:19" s="9" customFormat="1" ht="40.25" customHeight="1" x14ac:dyDescent="0.35">
      <c r="A43" s="291"/>
      <c r="B43" s="294"/>
      <c r="C43" s="715" t="s">
        <v>666</v>
      </c>
      <c r="D43" s="716"/>
      <c r="E43" s="717" t="s">
        <v>1006</v>
      </c>
      <c r="F43" s="718"/>
      <c r="G43" s="719"/>
      <c r="H43" s="293"/>
      <c r="I43" s="293"/>
      <c r="J43" s="293"/>
      <c r="K43" s="293"/>
      <c r="L43" s="293"/>
      <c r="M43" s="292"/>
      <c r="N43" s="101"/>
      <c r="O43" s="291"/>
      <c r="P43" s="291"/>
      <c r="Q43" s="291"/>
      <c r="R43" s="291"/>
      <c r="S43" s="291"/>
    </row>
    <row r="44" spans="1:19" s="9" customFormat="1" ht="40.25" customHeight="1" thickBot="1" x14ac:dyDescent="0.4">
      <c r="A44" s="291"/>
      <c r="B44" s="294"/>
      <c r="C44" s="710" t="s">
        <v>665</v>
      </c>
      <c r="D44" s="711"/>
      <c r="E44" s="720" t="s">
        <v>1007</v>
      </c>
      <c r="F44" s="720"/>
      <c r="G44" s="721"/>
      <c r="H44" s="293"/>
      <c r="I44" s="293"/>
      <c r="J44" s="293"/>
      <c r="K44" s="293"/>
      <c r="L44" s="293"/>
      <c r="M44" s="292"/>
      <c r="N44" s="101"/>
      <c r="O44" s="291"/>
      <c r="P44" s="291"/>
      <c r="Q44" s="291"/>
      <c r="R44" s="291"/>
      <c r="S44" s="291"/>
    </row>
    <row r="45" spans="1:19" s="9" customFormat="1" ht="40.25" customHeight="1" x14ac:dyDescent="0.35">
      <c r="A45" s="291"/>
      <c r="B45" s="294"/>
      <c r="C45" s="710" t="s">
        <v>664</v>
      </c>
      <c r="D45" s="711"/>
      <c r="E45" s="722" t="s">
        <v>1009</v>
      </c>
      <c r="F45" s="723"/>
      <c r="G45" s="724"/>
      <c r="H45" s="293"/>
      <c r="I45" s="293"/>
      <c r="J45" s="293"/>
      <c r="K45" s="293"/>
      <c r="L45" s="293"/>
      <c r="M45" s="292"/>
      <c r="N45" s="101"/>
      <c r="O45" s="291"/>
      <c r="P45" s="291"/>
      <c r="Q45" s="291"/>
      <c r="R45" s="291"/>
      <c r="S45" s="291"/>
    </row>
    <row r="46" spans="1:19" s="9" customFormat="1" ht="40.25" customHeight="1" thickBot="1" x14ac:dyDescent="0.4">
      <c r="A46" s="291"/>
      <c r="B46" s="294"/>
      <c r="C46" s="712" t="s">
        <v>663</v>
      </c>
      <c r="D46" s="713"/>
      <c r="E46" s="720" t="s">
        <v>1008</v>
      </c>
      <c r="F46" s="720"/>
      <c r="G46" s="721"/>
      <c r="H46" s="293"/>
      <c r="I46" s="293"/>
      <c r="J46" s="293"/>
      <c r="K46" s="293"/>
      <c r="L46" s="293"/>
      <c r="M46" s="292"/>
      <c r="N46" s="101"/>
      <c r="O46" s="291"/>
      <c r="P46" s="291"/>
      <c r="Q46" s="291"/>
      <c r="R46" s="291"/>
      <c r="S46" s="291"/>
    </row>
    <row r="47" spans="1:19" x14ac:dyDescent="0.35">
      <c r="B47" s="261"/>
      <c r="C47" s="270"/>
      <c r="D47" s="263"/>
      <c r="E47" s="263"/>
      <c r="F47" s="263"/>
      <c r="G47" s="263"/>
      <c r="H47" s="263"/>
      <c r="I47" s="263"/>
      <c r="J47" s="263"/>
      <c r="K47" s="263"/>
      <c r="L47" s="263"/>
      <c r="M47" s="262"/>
      <c r="N47" s="255"/>
    </row>
    <row r="48" spans="1:19" x14ac:dyDescent="0.35">
      <c r="B48" s="261"/>
      <c r="C48" s="263"/>
      <c r="D48" s="263"/>
      <c r="E48" s="263"/>
      <c r="F48" s="263"/>
      <c r="G48" s="263"/>
      <c r="H48" s="263"/>
      <c r="I48" s="263"/>
      <c r="J48" s="263"/>
      <c r="K48" s="263"/>
      <c r="L48" s="263"/>
      <c r="M48" s="262"/>
      <c r="N48" s="255"/>
    </row>
    <row r="49" spans="1:21" x14ac:dyDescent="0.35">
      <c r="B49" s="261"/>
      <c r="C49" s="265" t="s">
        <v>806</v>
      </c>
      <c r="D49" s="263"/>
      <c r="E49" s="263"/>
      <c r="F49" s="263"/>
      <c r="G49" s="263"/>
      <c r="H49" s="263"/>
      <c r="I49" s="263"/>
      <c r="J49" s="263"/>
      <c r="K49" s="263"/>
      <c r="L49" s="263"/>
      <c r="M49" s="262"/>
      <c r="N49" s="255"/>
    </row>
    <row r="50" spans="1:21" ht="15" thickBot="1" x14ac:dyDescent="0.4">
      <c r="B50" s="261"/>
      <c r="C50" s="263"/>
      <c r="D50" s="270"/>
      <c r="E50" s="263"/>
      <c r="F50" s="263"/>
      <c r="G50" s="263"/>
      <c r="H50" s="263"/>
      <c r="I50" s="263"/>
      <c r="J50" s="263"/>
      <c r="K50" s="263"/>
      <c r="L50" s="263"/>
      <c r="M50" s="262"/>
      <c r="N50" s="255"/>
    </row>
    <row r="51" spans="1:21" ht="50.15" customHeight="1" x14ac:dyDescent="0.35">
      <c r="B51" s="261"/>
      <c r="C51" s="715" t="s">
        <v>807</v>
      </c>
      <c r="D51" s="716"/>
      <c r="E51" s="708"/>
      <c r="F51" s="708"/>
      <c r="G51" s="709"/>
      <c r="H51" s="290"/>
      <c r="I51" s="290"/>
      <c r="J51" s="290"/>
      <c r="K51" s="270"/>
      <c r="L51" s="270"/>
      <c r="M51" s="269"/>
      <c r="N51" s="268"/>
      <c r="O51" s="267"/>
      <c r="P51" s="267"/>
      <c r="Q51" s="267"/>
      <c r="R51" s="267"/>
      <c r="S51" s="267"/>
      <c r="T51" s="266"/>
      <c r="U51" s="266"/>
    </row>
    <row r="52" spans="1:21" ht="50.15" customHeight="1" x14ac:dyDescent="0.35">
      <c r="B52" s="261"/>
      <c r="C52" s="710" t="s">
        <v>662</v>
      </c>
      <c r="D52" s="711"/>
      <c r="E52" s="704"/>
      <c r="F52" s="704"/>
      <c r="G52" s="705"/>
      <c r="H52" s="290"/>
      <c r="I52" s="290"/>
      <c r="J52" s="290"/>
      <c r="K52" s="270"/>
      <c r="L52" s="270"/>
      <c r="M52" s="269"/>
      <c r="N52" s="268"/>
      <c r="O52" s="267"/>
      <c r="P52" s="267"/>
      <c r="Q52" s="267"/>
      <c r="R52" s="267"/>
      <c r="S52" s="267"/>
      <c r="T52" s="266"/>
      <c r="U52" s="266"/>
    </row>
    <row r="53" spans="1:21" ht="50.15" customHeight="1" thickBot="1" x14ac:dyDescent="0.4">
      <c r="B53" s="261"/>
      <c r="C53" s="712" t="s">
        <v>808</v>
      </c>
      <c r="D53" s="713"/>
      <c r="E53" s="706"/>
      <c r="F53" s="706"/>
      <c r="G53" s="707"/>
      <c r="H53" s="290"/>
      <c r="I53" s="290"/>
      <c r="J53" s="290"/>
      <c r="K53" s="270"/>
      <c r="L53" s="270"/>
      <c r="M53" s="269"/>
      <c r="N53" s="268"/>
      <c r="O53" s="267"/>
      <c r="P53" s="267"/>
      <c r="Q53" s="267"/>
      <c r="R53" s="267"/>
      <c r="S53" s="267"/>
      <c r="T53" s="266"/>
      <c r="U53" s="266"/>
    </row>
    <row r="54" spans="1:21" customFormat="1" ht="15" customHeight="1" thickBot="1" x14ac:dyDescent="0.4">
      <c r="A54" s="6"/>
      <c r="B54" s="76"/>
      <c r="C54" s="77"/>
      <c r="D54" s="77"/>
      <c r="E54" s="77"/>
      <c r="F54" s="77"/>
      <c r="G54" s="77"/>
      <c r="H54" s="77"/>
      <c r="I54" s="77"/>
      <c r="J54" s="77"/>
      <c r="K54" s="77"/>
      <c r="L54" s="77"/>
      <c r="M54" s="79"/>
      <c r="N54" s="144"/>
    </row>
    <row r="55" spans="1:21" s="279" customFormat="1" ht="87.75" customHeight="1" x14ac:dyDescent="0.35">
      <c r="A55" s="289"/>
      <c r="B55" s="288"/>
      <c r="C55" s="287" t="s">
        <v>809</v>
      </c>
      <c r="D55" s="286" t="s">
        <v>661</v>
      </c>
      <c r="E55" s="286" t="s">
        <v>660</v>
      </c>
      <c r="F55" s="286" t="s">
        <v>659</v>
      </c>
      <c r="G55" s="286" t="s">
        <v>810</v>
      </c>
      <c r="H55" s="286" t="s">
        <v>658</v>
      </c>
      <c r="I55" s="286" t="s">
        <v>657</v>
      </c>
      <c r="J55" s="285" t="s">
        <v>656</v>
      </c>
      <c r="K55" s="284"/>
      <c r="L55" s="284"/>
      <c r="M55" s="283"/>
      <c r="N55" s="282"/>
      <c r="O55" s="281"/>
      <c r="P55" s="281"/>
      <c r="Q55" s="281"/>
      <c r="R55" s="281"/>
      <c r="S55" s="281"/>
      <c r="T55" s="280"/>
      <c r="U55" s="280"/>
    </row>
    <row r="56" spans="1:21" ht="30" customHeight="1" x14ac:dyDescent="0.35">
      <c r="B56" s="261"/>
      <c r="C56" s="278" t="s">
        <v>655</v>
      </c>
      <c r="D56" s="276"/>
      <c r="E56" s="276"/>
      <c r="F56" s="276"/>
      <c r="G56" s="276"/>
      <c r="H56" s="276"/>
      <c r="I56" s="276"/>
      <c r="J56" s="275"/>
      <c r="K56" s="270"/>
      <c r="L56" s="270"/>
      <c r="M56" s="269"/>
      <c r="N56" s="268"/>
      <c r="O56" s="267"/>
      <c r="P56" s="267"/>
      <c r="Q56" s="267"/>
      <c r="R56" s="267"/>
      <c r="S56" s="267"/>
      <c r="T56" s="266"/>
      <c r="U56" s="266"/>
    </row>
    <row r="57" spans="1:21" ht="30" customHeight="1" x14ac:dyDescent="0.35">
      <c r="B57" s="261"/>
      <c r="C57" s="278" t="s">
        <v>654</v>
      </c>
      <c r="D57" s="276"/>
      <c r="E57" s="276"/>
      <c r="F57" s="276"/>
      <c r="G57" s="276"/>
      <c r="H57" s="276"/>
      <c r="I57" s="276"/>
      <c r="J57" s="275"/>
      <c r="K57" s="270"/>
      <c r="L57" s="270"/>
      <c r="M57" s="269"/>
      <c r="N57" s="268"/>
      <c r="O57" s="267"/>
      <c r="P57" s="267"/>
      <c r="Q57" s="267"/>
      <c r="R57" s="267"/>
      <c r="S57" s="267"/>
      <c r="T57" s="266"/>
      <c r="U57" s="266"/>
    </row>
    <row r="58" spans="1:21" ht="30" customHeight="1" x14ac:dyDescent="0.35">
      <c r="B58" s="261"/>
      <c r="C58" s="278" t="s">
        <v>653</v>
      </c>
      <c r="D58" s="276"/>
      <c r="E58" s="276"/>
      <c r="F58" s="276"/>
      <c r="G58" s="276"/>
      <c r="H58" s="276"/>
      <c r="I58" s="276"/>
      <c r="J58" s="275"/>
      <c r="K58" s="270"/>
      <c r="L58" s="270"/>
      <c r="M58" s="269"/>
      <c r="N58" s="268"/>
      <c r="O58" s="267"/>
      <c r="P58" s="267"/>
      <c r="Q58" s="267"/>
      <c r="R58" s="267"/>
      <c r="S58" s="267"/>
      <c r="T58" s="266"/>
      <c r="U58" s="266"/>
    </row>
    <row r="59" spans="1:21" ht="30" customHeight="1" x14ac:dyDescent="0.35">
      <c r="B59" s="261"/>
      <c r="C59" s="278" t="s">
        <v>652</v>
      </c>
      <c r="D59" s="276"/>
      <c r="E59" s="276"/>
      <c r="F59" s="276"/>
      <c r="G59" s="276"/>
      <c r="H59" s="276"/>
      <c r="I59" s="276"/>
      <c r="J59" s="275"/>
      <c r="K59" s="270"/>
      <c r="L59" s="270"/>
      <c r="M59" s="269"/>
      <c r="N59" s="268"/>
      <c r="O59" s="267"/>
      <c r="P59" s="267"/>
      <c r="Q59" s="267"/>
      <c r="R59" s="267"/>
      <c r="S59" s="267"/>
      <c r="T59" s="266"/>
      <c r="U59" s="266"/>
    </row>
    <row r="60" spans="1:21" ht="30" customHeight="1" x14ac:dyDescent="0.35">
      <c r="B60" s="261"/>
      <c r="C60" s="278" t="s">
        <v>651</v>
      </c>
      <c r="D60" s="277"/>
      <c r="E60" s="276"/>
      <c r="F60" s="276"/>
      <c r="G60" s="276"/>
      <c r="H60" s="276"/>
      <c r="I60" s="276"/>
      <c r="J60" s="275"/>
      <c r="K60" s="270"/>
      <c r="L60" s="270"/>
      <c r="M60" s="269"/>
      <c r="N60" s="268"/>
      <c r="O60" s="267"/>
      <c r="P60" s="267"/>
      <c r="Q60" s="267"/>
      <c r="R60" s="267"/>
      <c r="S60" s="267"/>
      <c r="T60" s="266"/>
      <c r="U60" s="266"/>
    </row>
    <row r="61" spans="1:21" ht="30" customHeight="1" thickBot="1" x14ac:dyDescent="0.4">
      <c r="B61" s="261"/>
      <c r="C61" s="274"/>
      <c r="D61" s="273"/>
      <c r="E61" s="272"/>
      <c r="F61" s="272"/>
      <c r="G61" s="272"/>
      <c r="H61" s="272"/>
      <c r="I61" s="272"/>
      <c r="J61" s="271"/>
      <c r="K61" s="270"/>
      <c r="L61" s="270"/>
      <c r="M61" s="269"/>
      <c r="N61" s="268"/>
      <c r="O61" s="267"/>
      <c r="P61" s="267"/>
      <c r="Q61" s="267"/>
      <c r="R61" s="267"/>
      <c r="S61" s="267"/>
      <c r="T61" s="266"/>
      <c r="U61" s="266"/>
    </row>
    <row r="62" spans="1:21" x14ac:dyDescent="0.35">
      <c r="B62" s="261"/>
      <c r="C62" s="263"/>
      <c r="D62" s="263"/>
      <c r="E62" s="263"/>
      <c r="F62" s="263"/>
      <c r="G62" s="263"/>
      <c r="H62" s="263"/>
      <c r="I62" s="263"/>
      <c r="J62" s="263"/>
      <c r="K62" s="263"/>
      <c r="L62" s="263"/>
      <c r="M62" s="262"/>
      <c r="N62" s="255"/>
    </row>
    <row r="63" spans="1:21" x14ac:dyDescent="0.35">
      <c r="B63" s="261"/>
      <c r="C63" s="265" t="s">
        <v>650</v>
      </c>
      <c r="D63" s="263"/>
      <c r="E63" s="263"/>
      <c r="F63" s="263"/>
      <c r="G63" s="263"/>
      <c r="H63" s="263"/>
      <c r="I63" s="263"/>
      <c r="J63" s="263"/>
      <c r="K63" s="263"/>
      <c r="L63" s="263"/>
      <c r="M63" s="262"/>
      <c r="N63" s="255"/>
    </row>
    <row r="64" spans="1:21" ht="15" thickBot="1" x14ac:dyDescent="0.4">
      <c r="B64" s="261"/>
      <c r="C64" s="265"/>
      <c r="D64" s="263"/>
      <c r="E64" s="263"/>
      <c r="F64" s="263"/>
      <c r="G64" s="263"/>
      <c r="H64" s="263"/>
      <c r="I64" s="263"/>
      <c r="J64" s="263"/>
      <c r="K64" s="263"/>
      <c r="L64" s="263"/>
      <c r="M64" s="262"/>
      <c r="N64" s="255"/>
    </row>
    <row r="65" spans="2:14" ht="60" customHeight="1" thickBot="1" x14ac:dyDescent="0.4">
      <c r="B65" s="261"/>
      <c r="C65" s="690" t="s">
        <v>649</v>
      </c>
      <c r="D65" s="691"/>
      <c r="E65" s="692"/>
      <c r="F65" s="693"/>
      <c r="G65" s="263"/>
      <c r="H65" s="263"/>
      <c r="I65" s="263"/>
      <c r="J65" s="263"/>
      <c r="K65" s="263"/>
      <c r="L65" s="263"/>
      <c r="M65" s="262"/>
      <c r="N65" s="255"/>
    </row>
    <row r="66" spans="2:14" ht="15" thickBot="1" x14ac:dyDescent="0.4">
      <c r="B66" s="261"/>
      <c r="C66" s="264"/>
      <c r="D66" s="264"/>
      <c r="E66" s="263"/>
      <c r="F66" s="263"/>
      <c r="G66" s="263"/>
      <c r="H66" s="263"/>
      <c r="I66" s="263"/>
      <c r="J66" s="263"/>
      <c r="K66" s="263"/>
      <c r="L66" s="263"/>
      <c r="M66" s="262"/>
      <c r="N66" s="255"/>
    </row>
    <row r="67" spans="2:14" ht="45" customHeight="1" x14ac:dyDescent="0.35">
      <c r="B67" s="261"/>
      <c r="C67" s="694" t="s">
        <v>811</v>
      </c>
      <c r="D67" s="695"/>
      <c r="E67" s="695" t="s">
        <v>648</v>
      </c>
      <c r="F67" s="696"/>
      <c r="G67" s="263"/>
      <c r="H67" s="263"/>
      <c r="I67" s="263"/>
      <c r="J67" s="263"/>
      <c r="K67" s="263"/>
      <c r="L67" s="263"/>
      <c r="M67" s="262"/>
      <c r="N67" s="255"/>
    </row>
    <row r="68" spans="2:14" ht="45" customHeight="1" x14ac:dyDescent="0.35">
      <c r="B68" s="261"/>
      <c r="C68" s="702" t="s">
        <v>923</v>
      </c>
      <c r="D68" s="703"/>
      <c r="E68" s="700" t="s">
        <v>882</v>
      </c>
      <c r="F68" s="701"/>
      <c r="G68" s="263"/>
      <c r="H68" s="263"/>
      <c r="I68" s="263"/>
      <c r="J68" s="263"/>
      <c r="K68" s="263"/>
      <c r="L68" s="263"/>
      <c r="M68" s="262"/>
      <c r="N68" s="255"/>
    </row>
    <row r="69" spans="2:14" ht="32.25" customHeight="1" thickBot="1" x14ac:dyDescent="0.4">
      <c r="B69" s="261"/>
      <c r="C69" s="697"/>
      <c r="D69" s="698"/>
      <c r="E69" s="698"/>
      <c r="F69" s="699"/>
      <c r="G69" s="263"/>
      <c r="H69" s="263"/>
      <c r="I69" s="263"/>
      <c r="J69" s="263"/>
      <c r="K69" s="263"/>
      <c r="L69" s="263"/>
      <c r="M69" s="262"/>
      <c r="N69" s="255"/>
    </row>
    <row r="70" spans="2:14" x14ac:dyDescent="0.35">
      <c r="B70" s="261"/>
      <c r="C70" s="260"/>
      <c r="D70" s="260"/>
      <c r="E70" s="260"/>
      <c r="F70" s="260"/>
      <c r="G70" s="260"/>
      <c r="H70" s="260"/>
      <c r="I70" s="260"/>
      <c r="J70" s="260"/>
      <c r="K70" s="260"/>
      <c r="L70" s="260"/>
      <c r="M70" s="259"/>
      <c r="N70" s="255"/>
    </row>
    <row r="71" spans="2:14" ht="15" thickBot="1" x14ac:dyDescent="0.4">
      <c r="B71" s="258"/>
      <c r="C71" s="257"/>
      <c r="D71" s="257"/>
      <c r="E71" s="257"/>
      <c r="F71" s="257"/>
      <c r="G71" s="257"/>
      <c r="H71" s="257"/>
      <c r="I71" s="257"/>
      <c r="J71" s="257"/>
      <c r="K71" s="257"/>
      <c r="L71" s="257"/>
      <c r="M71" s="256"/>
      <c r="N71" s="255"/>
    </row>
  </sheetData>
  <mergeCells count="39">
    <mergeCell ref="H19:H20"/>
    <mergeCell ref="C3:G3"/>
    <mergeCell ref="C30:D30"/>
    <mergeCell ref="C31:D31"/>
    <mergeCell ref="C32:D32"/>
    <mergeCell ref="E32:G32"/>
    <mergeCell ref="D8:G8"/>
    <mergeCell ref="F19:F20"/>
    <mergeCell ref="G19:G20"/>
    <mergeCell ref="E31:G31"/>
    <mergeCell ref="E30:G30"/>
    <mergeCell ref="E43:G43"/>
    <mergeCell ref="E44:G44"/>
    <mergeCell ref="E45:G45"/>
    <mergeCell ref="E46:G46"/>
    <mergeCell ref="C37:D37"/>
    <mergeCell ref="C38:D38"/>
    <mergeCell ref="E38:G38"/>
    <mergeCell ref="E37:G37"/>
    <mergeCell ref="C43:D43"/>
    <mergeCell ref="C44:D44"/>
    <mergeCell ref="C35:D35"/>
    <mergeCell ref="C41:D41"/>
    <mergeCell ref="C51:D51"/>
    <mergeCell ref="C52:D52"/>
    <mergeCell ref="C53:D53"/>
    <mergeCell ref="E52:G52"/>
    <mergeCell ref="E53:G53"/>
    <mergeCell ref="E51:G51"/>
    <mergeCell ref="C45:D45"/>
    <mergeCell ref="C46:D46"/>
    <mergeCell ref="C65:D65"/>
    <mergeCell ref="E65:F65"/>
    <mergeCell ref="C67:D67"/>
    <mergeCell ref="E67:F67"/>
    <mergeCell ref="C69:D69"/>
    <mergeCell ref="E69:F69"/>
    <mergeCell ref="E68:F68"/>
    <mergeCell ref="C68:D6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63500</xdr:colOff>
                    <xdr:row>7</xdr:row>
                    <xdr:rowOff>292100</xdr:rowOff>
                  </from>
                  <to>
                    <xdr:col>6</xdr:col>
                    <xdr:colOff>520700</xdr:colOff>
                    <xdr:row>7</xdr:row>
                    <xdr:rowOff>444500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63500</xdr:colOff>
                    <xdr:row>7</xdr:row>
                    <xdr:rowOff>63500</xdr:rowOff>
                  </from>
                  <to>
                    <xdr:col>5</xdr:col>
                    <xdr:colOff>1866900</xdr:colOff>
                    <xdr:row>7</xdr:row>
                    <xdr:rowOff>254000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31750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31750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222250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222250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31750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31750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6350</xdr:rowOff>
                  </from>
                  <to>
                    <xdr:col>4</xdr:col>
                    <xdr:colOff>514350</xdr:colOff>
                    <xdr:row>12</xdr:row>
                    <xdr:rowOff>31750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6350</xdr:rowOff>
                  </from>
                  <to>
                    <xdr:col>4</xdr:col>
                    <xdr:colOff>1066800</xdr:colOff>
                    <xdr:row>12</xdr:row>
                    <xdr:rowOff>31750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31750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31750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222250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222250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222250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222250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31750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31750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222250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222250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31750</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31750</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165100</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711200</xdr:colOff>
                    <xdr:row>50</xdr:row>
                    <xdr:rowOff>165100</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1327150</xdr:colOff>
                    <xdr:row>50</xdr:row>
                    <xdr:rowOff>165100</xdr:rowOff>
                  </from>
                  <to>
                    <xdr:col>4</xdr:col>
                    <xdr:colOff>2298700</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1060450</xdr:colOff>
                    <xdr:row>64</xdr:row>
                    <xdr:rowOff>0</xdr:rowOff>
                  </from>
                  <to>
                    <xdr:col>4</xdr:col>
                    <xdr:colOff>1854200</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47"/>
  <sheetViews>
    <sheetView topLeftCell="B46" zoomScale="81" zoomScaleNormal="81" workbookViewId="0">
      <selection activeCell="E35" sqref="E35:H35"/>
    </sheetView>
  </sheetViews>
  <sheetFormatPr defaultColWidth="9.36328125" defaultRowHeight="14" x14ac:dyDescent="0.35"/>
  <cols>
    <col min="1" max="2" width="1.6328125" style="299" customWidth="1"/>
    <col min="3" max="3" width="50" style="299" customWidth="1"/>
    <col min="4" max="4" width="29.453125" style="299" customWidth="1"/>
    <col min="5" max="5" width="24.6328125" style="299" customWidth="1"/>
    <col min="6" max="6" width="30.453125" style="299" customWidth="1"/>
    <col min="7" max="8" width="43.6328125" style="299" customWidth="1"/>
    <col min="9" max="10" width="1.6328125" style="299" customWidth="1"/>
    <col min="11" max="16384" width="9.36328125" style="299"/>
  </cols>
  <sheetData>
    <row r="1" spans="2:9" ht="14.5" thickBot="1" x14ac:dyDescent="0.4"/>
    <row r="2" spans="2:9" ht="14.5" thickBot="1" x14ac:dyDescent="0.4">
      <c r="B2" s="329"/>
      <c r="C2" s="328"/>
      <c r="D2" s="328"/>
      <c r="E2" s="328"/>
      <c r="F2" s="328"/>
      <c r="G2" s="328"/>
      <c r="H2" s="328"/>
      <c r="I2" s="327"/>
    </row>
    <row r="3" spans="2:9" ht="20.5" thickBot="1" x14ac:dyDescent="0.4">
      <c r="B3" s="304"/>
      <c r="C3" s="781" t="s">
        <v>704</v>
      </c>
      <c r="D3" s="782"/>
      <c r="E3" s="782"/>
      <c r="F3" s="782"/>
      <c r="G3" s="782"/>
      <c r="H3" s="783"/>
      <c r="I3" s="320"/>
    </row>
    <row r="4" spans="2:9" x14ac:dyDescent="0.35">
      <c r="B4" s="304"/>
      <c r="C4" s="321"/>
      <c r="D4" s="321"/>
      <c r="E4" s="321"/>
      <c r="F4" s="321"/>
      <c r="G4" s="321"/>
      <c r="H4" s="321"/>
      <c r="I4" s="320"/>
    </row>
    <row r="5" spans="2:9" x14ac:dyDescent="0.35">
      <c r="B5" s="304"/>
      <c r="C5" s="321"/>
      <c r="D5" s="321"/>
      <c r="E5" s="321"/>
      <c r="F5" s="321"/>
      <c r="G5" s="321"/>
      <c r="H5" s="321"/>
      <c r="I5" s="320"/>
    </row>
    <row r="6" spans="2:9" x14ac:dyDescent="0.35">
      <c r="B6" s="304"/>
      <c r="C6" s="322" t="s">
        <v>761</v>
      </c>
      <c r="D6" s="321"/>
      <c r="E6" s="321"/>
      <c r="F6" s="321"/>
      <c r="G6" s="321"/>
      <c r="H6" s="321"/>
      <c r="I6" s="320"/>
    </row>
    <row r="7" spans="2:9" ht="14.5" thickBot="1" x14ac:dyDescent="0.4">
      <c r="B7" s="304"/>
      <c r="C7" s="321"/>
      <c r="D7" s="321"/>
      <c r="E7" s="321"/>
      <c r="F7" s="321"/>
      <c r="G7" s="321"/>
      <c r="H7" s="321"/>
      <c r="I7" s="320"/>
    </row>
    <row r="8" spans="2:9" ht="45" customHeight="1" x14ac:dyDescent="0.35">
      <c r="B8" s="304"/>
      <c r="C8" s="715" t="s">
        <v>703</v>
      </c>
      <c r="D8" s="716"/>
      <c r="E8" s="785" t="s">
        <v>11</v>
      </c>
      <c r="F8" s="785"/>
      <c r="G8" s="785"/>
      <c r="H8" s="786"/>
      <c r="I8" s="320"/>
    </row>
    <row r="9" spans="2:9" ht="45" customHeight="1" thickBot="1" x14ac:dyDescent="0.4">
      <c r="B9" s="304"/>
      <c r="C9" s="712" t="s">
        <v>702</v>
      </c>
      <c r="D9" s="713"/>
      <c r="E9" s="788" t="s">
        <v>11</v>
      </c>
      <c r="F9" s="788"/>
      <c r="G9" s="788"/>
      <c r="H9" s="789"/>
      <c r="I9" s="320"/>
    </row>
    <row r="10" spans="2:9" ht="15" customHeight="1" thickBot="1" x14ac:dyDescent="0.4">
      <c r="B10" s="304"/>
      <c r="C10" s="784"/>
      <c r="D10" s="784"/>
      <c r="E10" s="787"/>
      <c r="F10" s="787"/>
      <c r="G10" s="787"/>
      <c r="H10" s="787"/>
      <c r="I10" s="320"/>
    </row>
    <row r="11" spans="2:9" ht="30" customHeight="1" x14ac:dyDescent="0.35">
      <c r="B11" s="304"/>
      <c r="C11" s="778" t="s">
        <v>701</v>
      </c>
      <c r="D11" s="779"/>
      <c r="E11" s="779"/>
      <c r="F11" s="779"/>
      <c r="G11" s="779"/>
      <c r="H11" s="780"/>
      <c r="I11" s="320"/>
    </row>
    <row r="12" spans="2:9" ht="28" x14ac:dyDescent="0.35">
      <c r="B12" s="304"/>
      <c r="C12" s="326" t="s">
        <v>783</v>
      </c>
      <c r="D12" s="325" t="s">
        <v>784</v>
      </c>
      <c r="E12" s="325" t="s">
        <v>228</v>
      </c>
      <c r="F12" s="325" t="s">
        <v>227</v>
      </c>
      <c r="G12" s="325" t="s">
        <v>700</v>
      </c>
      <c r="H12" s="324" t="s">
        <v>699</v>
      </c>
      <c r="I12" s="320"/>
    </row>
    <row r="13" spans="2:9" s="575" customFormat="1" ht="56.5" thickBot="1" x14ac:dyDescent="0.4">
      <c r="B13" s="576"/>
      <c r="C13" s="583" t="s">
        <v>1076</v>
      </c>
      <c r="D13" s="584" t="s">
        <v>1072</v>
      </c>
      <c r="E13" s="582" t="s">
        <v>1071</v>
      </c>
      <c r="F13" s="581" t="s">
        <v>1073</v>
      </c>
      <c r="G13" s="581" t="s">
        <v>1074</v>
      </c>
      <c r="H13" s="586" t="s">
        <v>1075</v>
      </c>
      <c r="I13" s="577"/>
    </row>
    <row r="14" spans="2:9" s="575" customFormat="1" ht="56" x14ac:dyDescent="0.35">
      <c r="B14" s="576"/>
      <c r="C14" s="744" t="s">
        <v>1077</v>
      </c>
      <c r="D14" s="596" t="s">
        <v>954</v>
      </c>
      <c r="E14" s="597" t="s">
        <v>1080</v>
      </c>
      <c r="F14" s="598" t="s">
        <v>1079</v>
      </c>
      <c r="G14" s="598" t="s">
        <v>959</v>
      </c>
      <c r="H14" s="599" t="s">
        <v>1075</v>
      </c>
      <c r="I14" s="577"/>
    </row>
    <row r="15" spans="2:9" s="575" customFormat="1" ht="42.5" thickBot="1" x14ac:dyDescent="0.4">
      <c r="B15" s="576"/>
      <c r="C15" s="745"/>
      <c r="D15" s="600" t="s">
        <v>954</v>
      </c>
      <c r="E15" s="601" t="s">
        <v>1078</v>
      </c>
      <c r="F15" s="602" t="s">
        <v>1081</v>
      </c>
      <c r="G15" s="602" t="s">
        <v>972</v>
      </c>
      <c r="H15" s="603" t="s">
        <v>1075</v>
      </c>
      <c r="I15" s="577"/>
    </row>
    <row r="16" spans="2:9" s="575" customFormat="1" ht="56" x14ac:dyDescent="0.35">
      <c r="B16" s="576"/>
      <c r="C16" s="746" t="s">
        <v>1082</v>
      </c>
      <c r="D16" s="589" t="s">
        <v>954</v>
      </c>
      <c r="E16" s="595" t="s">
        <v>1083</v>
      </c>
      <c r="F16" s="580" t="s">
        <v>1084</v>
      </c>
      <c r="G16" s="595" t="s">
        <v>1085</v>
      </c>
      <c r="H16" s="604" t="s">
        <v>1075</v>
      </c>
      <c r="I16" s="577"/>
    </row>
    <row r="17" spans="2:9" s="575" customFormat="1" ht="56.5" thickBot="1" x14ac:dyDescent="0.4">
      <c r="B17" s="576"/>
      <c r="C17" s="746"/>
      <c r="D17" s="584" t="s">
        <v>954</v>
      </c>
      <c r="E17" s="581" t="s">
        <v>855</v>
      </c>
      <c r="F17" s="587" t="s">
        <v>856</v>
      </c>
      <c r="G17" s="585" t="s">
        <v>1086</v>
      </c>
      <c r="H17" s="549"/>
      <c r="I17" s="577"/>
    </row>
    <row r="18" spans="2:9" ht="52.5" customHeight="1" x14ac:dyDescent="0.35">
      <c r="B18" s="304"/>
      <c r="C18" s="592" t="s">
        <v>1087</v>
      </c>
      <c r="D18" s="593" t="s">
        <v>954</v>
      </c>
      <c r="E18" s="594" t="s">
        <v>1088</v>
      </c>
      <c r="F18" s="594" t="s">
        <v>1089</v>
      </c>
      <c r="G18" s="594" t="s">
        <v>1090</v>
      </c>
      <c r="H18" s="578" t="s">
        <v>1075</v>
      </c>
      <c r="I18" s="320"/>
    </row>
    <row r="19" spans="2:9" ht="14.5" thickBot="1" x14ac:dyDescent="0.4">
      <c r="B19" s="304"/>
      <c r="C19" s="588"/>
      <c r="D19" s="589"/>
      <c r="E19" s="590"/>
      <c r="F19" s="590"/>
      <c r="G19" s="590"/>
      <c r="H19" s="591"/>
      <c r="I19" s="320"/>
    </row>
    <row r="20" spans="2:9" x14ac:dyDescent="0.35">
      <c r="B20" s="304"/>
      <c r="C20" s="264"/>
      <c r="D20" s="321"/>
      <c r="E20" s="321"/>
      <c r="F20" s="321"/>
      <c r="G20" s="321"/>
      <c r="H20" s="321"/>
      <c r="I20" s="320"/>
    </row>
    <row r="21" spans="2:9" s="300" customFormat="1" x14ac:dyDescent="0.35">
      <c r="B21" s="304"/>
      <c r="C21" s="322" t="s">
        <v>762</v>
      </c>
      <c r="D21" s="321"/>
      <c r="E21" s="321"/>
      <c r="F21" s="321"/>
      <c r="G21" s="321"/>
      <c r="H21" s="321"/>
      <c r="I21" s="320"/>
    </row>
    <row r="22" spans="2:9" s="300" customFormat="1" ht="14.5" thickBot="1" x14ac:dyDescent="0.4">
      <c r="B22" s="304"/>
      <c r="C22" s="322"/>
      <c r="D22" s="321"/>
      <c r="E22" s="321"/>
      <c r="F22" s="321"/>
      <c r="G22" s="321"/>
      <c r="H22" s="321"/>
      <c r="I22" s="320"/>
    </row>
    <row r="23" spans="2:9" s="300" customFormat="1" ht="30" customHeight="1" x14ac:dyDescent="0.35">
      <c r="B23" s="304"/>
      <c r="C23" s="753" t="s">
        <v>785</v>
      </c>
      <c r="D23" s="754"/>
      <c r="E23" s="754"/>
      <c r="F23" s="754"/>
      <c r="G23" s="754"/>
      <c r="H23" s="755"/>
      <c r="I23" s="320"/>
    </row>
    <row r="24" spans="2:9" ht="30" customHeight="1" x14ac:dyDescent="0.35">
      <c r="B24" s="304"/>
      <c r="C24" s="747" t="s">
        <v>786</v>
      </c>
      <c r="D24" s="748"/>
      <c r="E24" s="748" t="s">
        <v>699</v>
      </c>
      <c r="F24" s="748"/>
      <c r="G24" s="748"/>
      <c r="H24" s="751"/>
      <c r="I24" s="320"/>
    </row>
    <row r="25" spans="2:9" ht="30" customHeight="1" x14ac:dyDescent="0.35">
      <c r="B25" s="304"/>
      <c r="C25" s="756"/>
      <c r="D25" s="703"/>
      <c r="E25" s="700"/>
      <c r="F25" s="757"/>
      <c r="G25" s="757"/>
      <c r="H25" s="701"/>
      <c r="I25" s="320"/>
    </row>
    <row r="26" spans="2:9" ht="30" customHeight="1" thickBot="1" x14ac:dyDescent="0.4">
      <c r="B26" s="304"/>
      <c r="C26" s="752"/>
      <c r="D26" s="706"/>
      <c r="E26" s="698"/>
      <c r="F26" s="698"/>
      <c r="G26" s="698"/>
      <c r="H26" s="699"/>
      <c r="I26" s="320"/>
    </row>
    <row r="27" spans="2:9" x14ac:dyDescent="0.35">
      <c r="B27" s="304"/>
      <c r="C27" s="321"/>
      <c r="D27" s="321"/>
      <c r="E27" s="321"/>
      <c r="F27" s="321"/>
      <c r="G27" s="321"/>
      <c r="H27" s="321"/>
      <c r="I27" s="320"/>
    </row>
    <row r="28" spans="2:9" x14ac:dyDescent="0.35">
      <c r="B28" s="304"/>
      <c r="C28" s="321"/>
      <c r="D28" s="321"/>
      <c r="E28" s="321"/>
      <c r="F28" s="321"/>
      <c r="G28" s="321"/>
      <c r="H28" s="321"/>
      <c r="I28" s="320"/>
    </row>
    <row r="29" spans="2:9" x14ac:dyDescent="0.35">
      <c r="B29" s="304"/>
      <c r="C29" s="322" t="s">
        <v>698</v>
      </c>
      <c r="D29" s="322"/>
      <c r="E29" s="321"/>
      <c r="F29" s="321"/>
      <c r="G29" s="321"/>
      <c r="H29" s="321"/>
      <c r="I29" s="320"/>
    </row>
    <row r="30" spans="2:9" ht="14.5" thickBot="1" x14ac:dyDescent="0.4">
      <c r="B30" s="304"/>
      <c r="C30" s="323"/>
      <c r="D30" s="321"/>
      <c r="E30" s="321"/>
      <c r="F30" s="321"/>
      <c r="G30" s="321"/>
      <c r="H30" s="321"/>
      <c r="I30" s="320"/>
    </row>
    <row r="31" spans="2:9" ht="45" customHeight="1" x14ac:dyDescent="0.35">
      <c r="B31" s="304"/>
      <c r="C31" s="715" t="s">
        <v>697</v>
      </c>
      <c r="D31" s="716"/>
      <c r="E31" s="763" t="s">
        <v>1013</v>
      </c>
      <c r="F31" s="764"/>
      <c r="G31" s="764"/>
      <c r="H31" s="765"/>
      <c r="I31" s="320"/>
    </row>
    <row r="32" spans="2:9" ht="45" customHeight="1" x14ac:dyDescent="0.35">
      <c r="B32" s="304"/>
      <c r="C32" s="710" t="s">
        <v>696</v>
      </c>
      <c r="D32" s="711"/>
      <c r="E32" s="766" t="s">
        <v>1012</v>
      </c>
      <c r="F32" s="766"/>
      <c r="G32" s="766"/>
      <c r="H32" s="767"/>
      <c r="I32" s="320"/>
    </row>
    <row r="33" spans="2:9" ht="45" customHeight="1" x14ac:dyDescent="0.35">
      <c r="B33" s="304"/>
      <c r="C33" s="772" t="s">
        <v>787</v>
      </c>
      <c r="D33" s="773"/>
      <c r="E33" s="768" t="s">
        <v>1010</v>
      </c>
      <c r="F33" s="768"/>
      <c r="G33" s="768"/>
      <c r="H33" s="769"/>
      <c r="I33" s="320"/>
    </row>
    <row r="34" spans="2:9" ht="45" customHeight="1" x14ac:dyDescent="0.35">
      <c r="B34" s="304"/>
      <c r="C34" s="774"/>
      <c r="D34" s="775"/>
      <c r="E34" s="768" t="s">
        <v>970</v>
      </c>
      <c r="F34" s="768"/>
      <c r="G34" s="768"/>
      <c r="H34" s="769"/>
      <c r="I34" s="320"/>
    </row>
    <row r="35" spans="2:9" ht="45" customHeight="1" x14ac:dyDescent="0.35">
      <c r="B35" s="304"/>
      <c r="C35" s="776"/>
      <c r="D35" s="777"/>
      <c r="E35" s="768" t="s">
        <v>1044</v>
      </c>
      <c r="F35" s="768"/>
      <c r="G35" s="768"/>
      <c r="H35" s="769"/>
      <c r="I35" s="320"/>
    </row>
    <row r="36" spans="2:9" ht="45" customHeight="1" x14ac:dyDescent="0.35">
      <c r="B36" s="304"/>
      <c r="C36" s="710" t="s">
        <v>788</v>
      </c>
      <c r="D36" s="711"/>
      <c r="E36" s="766" t="s">
        <v>1011</v>
      </c>
      <c r="F36" s="766"/>
      <c r="G36" s="766"/>
      <c r="H36" s="767"/>
      <c r="I36" s="320"/>
    </row>
    <row r="37" spans="2:9" ht="45" customHeight="1" thickBot="1" x14ac:dyDescent="0.4">
      <c r="B37" s="304"/>
      <c r="C37" s="712" t="s">
        <v>695</v>
      </c>
      <c r="D37" s="713"/>
      <c r="E37" s="770" t="s">
        <v>18</v>
      </c>
      <c r="F37" s="770"/>
      <c r="G37" s="770"/>
      <c r="H37" s="771"/>
      <c r="I37" s="320"/>
    </row>
    <row r="38" spans="2:9" customFormat="1" ht="15" customHeight="1" x14ac:dyDescent="0.35">
      <c r="B38" s="76"/>
      <c r="C38" s="77"/>
      <c r="D38" s="77"/>
      <c r="E38" s="77"/>
      <c r="F38" s="77"/>
      <c r="G38" s="77"/>
      <c r="H38" s="77"/>
      <c r="I38" s="79"/>
    </row>
    <row r="39" spans="2:9" x14ac:dyDescent="0.35">
      <c r="B39" s="304"/>
      <c r="C39" s="264"/>
      <c r="D39" s="321"/>
      <c r="E39" s="321"/>
      <c r="F39" s="321"/>
      <c r="G39" s="321"/>
      <c r="H39" s="321"/>
      <c r="I39" s="320"/>
    </row>
    <row r="40" spans="2:9" x14ac:dyDescent="0.35">
      <c r="B40" s="304"/>
      <c r="C40" s="322" t="s">
        <v>694</v>
      </c>
      <c r="D40" s="321"/>
      <c r="E40" s="321"/>
      <c r="F40" s="321"/>
      <c r="G40" s="321"/>
      <c r="H40" s="321"/>
      <c r="I40" s="320"/>
    </row>
    <row r="41" spans="2:9" ht="14.5" thickBot="1" x14ac:dyDescent="0.4">
      <c r="B41" s="304"/>
      <c r="C41" s="322"/>
      <c r="D41" s="321"/>
      <c r="E41" s="321"/>
      <c r="F41" s="321"/>
      <c r="G41" s="321"/>
      <c r="H41" s="321"/>
      <c r="I41" s="320"/>
    </row>
    <row r="42" spans="2:9" ht="45" customHeight="1" x14ac:dyDescent="0.35">
      <c r="B42" s="304"/>
      <c r="C42" s="715" t="s">
        <v>760</v>
      </c>
      <c r="D42" s="716"/>
      <c r="E42" s="749"/>
      <c r="F42" s="749"/>
      <c r="G42" s="749"/>
      <c r="H42" s="750"/>
      <c r="I42" s="320"/>
    </row>
    <row r="43" spans="2:9" ht="45" customHeight="1" x14ac:dyDescent="0.35">
      <c r="B43" s="304"/>
      <c r="C43" s="747" t="s">
        <v>789</v>
      </c>
      <c r="D43" s="748"/>
      <c r="E43" s="748" t="s">
        <v>1091</v>
      </c>
      <c r="F43" s="748"/>
      <c r="G43" s="748"/>
      <c r="H43" s="751"/>
      <c r="I43" s="320"/>
    </row>
    <row r="44" spans="2:9" ht="45" customHeight="1" x14ac:dyDescent="0.35">
      <c r="B44" s="304"/>
      <c r="C44" s="756"/>
      <c r="D44" s="703"/>
      <c r="E44" s="700"/>
      <c r="F44" s="757"/>
      <c r="G44" s="757"/>
      <c r="H44" s="701"/>
      <c r="I44" s="320"/>
    </row>
    <row r="45" spans="2:9" ht="45" customHeight="1" thickBot="1" x14ac:dyDescent="0.4">
      <c r="B45" s="304"/>
      <c r="C45" s="758"/>
      <c r="D45" s="759"/>
      <c r="E45" s="760"/>
      <c r="F45" s="761"/>
      <c r="G45" s="761"/>
      <c r="H45" s="762"/>
      <c r="I45" s="320"/>
    </row>
    <row r="46" spans="2:9" x14ac:dyDescent="0.35">
      <c r="B46" s="304"/>
      <c r="C46" s="321"/>
      <c r="D46" s="321"/>
      <c r="E46" s="321"/>
      <c r="F46" s="321"/>
      <c r="G46" s="321"/>
      <c r="H46" s="321"/>
      <c r="I46" s="320"/>
    </row>
    <row r="47" spans="2:9" ht="14.5" thickBot="1" x14ac:dyDescent="0.4">
      <c r="B47" s="319"/>
      <c r="C47" s="318"/>
      <c r="D47" s="318"/>
      <c r="E47" s="318"/>
      <c r="F47" s="318"/>
      <c r="G47" s="318"/>
      <c r="H47" s="318"/>
      <c r="I47" s="317"/>
    </row>
  </sheetData>
  <mergeCells count="37">
    <mergeCell ref="C11:H11"/>
    <mergeCell ref="C3:H3"/>
    <mergeCell ref="C8:D8"/>
    <mergeCell ref="C10:D10"/>
    <mergeCell ref="E8:H8"/>
    <mergeCell ref="E10:H10"/>
    <mergeCell ref="C9:D9"/>
    <mergeCell ref="E9:H9"/>
    <mergeCell ref="C45:D45"/>
    <mergeCell ref="E45:H45"/>
    <mergeCell ref="C44:D44"/>
    <mergeCell ref="E44:H44"/>
    <mergeCell ref="E31:H31"/>
    <mergeCell ref="E32:H32"/>
    <mergeCell ref="E33:H33"/>
    <mergeCell ref="E36:H36"/>
    <mergeCell ref="E37:H37"/>
    <mergeCell ref="E34:H34"/>
    <mergeCell ref="E35:H35"/>
    <mergeCell ref="C31:D31"/>
    <mergeCell ref="C32:D32"/>
    <mergeCell ref="C36:D36"/>
    <mergeCell ref="C37:D37"/>
    <mergeCell ref="C33:D35"/>
    <mergeCell ref="C14:C15"/>
    <mergeCell ref="C16:C17"/>
    <mergeCell ref="C42:D42"/>
    <mergeCell ref="C43:D43"/>
    <mergeCell ref="E42:H42"/>
    <mergeCell ref="E43:H43"/>
    <mergeCell ref="C24:D24"/>
    <mergeCell ref="E24:H24"/>
    <mergeCell ref="C26:D26"/>
    <mergeCell ref="E26:H26"/>
    <mergeCell ref="C23:H23"/>
    <mergeCell ref="C25:D25"/>
    <mergeCell ref="E25:H25"/>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41</xdr:row>
                    <xdr:rowOff>0</xdr:rowOff>
                  </from>
                  <to>
                    <xdr:col>4</xdr:col>
                    <xdr:colOff>609600</xdr:colOff>
                    <xdr:row>42</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654050</xdr:colOff>
                    <xdr:row>41</xdr:row>
                    <xdr:rowOff>0</xdr:rowOff>
                  </from>
                  <to>
                    <xdr:col>4</xdr:col>
                    <xdr:colOff>1263650</xdr:colOff>
                    <xdr:row>42</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1250950</xdr:colOff>
                    <xdr:row>41</xdr:row>
                    <xdr:rowOff>0</xdr:rowOff>
                  </from>
                  <to>
                    <xdr:col>5</xdr:col>
                    <xdr:colOff>476250</xdr:colOff>
                    <xdr:row>42</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topLeftCell="A19" workbookViewId="0">
      <selection activeCell="J20" sqref="J20"/>
    </sheetView>
  </sheetViews>
  <sheetFormatPr defaultColWidth="9.36328125" defaultRowHeight="14" x14ac:dyDescent="0.3"/>
  <cols>
    <col min="1" max="2" width="1.6328125" style="18" customWidth="1"/>
    <col min="3" max="3" width="11.453125" style="331" customWidth="1"/>
    <col min="4" max="4" width="116" style="330" customWidth="1"/>
    <col min="5" max="6" width="1.6328125" style="18" customWidth="1"/>
    <col min="7" max="16384" width="9.36328125" style="18"/>
  </cols>
  <sheetData>
    <row r="1" spans="2:6" ht="10.5" customHeight="1" thickBot="1" x14ac:dyDescent="0.35"/>
    <row r="2" spans="2:6" ht="14.5" thickBot="1" x14ac:dyDescent="0.35">
      <c r="B2" s="350"/>
      <c r="C2" s="349"/>
      <c r="D2" s="348"/>
      <c r="E2" s="347"/>
    </row>
    <row r="3" spans="2:6" ht="20.5" thickBot="1" x14ac:dyDescent="0.45">
      <c r="B3" s="339"/>
      <c r="C3" s="733" t="s">
        <v>726</v>
      </c>
      <c r="D3" s="735"/>
      <c r="E3" s="337"/>
    </row>
    <row r="4" spans="2:6" ht="20" x14ac:dyDescent="0.4">
      <c r="B4" s="339"/>
      <c r="C4" s="346"/>
      <c r="D4" s="346"/>
      <c r="E4" s="337"/>
    </row>
    <row r="5" spans="2:6" ht="20" x14ac:dyDescent="0.4">
      <c r="B5" s="339"/>
      <c r="C5" s="265" t="s">
        <v>725</v>
      </c>
      <c r="D5" s="346"/>
      <c r="E5" s="337"/>
    </row>
    <row r="6" spans="2:6" ht="14.5" thickBot="1" x14ac:dyDescent="0.35">
      <c r="B6" s="339"/>
      <c r="C6" s="344"/>
      <c r="D6" s="295"/>
      <c r="E6" s="337"/>
    </row>
    <row r="7" spans="2:6" ht="30" customHeight="1" x14ac:dyDescent="0.3">
      <c r="B7" s="339"/>
      <c r="C7" s="343" t="s">
        <v>712</v>
      </c>
      <c r="D7" s="342" t="s">
        <v>711</v>
      </c>
      <c r="E7" s="337"/>
    </row>
    <row r="8" spans="2:6" ht="42" x14ac:dyDescent="0.3">
      <c r="B8" s="339"/>
      <c r="C8" s="340">
        <v>1</v>
      </c>
      <c r="D8" s="275" t="s">
        <v>724</v>
      </c>
      <c r="E8" s="337"/>
      <c r="F8" s="332"/>
    </row>
    <row r="9" spans="2:6" x14ac:dyDescent="0.3">
      <c r="B9" s="339"/>
      <c r="C9" s="340">
        <v>2</v>
      </c>
      <c r="D9" s="275" t="s">
        <v>723</v>
      </c>
      <c r="E9" s="337"/>
    </row>
    <row r="10" spans="2:6" ht="42" x14ac:dyDescent="0.3">
      <c r="B10" s="339"/>
      <c r="C10" s="340">
        <v>3</v>
      </c>
      <c r="D10" s="275" t="s">
        <v>722</v>
      </c>
      <c r="E10" s="337"/>
    </row>
    <row r="11" spans="2:6" x14ac:dyDescent="0.3">
      <c r="B11" s="339"/>
      <c r="C11" s="340">
        <v>4</v>
      </c>
      <c r="D11" s="275" t="s">
        <v>721</v>
      </c>
      <c r="E11" s="337"/>
    </row>
    <row r="12" spans="2:6" ht="28" x14ac:dyDescent="0.3">
      <c r="B12" s="339"/>
      <c r="C12" s="340">
        <v>5</v>
      </c>
      <c r="D12" s="275" t="s">
        <v>720</v>
      </c>
      <c r="E12" s="337"/>
    </row>
    <row r="13" spans="2:6" x14ac:dyDescent="0.3">
      <c r="B13" s="339"/>
      <c r="C13" s="340">
        <v>6</v>
      </c>
      <c r="D13" s="275" t="s">
        <v>719</v>
      </c>
      <c r="E13" s="337"/>
    </row>
    <row r="14" spans="2:6" ht="28" x14ac:dyDescent="0.3">
      <c r="B14" s="339"/>
      <c r="C14" s="340">
        <v>7</v>
      </c>
      <c r="D14" s="275" t="s">
        <v>718</v>
      </c>
      <c r="E14" s="337"/>
    </row>
    <row r="15" spans="2:6" x14ac:dyDescent="0.3">
      <c r="B15" s="339"/>
      <c r="C15" s="340">
        <v>8</v>
      </c>
      <c r="D15" s="275" t="s">
        <v>717</v>
      </c>
      <c r="E15" s="337"/>
    </row>
    <row r="16" spans="2:6" x14ac:dyDescent="0.3">
      <c r="B16" s="339"/>
      <c r="C16" s="340">
        <v>9</v>
      </c>
      <c r="D16" s="275" t="s">
        <v>716</v>
      </c>
      <c r="E16" s="337"/>
    </row>
    <row r="17" spans="2:5" x14ac:dyDescent="0.3">
      <c r="B17" s="339"/>
      <c r="C17" s="340">
        <v>10</v>
      </c>
      <c r="D17" s="341" t="s">
        <v>715</v>
      </c>
      <c r="E17" s="337"/>
    </row>
    <row r="18" spans="2:5" ht="28.5" thickBot="1" x14ac:dyDescent="0.35">
      <c r="B18" s="339"/>
      <c r="C18" s="338">
        <v>11</v>
      </c>
      <c r="D18" s="305" t="s">
        <v>714</v>
      </c>
      <c r="E18" s="337"/>
    </row>
    <row r="19" spans="2:5" x14ac:dyDescent="0.3">
      <c r="B19" s="339"/>
      <c r="C19" s="345"/>
      <c r="D19" s="290"/>
      <c r="E19" s="337"/>
    </row>
    <row r="20" spans="2:5" x14ac:dyDescent="0.3">
      <c r="B20" s="339"/>
      <c r="C20" s="265" t="s">
        <v>713</v>
      </c>
      <c r="D20" s="290"/>
      <c r="E20" s="337"/>
    </row>
    <row r="21" spans="2:5" ht="14.5" thickBot="1" x14ac:dyDescent="0.35">
      <c r="B21" s="339"/>
      <c r="C21" s="344"/>
      <c r="D21" s="290"/>
      <c r="E21" s="337"/>
    </row>
    <row r="22" spans="2:5" ht="30" customHeight="1" x14ac:dyDescent="0.3">
      <c r="B22" s="339"/>
      <c r="C22" s="343" t="s">
        <v>712</v>
      </c>
      <c r="D22" s="342" t="s">
        <v>711</v>
      </c>
      <c r="E22" s="337"/>
    </row>
    <row r="23" spans="2:5" x14ac:dyDescent="0.3">
      <c r="B23" s="339"/>
      <c r="C23" s="340">
        <v>1</v>
      </c>
      <c r="D23" s="341" t="s">
        <v>710</v>
      </c>
      <c r="E23" s="337"/>
    </row>
    <row r="24" spans="2:5" x14ac:dyDescent="0.3">
      <c r="B24" s="339"/>
      <c r="C24" s="340">
        <v>2</v>
      </c>
      <c r="D24" s="275" t="s">
        <v>709</v>
      </c>
      <c r="E24" s="337"/>
    </row>
    <row r="25" spans="2:5" x14ac:dyDescent="0.3">
      <c r="B25" s="339"/>
      <c r="C25" s="340">
        <v>3</v>
      </c>
      <c r="D25" s="275" t="s">
        <v>708</v>
      </c>
      <c r="E25" s="337"/>
    </row>
    <row r="26" spans="2:5" x14ac:dyDescent="0.3">
      <c r="B26" s="339"/>
      <c r="C26" s="340">
        <v>4</v>
      </c>
      <c r="D26" s="275" t="s">
        <v>707</v>
      </c>
      <c r="E26" s="337"/>
    </row>
    <row r="27" spans="2:5" x14ac:dyDescent="0.3">
      <c r="B27" s="339"/>
      <c r="C27" s="340">
        <v>5</v>
      </c>
      <c r="D27" s="275" t="s">
        <v>706</v>
      </c>
      <c r="E27" s="337"/>
    </row>
    <row r="28" spans="2:5" ht="42.5" thickBot="1" x14ac:dyDescent="0.35">
      <c r="B28" s="339"/>
      <c r="C28" s="338">
        <v>6</v>
      </c>
      <c r="D28" s="305" t="s">
        <v>705</v>
      </c>
      <c r="E28" s="337"/>
    </row>
    <row r="29" spans="2:5" ht="14.5" thickBot="1" x14ac:dyDescent="0.35">
      <c r="B29" s="336"/>
      <c r="C29" s="335"/>
      <c r="D29" s="334"/>
      <c r="E29" s="333"/>
    </row>
    <row r="30" spans="2:5" x14ac:dyDescent="0.3">
      <c r="D30" s="332"/>
    </row>
    <row r="31" spans="2:5" x14ac:dyDescent="0.3">
      <c r="D31" s="332"/>
    </row>
    <row r="32" spans="2:5" x14ac:dyDescent="0.3">
      <c r="D32" s="332"/>
    </row>
    <row r="33" spans="4:4" x14ac:dyDescent="0.3">
      <c r="D33" s="332"/>
    </row>
    <row r="34" spans="4:4" x14ac:dyDescent="0.3">
      <c r="D34" s="332"/>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sheetPr>
  <dimension ref="A1:BB131"/>
  <sheetViews>
    <sheetView topLeftCell="B61" zoomScale="92" zoomScaleNormal="92" zoomScalePageLayoutView="80" workbookViewId="0">
      <selection activeCell="D34" sqref="D34:K41"/>
    </sheetView>
  </sheetViews>
  <sheetFormatPr defaultColWidth="8.6328125" defaultRowHeight="14.5" x14ac:dyDescent="0.35"/>
  <cols>
    <col min="1" max="2" width="2.36328125" customWidth="1"/>
    <col min="3" max="3" width="22.453125" style="9" customWidth="1"/>
    <col min="4" max="4" width="15.453125" customWidth="1"/>
    <col min="5" max="5" width="15" customWidth="1"/>
    <col min="6" max="6" width="16.36328125" customWidth="1"/>
    <col min="7" max="7" width="12.36328125" customWidth="1"/>
    <col min="8" max="8" width="18.6328125" customWidth="1"/>
    <col min="9" max="9" width="9.6328125" customWidth="1"/>
    <col min="10" max="10" width="31.6328125" customWidth="1"/>
    <col min="11" max="11" width="16.54296875" customWidth="1"/>
    <col min="12" max="12" width="2.6328125" customWidth="1"/>
    <col min="13" max="13" width="2" customWidth="1"/>
    <col min="14" max="14" width="40.6328125" customWidth="1"/>
  </cols>
  <sheetData>
    <row r="1" spans="1:54" ht="15" thickBot="1" x14ac:dyDescent="0.4">
      <c r="A1" s="17"/>
      <c r="B1" s="17"/>
      <c r="C1" s="16"/>
      <c r="D1" s="17"/>
      <c r="E1" s="17"/>
      <c r="F1" s="17"/>
      <c r="G1" s="17"/>
      <c r="H1" s="17"/>
      <c r="I1" s="17"/>
      <c r="J1" s="83"/>
      <c r="K1" s="83"/>
      <c r="L1" s="17"/>
      <c r="N1" s="83"/>
      <c r="O1" s="83"/>
      <c r="P1" s="83"/>
      <c r="Q1" s="83"/>
      <c r="R1" s="83"/>
      <c r="S1" s="83"/>
      <c r="T1" s="83"/>
      <c r="U1" s="83"/>
      <c r="V1" s="83"/>
      <c r="W1" s="83"/>
      <c r="X1" s="83"/>
      <c r="Y1" s="83"/>
      <c r="Z1" s="83"/>
      <c r="AA1" s="83"/>
      <c r="AB1" s="83"/>
      <c r="AC1" s="83"/>
      <c r="AD1" s="83"/>
      <c r="AE1" s="83"/>
      <c r="AF1" s="83"/>
      <c r="AG1" s="83"/>
      <c r="AH1" s="83"/>
      <c r="AI1" s="83"/>
      <c r="AJ1" s="83"/>
      <c r="AK1" s="83"/>
      <c r="AL1" s="83"/>
      <c r="AM1" s="83"/>
      <c r="AN1" s="83"/>
      <c r="AO1" s="83"/>
      <c r="AP1" s="83"/>
      <c r="AQ1" s="83"/>
      <c r="AR1" s="83"/>
      <c r="AS1" s="83"/>
      <c r="AT1" s="83"/>
      <c r="AU1" s="83"/>
      <c r="AV1" s="83"/>
      <c r="AW1" s="83"/>
      <c r="AX1" s="83"/>
      <c r="AY1" s="83"/>
      <c r="AZ1" s="83"/>
      <c r="BA1" s="83"/>
      <c r="BB1" s="83"/>
    </row>
    <row r="2" spans="1:54" ht="15" thickBot="1" x14ac:dyDescent="0.4">
      <c r="A2" s="17"/>
      <c r="B2" s="29"/>
      <c r="C2" s="30"/>
      <c r="D2" s="31"/>
      <c r="E2" s="31"/>
      <c r="F2" s="31"/>
      <c r="G2" s="31"/>
      <c r="H2" s="31"/>
      <c r="I2" s="31"/>
      <c r="J2" s="97"/>
      <c r="K2" s="97"/>
      <c r="L2" s="32"/>
      <c r="N2" s="83"/>
      <c r="O2" s="83"/>
      <c r="P2" s="83"/>
      <c r="Q2" s="83"/>
      <c r="R2" s="83"/>
      <c r="S2" s="83"/>
      <c r="T2" s="83"/>
      <c r="U2" s="83"/>
      <c r="V2" s="83"/>
      <c r="W2" s="83"/>
      <c r="X2" s="83"/>
      <c r="Y2" s="83"/>
      <c r="Z2" s="83"/>
      <c r="AA2" s="83"/>
      <c r="AB2" s="83"/>
      <c r="AC2" s="83"/>
      <c r="AD2" s="83"/>
      <c r="AE2" s="83"/>
      <c r="AF2" s="83"/>
      <c r="AG2" s="83"/>
      <c r="AH2" s="83"/>
      <c r="AI2" s="83"/>
      <c r="AJ2" s="83"/>
      <c r="AK2" s="83"/>
      <c r="AL2" s="83"/>
      <c r="AM2" s="83"/>
      <c r="AN2" s="83"/>
      <c r="AO2" s="83"/>
      <c r="AP2" s="83"/>
      <c r="AQ2" s="83"/>
      <c r="AR2" s="83"/>
      <c r="AS2" s="83"/>
      <c r="AT2" s="83"/>
      <c r="AU2" s="83"/>
      <c r="AV2" s="83"/>
      <c r="AW2" s="83"/>
      <c r="AX2" s="83"/>
      <c r="AY2" s="83"/>
      <c r="AZ2" s="83"/>
      <c r="BA2" s="83"/>
      <c r="BB2" s="83"/>
    </row>
    <row r="3" spans="1:54" ht="20.5" thickBot="1" x14ac:dyDescent="0.45">
      <c r="A3" s="17"/>
      <c r="B3" s="76"/>
      <c r="C3" s="654" t="s">
        <v>235</v>
      </c>
      <c r="D3" s="655"/>
      <c r="E3" s="655"/>
      <c r="F3" s="655"/>
      <c r="G3" s="655"/>
      <c r="H3" s="655"/>
      <c r="I3" s="655"/>
      <c r="J3" s="655"/>
      <c r="K3" s="656"/>
      <c r="L3" s="78"/>
      <c r="N3" s="83"/>
      <c r="O3" s="83"/>
      <c r="P3" s="83"/>
      <c r="Q3" s="83"/>
      <c r="R3" s="83"/>
      <c r="S3" s="83"/>
      <c r="T3" s="83"/>
      <c r="U3" s="83"/>
      <c r="V3" s="83"/>
      <c r="W3" s="83"/>
      <c r="X3" s="83"/>
      <c r="Y3" s="83"/>
      <c r="Z3" s="83"/>
      <c r="AA3" s="83"/>
      <c r="AB3" s="83"/>
      <c r="AC3" s="83"/>
      <c r="AD3" s="83"/>
      <c r="AE3" s="83"/>
      <c r="AF3" s="83"/>
      <c r="AG3" s="83"/>
      <c r="AH3" s="83"/>
      <c r="AI3" s="83"/>
      <c r="AJ3" s="83"/>
      <c r="AK3" s="83"/>
      <c r="AL3" s="83"/>
      <c r="AM3" s="83"/>
      <c r="AN3" s="83"/>
      <c r="AO3" s="83"/>
      <c r="AP3" s="83"/>
      <c r="AQ3" s="83"/>
      <c r="AR3" s="83"/>
      <c r="AS3" s="83"/>
      <c r="AT3" s="83"/>
      <c r="AU3" s="83"/>
      <c r="AV3" s="83"/>
      <c r="AW3" s="83"/>
      <c r="AX3" s="83"/>
      <c r="AY3" s="83"/>
      <c r="AZ3" s="83"/>
      <c r="BA3" s="83"/>
      <c r="BB3" s="83"/>
    </row>
    <row r="4" spans="1:54" ht="15" customHeight="1" x14ac:dyDescent="0.35">
      <c r="A4" s="17"/>
      <c r="B4" s="33"/>
      <c r="C4" s="803" t="s">
        <v>790</v>
      </c>
      <c r="D4" s="803"/>
      <c r="E4" s="803"/>
      <c r="F4" s="803"/>
      <c r="G4" s="803"/>
      <c r="H4" s="803"/>
      <c r="I4" s="803"/>
      <c r="J4" s="803"/>
      <c r="K4" s="803"/>
      <c r="L4" s="34"/>
      <c r="N4" s="83"/>
      <c r="O4" s="83"/>
      <c r="P4" s="83"/>
      <c r="Q4" s="83"/>
      <c r="R4" s="83"/>
      <c r="S4" s="83"/>
      <c r="T4" s="83"/>
      <c r="U4" s="83"/>
      <c r="V4" s="83"/>
      <c r="W4" s="83"/>
      <c r="X4" s="83"/>
      <c r="Y4" s="83"/>
      <c r="Z4" s="83"/>
      <c r="AA4" s="83"/>
      <c r="AB4" s="83"/>
      <c r="AC4" s="83"/>
      <c r="AD4" s="83"/>
      <c r="AE4" s="83"/>
      <c r="AF4" s="83"/>
      <c r="AG4" s="83"/>
      <c r="AH4" s="83"/>
      <c r="AI4" s="83"/>
      <c r="AJ4" s="83"/>
      <c r="AK4" s="83"/>
      <c r="AL4" s="83"/>
      <c r="AM4" s="83"/>
      <c r="AN4" s="83"/>
      <c r="AO4" s="83"/>
      <c r="AP4" s="83"/>
      <c r="AQ4" s="83"/>
      <c r="AR4" s="83"/>
      <c r="AS4" s="83"/>
      <c r="AT4" s="83"/>
      <c r="AU4" s="83"/>
      <c r="AV4" s="83"/>
      <c r="AW4" s="83"/>
      <c r="AX4" s="83"/>
      <c r="AY4" s="83"/>
      <c r="AZ4" s="83"/>
      <c r="BA4" s="83"/>
      <c r="BB4" s="83"/>
    </row>
    <row r="5" spans="1:54" ht="15" customHeight="1" x14ac:dyDescent="0.35">
      <c r="A5" s="17"/>
      <c r="B5" s="33"/>
      <c r="C5" s="822" t="s">
        <v>802</v>
      </c>
      <c r="D5" s="822"/>
      <c r="E5" s="822"/>
      <c r="F5" s="822"/>
      <c r="G5" s="822"/>
      <c r="H5" s="822"/>
      <c r="I5" s="822"/>
      <c r="J5" s="822"/>
      <c r="K5" s="822"/>
      <c r="L5" s="34"/>
      <c r="N5" s="83"/>
      <c r="O5" s="83"/>
      <c r="P5" s="83"/>
      <c r="Q5" s="83"/>
      <c r="R5" s="83"/>
      <c r="S5" s="83"/>
      <c r="T5" s="83"/>
      <c r="U5" s="83"/>
      <c r="V5" s="83"/>
      <c r="W5" s="83"/>
      <c r="X5" s="83"/>
      <c r="Y5" s="83"/>
      <c r="Z5" s="83"/>
      <c r="AA5" s="83"/>
      <c r="AB5" s="83"/>
      <c r="AC5" s="83"/>
      <c r="AD5" s="83"/>
      <c r="AE5" s="83"/>
      <c r="AF5" s="83"/>
      <c r="AG5" s="83"/>
      <c r="AH5" s="83"/>
      <c r="AI5" s="83"/>
      <c r="AJ5" s="83"/>
      <c r="AK5" s="83"/>
      <c r="AL5" s="83"/>
      <c r="AM5" s="83"/>
      <c r="AN5" s="83"/>
      <c r="AO5" s="83"/>
      <c r="AP5" s="83"/>
      <c r="AQ5" s="83"/>
      <c r="AR5" s="83"/>
      <c r="AS5" s="83"/>
      <c r="AT5" s="83"/>
      <c r="AU5" s="83"/>
      <c r="AV5" s="83"/>
      <c r="AW5" s="83"/>
      <c r="AX5" s="83"/>
      <c r="AY5" s="83"/>
      <c r="AZ5" s="83"/>
      <c r="BA5" s="83"/>
      <c r="BB5" s="83"/>
    </row>
    <row r="6" spans="1:54" x14ac:dyDescent="0.35">
      <c r="A6" s="17"/>
      <c r="B6" s="33"/>
      <c r="C6" s="35"/>
      <c r="D6" s="36"/>
      <c r="E6" s="36"/>
      <c r="F6" s="36"/>
      <c r="G6" s="36"/>
      <c r="H6" s="36"/>
      <c r="I6" s="36"/>
      <c r="J6" s="98"/>
      <c r="K6" s="98"/>
      <c r="L6" s="34"/>
      <c r="N6" s="83"/>
      <c r="O6" s="83"/>
      <c r="P6" s="83"/>
      <c r="Q6" s="83"/>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c r="AX6" s="83"/>
      <c r="AY6" s="83"/>
      <c r="AZ6" s="83"/>
      <c r="BA6" s="83"/>
      <c r="BB6" s="83"/>
    </row>
    <row r="7" spans="1:54" ht="29" customHeight="1" thickBot="1" x14ac:dyDescent="0.4">
      <c r="A7" s="17"/>
      <c r="B7" s="33"/>
      <c r="C7" s="35"/>
      <c r="D7" s="806" t="s">
        <v>812</v>
      </c>
      <c r="E7" s="806"/>
      <c r="F7" s="806" t="s">
        <v>771</v>
      </c>
      <c r="G7" s="806"/>
      <c r="H7" s="807" t="s">
        <v>239</v>
      </c>
      <c r="I7" s="807"/>
      <c r="J7" s="95" t="s">
        <v>240</v>
      </c>
      <c r="K7" s="95" t="s">
        <v>221</v>
      </c>
      <c r="L7" s="34"/>
      <c r="N7" s="83"/>
      <c r="O7" s="83"/>
      <c r="P7" s="83"/>
      <c r="Q7" s="83"/>
      <c r="R7" s="83"/>
      <c r="S7" s="83"/>
      <c r="T7" s="83"/>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c r="AX7" s="83"/>
      <c r="AY7" s="83"/>
      <c r="AZ7" s="83"/>
      <c r="BA7" s="83"/>
      <c r="BB7" s="83"/>
    </row>
    <row r="8" spans="1:54" s="9" customFormat="1" ht="40.25" customHeight="1" thickBot="1" x14ac:dyDescent="0.4">
      <c r="A8" s="16"/>
      <c r="B8" s="38"/>
      <c r="C8" s="408" t="s">
        <v>770</v>
      </c>
      <c r="D8" s="804" t="s">
        <v>910</v>
      </c>
      <c r="E8" s="805"/>
      <c r="F8" s="804" t="s">
        <v>791</v>
      </c>
      <c r="G8" s="805"/>
      <c r="H8" s="804" t="s">
        <v>952</v>
      </c>
      <c r="I8" s="805"/>
      <c r="J8" s="555" t="s">
        <v>1069</v>
      </c>
      <c r="K8" s="99" t="s">
        <v>20</v>
      </c>
      <c r="L8" s="39"/>
      <c r="N8" s="83"/>
      <c r="O8" s="83"/>
      <c r="P8" s="83"/>
      <c r="Q8" s="83"/>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c r="AX8" s="83"/>
      <c r="AY8" s="83"/>
      <c r="AZ8" s="83"/>
      <c r="BA8" s="83"/>
      <c r="BB8" s="83"/>
    </row>
    <row r="9" spans="1:54" s="9" customFormat="1" ht="45" customHeight="1" thickBot="1" x14ac:dyDescent="0.4">
      <c r="A9" s="16"/>
      <c r="B9" s="38"/>
      <c r="C9" s="94"/>
      <c r="D9" s="804" t="s">
        <v>913</v>
      </c>
      <c r="E9" s="805"/>
      <c r="F9" s="804" t="s">
        <v>791</v>
      </c>
      <c r="G9" s="805"/>
      <c r="H9" s="804" t="s">
        <v>914</v>
      </c>
      <c r="I9" s="805"/>
      <c r="J9" s="482" t="s">
        <v>1093</v>
      </c>
      <c r="K9" s="99" t="s">
        <v>20</v>
      </c>
      <c r="L9" s="39"/>
      <c r="N9" s="83"/>
      <c r="O9" s="83"/>
      <c r="P9" s="83"/>
      <c r="Q9" s="83"/>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c r="AX9" s="83"/>
      <c r="AY9" s="83"/>
      <c r="AZ9" s="83"/>
      <c r="BA9" s="83"/>
      <c r="BB9" s="83"/>
    </row>
    <row r="10" spans="1:54" s="9" customFormat="1" ht="72.75" customHeight="1" thickBot="1" x14ac:dyDescent="0.4">
      <c r="A10" s="16"/>
      <c r="B10" s="38"/>
      <c r="C10" s="94"/>
      <c r="D10" s="804" t="s">
        <v>915</v>
      </c>
      <c r="E10" s="805"/>
      <c r="F10" s="804" t="s">
        <v>792</v>
      </c>
      <c r="G10" s="805"/>
      <c r="H10" s="808" t="s">
        <v>953</v>
      </c>
      <c r="I10" s="809"/>
      <c r="J10" s="482" t="s">
        <v>1092</v>
      </c>
      <c r="K10" s="99" t="s">
        <v>20</v>
      </c>
      <c r="L10" s="39"/>
      <c r="N10" s="83"/>
      <c r="O10" s="83"/>
      <c r="P10" s="83"/>
      <c r="Q10" s="83"/>
      <c r="R10" s="83"/>
      <c r="S10" s="83"/>
      <c r="T10" s="83"/>
      <c r="U10" s="83"/>
      <c r="V10" s="83"/>
      <c r="W10" s="83"/>
      <c r="X10" s="83"/>
      <c r="Y10" s="83"/>
      <c r="Z10" s="83"/>
      <c r="AA10" s="83"/>
      <c r="AB10" s="83"/>
      <c r="AC10" s="83"/>
      <c r="AD10" s="83"/>
      <c r="AE10" s="83"/>
      <c r="AF10" s="83"/>
      <c r="AG10" s="83"/>
      <c r="AH10" s="83"/>
      <c r="AI10" s="83"/>
      <c r="AJ10" s="83"/>
      <c r="AK10" s="83"/>
      <c r="AL10" s="83"/>
      <c r="AM10" s="83"/>
      <c r="AN10" s="83"/>
      <c r="AO10" s="83"/>
      <c r="AP10" s="83"/>
      <c r="AQ10" s="83"/>
      <c r="AR10" s="83"/>
      <c r="AS10" s="83"/>
      <c r="AT10" s="83"/>
      <c r="AU10" s="83"/>
      <c r="AV10" s="83"/>
      <c r="AW10" s="83"/>
      <c r="AX10" s="83"/>
      <c r="AY10" s="83"/>
      <c r="AZ10" s="83"/>
      <c r="BA10" s="83"/>
      <c r="BB10" s="83"/>
    </row>
    <row r="11" spans="1:54" s="9" customFormat="1" ht="18.75" customHeight="1" thickBot="1" x14ac:dyDescent="0.4">
      <c r="A11" s="16"/>
      <c r="B11" s="38"/>
      <c r="C11" s="92"/>
      <c r="D11" s="40"/>
      <c r="E11" s="40"/>
      <c r="F11" s="40"/>
      <c r="G11" s="40"/>
      <c r="H11" s="40"/>
      <c r="I11" s="40"/>
      <c r="J11" s="102"/>
      <c r="K11" s="104" t="s">
        <v>20</v>
      </c>
      <c r="L11" s="39"/>
      <c r="N11" s="83"/>
      <c r="O11" s="83"/>
      <c r="P11" s="83"/>
      <c r="Q11" s="83"/>
      <c r="R11" s="83"/>
      <c r="S11" s="83"/>
      <c r="T11" s="83"/>
      <c r="U11" s="83"/>
      <c r="V11" s="83"/>
      <c r="W11" s="83"/>
      <c r="X11" s="83"/>
      <c r="Y11" s="83"/>
      <c r="Z11" s="83"/>
      <c r="AA11" s="83"/>
      <c r="AB11" s="83"/>
      <c r="AC11" s="83"/>
      <c r="AD11" s="83"/>
      <c r="AE11" s="83"/>
      <c r="AF11" s="83"/>
      <c r="AG11" s="83"/>
      <c r="AH11" s="83"/>
      <c r="AI11" s="83"/>
      <c r="AJ11" s="83"/>
      <c r="AK11" s="83"/>
      <c r="AL11" s="83"/>
      <c r="AM11" s="83"/>
      <c r="AN11" s="83"/>
      <c r="AO11" s="83"/>
      <c r="AP11" s="83"/>
      <c r="AQ11" s="83"/>
      <c r="AR11" s="83"/>
      <c r="AS11" s="83"/>
      <c r="AT11" s="83"/>
      <c r="AU11" s="83"/>
      <c r="AV11" s="83"/>
      <c r="AW11" s="83"/>
      <c r="AX11" s="83"/>
      <c r="AY11" s="83"/>
      <c r="AZ11" s="83"/>
      <c r="BA11" s="83"/>
      <c r="BB11" s="83"/>
    </row>
    <row r="12" spans="1:54" s="9" customFormat="1" ht="18.75" customHeight="1" x14ac:dyDescent="0.35">
      <c r="A12" s="16"/>
      <c r="B12" s="38"/>
      <c r="C12" s="493"/>
      <c r="D12" s="40"/>
      <c r="E12" s="40"/>
      <c r="F12" s="40"/>
      <c r="G12" s="40"/>
      <c r="H12" s="40"/>
      <c r="I12" s="40"/>
      <c r="J12" s="40"/>
      <c r="K12" s="40"/>
      <c r="L12" s="39"/>
      <c r="N12" s="83"/>
      <c r="O12" s="83"/>
      <c r="P12" s="83"/>
      <c r="Q12" s="83"/>
      <c r="R12" s="83"/>
      <c r="S12" s="83"/>
      <c r="T12" s="83"/>
      <c r="U12" s="83"/>
      <c r="V12" s="83"/>
      <c r="W12" s="83"/>
      <c r="X12" s="83"/>
      <c r="Y12" s="83"/>
      <c r="Z12" s="83"/>
      <c r="AA12" s="83"/>
      <c r="AB12" s="83"/>
      <c r="AC12" s="83"/>
      <c r="AD12" s="83"/>
      <c r="AE12" s="83"/>
      <c r="AF12" s="83"/>
      <c r="AG12" s="83"/>
      <c r="AH12" s="83"/>
      <c r="AI12" s="83"/>
      <c r="AJ12" s="83"/>
      <c r="AK12" s="83"/>
      <c r="AL12" s="83"/>
      <c r="AM12" s="83"/>
      <c r="AN12" s="83"/>
      <c r="AO12" s="83"/>
      <c r="AP12" s="83"/>
      <c r="AQ12" s="83"/>
      <c r="AR12" s="83"/>
      <c r="AS12" s="83"/>
      <c r="AT12" s="83"/>
      <c r="AU12" s="83"/>
      <c r="AV12" s="83"/>
      <c r="AW12" s="83"/>
      <c r="AX12" s="83"/>
      <c r="AY12" s="83"/>
      <c r="AZ12" s="83"/>
      <c r="BA12" s="83"/>
      <c r="BB12" s="83"/>
    </row>
    <row r="13" spans="1:54" s="9" customFormat="1" ht="18.75" customHeight="1" x14ac:dyDescent="0.35">
      <c r="A13" s="16"/>
      <c r="B13" s="38"/>
      <c r="C13" s="143"/>
      <c r="D13" s="40"/>
      <c r="E13" s="40"/>
      <c r="F13" s="40"/>
      <c r="G13" s="40"/>
      <c r="H13" s="40"/>
      <c r="I13" s="40"/>
      <c r="J13" s="103"/>
      <c r="K13" s="35"/>
      <c r="L13" s="39"/>
      <c r="N13" s="83"/>
      <c r="O13" s="83"/>
      <c r="P13" s="83"/>
      <c r="Q13" s="83"/>
      <c r="R13" s="83"/>
      <c r="S13" s="83"/>
      <c r="T13" s="83"/>
      <c r="U13" s="83"/>
      <c r="V13" s="83"/>
      <c r="W13" s="83"/>
      <c r="X13" s="83"/>
      <c r="Y13" s="83"/>
      <c r="Z13" s="83"/>
      <c r="AA13" s="83"/>
      <c r="AB13" s="83"/>
      <c r="AC13" s="83"/>
      <c r="AD13" s="83"/>
      <c r="AE13" s="83"/>
      <c r="AF13" s="83"/>
      <c r="AG13" s="83"/>
      <c r="AH13" s="83"/>
      <c r="AI13" s="83"/>
      <c r="AJ13" s="83"/>
      <c r="AK13" s="83"/>
      <c r="AL13" s="83"/>
      <c r="AM13" s="83"/>
      <c r="AN13" s="83"/>
      <c r="AO13" s="83"/>
      <c r="AP13" s="83"/>
      <c r="AQ13" s="83"/>
      <c r="AR13" s="83"/>
      <c r="AS13" s="83"/>
      <c r="AT13" s="83"/>
      <c r="AU13" s="83"/>
      <c r="AV13" s="83"/>
      <c r="AW13" s="83"/>
      <c r="AX13" s="83"/>
      <c r="AY13" s="83"/>
      <c r="AZ13" s="83"/>
      <c r="BA13" s="83"/>
      <c r="BB13" s="83"/>
    </row>
    <row r="14" spans="1:54" s="9" customFormat="1" ht="15" thickBot="1" x14ac:dyDescent="0.4">
      <c r="A14" s="16"/>
      <c r="B14" s="38"/>
      <c r="C14" s="122"/>
      <c r="D14" s="816" t="s">
        <v>258</v>
      </c>
      <c r="E14" s="816"/>
      <c r="F14" s="816"/>
      <c r="G14" s="816"/>
      <c r="H14" s="816"/>
      <c r="I14" s="816"/>
      <c r="J14" s="816"/>
      <c r="K14" s="816"/>
      <c r="L14" s="39"/>
      <c r="N14" s="83"/>
      <c r="O14" s="83"/>
      <c r="P14" s="83"/>
      <c r="Q14" s="83"/>
      <c r="R14" s="83"/>
      <c r="S14" s="83"/>
      <c r="T14" s="83"/>
      <c r="U14" s="83"/>
      <c r="V14" s="83"/>
      <c r="W14" s="83"/>
      <c r="X14" s="83"/>
      <c r="Y14" s="83"/>
      <c r="Z14" s="83"/>
      <c r="AA14" s="83"/>
      <c r="AB14" s="83"/>
      <c r="AC14" s="83"/>
      <c r="AD14" s="83"/>
      <c r="AE14" s="83"/>
      <c r="AF14" s="83"/>
      <c r="AG14" s="83"/>
      <c r="AH14" s="83"/>
      <c r="AI14" s="83"/>
      <c r="AJ14" s="83"/>
      <c r="AK14" s="83"/>
      <c r="AL14" s="83"/>
      <c r="AM14" s="83"/>
      <c r="AN14" s="83"/>
      <c r="AO14" s="83"/>
      <c r="AP14" s="83"/>
      <c r="AQ14" s="83"/>
      <c r="AR14" s="83"/>
      <c r="AS14" s="83"/>
      <c r="AT14" s="83"/>
      <c r="AU14" s="83"/>
      <c r="AV14" s="83"/>
      <c r="AW14" s="83"/>
      <c r="AX14" s="83"/>
      <c r="AY14" s="83"/>
      <c r="AZ14" s="83"/>
      <c r="BA14" s="83"/>
      <c r="BB14" s="83"/>
    </row>
    <row r="15" spans="1:54" s="9" customFormat="1" ht="15" thickBot="1" x14ac:dyDescent="0.4">
      <c r="A15" s="16"/>
      <c r="B15" s="38"/>
      <c r="C15" s="122"/>
      <c r="D15" s="70" t="s">
        <v>57</v>
      </c>
      <c r="E15" s="810" t="s">
        <v>977</v>
      </c>
      <c r="F15" s="811"/>
      <c r="G15" s="811"/>
      <c r="H15" s="811"/>
      <c r="I15" s="811"/>
      <c r="J15" s="812"/>
      <c r="K15" s="40"/>
      <c r="L15" s="39"/>
      <c r="N15" s="83"/>
      <c r="O15" s="83"/>
      <c r="P15" s="83"/>
      <c r="Q15" s="83"/>
      <c r="R15" s="83"/>
      <c r="S15" s="83"/>
      <c r="T15" s="83"/>
      <c r="U15" s="83"/>
      <c r="V15" s="83"/>
      <c r="W15" s="83"/>
      <c r="X15" s="83"/>
      <c r="Y15" s="83"/>
      <c r="Z15" s="83"/>
      <c r="AA15" s="83"/>
      <c r="AB15" s="83"/>
      <c r="AC15" s="83"/>
      <c r="AD15" s="83"/>
      <c r="AE15" s="83"/>
      <c r="AF15" s="83"/>
      <c r="AG15" s="83"/>
      <c r="AH15" s="83"/>
      <c r="AI15" s="83"/>
      <c r="AJ15" s="83"/>
      <c r="AK15" s="83"/>
      <c r="AL15" s="83"/>
      <c r="AM15" s="83"/>
      <c r="AN15" s="83"/>
      <c r="AO15" s="83"/>
      <c r="AP15" s="83"/>
      <c r="AQ15" s="83"/>
      <c r="AR15" s="83"/>
      <c r="AS15" s="83"/>
      <c r="AT15" s="83"/>
      <c r="AU15" s="83"/>
      <c r="AV15" s="83"/>
      <c r="AW15" s="83"/>
      <c r="AX15" s="83"/>
      <c r="AY15" s="83"/>
      <c r="AZ15" s="83"/>
      <c r="BA15" s="83"/>
      <c r="BB15" s="83"/>
    </row>
    <row r="16" spans="1:54" s="9" customFormat="1" ht="15" thickBot="1" x14ac:dyDescent="0.4">
      <c r="A16" s="16"/>
      <c r="B16" s="38"/>
      <c r="C16" s="122"/>
      <c r="D16" s="70" t="s">
        <v>59</v>
      </c>
      <c r="E16" s="813" t="s">
        <v>831</v>
      </c>
      <c r="F16" s="814"/>
      <c r="G16" s="814"/>
      <c r="H16" s="814"/>
      <c r="I16" s="814"/>
      <c r="J16" s="815"/>
      <c r="K16" s="40"/>
      <c r="L16" s="39"/>
      <c r="N16" s="83"/>
      <c r="O16" s="83"/>
      <c r="P16" s="83"/>
      <c r="Q16" s="83"/>
      <c r="R16" s="83"/>
      <c r="S16" s="83"/>
      <c r="T16" s="83"/>
      <c r="U16" s="83"/>
      <c r="V16" s="83"/>
      <c r="W16" s="83"/>
      <c r="X16" s="83"/>
      <c r="Y16" s="83"/>
      <c r="Z16" s="83"/>
      <c r="AA16" s="83"/>
      <c r="AB16" s="83"/>
      <c r="AC16" s="83"/>
      <c r="AD16" s="83"/>
      <c r="AE16" s="83"/>
      <c r="AF16" s="83"/>
      <c r="AG16" s="83"/>
      <c r="AH16" s="83"/>
      <c r="AI16" s="83"/>
      <c r="AJ16" s="83"/>
      <c r="AK16" s="83"/>
      <c r="AL16" s="83"/>
      <c r="AM16" s="83"/>
      <c r="AN16" s="83"/>
      <c r="AO16" s="83"/>
      <c r="AP16" s="83"/>
      <c r="AQ16" s="83"/>
      <c r="AR16" s="83"/>
      <c r="AS16" s="83"/>
      <c r="AT16" s="83"/>
      <c r="AU16" s="83"/>
      <c r="AV16" s="83"/>
      <c r="AW16" s="83"/>
      <c r="AX16" s="83"/>
      <c r="AY16" s="83"/>
      <c r="AZ16" s="83"/>
      <c r="BA16" s="83"/>
      <c r="BB16" s="83"/>
    </row>
    <row r="17" spans="1:54" s="9" customFormat="1" ht="13.5" customHeight="1" x14ac:dyDescent="0.35">
      <c r="A17" s="16"/>
      <c r="B17" s="38"/>
      <c r="C17" s="122"/>
      <c r="D17" s="40"/>
      <c r="E17" s="40"/>
      <c r="F17" s="40"/>
      <c r="G17" s="40"/>
      <c r="H17" s="40"/>
      <c r="I17" s="40"/>
      <c r="J17" s="40"/>
      <c r="K17" s="40"/>
      <c r="L17" s="39"/>
      <c r="N17" s="83"/>
      <c r="O17" s="83"/>
      <c r="P17" s="83"/>
      <c r="Q17" s="83"/>
      <c r="R17" s="83"/>
      <c r="S17" s="83"/>
      <c r="T17" s="83"/>
      <c r="U17" s="83"/>
      <c r="V17" s="83"/>
      <c r="W17" s="83"/>
      <c r="X17" s="83"/>
      <c r="Y17" s="83"/>
      <c r="Z17" s="83"/>
      <c r="AA17" s="83"/>
      <c r="AB17" s="83"/>
      <c r="AC17" s="83"/>
      <c r="AD17" s="83"/>
      <c r="AE17" s="83"/>
      <c r="AF17" s="83"/>
      <c r="AG17" s="83"/>
      <c r="AH17" s="83"/>
      <c r="AI17" s="83"/>
      <c r="AJ17" s="83"/>
      <c r="AK17" s="83"/>
      <c r="AL17" s="83"/>
      <c r="AM17" s="83"/>
      <c r="AN17" s="83"/>
      <c r="AO17" s="83"/>
      <c r="AP17" s="83"/>
      <c r="AQ17" s="83"/>
      <c r="AR17" s="83"/>
      <c r="AS17" s="83"/>
      <c r="AT17" s="83"/>
      <c r="AU17" s="83"/>
      <c r="AV17" s="83"/>
      <c r="AW17" s="83"/>
      <c r="AX17" s="83"/>
      <c r="AY17" s="83"/>
      <c r="AZ17" s="83"/>
      <c r="BA17" s="83"/>
      <c r="BB17" s="83"/>
    </row>
    <row r="18" spans="1:54" s="9" customFormat="1" ht="30.75" customHeight="1" thickBot="1" x14ac:dyDescent="0.4">
      <c r="A18" s="16"/>
      <c r="B18" s="38"/>
      <c r="C18" s="666" t="s">
        <v>763</v>
      </c>
      <c r="D18" s="666"/>
      <c r="E18" s="666"/>
      <c r="F18" s="666"/>
      <c r="G18" s="666"/>
      <c r="H18" s="666"/>
      <c r="I18" s="666"/>
      <c r="J18" s="666"/>
      <c r="K18" s="98"/>
      <c r="L18" s="39"/>
      <c r="N18" s="83"/>
      <c r="O18" s="83"/>
      <c r="P18" s="83"/>
      <c r="Q18" s="83"/>
      <c r="R18" s="83"/>
      <c r="S18" s="83"/>
      <c r="T18" s="83"/>
      <c r="U18" s="83"/>
      <c r="V18" s="83"/>
      <c r="W18" s="83"/>
      <c r="X18" s="83"/>
      <c r="Y18" s="83"/>
      <c r="Z18" s="83"/>
      <c r="AA18" s="83"/>
      <c r="AB18" s="83"/>
      <c r="AC18" s="83"/>
      <c r="AD18" s="83"/>
      <c r="AE18" s="83"/>
      <c r="AF18" s="83"/>
      <c r="AG18" s="83"/>
      <c r="AH18" s="83"/>
      <c r="AI18" s="83"/>
      <c r="AJ18" s="83"/>
      <c r="AK18" s="83"/>
      <c r="AL18" s="83"/>
      <c r="AM18" s="83"/>
      <c r="AN18" s="83"/>
      <c r="AO18" s="83"/>
      <c r="AP18" s="83"/>
      <c r="AQ18" s="83"/>
      <c r="AR18" s="83"/>
      <c r="AS18" s="83"/>
      <c r="AT18" s="83"/>
      <c r="AU18" s="83"/>
      <c r="AV18" s="83"/>
      <c r="AW18" s="83"/>
      <c r="AX18" s="83"/>
      <c r="AY18" s="83"/>
      <c r="AZ18" s="83"/>
      <c r="BA18" s="83"/>
      <c r="BB18" s="83"/>
    </row>
    <row r="19" spans="1:54" s="9" customFormat="1" ht="30.75" customHeight="1" x14ac:dyDescent="0.35">
      <c r="A19" s="16"/>
      <c r="B19" s="38"/>
      <c r="C19" s="100"/>
      <c r="D19" s="790" t="s">
        <v>1045</v>
      </c>
      <c r="E19" s="791"/>
      <c r="F19" s="791"/>
      <c r="G19" s="791"/>
      <c r="H19" s="791"/>
      <c r="I19" s="791"/>
      <c r="J19" s="791"/>
      <c r="K19" s="817"/>
      <c r="L19" s="39"/>
      <c r="N19" s="83"/>
      <c r="O19" s="83"/>
      <c r="P19" s="83"/>
      <c r="Q19" s="83"/>
      <c r="R19" s="83"/>
      <c r="S19" s="83"/>
      <c r="T19" s="83"/>
      <c r="U19" s="83"/>
      <c r="V19" s="83"/>
      <c r="W19" s="83"/>
      <c r="X19" s="83"/>
      <c r="Y19" s="83"/>
      <c r="Z19" s="83"/>
      <c r="AA19" s="83"/>
      <c r="AB19" s="83"/>
      <c r="AC19" s="83"/>
      <c r="AD19" s="83"/>
      <c r="AE19" s="83"/>
      <c r="AF19" s="83"/>
      <c r="AG19" s="83"/>
      <c r="AH19" s="83"/>
      <c r="AI19" s="83"/>
      <c r="AJ19" s="83"/>
      <c r="AK19" s="83"/>
      <c r="AL19" s="83"/>
      <c r="AM19" s="83"/>
      <c r="AN19" s="83"/>
      <c r="AO19" s="83"/>
      <c r="AP19" s="83"/>
      <c r="AQ19" s="83"/>
      <c r="AR19" s="83"/>
      <c r="AS19" s="83"/>
      <c r="AT19" s="83"/>
      <c r="AU19" s="83"/>
      <c r="AV19" s="83"/>
      <c r="AW19" s="83"/>
      <c r="AX19" s="83"/>
      <c r="AY19" s="83"/>
      <c r="AZ19" s="83"/>
      <c r="BA19" s="83"/>
      <c r="BB19" s="83"/>
    </row>
    <row r="20" spans="1:54" s="9" customFormat="1" ht="30.75" customHeight="1" x14ac:dyDescent="0.35">
      <c r="A20" s="16"/>
      <c r="B20" s="38"/>
      <c r="C20" s="100"/>
      <c r="D20" s="792"/>
      <c r="E20" s="793"/>
      <c r="F20" s="793"/>
      <c r="G20" s="793"/>
      <c r="H20" s="793"/>
      <c r="I20" s="793"/>
      <c r="J20" s="793"/>
      <c r="K20" s="818"/>
      <c r="L20" s="39"/>
      <c r="N20" s="83"/>
      <c r="O20" s="83"/>
      <c r="P20" s="83"/>
      <c r="Q20" s="83"/>
      <c r="R20" s="83"/>
      <c r="S20" s="83"/>
      <c r="T20" s="83"/>
      <c r="U20" s="83"/>
      <c r="V20" s="83"/>
      <c r="W20" s="83"/>
      <c r="X20" s="83"/>
      <c r="Y20" s="83"/>
      <c r="Z20" s="83"/>
      <c r="AA20" s="83"/>
      <c r="AB20" s="83"/>
      <c r="AC20" s="83"/>
      <c r="AD20" s="83"/>
      <c r="AE20" s="83"/>
      <c r="AF20" s="83"/>
      <c r="AG20" s="83"/>
      <c r="AH20" s="83"/>
      <c r="AI20" s="83"/>
      <c r="AJ20" s="83"/>
      <c r="AK20" s="83"/>
      <c r="AL20" s="83"/>
      <c r="AM20" s="83"/>
      <c r="AN20" s="83"/>
      <c r="AO20" s="83"/>
      <c r="AP20" s="83"/>
      <c r="AQ20" s="83"/>
      <c r="AR20" s="83"/>
      <c r="AS20" s="83"/>
      <c r="AT20" s="83"/>
      <c r="AU20" s="83"/>
      <c r="AV20" s="83"/>
      <c r="AW20" s="83"/>
      <c r="AX20" s="83"/>
      <c r="AY20" s="83"/>
      <c r="AZ20" s="83"/>
      <c r="BA20" s="83"/>
      <c r="BB20" s="83"/>
    </row>
    <row r="21" spans="1:54" s="9" customFormat="1" ht="30.75" customHeight="1" x14ac:dyDescent="0.35">
      <c r="A21" s="16"/>
      <c r="B21" s="38"/>
      <c r="C21" s="100"/>
      <c r="D21" s="792"/>
      <c r="E21" s="793"/>
      <c r="F21" s="793"/>
      <c r="G21" s="793"/>
      <c r="H21" s="793"/>
      <c r="I21" s="793"/>
      <c r="J21" s="793"/>
      <c r="K21" s="818"/>
      <c r="L21" s="39"/>
      <c r="N21" s="83"/>
      <c r="O21" s="83"/>
      <c r="P21" s="83"/>
      <c r="Q21" s="83"/>
      <c r="R21" s="83"/>
      <c r="S21" s="83"/>
      <c r="T21" s="83"/>
      <c r="U21" s="83"/>
      <c r="V21" s="83"/>
      <c r="W21" s="83"/>
      <c r="X21" s="83"/>
      <c r="Y21" s="83"/>
      <c r="Z21" s="83"/>
      <c r="AA21" s="83"/>
      <c r="AB21" s="83"/>
      <c r="AC21" s="83"/>
      <c r="AD21" s="83"/>
      <c r="AE21" s="83"/>
      <c r="AF21" s="83"/>
      <c r="AG21" s="83"/>
      <c r="AH21" s="83"/>
      <c r="AI21" s="83"/>
      <c r="AJ21" s="83"/>
      <c r="AK21" s="83"/>
      <c r="AL21" s="83"/>
      <c r="AM21" s="83"/>
      <c r="AN21" s="83"/>
      <c r="AO21" s="83"/>
      <c r="AP21" s="83"/>
      <c r="AQ21" s="83"/>
      <c r="AR21" s="83"/>
      <c r="AS21" s="83"/>
      <c r="AT21" s="83"/>
      <c r="AU21" s="83"/>
      <c r="AV21" s="83"/>
      <c r="AW21" s="83"/>
      <c r="AX21" s="83"/>
      <c r="AY21" s="83"/>
      <c r="AZ21" s="83"/>
      <c r="BA21" s="83"/>
      <c r="BB21" s="83"/>
    </row>
    <row r="22" spans="1:54" s="9" customFormat="1" ht="38.25" customHeight="1" thickBot="1" x14ac:dyDescent="0.4">
      <c r="A22" s="16"/>
      <c r="B22" s="38"/>
      <c r="C22" s="100"/>
      <c r="D22" s="819"/>
      <c r="E22" s="820"/>
      <c r="F22" s="820"/>
      <c r="G22" s="820"/>
      <c r="H22" s="820"/>
      <c r="I22" s="820"/>
      <c r="J22" s="820"/>
      <c r="K22" s="821"/>
      <c r="L22" s="39"/>
      <c r="N22" s="83"/>
      <c r="O22" s="83"/>
      <c r="P22" s="83"/>
      <c r="Q22" s="83"/>
      <c r="R22" s="83"/>
      <c r="S22" s="83"/>
      <c r="T22" s="83"/>
      <c r="U22" s="83"/>
      <c r="V22" s="83"/>
      <c r="W22" s="83"/>
      <c r="X22" s="83"/>
      <c r="Y22" s="83"/>
      <c r="Z22" s="83"/>
      <c r="AA22" s="83"/>
      <c r="AB22" s="83"/>
      <c r="AC22" s="83"/>
      <c r="AD22" s="83"/>
      <c r="AE22" s="83"/>
      <c r="AF22" s="83"/>
      <c r="AG22" s="83"/>
      <c r="AH22" s="83"/>
      <c r="AI22" s="83"/>
      <c r="AJ22" s="83"/>
      <c r="AK22" s="83"/>
      <c r="AL22" s="83"/>
      <c r="AM22" s="83"/>
      <c r="AN22" s="83"/>
      <c r="AO22" s="83"/>
      <c r="AP22" s="83"/>
      <c r="AQ22" s="83"/>
      <c r="AR22" s="83"/>
      <c r="AS22" s="83"/>
      <c r="AT22" s="83"/>
      <c r="AU22" s="83"/>
      <c r="AV22" s="83"/>
      <c r="AW22" s="83"/>
      <c r="AX22" s="83"/>
      <c r="AY22" s="83"/>
      <c r="AZ22" s="83"/>
      <c r="BA22" s="83"/>
      <c r="BB22" s="83"/>
    </row>
    <row r="23" spans="1:54" s="9" customFormat="1" x14ac:dyDescent="0.35">
      <c r="A23" s="16"/>
      <c r="B23" s="38"/>
      <c r="C23" s="93"/>
      <c r="D23" s="93"/>
      <c r="E23" s="93"/>
      <c r="F23" s="392"/>
      <c r="G23" s="392"/>
      <c r="H23" s="100"/>
      <c r="I23" s="93"/>
      <c r="J23" s="98"/>
      <c r="K23" s="98"/>
      <c r="L23" s="39"/>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3"/>
      <c r="AO23" s="83"/>
      <c r="AP23" s="83"/>
      <c r="AQ23" s="83"/>
      <c r="AR23" s="83"/>
      <c r="AS23" s="83"/>
      <c r="AT23" s="83"/>
      <c r="AU23" s="83"/>
      <c r="AV23" s="83"/>
      <c r="AW23" s="83"/>
      <c r="AX23" s="83"/>
      <c r="AY23" s="83"/>
      <c r="AZ23" s="83"/>
      <c r="BA23" s="83"/>
      <c r="BB23" s="83"/>
    </row>
    <row r="24" spans="1:54" ht="25.25" customHeight="1" thickBot="1" x14ac:dyDescent="0.4">
      <c r="A24" s="17"/>
      <c r="B24" s="38"/>
      <c r="C24" s="41"/>
      <c r="D24" s="806" t="s">
        <v>812</v>
      </c>
      <c r="E24" s="806"/>
      <c r="F24" s="806" t="s">
        <v>771</v>
      </c>
      <c r="G24" s="806"/>
      <c r="H24" s="807" t="s">
        <v>239</v>
      </c>
      <c r="I24" s="807"/>
      <c r="J24" s="95" t="s">
        <v>240</v>
      </c>
      <c r="K24" s="95" t="s">
        <v>221</v>
      </c>
      <c r="L24" s="39"/>
      <c r="M24" s="6"/>
      <c r="N24" s="83"/>
      <c r="O24" s="83"/>
      <c r="P24" s="83"/>
      <c r="Q24" s="83"/>
      <c r="R24" s="83"/>
      <c r="S24" s="83"/>
      <c r="T24" s="83"/>
      <c r="U24" s="83"/>
      <c r="V24" s="83"/>
      <c r="W24" s="83"/>
      <c r="X24" s="83"/>
      <c r="Y24" s="83"/>
      <c r="Z24" s="83"/>
      <c r="AA24" s="83"/>
      <c r="AB24" s="83"/>
      <c r="AC24" s="83"/>
      <c r="AD24" s="83"/>
      <c r="AE24" s="83"/>
      <c r="AF24" s="83"/>
      <c r="AG24" s="83"/>
      <c r="AH24" s="83"/>
      <c r="AI24" s="83"/>
      <c r="AJ24" s="83"/>
      <c r="AK24" s="83"/>
      <c r="AL24" s="83"/>
      <c r="AM24" s="83"/>
      <c r="AN24" s="83"/>
      <c r="AO24" s="83"/>
      <c r="AP24" s="83"/>
      <c r="AQ24" s="83"/>
      <c r="AR24" s="83"/>
      <c r="AS24" s="83"/>
      <c r="AT24" s="83"/>
      <c r="AU24" s="83"/>
      <c r="AV24" s="83"/>
      <c r="AW24" s="83"/>
      <c r="AX24" s="83"/>
      <c r="AY24" s="83"/>
      <c r="AZ24" s="83"/>
      <c r="BA24" s="83"/>
      <c r="BB24" s="83"/>
    </row>
    <row r="25" spans="1:54" ht="40.25" customHeight="1" thickBot="1" x14ac:dyDescent="0.4">
      <c r="A25" s="17"/>
      <c r="B25" s="38"/>
      <c r="C25" s="408" t="s">
        <v>769</v>
      </c>
      <c r="L25" s="39"/>
      <c r="M25" s="6"/>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3"/>
      <c r="AO25" s="83"/>
      <c r="AP25" s="83"/>
      <c r="AQ25" s="83"/>
      <c r="AR25" s="83"/>
      <c r="AS25" s="83"/>
      <c r="AT25" s="83"/>
      <c r="AU25" s="83"/>
      <c r="AV25" s="83"/>
      <c r="AW25" s="83"/>
      <c r="AX25" s="83"/>
      <c r="AY25" s="83"/>
      <c r="AZ25" s="83"/>
      <c r="BA25" s="83"/>
      <c r="BB25" s="83"/>
    </row>
    <row r="26" spans="1:54" ht="40.25" customHeight="1" thickBot="1" x14ac:dyDescent="0.4">
      <c r="A26" s="17"/>
      <c r="B26" s="38"/>
      <c r="C26" s="94"/>
      <c r="D26" s="804" t="s">
        <v>985</v>
      </c>
      <c r="E26" s="805"/>
      <c r="F26" s="804" t="s">
        <v>794</v>
      </c>
      <c r="G26" s="805"/>
      <c r="H26" s="804" t="s">
        <v>983</v>
      </c>
      <c r="I26" s="805"/>
      <c r="J26" s="619" t="s">
        <v>1136</v>
      </c>
      <c r="K26" s="99" t="s">
        <v>20</v>
      </c>
      <c r="L26" s="39"/>
      <c r="N26" s="83"/>
      <c r="O26" s="83"/>
      <c r="P26" s="83"/>
      <c r="Q26" s="83"/>
      <c r="R26" s="83"/>
      <c r="S26" s="83"/>
      <c r="T26" s="83"/>
      <c r="U26" s="83"/>
      <c r="V26" s="83"/>
      <c r="W26" s="83"/>
      <c r="X26" s="83"/>
      <c r="Y26" s="83"/>
      <c r="Z26" s="83"/>
      <c r="AA26" s="83"/>
      <c r="AB26" s="83"/>
      <c r="AC26" s="83"/>
      <c r="AD26" s="83"/>
      <c r="AE26" s="83"/>
      <c r="AF26" s="83"/>
      <c r="AG26" s="83"/>
      <c r="AH26" s="83"/>
      <c r="AI26" s="83"/>
      <c r="AJ26" s="83"/>
      <c r="AK26" s="83"/>
      <c r="AL26" s="83"/>
      <c r="AM26" s="83"/>
      <c r="AN26" s="83"/>
      <c r="AO26" s="83"/>
      <c r="AP26" s="83"/>
      <c r="AQ26" s="83"/>
      <c r="AR26" s="83"/>
      <c r="AS26" s="83"/>
      <c r="AT26" s="83"/>
      <c r="AU26" s="83"/>
      <c r="AV26" s="83"/>
      <c r="AW26" s="83"/>
      <c r="AX26" s="83"/>
      <c r="AY26" s="83"/>
      <c r="AZ26" s="83"/>
      <c r="BA26" s="83"/>
      <c r="BB26" s="83"/>
    </row>
    <row r="27" spans="1:54" ht="48" customHeight="1" thickBot="1" x14ac:dyDescent="0.4">
      <c r="A27" s="17"/>
      <c r="B27" s="38"/>
      <c r="C27" s="94"/>
      <c r="L27" s="39"/>
      <c r="N27" s="83"/>
      <c r="O27" s="83"/>
      <c r="P27" s="83"/>
      <c r="Q27" s="83"/>
      <c r="R27" s="83"/>
      <c r="S27" s="83"/>
      <c r="T27" s="83"/>
      <c r="U27" s="83"/>
      <c r="V27" s="83"/>
      <c r="W27" s="83"/>
      <c r="X27" s="83"/>
      <c r="Y27" s="83"/>
      <c r="Z27" s="83"/>
      <c r="AA27" s="83"/>
      <c r="AB27" s="83"/>
      <c r="AC27" s="83"/>
      <c r="AD27" s="83"/>
      <c r="AE27" s="83"/>
      <c r="AF27" s="83"/>
      <c r="AG27" s="83"/>
      <c r="AH27" s="83"/>
      <c r="AI27" s="83"/>
      <c r="AJ27" s="83"/>
      <c r="AK27" s="83"/>
      <c r="AL27" s="83"/>
      <c r="AM27" s="83"/>
      <c r="AN27" s="83"/>
      <c r="AO27" s="83"/>
      <c r="AP27" s="83"/>
      <c r="AQ27" s="83"/>
      <c r="AR27" s="83"/>
      <c r="AS27" s="83"/>
      <c r="AT27" s="83"/>
      <c r="AU27" s="83"/>
      <c r="AV27" s="83"/>
      <c r="AW27" s="83"/>
      <c r="AX27" s="83"/>
      <c r="AY27" s="83"/>
      <c r="AZ27" s="83"/>
      <c r="BA27" s="83"/>
      <c r="BB27" s="83"/>
    </row>
    <row r="28" spans="1:54" ht="18.75" customHeight="1" thickBot="1" x14ac:dyDescent="0.4">
      <c r="A28" s="17"/>
      <c r="B28" s="38"/>
      <c r="C28" s="35"/>
      <c r="D28" s="35"/>
      <c r="E28" s="35"/>
      <c r="F28" s="35"/>
      <c r="G28" s="35"/>
      <c r="H28" s="35"/>
      <c r="I28" s="35"/>
      <c r="J28" s="102" t="s">
        <v>236</v>
      </c>
      <c r="K28" s="104" t="s">
        <v>20</v>
      </c>
      <c r="L28" s="39"/>
      <c r="N28" s="83"/>
      <c r="O28" s="83"/>
      <c r="P28" s="83"/>
      <c r="Q28" s="83"/>
      <c r="R28" s="83"/>
      <c r="S28" s="83"/>
      <c r="T28" s="83"/>
      <c r="U28" s="83"/>
      <c r="V28" s="83"/>
      <c r="W28" s="83"/>
      <c r="X28" s="83"/>
      <c r="Y28" s="83"/>
      <c r="Z28" s="83"/>
      <c r="AA28" s="83"/>
      <c r="AB28" s="83"/>
      <c r="AC28" s="83"/>
      <c r="AD28" s="83"/>
      <c r="AE28" s="83"/>
      <c r="AF28" s="83"/>
      <c r="AG28" s="83"/>
      <c r="AH28" s="83"/>
      <c r="AI28" s="83"/>
      <c r="AJ28" s="83"/>
      <c r="AK28" s="83"/>
      <c r="AL28" s="83"/>
      <c r="AM28" s="83"/>
      <c r="AN28" s="83"/>
      <c r="AO28" s="83"/>
      <c r="AP28" s="83"/>
      <c r="AQ28" s="83"/>
      <c r="AR28" s="83"/>
      <c r="AS28" s="83"/>
      <c r="AT28" s="83"/>
      <c r="AU28" s="83"/>
      <c r="AV28" s="83"/>
      <c r="AW28" s="83"/>
      <c r="AX28" s="83"/>
      <c r="AY28" s="83"/>
      <c r="AZ28" s="83"/>
      <c r="BA28" s="83"/>
      <c r="BB28" s="83"/>
    </row>
    <row r="29" spans="1:54" ht="15" thickBot="1" x14ac:dyDescent="0.4">
      <c r="A29" s="17"/>
      <c r="B29" s="38"/>
      <c r="C29" s="35"/>
      <c r="D29" s="141" t="s">
        <v>258</v>
      </c>
      <c r="E29" s="144"/>
      <c r="F29" s="144"/>
      <c r="G29" s="144"/>
      <c r="H29" s="35"/>
      <c r="I29" s="35"/>
      <c r="J29" s="103"/>
      <c r="K29" s="35"/>
      <c r="L29" s="39"/>
      <c r="N29" s="83"/>
      <c r="O29" s="83"/>
      <c r="P29" s="83"/>
      <c r="Q29" s="83"/>
      <c r="R29" s="83"/>
      <c r="S29" s="83"/>
      <c r="T29" s="83"/>
      <c r="U29" s="83"/>
      <c r="V29" s="83"/>
      <c r="W29" s="83"/>
      <c r="X29" s="83"/>
      <c r="Y29" s="83"/>
      <c r="Z29" s="83"/>
      <c r="AA29" s="83"/>
      <c r="AB29" s="83"/>
      <c r="AC29" s="83"/>
      <c r="AD29" s="83"/>
      <c r="AE29" s="83"/>
      <c r="AF29" s="83"/>
      <c r="AG29" s="83"/>
      <c r="AH29" s="83"/>
      <c r="AI29" s="83"/>
      <c r="AJ29" s="83"/>
      <c r="AK29" s="83"/>
      <c r="AL29" s="83"/>
      <c r="AM29" s="83"/>
      <c r="AN29" s="83"/>
      <c r="AO29" s="83"/>
      <c r="AP29" s="83"/>
      <c r="AQ29" s="83"/>
      <c r="AR29" s="83"/>
      <c r="AS29" s="83"/>
      <c r="AT29" s="83"/>
      <c r="AU29" s="83"/>
      <c r="AV29" s="83"/>
      <c r="AW29" s="83"/>
      <c r="AX29" s="83"/>
      <c r="AY29" s="83"/>
      <c r="AZ29" s="83"/>
      <c r="BA29" s="83"/>
      <c r="BB29" s="83"/>
    </row>
    <row r="30" spans="1:54" ht="15" thickBot="1" x14ac:dyDescent="0.4">
      <c r="A30" s="17"/>
      <c r="B30" s="38"/>
      <c r="C30" s="35"/>
      <c r="D30" s="70" t="s">
        <v>57</v>
      </c>
      <c r="E30" s="810" t="s">
        <v>922</v>
      </c>
      <c r="F30" s="811"/>
      <c r="G30" s="811"/>
      <c r="H30" s="811"/>
      <c r="I30" s="811"/>
      <c r="J30" s="812"/>
      <c r="K30" s="35"/>
      <c r="L30" s="39"/>
      <c r="N30" s="83"/>
      <c r="O30" s="83"/>
      <c r="P30" s="83"/>
      <c r="Q30" s="83"/>
      <c r="R30" s="83"/>
      <c r="S30" s="83"/>
      <c r="T30" s="83"/>
      <c r="U30" s="83"/>
      <c r="V30" s="83"/>
      <c r="W30" s="83"/>
      <c r="X30" s="83"/>
      <c r="Y30" s="83"/>
      <c r="Z30" s="83"/>
      <c r="AA30" s="83"/>
      <c r="AB30" s="83"/>
      <c r="AC30" s="83"/>
      <c r="AD30" s="83"/>
      <c r="AE30" s="83"/>
      <c r="AF30" s="83"/>
      <c r="AG30" s="83"/>
      <c r="AH30" s="83"/>
      <c r="AI30" s="83"/>
      <c r="AJ30" s="83"/>
      <c r="AK30" s="83"/>
      <c r="AL30" s="83"/>
      <c r="AM30" s="83"/>
      <c r="AN30" s="83"/>
      <c r="AO30" s="83"/>
      <c r="AP30" s="83"/>
      <c r="AQ30" s="83"/>
      <c r="AR30" s="83"/>
      <c r="AS30" s="83"/>
      <c r="AT30" s="83"/>
      <c r="AU30" s="83"/>
      <c r="AV30" s="83"/>
      <c r="AW30" s="83"/>
      <c r="AX30" s="83"/>
      <c r="AY30" s="83"/>
      <c r="AZ30" s="83"/>
      <c r="BA30" s="83"/>
      <c r="BB30" s="83"/>
    </row>
    <row r="31" spans="1:54" ht="15" thickBot="1" x14ac:dyDescent="0.4">
      <c r="A31" s="17"/>
      <c r="B31" s="38"/>
      <c r="C31" s="35"/>
      <c r="D31" s="70" t="s">
        <v>59</v>
      </c>
      <c r="E31" s="813" t="s">
        <v>833</v>
      </c>
      <c r="F31" s="814"/>
      <c r="G31" s="814"/>
      <c r="H31" s="814"/>
      <c r="I31" s="814"/>
      <c r="J31" s="815"/>
      <c r="K31" s="35"/>
      <c r="L31" s="39"/>
      <c r="N31" s="83"/>
      <c r="O31" s="83"/>
      <c r="P31" s="83"/>
      <c r="Q31" s="83"/>
      <c r="R31" s="83"/>
      <c r="S31" s="83"/>
      <c r="T31" s="83"/>
      <c r="U31" s="83"/>
      <c r="V31" s="83"/>
      <c r="W31" s="83"/>
      <c r="X31" s="83"/>
      <c r="Y31" s="83"/>
      <c r="Z31" s="83"/>
      <c r="AA31" s="83"/>
      <c r="AB31" s="83"/>
      <c r="AC31" s="83"/>
      <c r="AD31" s="83"/>
      <c r="AE31" s="83"/>
      <c r="AF31" s="83"/>
      <c r="AG31" s="83"/>
      <c r="AH31" s="83"/>
      <c r="AI31" s="83"/>
      <c r="AJ31" s="83"/>
      <c r="AK31" s="83"/>
      <c r="AL31" s="83"/>
      <c r="AM31" s="83"/>
      <c r="AN31" s="83"/>
      <c r="AO31" s="83"/>
      <c r="AP31" s="83"/>
      <c r="AQ31" s="83"/>
      <c r="AR31" s="83"/>
      <c r="AS31" s="83"/>
      <c r="AT31" s="83"/>
      <c r="AU31" s="83"/>
      <c r="AV31" s="83"/>
      <c r="AW31" s="83"/>
      <c r="AX31" s="83"/>
      <c r="AY31" s="83"/>
      <c r="AZ31" s="83"/>
      <c r="BA31" s="83"/>
      <c r="BB31" s="83"/>
    </row>
    <row r="32" spans="1:54" x14ac:dyDescent="0.35">
      <c r="A32" s="17"/>
      <c r="B32" s="38"/>
      <c r="C32" s="35"/>
      <c r="D32" s="35"/>
      <c r="E32" s="35"/>
      <c r="F32" s="35"/>
      <c r="G32" s="35"/>
      <c r="H32" s="35"/>
      <c r="I32" s="35"/>
      <c r="J32" s="103"/>
      <c r="K32" s="35"/>
      <c r="L32" s="39"/>
      <c r="N32" s="83"/>
      <c r="O32" s="83"/>
      <c r="P32" s="83"/>
      <c r="Q32" s="83"/>
      <c r="R32" s="83"/>
      <c r="S32" s="83"/>
      <c r="T32" s="83"/>
      <c r="U32" s="83"/>
      <c r="V32" s="83"/>
      <c r="W32" s="83"/>
      <c r="X32" s="83"/>
      <c r="Y32" s="83"/>
      <c r="Z32" s="83"/>
      <c r="AA32" s="83"/>
      <c r="AB32" s="83"/>
      <c r="AC32" s="83"/>
      <c r="AD32" s="83"/>
      <c r="AE32" s="83"/>
      <c r="AF32" s="83"/>
      <c r="AG32" s="83"/>
      <c r="AH32" s="83"/>
      <c r="AI32" s="83"/>
      <c r="AJ32" s="83"/>
      <c r="AK32" s="83"/>
      <c r="AL32" s="83"/>
      <c r="AM32" s="83"/>
      <c r="AN32" s="83"/>
      <c r="AO32" s="83"/>
      <c r="AP32" s="83"/>
      <c r="AQ32" s="83"/>
      <c r="AR32" s="83"/>
      <c r="AS32" s="83"/>
      <c r="AT32" s="83"/>
      <c r="AU32" s="83"/>
      <c r="AV32" s="83"/>
      <c r="AW32" s="83"/>
      <c r="AX32" s="83"/>
      <c r="AY32" s="83"/>
      <c r="AZ32" s="83"/>
      <c r="BA32" s="83"/>
      <c r="BB32" s="83"/>
    </row>
    <row r="33" spans="1:54" ht="32.75" customHeight="1" thickBot="1" x14ac:dyDescent="0.4">
      <c r="A33" s="17"/>
      <c r="B33" s="38"/>
      <c r="C33" s="666" t="s">
        <v>763</v>
      </c>
      <c r="D33" s="666"/>
      <c r="E33" s="666"/>
      <c r="F33" s="666"/>
      <c r="G33" s="666"/>
      <c r="H33" s="666"/>
      <c r="I33" s="666"/>
      <c r="J33" s="666"/>
      <c r="K33" s="98"/>
      <c r="L33" s="39"/>
      <c r="N33" s="83"/>
      <c r="O33" s="83"/>
      <c r="P33" s="83"/>
      <c r="Q33" s="83"/>
      <c r="R33" s="83"/>
      <c r="S33" s="83"/>
      <c r="T33" s="83"/>
      <c r="U33" s="83"/>
      <c r="V33" s="83"/>
      <c r="W33" s="83"/>
      <c r="X33" s="83"/>
      <c r="Y33" s="83"/>
      <c r="Z33" s="83"/>
      <c r="AA33" s="83"/>
      <c r="AB33" s="83"/>
      <c r="AC33" s="83"/>
      <c r="AD33" s="83"/>
      <c r="AE33" s="83"/>
      <c r="AF33" s="83"/>
      <c r="AG33" s="83"/>
      <c r="AH33" s="83"/>
      <c r="AI33" s="83"/>
      <c r="AJ33" s="83"/>
      <c r="AK33" s="83"/>
      <c r="AL33" s="83"/>
      <c r="AM33" s="83"/>
      <c r="AN33" s="83"/>
      <c r="AO33" s="83"/>
      <c r="AP33" s="83"/>
      <c r="AQ33" s="83"/>
      <c r="AR33" s="83"/>
      <c r="AS33" s="83"/>
      <c r="AT33" s="83"/>
      <c r="AU33" s="83"/>
      <c r="AV33" s="83"/>
      <c r="AW33" s="83"/>
      <c r="AX33" s="83"/>
      <c r="AY33" s="83"/>
      <c r="AZ33" s="83"/>
      <c r="BA33" s="83"/>
      <c r="BB33" s="83"/>
    </row>
    <row r="34" spans="1:54" ht="15" customHeight="1" x14ac:dyDescent="0.35">
      <c r="A34" s="17"/>
      <c r="B34" s="38"/>
      <c r="C34" s="375"/>
      <c r="D34" s="790" t="s">
        <v>1063</v>
      </c>
      <c r="E34" s="791"/>
      <c r="F34" s="791"/>
      <c r="G34" s="791"/>
      <c r="H34" s="791"/>
      <c r="I34" s="791"/>
      <c r="J34" s="791"/>
      <c r="K34" s="817"/>
      <c r="L34" s="39"/>
      <c r="N34" s="83"/>
      <c r="O34" s="83"/>
      <c r="P34" s="83"/>
      <c r="Q34" s="83"/>
      <c r="R34" s="83"/>
      <c r="S34" s="83"/>
      <c r="T34" s="83"/>
      <c r="U34" s="83"/>
      <c r="V34" s="83"/>
      <c r="W34" s="83"/>
      <c r="X34" s="83"/>
      <c r="Y34" s="83"/>
      <c r="Z34" s="83"/>
      <c r="AA34" s="83"/>
      <c r="AB34" s="83"/>
      <c r="AC34" s="83"/>
      <c r="AD34" s="83"/>
      <c r="AE34" s="83"/>
      <c r="AF34" s="83"/>
      <c r="AG34" s="83"/>
      <c r="AH34" s="83"/>
      <c r="AI34" s="83"/>
      <c r="AJ34" s="83"/>
      <c r="AK34" s="83"/>
      <c r="AL34" s="83"/>
      <c r="AM34" s="83"/>
      <c r="AN34" s="83"/>
      <c r="AO34" s="83"/>
      <c r="AP34" s="83"/>
      <c r="AQ34" s="83"/>
      <c r="AR34" s="83"/>
      <c r="AS34" s="83"/>
      <c r="AT34" s="83"/>
      <c r="AU34" s="83"/>
      <c r="AV34" s="83"/>
      <c r="AW34" s="83"/>
      <c r="AX34" s="83"/>
      <c r="AY34" s="83"/>
      <c r="AZ34" s="83"/>
      <c r="BA34" s="83"/>
      <c r="BB34" s="83"/>
    </row>
    <row r="35" spans="1:54" ht="15" customHeight="1" x14ac:dyDescent="0.35">
      <c r="A35" s="17"/>
      <c r="B35" s="38"/>
      <c r="C35" s="375"/>
      <c r="D35" s="792"/>
      <c r="E35" s="793"/>
      <c r="F35" s="793"/>
      <c r="G35" s="793"/>
      <c r="H35" s="793"/>
      <c r="I35" s="793"/>
      <c r="J35" s="793"/>
      <c r="K35" s="818"/>
      <c r="L35" s="39"/>
      <c r="N35" s="83"/>
      <c r="O35" s="83"/>
      <c r="P35" s="83"/>
      <c r="Q35" s="83"/>
      <c r="R35" s="83"/>
      <c r="S35" s="83"/>
      <c r="T35" s="83"/>
      <c r="U35" s="83"/>
      <c r="V35" s="83"/>
      <c r="W35" s="83"/>
      <c r="X35" s="83"/>
      <c r="Y35" s="83"/>
      <c r="Z35" s="83"/>
      <c r="AA35" s="83"/>
      <c r="AB35" s="83"/>
      <c r="AC35" s="83"/>
      <c r="AD35" s="83"/>
      <c r="AE35" s="83"/>
      <c r="AF35" s="83"/>
      <c r="AG35" s="83"/>
      <c r="AH35" s="83"/>
      <c r="AI35" s="83"/>
      <c r="AJ35" s="83"/>
      <c r="AK35" s="83"/>
      <c r="AL35" s="83"/>
      <c r="AM35" s="83"/>
      <c r="AN35" s="83"/>
      <c r="AO35" s="83"/>
      <c r="AP35" s="83"/>
      <c r="AQ35" s="83"/>
      <c r="AR35" s="83"/>
      <c r="AS35" s="83"/>
      <c r="AT35" s="83"/>
      <c r="AU35" s="83"/>
      <c r="AV35" s="83"/>
      <c r="AW35" s="83"/>
      <c r="AX35" s="83"/>
      <c r="AY35" s="83"/>
      <c r="AZ35" s="83"/>
      <c r="BA35" s="83"/>
      <c r="BB35" s="83"/>
    </row>
    <row r="36" spans="1:54" ht="15" customHeight="1" x14ac:dyDescent="0.35">
      <c r="A36" s="17"/>
      <c r="B36" s="38"/>
      <c r="C36" s="375"/>
      <c r="D36" s="792"/>
      <c r="E36" s="793"/>
      <c r="F36" s="793"/>
      <c r="G36" s="793"/>
      <c r="H36" s="793"/>
      <c r="I36" s="793"/>
      <c r="J36" s="793"/>
      <c r="K36" s="818"/>
      <c r="L36" s="39"/>
      <c r="N36" s="83"/>
      <c r="O36" s="83"/>
      <c r="P36" s="83"/>
      <c r="Q36" s="83"/>
      <c r="R36" s="83"/>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3"/>
      <c r="AT36" s="83"/>
      <c r="AU36" s="83"/>
      <c r="AV36" s="83"/>
      <c r="AW36" s="83"/>
      <c r="AX36" s="83"/>
      <c r="AY36" s="83"/>
      <c r="AZ36" s="83"/>
      <c r="BA36" s="83"/>
      <c r="BB36" s="83"/>
    </row>
    <row r="37" spans="1:54" ht="15" customHeight="1" x14ac:dyDescent="0.35">
      <c r="A37" s="17"/>
      <c r="B37" s="38"/>
      <c r="C37" s="375"/>
      <c r="D37" s="792"/>
      <c r="E37" s="793"/>
      <c r="F37" s="793"/>
      <c r="G37" s="793"/>
      <c r="H37" s="793"/>
      <c r="I37" s="793"/>
      <c r="J37" s="793"/>
      <c r="K37" s="818"/>
      <c r="L37" s="39"/>
      <c r="N37" s="83"/>
      <c r="O37" s="83"/>
      <c r="P37" s="83"/>
      <c r="Q37" s="83"/>
      <c r="R37" s="83"/>
      <c r="S37" s="83"/>
      <c r="T37" s="83"/>
      <c r="U37" s="83"/>
      <c r="V37" s="83"/>
      <c r="W37" s="83"/>
      <c r="X37" s="83"/>
      <c r="Y37" s="83"/>
      <c r="Z37" s="83"/>
      <c r="AA37" s="83"/>
      <c r="AB37" s="83"/>
      <c r="AC37" s="83"/>
      <c r="AD37" s="83"/>
      <c r="AE37" s="83"/>
      <c r="AF37" s="83"/>
      <c r="AG37" s="83"/>
      <c r="AH37" s="83"/>
      <c r="AI37" s="83"/>
      <c r="AJ37" s="83"/>
      <c r="AK37" s="83"/>
      <c r="AL37" s="83"/>
      <c r="AM37" s="83"/>
      <c r="AN37" s="83"/>
      <c r="AO37" s="83"/>
      <c r="AP37" s="83"/>
      <c r="AQ37" s="83"/>
      <c r="AR37" s="83"/>
      <c r="AS37" s="83"/>
      <c r="AT37" s="83"/>
      <c r="AU37" s="83"/>
      <c r="AV37" s="83"/>
      <c r="AW37" s="83"/>
      <c r="AX37" s="83"/>
      <c r="AY37" s="83"/>
      <c r="AZ37" s="83"/>
      <c r="BA37" s="83"/>
      <c r="BB37" s="83"/>
    </row>
    <row r="38" spans="1:54" ht="15" customHeight="1" x14ac:dyDescent="0.35">
      <c r="A38" s="17"/>
      <c r="B38" s="38"/>
      <c r="C38" s="375"/>
      <c r="D38" s="792"/>
      <c r="E38" s="793"/>
      <c r="F38" s="793"/>
      <c r="G38" s="793"/>
      <c r="H38" s="793"/>
      <c r="I38" s="793"/>
      <c r="J38" s="793"/>
      <c r="K38" s="818"/>
      <c r="L38" s="39"/>
      <c r="N38" s="83"/>
      <c r="O38" s="83"/>
      <c r="P38" s="83"/>
      <c r="Q38" s="83"/>
      <c r="R38" s="83"/>
      <c r="S38" s="83"/>
      <c r="T38" s="83"/>
      <c r="U38" s="83"/>
      <c r="V38" s="83"/>
      <c r="W38" s="83"/>
      <c r="X38" s="83"/>
      <c r="Y38" s="83"/>
      <c r="Z38" s="83"/>
      <c r="AA38" s="83"/>
      <c r="AB38" s="83"/>
      <c r="AC38" s="83"/>
      <c r="AD38" s="83"/>
      <c r="AE38" s="83"/>
      <c r="AF38" s="83"/>
      <c r="AG38" s="83"/>
      <c r="AH38" s="83"/>
      <c r="AI38" s="83"/>
      <c r="AJ38" s="83"/>
      <c r="AK38" s="83"/>
      <c r="AL38" s="83"/>
      <c r="AM38" s="83"/>
      <c r="AN38" s="83"/>
      <c r="AO38" s="83"/>
      <c r="AP38" s="83"/>
      <c r="AQ38" s="83"/>
      <c r="AR38" s="83"/>
      <c r="AS38" s="83"/>
      <c r="AT38" s="83"/>
      <c r="AU38" s="83"/>
      <c r="AV38" s="83"/>
      <c r="AW38" s="83"/>
      <c r="AX38" s="83"/>
      <c r="AY38" s="83"/>
      <c r="AZ38" s="83"/>
      <c r="BA38" s="83"/>
      <c r="BB38" s="83"/>
    </row>
    <row r="39" spans="1:54" ht="15" customHeight="1" x14ac:dyDescent="0.35">
      <c r="A39" s="17"/>
      <c r="B39" s="38"/>
      <c r="C39" s="375"/>
      <c r="D39" s="792"/>
      <c r="E39" s="793"/>
      <c r="F39" s="793"/>
      <c r="G39" s="793"/>
      <c r="H39" s="793"/>
      <c r="I39" s="793"/>
      <c r="J39" s="793"/>
      <c r="K39" s="818"/>
      <c r="L39" s="39"/>
      <c r="N39" s="83"/>
      <c r="O39" s="83"/>
      <c r="P39" s="83"/>
      <c r="Q39" s="83"/>
      <c r="R39" s="83"/>
      <c r="S39" s="83"/>
      <c r="T39" s="83"/>
      <c r="U39" s="83"/>
      <c r="V39" s="83"/>
      <c r="W39" s="83"/>
      <c r="X39" s="83"/>
      <c r="Y39" s="83"/>
      <c r="Z39" s="83"/>
      <c r="AA39" s="83"/>
      <c r="AB39" s="83"/>
      <c r="AC39" s="83"/>
      <c r="AD39" s="83"/>
      <c r="AE39" s="83"/>
      <c r="AF39" s="83"/>
      <c r="AG39" s="83"/>
      <c r="AH39" s="83"/>
      <c r="AI39" s="83"/>
      <c r="AJ39" s="83"/>
      <c r="AK39" s="83"/>
      <c r="AL39" s="83"/>
      <c r="AM39" s="83"/>
      <c r="AN39" s="83"/>
      <c r="AO39" s="83"/>
      <c r="AP39" s="83"/>
      <c r="AQ39" s="83"/>
      <c r="AR39" s="83"/>
      <c r="AS39" s="83"/>
      <c r="AT39" s="83"/>
      <c r="AU39" s="83"/>
      <c r="AV39" s="83"/>
      <c r="AW39" s="83"/>
      <c r="AX39" s="83"/>
      <c r="AY39" s="83"/>
      <c r="AZ39" s="83"/>
      <c r="BA39" s="83"/>
      <c r="BB39" s="83"/>
    </row>
    <row r="40" spans="1:54" x14ac:dyDescent="0.35">
      <c r="A40" s="17"/>
      <c r="B40" s="38"/>
      <c r="C40" s="375"/>
      <c r="D40" s="792"/>
      <c r="E40" s="793"/>
      <c r="F40" s="793"/>
      <c r="G40" s="793"/>
      <c r="H40" s="793"/>
      <c r="I40" s="793"/>
      <c r="J40" s="793"/>
      <c r="K40" s="818"/>
      <c r="L40" s="39"/>
      <c r="N40" s="83"/>
      <c r="O40" s="83"/>
      <c r="P40" s="83"/>
      <c r="Q40" s="83"/>
      <c r="R40" s="83"/>
      <c r="S40" s="83"/>
      <c r="T40" s="83"/>
      <c r="U40" s="83"/>
      <c r="V40" s="83"/>
      <c r="W40" s="83"/>
      <c r="X40" s="83"/>
      <c r="Y40" s="83"/>
      <c r="Z40" s="83"/>
      <c r="AA40" s="83"/>
      <c r="AB40" s="83"/>
      <c r="AC40" s="83"/>
      <c r="AD40" s="83"/>
      <c r="AE40" s="83"/>
      <c r="AF40" s="83"/>
      <c r="AG40" s="83"/>
      <c r="AH40" s="83"/>
      <c r="AI40" s="83"/>
      <c r="AJ40" s="83"/>
      <c r="AK40" s="83"/>
      <c r="AL40" s="83"/>
      <c r="AM40" s="83"/>
      <c r="AN40" s="83"/>
      <c r="AO40" s="83"/>
      <c r="AP40" s="83"/>
      <c r="AQ40" s="83"/>
      <c r="AR40" s="83"/>
      <c r="AS40" s="83"/>
      <c r="AT40" s="83"/>
      <c r="AU40" s="83"/>
      <c r="AV40" s="83"/>
      <c r="AW40" s="83"/>
      <c r="AX40" s="83"/>
      <c r="AY40" s="83"/>
      <c r="AZ40" s="83"/>
      <c r="BA40" s="83"/>
      <c r="BB40" s="83"/>
    </row>
    <row r="41" spans="1:54" ht="33" customHeight="1" thickBot="1" x14ac:dyDescent="0.4">
      <c r="A41" s="17"/>
      <c r="B41" s="38"/>
      <c r="C41" s="375"/>
      <c r="D41" s="819"/>
      <c r="E41" s="820"/>
      <c r="F41" s="820"/>
      <c r="G41" s="820"/>
      <c r="H41" s="820"/>
      <c r="I41" s="820"/>
      <c r="J41" s="820"/>
      <c r="K41" s="821"/>
      <c r="L41" s="39"/>
      <c r="N41" s="83"/>
      <c r="O41" s="83"/>
      <c r="P41" s="83"/>
      <c r="Q41" s="83"/>
      <c r="R41" s="83"/>
      <c r="S41" s="83"/>
      <c r="T41" s="83"/>
      <c r="U41" s="83"/>
      <c r="V41" s="83"/>
      <c r="W41" s="83"/>
      <c r="X41" s="83"/>
      <c r="Y41" s="83"/>
      <c r="Z41" s="83"/>
      <c r="AA41" s="83"/>
      <c r="AB41" s="83"/>
      <c r="AC41" s="83"/>
      <c r="AD41" s="83"/>
      <c r="AE41" s="83"/>
      <c r="AF41" s="83"/>
      <c r="AG41" s="83"/>
      <c r="AH41" s="83"/>
      <c r="AI41" s="83"/>
      <c r="AJ41" s="83"/>
      <c r="AK41" s="83"/>
      <c r="AL41" s="83"/>
      <c r="AM41" s="83"/>
      <c r="AN41" s="83"/>
      <c r="AO41" s="83"/>
      <c r="AP41" s="83"/>
      <c r="AQ41" s="83"/>
      <c r="AR41" s="83"/>
      <c r="AS41" s="83"/>
      <c r="AT41" s="83"/>
      <c r="AU41" s="83"/>
      <c r="AV41" s="83"/>
      <c r="AW41" s="83"/>
      <c r="AX41" s="83"/>
      <c r="AY41" s="83"/>
      <c r="AZ41" s="83"/>
      <c r="BA41" s="83"/>
      <c r="BB41" s="83"/>
    </row>
    <row r="42" spans="1:54" x14ac:dyDescent="0.35">
      <c r="A42" s="17"/>
      <c r="B42" s="38"/>
      <c r="C42" s="35"/>
      <c r="D42" s="35"/>
      <c r="E42" s="35"/>
      <c r="F42" s="35"/>
      <c r="G42" s="35"/>
      <c r="H42" s="35"/>
      <c r="I42" s="35"/>
      <c r="J42" s="103"/>
      <c r="K42" s="35"/>
      <c r="L42" s="39"/>
      <c r="N42" s="83"/>
      <c r="O42" s="83"/>
      <c r="P42" s="83"/>
      <c r="Q42" s="83"/>
      <c r="R42" s="83"/>
      <c r="S42" s="83"/>
      <c r="T42" s="83"/>
      <c r="U42" s="83"/>
      <c r="V42" s="83"/>
      <c r="W42" s="83"/>
      <c r="X42" s="83"/>
      <c r="Y42" s="83"/>
      <c r="Z42" s="83"/>
      <c r="AA42" s="83"/>
      <c r="AB42" s="83"/>
      <c r="AC42" s="83"/>
      <c r="AD42" s="83"/>
      <c r="AE42" s="83"/>
      <c r="AF42" s="83"/>
      <c r="AG42" s="83"/>
      <c r="AH42" s="83"/>
      <c r="AI42" s="83"/>
      <c r="AJ42" s="83"/>
      <c r="AK42" s="83"/>
      <c r="AL42" s="83"/>
      <c r="AM42" s="83"/>
      <c r="AN42" s="83"/>
      <c r="AO42" s="83"/>
      <c r="AP42" s="83"/>
      <c r="AQ42" s="83"/>
      <c r="AR42" s="83"/>
      <c r="AS42" s="83"/>
      <c r="AT42" s="83"/>
      <c r="AU42" s="83"/>
      <c r="AV42" s="83"/>
      <c r="AW42" s="83"/>
      <c r="AX42" s="83"/>
      <c r="AY42" s="83"/>
      <c r="AZ42" s="83"/>
      <c r="BA42" s="83"/>
      <c r="BB42" s="83"/>
    </row>
    <row r="43" spans="1:54" ht="8.75" customHeight="1" x14ac:dyDescent="0.35">
      <c r="A43" s="17"/>
      <c r="B43" s="38"/>
      <c r="C43" s="35"/>
      <c r="D43" s="35"/>
      <c r="E43" s="35"/>
      <c r="F43" s="35"/>
      <c r="G43" s="35"/>
      <c r="H43" s="35"/>
      <c r="I43" s="35"/>
      <c r="J43" s="103"/>
      <c r="K43" s="35"/>
      <c r="L43" s="39"/>
      <c r="N43" s="83"/>
      <c r="O43" s="83"/>
      <c r="P43" s="83"/>
      <c r="Q43" s="83"/>
      <c r="R43" s="83"/>
      <c r="S43" s="83"/>
      <c r="T43" s="83"/>
      <c r="U43" s="83"/>
      <c r="V43" s="83"/>
      <c r="W43" s="83"/>
      <c r="X43" s="83"/>
      <c r="Y43" s="83"/>
      <c r="Z43" s="83"/>
      <c r="AA43" s="83"/>
      <c r="AB43" s="83"/>
      <c r="AC43" s="83"/>
      <c r="AD43" s="83"/>
      <c r="AE43" s="83"/>
      <c r="AF43" s="83"/>
      <c r="AG43" s="83"/>
      <c r="AH43" s="83"/>
      <c r="AI43" s="83"/>
      <c r="AJ43" s="83"/>
      <c r="AK43" s="83"/>
      <c r="AL43" s="83"/>
      <c r="AM43" s="83"/>
      <c r="AN43" s="83"/>
      <c r="AO43" s="83"/>
      <c r="AP43" s="83"/>
      <c r="AQ43" s="83"/>
      <c r="AR43" s="83"/>
      <c r="AS43" s="83"/>
      <c r="AT43" s="83"/>
      <c r="AU43" s="83"/>
      <c r="AV43" s="83"/>
      <c r="AW43" s="83"/>
      <c r="AX43" s="83"/>
      <c r="AY43" s="83"/>
      <c r="AZ43" s="83"/>
      <c r="BA43" s="83"/>
      <c r="BB43" s="83"/>
    </row>
    <row r="44" spans="1:54" ht="24.75" customHeight="1" thickBot="1" x14ac:dyDescent="0.4">
      <c r="A44" s="17"/>
      <c r="B44" s="38"/>
      <c r="C44" s="41"/>
      <c r="D44" s="806" t="s">
        <v>812</v>
      </c>
      <c r="E44" s="806"/>
      <c r="F44" s="806" t="s">
        <v>771</v>
      </c>
      <c r="G44" s="806"/>
      <c r="H44" s="807" t="s">
        <v>239</v>
      </c>
      <c r="I44" s="807"/>
      <c r="J44" s="95" t="s">
        <v>240</v>
      </c>
      <c r="K44" s="95" t="s">
        <v>221</v>
      </c>
      <c r="L44" s="39"/>
      <c r="M44" s="6"/>
      <c r="N44" s="83"/>
      <c r="O44" s="83"/>
      <c r="P44" s="83"/>
      <c r="Q44" s="83"/>
      <c r="R44" s="83"/>
      <c r="S44" s="83"/>
      <c r="T44" s="83"/>
      <c r="U44" s="83"/>
      <c r="V44" s="83"/>
      <c r="W44" s="83"/>
      <c r="X44" s="83"/>
      <c r="Y44" s="83"/>
      <c r="Z44" s="83"/>
      <c r="AA44" s="83"/>
      <c r="AB44" s="83"/>
      <c r="AC44" s="83"/>
      <c r="AD44" s="83"/>
      <c r="AE44" s="83"/>
      <c r="AF44" s="83"/>
      <c r="AG44" s="83"/>
      <c r="AH44" s="83"/>
      <c r="AI44" s="83"/>
      <c r="AJ44" s="83"/>
      <c r="AK44" s="83"/>
      <c r="AL44" s="83"/>
      <c r="AM44" s="83"/>
      <c r="AN44" s="83"/>
      <c r="AO44" s="83"/>
      <c r="AP44" s="83"/>
      <c r="AQ44" s="83"/>
      <c r="AR44" s="83"/>
      <c r="AS44" s="83"/>
      <c r="AT44" s="83"/>
      <c r="AU44" s="83"/>
      <c r="AV44" s="83"/>
      <c r="AW44" s="83"/>
      <c r="AX44" s="83"/>
      <c r="AY44" s="83"/>
      <c r="AZ44" s="83"/>
      <c r="BA44" s="83"/>
      <c r="BB44" s="83"/>
    </row>
    <row r="45" spans="1:54" ht="15" thickBot="1" x14ac:dyDescent="0.4">
      <c r="A45" s="17"/>
      <c r="B45" s="38"/>
      <c r="C45" s="823" t="s">
        <v>768</v>
      </c>
      <c r="D45" s="808"/>
      <c r="E45" s="809"/>
      <c r="F45" s="804"/>
      <c r="G45" s="805"/>
      <c r="H45" s="804"/>
      <c r="I45" s="805"/>
      <c r="J45" s="482"/>
      <c r="K45" s="99"/>
      <c r="L45" s="39"/>
      <c r="M45" s="6"/>
      <c r="N45" s="83"/>
      <c r="O45" s="83"/>
      <c r="P45" s="83"/>
      <c r="Q45" s="83"/>
      <c r="R45" s="83"/>
      <c r="S45" s="83"/>
      <c r="T45" s="83"/>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3"/>
      <c r="AV45" s="83"/>
      <c r="AW45" s="83"/>
      <c r="AX45" s="83"/>
      <c r="AY45" s="83"/>
      <c r="AZ45" s="83"/>
      <c r="BA45" s="83"/>
      <c r="BB45" s="83"/>
    </row>
    <row r="46" spans="1:54" ht="66.75" customHeight="1" thickBot="1" x14ac:dyDescent="0.4">
      <c r="A46" s="17"/>
      <c r="B46" s="38"/>
      <c r="C46" s="823"/>
      <c r="D46" s="804" t="s">
        <v>1026</v>
      </c>
      <c r="E46" s="805"/>
      <c r="F46" s="804" t="s">
        <v>793</v>
      </c>
      <c r="G46" s="805"/>
      <c r="H46" s="804" t="s">
        <v>1064</v>
      </c>
      <c r="I46" s="805"/>
      <c r="J46" s="482" t="s">
        <v>1027</v>
      </c>
      <c r="K46" s="99" t="s">
        <v>911</v>
      </c>
      <c r="L46" s="39"/>
      <c r="N46" s="83"/>
      <c r="O46" s="83"/>
      <c r="P46" s="83"/>
      <c r="Q46" s="83"/>
      <c r="R46" s="83"/>
      <c r="S46" s="83"/>
      <c r="T46" s="83"/>
      <c r="U46" s="83"/>
      <c r="V46" s="83"/>
      <c r="W46" s="83"/>
      <c r="X46" s="83"/>
      <c r="Y46" s="83"/>
      <c r="Z46" s="83"/>
      <c r="AA46" s="83"/>
      <c r="AB46" s="83"/>
      <c r="AC46" s="83"/>
      <c r="AD46" s="83"/>
      <c r="AE46" s="83"/>
      <c r="AF46" s="83"/>
      <c r="AG46" s="83"/>
      <c r="AH46" s="83"/>
      <c r="AI46" s="83"/>
      <c r="AJ46" s="83"/>
      <c r="AK46" s="83"/>
      <c r="AL46" s="83"/>
      <c r="AM46" s="83"/>
      <c r="AN46" s="83"/>
      <c r="AO46" s="83"/>
      <c r="AP46" s="83"/>
      <c r="AQ46" s="83"/>
      <c r="AR46" s="83"/>
      <c r="AS46" s="83"/>
      <c r="AT46" s="83"/>
      <c r="AU46" s="83"/>
      <c r="AV46" s="83"/>
      <c r="AW46" s="83"/>
      <c r="AX46" s="83"/>
      <c r="AY46" s="83"/>
      <c r="AZ46" s="83"/>
      <c r="BA46" s="83"/>
      <c r="BB46" s="83"/>
    </row>
    <row r="47" spans="1:54" ht="48" customHeight="1" thickBot="1" x14ac:dyDescent="0.4">
      <c r="A47" s="17"/>
      <c r="B47" s="38"/>
      <c r="C47" s="823"/>
      <c r="D47" s="804" t="s">
        <v>1026</v>
      </c>
      <c r="E47" s="805"/>
      <c r="F47" s="804" t="s">
        <v>1050</v>
      </c>
      <c r="G47" s="805"/>
      <c r="H47" s="804" t="s">
        <v>1065</v>
      </c>
      <c r="I47" s="805"/>
      <c r="J47" s="556" t="s">
        <v>1066</v>
      </c>
      <c r="K47" s="99" t="s">
        <v>911</v>
      </c>
      <c r="L47" s="39"/>
      <c r="N47" s="83"/>
      <c r="O47" s="83"/>
      <c r="P47" s="83"/>
      <c r="Q47" s="83"/>
      <c r="R47" s="83"/>
      <c r="S47" s="83"/>
      <c r="T47" s="83"/>
      <c r="U47" s="83"/>
      <c r="V47" s="83"/>
      <c r="W47" s="83"/>
      <c r="X47" s="83"/>
      <c r="Y47" s="83"/>
      <c r="Z47" s="83"/>
      <c r="AA47" s="83"/>
      <c r="AB47" s="83"/>
      <c r="AC47" s="83"/>
      <c r="AD47" s="83"/>
      <c r="AE47" s="83"/>
      <c r="AF47" s="83"/>
      <c r="AG47" s="83"/>
      <c r="AH47" s="83"/>
      <c r="AI47" s="83"/>
      <c r="AJ47" s="83"/>
      <c r="AK47" s="83"/>
      <c r="AL47" s="83"/>
      <c r="AM47" s="83"/>
      <c r="AN47" s="83"/>
      <c r="AO47" s="83"/>
      <c r="AP47" s="83"/>
      <c r="AQ47" s="83"/>
      <c r="AR47" s="83"/>
      <c r="AS47" s="83"/>
      <c r="AT47" s="83"/>
      <c r="AU47" s="83"/>
      <c r="AV47" s="83"/>
      <c r="AW47" s="83"/>
      <c r="AX47" s="83"/>
      <c r="AY47" s="83"/>
      <c r="AZ47" s="83"/>
      <c r="BA47" s="83"/>
      <c r="BB47" s="83"/>
    </row>
    <row r="48" spans="1:54" ht="26" customHeight="1" thickBot="1" x14ac:dyDescent="0.4">
      <c r="A48" s="17"/>
      <c r="B48" s="38"/>
      <c r="C48" s="823"/>
      <c r="D48" s="35"/>
      <c r="E48" s="35"/>
      <c r="F48" s="35"/>
      <c r="G48" s="35"/>
      <c r="H48" s="35"/>
      <c r="I48" s="35"/>
      <c r="J48" s="102" t="s">
        <v>236</v>
      </c>
      <c r="K48" s="104" t="s">
        <v>911</v>
      </c>
      <c r="L48" s="39"/>
      <c r="N48" s="83"/>
      <c r="O48" s="83"/>
      <c r="P48" s="83"/>
      <c r="Q48" s="83"/>
      <c r="R48" s="83"/>
      <c r="S48" s="83"/>
      <c r="T48" s="83"/>
      <c r="U48" s="83"/>
      <c r="V48" s="83"/>
      <c r="W48" s="83"/>
      <c r="X48" s="83"/>
      <c r="Y48" s="83"/>
      <c r="Z48" s="83"/>
      <c r="AA48" s="83"/>
      <c r="AB48" s="83"/>
      <c r="AC48" s="83"/>
      <c r="AD48" s="83"/>
      <c r="AE48" s="83"/>
      <c r="AF48" s="83"/>
      <c r="AG48" s="83"/>
      <c r="AH48" s="83"/>
      <c r="AI48" s="83"/>
      <c r="AJ48" s="83"/>
      <c r="AK48" s="83"/>
      <c r="AL48" s="83"/>
      <c r="AM48" s="83"/>
      <c r="AN48" s="83"/>
      <c r="AO48" s="83"/>
      <c r="AP48" s="83"/>
      <c r="AQ48" s="83"/>
      <c r="AR48" s="83"/>
      <c r="AS48" s="83"/>
      <c r="AT48" s="83"/>
      <c r="AU48" s="83"/>
      <c r="AV48" s="83"/>
      <c r="AW48" s="83"/>
      <c r="AX48" s="83"/>
      <c r="AY48" s="83"/>
      <c r="AZ48" s="83"/>
      <c r="BA48" s="83"/>
      <c r="BB48" s="83"/>
    </row>
    <row r="49" spans="1:54" ht="15" thickBot="1" x14ac:dyDescent="0.4">
      <c r="A49" s="17"/>
      <c r="B49" s="38"/>
      <c r="C49" s="35"/>
      <c r="D49" s="141" t="s">
        <v>258</v>
      </c>
      <c r="E49" s="144"/>
      <c r="F49" s="144"/>
      <c r="G49" s="144"/>
      <c r="H49" s="35"/>
      <c r="I49" s="35"/>
      <c r="J49" s="103"/>
      <c r="K49" s="35"/>
      <c r="L49" s="39"/>
      <c r="N49" s="83"/>
      <c r="O49" s="83"/>
      <c r="P49" s="83"/>
      <c r="Q49" s="83"/>
      <c r="R49" s="83"/>
      <c r="S49" s="83"/>
      <c r="T49" s="83"/>
      <c r="U49" s="83"/>
      <c r="V49" s="83"/>
      <c r="W49" s="83"/>
      <c r="X49" s="83"/>
      <c r="Y49" s="83"/>
      <c r="Z49" s="83"/>
      <c r="AA49" s="83"/>
      <c r="AB49" s="83"/>
      <c r="AC49" s="83"/>
      <c r="AD49" s="83"/>
      <c r="AE49" s="83"/>
      <c r="AF49" s="83"/>
      <c r="AG49" s="83"/>
      <c r="AH49" s="83"/>
      <c r="AI49" s="83"/>
      <c r="AJ49" s="83"/>
      <c r="AK49" s="83"/>
      <c r="AL49" s="83"/>
      <c r="AM49" s="83"/>
      <c r="AN49" s="83"/>
      <c r="AO49" s="83"/>
      <c r="AP49" s="83"/>
      <c r="AQ49" s="83"/>
      <c r="AR49" s="83"/>
      <c r="AS49" s="83"/>
      <c r="AT49" s="83"/>
      <c r="AU49" s="83"/>
      <c r="AV49" s="83"/>
      <c r="AW49" s="83"/>
      <c r="AX49" s="83"/>
      <c r="AY49" s="83"/>
      <c r="AZ49" s="83"/>
      <c r="BA49" s="83"/>
      <c r="BB49" s="83"/>
    </row>
    <row r="50" spans="1:54" ht="15" thickBot="1" x14ac:dyDescent="0.4">
      <c r="A50" s="17"/>
      <c r="B50" s="38"/>
      <c r="C50" s="35"/>
      <c r="D50" s="70" t="s">
        <v>57</v>
      </c>
      <c r="E50" s="810" t="s">
        <v>965</v>
      </c>
      <c r="F50" s="811"/>
      <c r="G50" s="811"/>
      <c r="H50" s="811"/>
      <c r="I50" s="811"/>
      <c r="J50" s="812"/>
      <c r="K50" s="35"/>
      <c r="L50" s="39"/>
      <c r="N50" s="83"/>
      <c r="O50" s="83"/>
      <c r="P50" s="83"/>
      <c r="Q50" s="83"/>
      <c r="R50" s="83"/>
      <c r="S50" s="83"/>
      <c r="T50" s="83"/>
      <c r="U50" s="83"/>
      <c r="V50" s="83"/>
      <c r="W50" s="83"/>
      <c r="X50" s="83"/>
      <c r="Y50" s="83"/>
      <c r="Z50" s="83"/>
      <c r="AA50" s="83"/>
      <c r="AB50" s="83"/>
      <c r="AC50" s="83"/>
      <c r="AD50" s="83"/>
      <c r="AE50" s="83"/>
      <c r="AF50" s="83"/>
      <c r="AG50" s="83"/>
      <c r="AH50" s="83"/>
      <c r="AI50" s="83"/>
      <c r="AJ50" s="83"/>
      <c r="AK50" s="83"/>
      <c r="AL50" s="83"/>
      <c r="AM50" s="83"/>
      <c r="AN50" s="83"/>
      <c r="AO50" s="83"/>
      <c r="AP50" s="83"/>
      <c r="AQ50" s="83"/>
      <c r="AR50" s="83"/>
      <c r="AS50" s="83"/>
      <c r="AT50" s="83"/>
      <c r="AU50" s="83"/>
      <c r="AV50" s="83"/>
      <c r="AW50" s="83"/>
      <c r="AX50" s="83"/>
      <c r="AY50" s="83"/>
      <c r="AZ50" s="83"/>
      <c r="BA50" s="83"/>
      <c r="BB50" s="83"/>
    </row>
    <row r="51" spans="1:54" ht="15" thickBot="1" x14ac:dyDescent="0.4">
      <c r="A51" s="17"/>
      <c r="B51" s="38"/>
      <c r="C51" s="35"/>
      <c r="D51" s="70" t="s">
        <v>59</v>
      </c>
      <c r="E51" s="813" t="s">
        <v>1019</v>
      </c>
      <c r="F51" s="814"/>
      <c r="G51" s="814"/>
      <c r="H51" s="814"/>
      <c r="I51" s="814"/>
      <c r="J51" s="815"/>
      <c r="K51" s="35"/>
      <c r="L51" s="39"/>
      <c r="N51" s="83"/>
      <c r="O51" s="83"/>
      <c r="P51" s="83"/>
      <c r="Q51" s="83"/>
      <c r="R51" s="83"/>
      <c r="S51" s="83"/>
      <c r="T51" s="83"/>
      <c r="U51" s="83"/>
      <c r="V51" s="83"/>
      <c r="W51" s="83"/>
      <c r="X51" s="83"/>
      <c r="Y51" s="83"/>
      <c r="Z51" s="83"/>
      <c r="AA51" s="83"/>
      <c r="AB51" s="83"/>
      <c r="AC51" s="83"/>
      <c r="AD51" s="83"/>
      <c r="AE51" s="83"/>
      <c r="AF51" s="83"/>
      <c r="AG51" s="83"/>
      <c r="AH51" s="83"/>
      <c r="AI51" s="83"/>
      <c r="AJ51" s="83"/>
      <c r="AK51" s="83"/>
      <c r="AL51" s="83"/>
      <c r="AM51" s="83"/>
      <c r="AN51" s="83"/>
      <c r="AO51" s="83"/>
      <c r="AP51" s="83"/>
      <c r="AQ51" s="83"/>
      <c r="AR51" s="83"/>
      <c r="AS51" s="83"/>
      <c r="AT51" s="83"/>
      <c r="AU51" s="83"/>
      <c r="AV51" s="83"/>
      <c r="AW51" s="83"/>
      <c r="AX51" s="83"/>
      <c r="AY51" s="83"/>
      <c r="AZ51" s="83"/>
      <c r="BA51" s="83"/>
      <c r="BB51" s="83"/>
    </row>
    <row r="52" spans="1:54" ht="15" thickBot="1" x14ac:dyDescent="0.4">
      <c r="A52" s="17"/>
      <c r="B52" s="38"/>
      <c r="C52" s="35"/>
      <c r="D52" s="70"/>
      <c r="E52" s="529"/>
      <c r="F52" s="529"/>
      <c r="G52" s="529"/>
      <c r="H52" s="529"/>
      <c r="I52" s="529"/>
      <c r="J52" s="530"/>
      <c r="K52" s="35"/>
      <c r="L52" s="39"/>
      <c r="N52" s="83"/>
      <c r="O52" s="83"/>
      <c r="P52" s="83"/>
      <c r="Q52" s="83"/>
      <c r="R52" s="83"/>
      <c r="S52" s="83"/>
      <c r="T52" s="83"/>
      <c r="U52" s="83"/>
      <c r="V52" s="83"/>
      <c r="W52" s="83"/>
      <c r="X52" s="83"/>
      <c r="Y52" s="83"/>
      <c r="Z52" s="83"/>
      <c r="AA52" s="83"/>
      <c r="AB52" s="83"/>
      <c r="AC52" s="83"/>
      <c r="AD52" s="83"/>
      <c r="AE52" s="83"/>
      <c r="AF52" s="83"/>
      <c r="AG52" s="83"/>
      <c r="AH52" s="83"/>
      <c r="AI52" s="83"/>
      <c r="AJ52" s="83"/>
      <c r="AK52" s="83"/>
      <c r="AL52" s="83"/>
      <c r="AM52" s="83"/>
      <c r="AN52" s="83"/>
      <c r="AO52" s="83"/>
      <c r="AP52" s="83"/>
      <c r="AQ52" s="83"/>
      <c r="AR52" s="83"/>
      <c r="AS52" s="83"/>
      <c r="AT52" s="83"/>
      <c r="AU52" s="83"/>
      <c r="AV52" s="83"/>
      <c r="AW52" s="83"/>
      <c r="AX52" s="83"/>
      <c r="AY52" s="83"/>
      <c r="AZ52" s="83"/>
      <c r="BA52" s="83"/>
      <c r="BB52" s="83"/>
    </row>
    <row r="53" spans="1:54" ht="16.5" customHeight="1" x14ac:dyDescent="0.35">
      <c r="A53" s="17"/>
      <c r="B53" s="38"/>
      <c r="C53" s="35"/>
      <c r="D53" s="70"/>
      <c r="E53" s="530"/>
      <c r="F53" s="530"/>
      <c r="G53" s="530"/>
      <c r="H53" s="530"/>
      <c r="I53" s="530"/>
      <c r="J53" s="530"/>
      <c r="K53" s="35"/>
      <c r="L53" s="39"/>
      <c r="N53" s="83"/>
      <c r="O53" s="83"/>
      <c r="P53" s="83"/>
      <c r="Q53" s="83"/>
      <c r="R53" s="83"/>
      <c r="S53" s="83"/>
      <c r="T53" s="83"/>
      <c r="U53" s="83"/>
      <c r="V53" s="83"/>
      <c r="W53" s="83"/>
      <c r="X53" s="83"/>
      <c r="Y53" s="83"/>
      <c r="Z53" s="83"/>
      <c r="AA53" s="83"/>
      <c r="AB53" s="83"/>
      <c r="AC53" s="83"/>
      <c r="AD53" s="83"/>
      <c r="AE53" s="83"/>
      <c r="AF53" s="83"/>
      <c r="AG53" s="83"/>
      <c r="AH53" s="83"/>
      <c r="AI53" s="83"/>
      <c r="AJ53" s="83"/>
      <c r="AK53" s="83"/>
      <c r="AL53" s="83"/>
      <c r="AM53" s="83"/>
      <c r="AN53" s="83"/>
      <c r="AO53" s="83"/>
      <c r="AP53" s="83"/>
      <c r="AQ53" s="83"/>
      <c r="AR53" s="83"/>
      <c r="AS53" s="83"/>
      <c r="AT53" s="83"/>
      <c r="AU53" s="83"/>
      <c r="AV53" s="83"/>
      <c r="AW53" s="83"/>
      <c r="AX53" s="83"/>
      <c r="AY53" s="83"/>
      <c r="AZ53" s="83"/>
      <c r="BA53" s="83"/>
      <c r="BB53" s="83"/>
    </row>
    <row r="54" spans="1:54" ht="32.75" customHeight="1" thickBot="1" x14ac:dyDescent="0.4">
      <c r="A54" s="17"/>
      <c r="B54" s="38"/>
      <c r="C54" s="666" t="s">
        <v>763</v>
      </c>
      <c r="D54" s="666"/>
      <c r="E54" s="666"/>
      <c r="F54" s="666"/>
      <c r="G54" s="666"/>
      <c r="H54" s="666"/>
      <c r="I54" s="666"/>
      <c r="J54" s="666"/>
      <c r="K54" s="98"/>
      <c r="L54" s="39"/>
      <c r="N54" s="83"/>
      <c r="O54" s="83"/>
      <c r="P54" s="83"/>
      <c r="Q54" s="83"/>
      <c r="R54" s="83"/>
      <c r="S54" s="83"/>
      <c r="T54" s="83"/>
      <c r="U54" s="83"/>
      <c r="V54" s="83"/>
      <c r="W54" s="83"/>
      <c r="X54" s="83"/>
      <c r="Y54" s="83"/>
      <c r="Z54" s="83"/>
      <c r="AA54" s="83"/>
      <c r="AB54" s="83"/>
      <c r="AC54" s="83"/>
      <c r="AD54" s="83"/>
      <c r="AE54" s="83"/>
      <c r="AF54" s="83"/>
      <c r="AG54" s="83"/>
      <c r="AH54" s="83"/>
      <c r="AI54" s="83"/>
      <c r="AJ54" s="83"/>
      <c r="AK54" s="83"/>
      <c r="AL54" s="83"/>
      <c r="AM54" s="83"/>
      <c r="AN54" s="83"/>
      <c r="AO54" s="83"/>
      <c r="AP54" s="83"/>
      <c r="AQ54" s="83"/>
      <c r="AR54" s="83"/>
      <c r="AS54" s="83"/>
      <c r="AT54" s="83"/>
      <c r="AU54" s="83"/>
      <c r="AV54" s="83"/>
      <c r="AW54" s="83"/>
      <c r="AX54" s="83"/>
      <c r="AY54" s="83"/>
      <c r="AZ54" s="83"/>
      <c r="BA54" s="83"/>
      <c r="BB54" s="83"/>
    </row>
    <row r="55" spans="1:54" ht="15" customHeight="1" x14ac:dyDescent="0.35">
      <c r="A55" s="17"/>
      <c r="B55" s="38"/>
      <c r="C55" s="526"/>
      <c r="D55" s="70"/>
      <c r="E55" s="790" t="s">
        <v>1135</v>
      </c>
      <c r="F55" s="791"/>
      <c r="G55" s="791"/>
      <c r="H55" s="791"/>
      <c r="I55" s="791"/>
      <c r="J55" s="791"/>
      <c r="K55" s="35"/>
      <c r="L55" s="39"/>
      <c r="N55" s="83"/>
      <c r="O55" s="83"/>
      <c r="P55" s="83"/>
      <c r="Q55" s="83"/>
      <c r="R55" s="83"/>
      <c r="S55" s="83"/>
      <c r="T55" s="83"/>
      <c r="U55" s="83"/>
      <c r="V55" s="83"/>
      <c r="W55" s="83"/>
      <c r="X55" s="83"/>
      <c r="Y55" s="83"/>
      <c r="Z55" s="83"/>
      <c r="AA55" s="83"/>
      <c r="AB55" s="83"/>
      <c r="AC55" s="83"/>
      <c r="AD55" s="83"/>
      <c r="AE55" s="83"/>
      <c r="AF55" s="83"/>
      <c r="AG55" s="83"/>
      <c r="AH55" s="83"/>
      <c r="AI55" s="83"/>
      <c r="AJ55" s="83"/>
      <c r="AK55" s="83"/>
      <c r="AL55" s="83"/>
      <c r="AM55" s="83"/>
      <c r="AN55" s="83"/>
      <c r="AO55" s="83"/>
      <c r="AP55" s="83"/>
      <c r="AQ55" s="83"/>
      <c r="AR55" s="83"/>
      <c r="AS55" s="83"/>
      <c r="AT55" s="83"/>
      <c r="AU55" s="83"/>
      <c r="AV55" s="83"/>
      <c r="AW55" s="83"/>
      <c r="AX55" s="83"/>
      <c r="AY55" s="83"/>
      <c r="AZ55" s="83"/>
      <c r="BA55" s="83"/>
      <c r="BB55" s="83"/>
    </row>
    <row r="56" spans="1:54" x14ac:dyDescent="0.35">
      <c r="A56" s="17"/>
      <c r="B56" s="38"/>
      <c r="C56" s="35"/>
      <c r="D56" s="70"/>
      <c r="E56" s="792"/>
      <c r="F56" s="793"/>
      <c r="G56" s="793"/>
      <c r="H56" s="793"/>
      <c r="I56" s="793"/>
      <c r="J56" s="793"/>
      <c r="K56" s="35"/>
      <c r="L56" s="39"/>
      <c r="N56" s="83"/>
      <c r="O56" s="83"/>
      <c r="P56" s="83"/>
      <c r="Q56" s="83"/>
      <c r="R56" s="83"/>
      <c r="S56" s="83"/>
      <c r="T56" s="83"/>
      <c r="U56" s="83"/>
      <c r="V56" s="83"/>
      <c r="W56" s="83"/>
      <c r="X56" s="83"/>
      <c r="Y56" s="83"/>
      <c r="Z56" s="83"/>
      <c r="AA56" s="83"/>
      <c r="AB56" s="83"/>
      <c r="AC56" s="83"/>
      <c r="AD56" s="83"/>
      <c r="AE56" s="83"/>
      <c r="AF56" s="83"/>
      <c r="AG56" s="83"/>
      <c r="AH56" s="83"/>
      <c r="AI56" s="83"/>
      <c r="AJ56" s="83"/>
      <c r="AK56" s="83"/>
      <c r="AL56" s="83"/>
      <c r="AM56" s="83"/>
      <c r="AN56" s="83"/>
      <c r="AO56" s="83"/>
      <c r="AP56" s="83"/>
      <c r="AQ56" s="83"/>
      <c r="AR56" s="83"/>
      <c r="AS56" s="83"/>
      <c r="AT56" s="83"/>
      <c r="AU56" s="83"/>
      <c r="AV56" s="83"/>
      <c r="AW56" s="83"/>
      <c r="AX56" s="83"/>
      <c r="AY56" s="83"/>
      <c r="AZ56" s="83"/>
      <c r="BA56" s="83"/>
      <c r="BB56" s="83"/>
    </row>
    <row r="57" spans="1:54" x14ac:dyDescent="0.35">
      <c r="A57" s="17"/>
      <c r="B57" s="38"/>
      <c r="C57" s="35"/>
      <c r="D57" s="70"/>
      <c r="E57" s="792"/>
      <c r="F57" s="793"/>
      <c r="G57" s="793"/>
      <c r="H57" s="793"/>
      <c r="I57" s="793"/>
      <c r="J57" s="793"/>
      <c r="K57" s="35"/>
      <c r="L57" s="39"/>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3"/>
      <c r="AM57" s="83"/>
      <c r="AN57" s="83"/>
      <c r="AO57" s="83"/>
      <c r="AP57" s="83"/>
      <c r="AQ57" s="83"/>
      <c r="AR57" s="83"/>
      <c r="AS57" s="83"/>
      <c r="AT57" s="83"/>
      <c r="AU57" s="83"/>
      <c r="AV57" s="83"/>
      <c r="AW57" s="83"/>
      <c r="AX57" s="83"/>
      <c r="AY57" s="83"/>
      <c r="AZ57" s="83"/>
      <c r="BA57" s="83"/>
      <c r="BB57" s="83"/>
    </row>
    <row r="58" spans="1:54" x14ac:dyDescent="0.35">
      <c r="A58" s="17"/>
      <c r="B58" s="38"/>
      <c r="C58" s="35"/>
      <c r="D58" s="70"/>
      <c r="E58" s="792"/>
      <c r="F58" s="793"/>
      <c r="G58" s="793"/>
      <c r="H58" s="793"/>
      <c r="I58" s="793"/>
      <c r="J58" s="793"/>
      <c r="K58" s="35"/>
      <c r="L58" s="39"/>
      <c r="N58" s="83"/>
      <c r="O58" s="83"/>
      <c r="P58" s="83"/>
      <c r="Q58" s="83"/>
      <c r="R58" s="83"/>
      <c r="S58" s="83"/>
      <c r="T58" s="83"/>
      <c r="U58" s="83"/>
      <c r="V58" s="83"/>
      <c r="W58" s="83"/>
      <c r="X58" s="83"/>
      <c r="Y58" s="83"/>
      <c r="Z58" s="83"/>
      <c r="AA58" s="83"/>
      <c r="AB58" s="83"/>
      <c r="AC58" s="83"/>
      <c r="AD58" s="83"/>
      <c r="AE58" s="83"/>
      <c r="AF58" s="83"/>
      <c r="AG58" s="83"/>
      <c r="AH58" s="83"/>
      <c r="AI58" s="83"/>
      <c r="AJ58" s="83"/>
      <c r="AK58" s="83"/>
      <c r="AL58" s="83"/>
      <c r="AM58" s="83"/>
      <c r="AN58" s="83"/>
      <c r="AO58" s="83"/>
      <c r="AP58" s="83"/>
      <c r="AQ58" s="83"/>
      <c r="AR58" s="83"/>
      <c r="AS58" s="83"/>
      <c r="AT58" s="83"/>
      <c r="AU58" s="83"/>
      <c r="AV58" s="83"/>
      <c r="AW58" s="83"/>
      <c r="AX58" s="83"/>
      <c r="AY58" s="83"/>
      <c r="AZ58" s="83"/>
      <c r="BA58" s="83"/>
      <c r="BB58" s="83"/>
    </row>
    <row r="59" spans="1:54" x14ac:dyDescent="0.35">
      <c r="A59" s="17"/>
      <c r="B59" s="38"/>
      <c r="C59" s="35"/>
      <c r="D59" s="70"/>
      <c r="E59" s="792"/>
      <c r="F59" s="793"/>
      <c r="G59" s="793"/>
      <c r="H59" s="793"/>
      <c r="I59" s="793"/>
      <c r="J59" s="793"/>
      <c r="K59" s="35"/>
      <c r="L59" s="39"/>
      <c r="N59" s="83"/>
      <c r="O59" s="83"/>
      <c r="P59" s="83"/>
      <c r="Q59" s="83"/>
      <c r="R59" s="83"/>
      <c r="S59" s="83"/>
      <c r="T59" s="83"/>
      <c r="U59" s="83"/>
      <c r="V59" s="83"/>
      <c r="W59" s="83"/>
      <c r="X59" s="83"/>
      <c r="Y59" s="83"/>
      <c r="Z59" s="83"/>
      <c r="AA59" s="83"/>
      <c r="AB59" s="83"/>
      <c r="AC59" s="83"/>
      <c r="AD59" s="83"/>
      <c r="AE59" s="83"/>
      <c r="AF59" s="83"/>
      <c r="AG59" s="83"/>
      <c r="AH59" s="83"/>
      <c r="AI59" s="83"/>
      <c r="AJ59" s="83"/>
      <c r="AK59" s="83"/>
      <c r="AL59" s="83"/>
      <c r="AM59" s="83"/>
      <c r="AN59" s="83"/>
      <c r="AO59" s="83"/>
      <c r="AP59" s="83"/>
      <c r="AQ59" s="83"/>
      <c r="AR59" s="83"/>
      <c r="AS59" s="83"/>
      <c r="AT59" s="83"/>
      <c r="AU59" s="83"/>
      <c r="AV59" s="83"/>
      <c r="AW59" s="83"/>
      <c r="AX59" s="83"/>
      <c r="AY59" s="83"/>
      <c r="AZ59" s="83"/>
      <c r="BA59" s="83"/>
      <c r="BB59" s="83"/>
    </row>
    <row r="60" spans="1:54" x14ac:dyDescent="0.35">
      <c r="A60" s="17"/>
      <c r="B60" s="38"/>
      <c r="C60" s="35"/>
      <c r="D60" s="70"/>
      <c r="E60" s="792"/>
      <c r="F60" s="793"/>
      <c r="G60" s="793"/>
      <c r="H60" s="793"/>
      <c r="I60" s="793"/>
      <c r="J60" s="793"/>
      <c r="K60" s="35"/>
      <c r="L60" s="39"/>
      <c r="N60" s="83"/>
      <c r="O60" s="83"/>
      <c r="P60" s="83"/>
      <c r="Q60" s="83"/>
      <c r="R60" s="83"/>
      <c r="S60" s="83"/>
      <c r="T60" s="83"/>
      <c r="U60" s="83"/>
      <c r="V60" s="83"/>
      <c r="W60" s="83"/>
      <c r="X60" s="83"/>
      <c r="Y60" s="83"/>
      <c r="Z60" s="83"/>
      <c r="AA60" s="83"/>
      <c r="AB60" s="83"/>
      <c r="AC60" s="83"/>
      <c r="AD60" s="83"/>
      <c r="AE60" s="83"/>
      <c r="AF60" s="83"/>
      <c r="AG60" s="83"/>
      <c r="AH60" s="83"/>
      <c r="AI60" s="83"/>
      <c r="AJ60" s="83"/>
      <c r="AK60" s="83"/>
      <c r="AL60" s="83"/>
      <c r="AM60" s="83"/>
      <c r="AN60" s="83"/>
      <c r="AO60" s="83"/>
      <c r="AP60" s="83"/>
      <c r="AQ60" s="83"/>
      <c r="AR60" s="83"/>
      <c r="AS60" s="83"/>
      <c r="AT60" s="83"/>
      <c r="AU60" s="83"/>
      <c r="AV60" s="83"/>
      <c r="AW60" s="83"/>
      <c r="AX60" s="83"/>
      <c r="AY60" s="83"/>
      <c r="AZ60" s="83"/>
      <c r="BA60" s="83"/>
      <c r="BB60" s="83"/>
    </row>
    <row r="61" spans="1:54" ht="24.75" customHeight="1" thickBot="1" x14ac:dyDescent="0.4">
      <c r="A61" s="17"/>
      <c r="B61" s="38"/>
      <c r="C61" s="41"/>
      <c r="D61" s="806" t="s">
        <v>812</v>
      </c>
      <c r="E61" s="806"/>
      <c r="F61" s="806" t="s">
        <v>771</v>
      </c>
      <c r="G61" s="806"/>
      <c r="H61" s="807" t="s">
        <v>239</v>
      </c>
      <c r="I61" s="807"/>
      <c r="J61" s="95" t="s">
        <v>240</v>
      </c>
      <c r="K61" s="95" t="s">
        <v>221</v>
      </c>
      <c r="L61" s="39"/>
      <c r="M61" s="6"/>
      <c r="N61" s="83"/>
      <c r="O61" s="83"/>
      <c r="P61" s="83"/>
      <c r="Q61" s="83"/>
      <c r="R61" s="83"/>
      <c r="S61" s="83"/>
      <c r="T61" s="83"/>
      <c r="U61" s="83"/>
      <c r="V61" s="83"/>
      <c r="W61" s="83"/>
      <c r="X61" s="83"/>
      <c r="Y61" s="83"/>
      <c r="Z61" s="83"/>
      <c r="AA61" s="83"/>
      <c r="AB61" s="83"/>
      <c r="AC61" s="83"/>
      <c r="AD61" s="83"/>
      <c r="AE61" s="83"/>
      <c r="AF61" s="83"/>
      <c r="AG61" s="83"/>
      <c r="AH61" s="83"/>
      <c r="AI61" s="83"/>
      <c r="AJ61" s="83"/>
      <c r="AK61" s="83"/>
      <c r="AL61" s="83"/>
      <c r="AM61" s="83"/>
      <c r="AN61" s="83"/>
      <c r="AO61" s="83"/>
      <c r="AP61" s="83"/>
      <c r="AQ61" s="83"/>
      <c r="AR61" s="83"/>
      <c r="AS61" s="83"/>
      <c r="AT61" s="83"/>
      <c r="AU61" s="83"/>
      <c r="AV61" s="83"/>
      <c r="AW61" s="83"/>
      <c r="AX61" s="83"/>
      <c r="AY61" s="83"/>
      <c r="AZ61" s="83"/>
      <c r="BA61" s="83"/>
      <c r="BB61" s="83"/>
    </row>
    <row r="62" spans="1:54" ht="15" thickBot="1" x14ac:dyDescent="0.4">
      <c r="A62" s="17"/>
      <c r="B62" s="38"/>
      <c r="C62" s="823" t="s">
        <v>768</v>
      </c>
      <c r="D62" s="808"/>
      <c r="E62" s="809"/>
      <c r="F62" s="804"/>
      <c r="G62" s="805"/>
      <c r="H62" s="804"/>
      <c r="I62" s="805"/>
      <c r="J62" s="482"/>
      <c r="K62" s="99"/>
      <c r="L62" s="39"/>
      <c r="M62" s="6"/>
      <c r="N62" s="83"/>
      <c r="O62" s="83"/>
      <c r="P62" s="83"/>
      <c r="Q62" s="83"/>
      <c r="R62" s="83"/>
      <c r="S62" s="83"/>
      <c r="T62" s="83"/>
      <c r="U62" s="83"/>
      <c r="V62" s="83"/>
      <c r="W62" s="83"/>
      <c r="X62" s="83"/>
      <c r="Y62" s="83"/>
      <c r="Z62" s="83"/>
      <c r="AA62" s="83"/>
      <c r="AB62" s="83"/>
      <c r="AC62" s="83"/>
      <c r="AD62" s="83"/>
      <c r="AE62" s="83"/>
      <c r="AF62" s="83"/>
      <c r="AG62" s="83"/>
      <c r="AH62" s="83"/>
      <c r="AI62" s="83"/>
      <c r="AJ62" s="83"/>
      <c r="AK62" s="83"/>
      <c r="AL62" s="83"/>
      <c r="AM62" s="83"/>
      <c r="AN62" s="83"/>
      <c r="AO62" s="83"/>
      <c r="AP62" s="83"/>
      <c r="AQ62" s="83"/>
      <c r="AR62" s="83"/>
      <c r="AS62" s="83"/>
      <c r="AT62" s="83"/>
      <c r="AU62" s="83"/>
      <c r="AV62" s="83"/>
      <c r="AW62" s="83"/>
      <c r="AX62" s="83"/>
      <c r="AY62" s="83"/>
      <c r="AZ62" s="83"/>
      <c r="BA62" s="83"/>
      <c r="BB62" s="83"/>
    </row>
    <row r="63" spans="1:54" ht="96.75" customHeight="1" thickBot="1" x14ac:dyDescent="0.4">
      <c r="A63" s="17"/>
      <c r="B63" s="38"/>
      <c r="C63" s="823"/>
      <c r="D63" s="804" t="s">
        <v>1023</v>
      </c>
      <c r="E63" s="805"/>
      <c r="F63" s="804" t="s">
        <v>792</v>
      </c>
      <c r="G63" s="805"/>
      <c r="H63" s="804" t="s">
        <v>1025</v>
      </c>
      <c r="I63" s="805"/>
      <c r="J63" s="531" t="s">
        <v>1046</v>
      </c>
      <c r="K63" s="99" t="s">
        <v>20</v>
      </c>
      <c r="L63" s="39"/>
      <c r="N63" s="83"/>
      <c r="O63" s="83"/>
      <c r="P63" s="83"/>
      <c r="Q63" s="83"/>
      <c r="R63" s="83"/>
      <c r="S63" s="83"/>
      <c r="T63" s="83"/>
      <c r="U63" s="83"/>
      <c r="V63" s="83"/>
      <c r="W63" s="83"/>
      <c r="X63" s="83"/>
      <c r="Y63" s="83"/>
      <c r="Z63" s="83"/>
      <c r="AA63" s="83"/>
      <c r="AB63" s="83"/>
      <c r="AC63" s="83"/>
      <c r="AD63" s="83"/>
      <c r="AE63" s="83"/>
      <c r="AF63" s="83"/>
      <c r="AG63" s="83"/>
      <c r="AH63" s="83"/>
      <c r="AI63" s="83"/>
      <c r="AJ63" s="83"/>
      <c r="AK63" s="83"/>
      <c r="AL63" s="83"/>
      <c r="AM63" s="83"/>
      <c r="AN63" s="83"/>
      <c r="AO63" s="83"/>
      <c r="AP63" s="83"/>
      <c r="AQ63" s="83"/>
      <c r="AR63" s="83"/>
      <c r="AS63" s="83"/>
      <c r="AT63" s="83"/>
      <c r="AU63" s="83"/>
      <c r="AV63" s="83"/>
      <c r="AW63" s="83"/>
      <c r="AX63" s="83"/>
      <c r="AY63" s="83"/>
      <c r="AZ63" s="83"/>
      <c r="BA63" s="83"/>
      <c r="BB63" s="83"/>
    </row>
    <row r="64" spans="1:54" ht="37.5" customHeight="1" thickBot="1" x14ac:dyDescent="0.4">
      <c r="A64" s="17"/>
      <c r="B64" s="38"/>
      <c r="C64" s="823"/>
      <c r="D64" s="804" t="s">
        <v>1024</v>
      </c>
      <c r="E64" s="805"/>
      <c r="F64" s="804" t="s">
        <v>792</v>
      </c>
      <c r="G64" s="805"/>
      <c r="H64" s="804" t="s">
        <v>984</v>
      </c>
      <c r="I64" s="805"/>
      <c r="J64" s="531" t="s">
        <v>1047</v>
      </c>
      <c r="K64" s="99" t="s">
        <v>20</v>
      </c>
      <c r="L64" s="39"/>
      <c r="N64" s="83"/>
      <c r="O64" s="83"/>
      <c r="P64" s="83"/>
      <c r="Q64" s="83"/>
      <c r="R64" s="83"/>
      <c r="S64" s="83"/>
      <c r="T64" s="83"/>
      <c r="U64" s="83"/>
      <c r="V64" s="83"/>
      <c r="W64" s="83"/>
      <c r="X64" s="83"/>
      <c r="Y64" s="83"/>
      <c r="Z64" s="83"/>
      <c r="AA64" s="83"/>
      <c r="AB64" s="83"/>
      <c r="AC64" s="83"/>
      <c r="AD64" s="83"/>
      <c r="AE64" s="83"/>
      <c r="AF64" s="83"/>
      <c r="AG64" s="83"/>
      <c r="AH64" s="83"/>
      <c r="AI64" s="83"/>
      <c r="AJ64" s="83"/>
      <c r="AK64" s="83"/>
      <c r="AL64" s="83"/>
      <c r="AM64" s="83"/>
      <c r="AN64" s="83"/>
      <c r="AO64" s="83"/>
      <c r="AP64" s="83"/>
      <c r="AQ64" s="83"/>
      <c r="AR64" s="83"/>
      <c r="AS64" s="83"/>
      <c r="AT64" s="83"/>
      <c r="AU64" s="83"/>
      <c r="AV64" s="83"/>
      <c r="AW64" s="83"/>
      <c r="AX64" s="83"/>
      <c r="AY64" s="83"/>
      <c r="AZ64" s="83"/>
      <c r="BA64" s="83"/>
      <c r="BB64" s="83"/>
    </row>
    <row r="65" spans="1:54" ht="26" customHeight="1" thickBot="1" x14ac:dyDescent="0.4">
      <c r="A65" s="17"/>
      <c r="B65" s="38"/>
      <c r="C65" s="823"/>
      <c r="D65" s="35"/>
      <c r="E65" s="35"/>
      <c r="F65" s="35"/>
      <c r="G65" s="35"/>
      <c r="H65" s="35"/>
      <c r="I65" s="35"/>
      <c r="J65" s="102" t="s">
        <v>236</v>
      </c>
      <c r="K65" s="104" t="s">
        <v>20</v>
      </c>
      <c r="L65" s="39"/>
      <c r="N65" s="83"/>
      <c r="O65" s="83"/>
      <c r="P65" s="83"/>
      <c r="Q65" s="83"/>
      <c r="R65" s="83"/>
      <c r="S65" s="83"/>
      <c r="T65" s="83"/>
      <c r="U65" s="83"/>
      <c r="V65" s="83"/>
      <c r="W65" s="83"/>
      <c r="X65" s="83"/>
      <c r="Y65" s="83"/>
      <c r="Z65" s="83"/>
      <c r="AA65" s="83"/>
      <c r="AB65" s="83"/>
      <c r="AC65" s="83"/>
      <c r="AD65" s="83"/>
      <c r="AE65" s="83"/>
      <c r="AF65" s="83"/>
      <c r="AG65" s="83"/>
      <c r="AH65" s="83"/>
      <c r="AI65" s="83"/>
      <c r="AJ65" s="83"/>
      <c r="AK65" s="83"/>
      <c r="AL65" s="83"/>
      <c r="AM65" s="83"/>
      <c r="AN65" s="83"/>
      <c r="AO65" s="83"/>
      <c r="AP65" s="83"/>
      <c r="AQ65" s="83"/>
      <c r="AR65" s="83"/>
      <c r="AS65" s="83"/>
      <c r="AT65" s="83"/>
      <c r="AU65" s="83"/>
      <c r="AV65" s="83"/>
      <c r="AW65" s="83"/>
      <c r="AX65" s="83"/>
      <c r="AY65" s="83"/>
      <c r="AZ65" s="83"/>
      <c r="BA65" s="83"/>
      <c r="BB65" s="83"/>
    </row>
    <row r="66" spans="1:54" ht="15" thickBot="1" x14ac:dyDescent="0.4">
      <c r="A66" s="17"/>
      <c r="B66" s="38"/>
      <c r="C66" s="35"/>
      <c r="D66" s="141" t="s">
        <v>258</v>
      </c>
      <c r="E66" s="144"/>
      <c r="F66" s="144"/>
      <c r="G66" s="144"/>
      <c r="H66" s="35"/>
      <c r="I66" s="35"/>
      <c r="J66" s="103"/>
      <c r="K66" s="35"/>
      <c r="L66" s="39"/>
      <c r="N66" s="83"/>
      <c r="O66" s="83"/>
      <c r="P66" s="83"/>
      <c r="Q66" s="83"/>
      <c r="R66" s="83"/>
      <c r="S66" s="83"/>
      <c r="T66" s="83"/>
      <c r="U66" s="83"/>
      <c r="V66" s="83"/>
      <c r="W66" s="83"/>
      <c r="X66" s="83"/>
      <c r="Y66" s="83"/>
      <c r="Z66" s="83"/>
      <c r="AA66" s="83"/>
      <c r="AB66" s="83"/>
      <c r="AC66" s="83"/>
      <c r="AD66" s="83"/>
      <c r="AE66" s="83"/>
      <c r="AF66" s="83"/>
      <c r="AG66" s="83"/>
      <c r="AH66" s="83"/>
      <c r="AI66" s="83"/>
      <c r="AJ66" s="83"/>
      <c r="AK66" s="83"/>
      <c r="AL66" s="83"/>
      <c r="AM66" s="83"/>
      <c r="AN66" s="83"/>
      <c r="AO66" s="83"/>
      <c r="AP66" s="83"/>
      <c r="AQ66" s="83"/>
      <c r="AR66" s="83"/>
      <c r="AS66" s="83"/>
      <c r="AT66" s="83"/>
      <c r="AU66" s="83"/>
      <c r="AV66" s="83"/>
      <c r="AW66" s="83"/>
      <c r="AX66" s="83"/>
      <c r="AY66" s="83"/>
      <c r="AZ66" s="83"/>
      <c r="BA66" s="83"/>
      <c r="BB66" s="83"/>
    </row>
    <row r="67" spans="1:54" ht="15" thickBot="1" x14ac:dyDescent="0.4">
      <c r="A67" s="17"/>
      <c r="B67" s="38"/>
      <c r="C67" s="35"/>
      <c r="D67" s="70" t="s">
        <v>57</v>
      </c>
      <c r="E67" s="810" t="s">
        <v>1020</v>
      </c>
      <c r="F67" s="811"/>
      <c r="G67" s="811"/>
      <c r="H67" s="811"/>
      <c r="I67" s="811"/>
      <c r="J67" s="812"/>
      <c r="K67" s="35"/>
      <c r="L67" s="39"/>
      <c r="N67" s="83"/>
      <c r="O67" s="83"/>
      <c r="P67" s="83"/>
      <c r="Q67" s="83"/>
      <c r="R67" s="83"/>
      <c r="S67" s="83"/>
      <c r="T67" s="83"/>
      <c r="U67" s="83"/>
      <c r="V67" s="83"/>
      <c r="W67" s="83"/>
      <c r="X67" s="83"/>
      <c r="Y67" s="83"/>
      <c r="Z67" s="83"/>
      <c r="AA67" s="83"/>
      <c r="AB67" s="83"/>
      <c r="AC67" s="83"/>
      <c r="AD67" s="83"/>
      <c r="AE67" s="83"/>
      <c r="AF67" s="83"/>
      <c r="AG67" s="83"/>
      <c r="AH67" s="83"/>
      <c r="AI67" s="83"/>
      <c r="AJ67" s="83"/>
      <c r="AK67" s="83"/>
      <c r="AL67" s="83"/>
      <c r="AM67" s="83"/>
      <c r="AN67" s="83"/>
      <c r="AO67" s="83"/>
      <c r="AP67" s="83"/>
      <c r="AQ67" s="83"/>
      <c r="AR67" s="83"/>
      <c r="AS67" s="83"/>
      <c r="AT67" s="83"/>
      <c r="AU67" s="83"/>
      <c r="AV67" s="83"/>
      <c r="AW67" s="83"/>
      <c r="AX67" s="83"/>
      <c r="AY67" s="83"/>
      <c r="AZ67" s="83"/>
      <c r="BA67" s="83"/>
      <c r="BB67" s="83"/>
    </row>
    <row r="68" spans="1:54" ht="15" thickBot="1" x14ac:dyDescent="0.4">
      <c r="A68" s="17"/>
      <c r="B68" s="38"/>
      <c r="C68" s="35"/>
      <c r="D68" s="70" t="s">
        <v>59</v>
      </c>
      <c r="E68" s="813" t="s">
        <v>1022</v>
      </c>
      <c r="F68" s="814"/>
      <c r="G68" s="814"/>
      <c r="H68" s="814"/>
      <c r="I68" s="814"/>
      <c r="J68" s="815"/>
      <c r="K68" s="35"/>
      <c r="L68" s="39"/>
      <c r="N68" s="83"/>
      <c r="O68" s="83"/>
      <c r="P68" s="83"/>
      <c r="Q68" s="83"/>
      <c r="R68" s="83"/>
      <c r="S68" s="83"/>
      <c r="T68" s="83"/>
      <c r="U68" s="83"/>
      <c r="V68" s="83"/>
      <c r="W68" s="83"/>
      <c r="X68" s="83"/>
      <c r="Y68" s="83"/>
      <c r="Z68" s="83"/>
      <c r="AA68" s="83"/>
      <c r="AB68" s="83"/>
      <c r="AC68" s="83"/>
      <c r="AD68" s="83"/>
      <c r="AE68" s="83"/>
      <c r="AF68" s="83"/>
      <c r="AG68" s="83"/>
      <c r="AH68" s="83"/>
      <c r="AI68" s="83"/>
      <c r="AJ68" s="83"/>
      <c r="AK68" s="83"/>
      <c r="AL68" s="83"/>
      <c r="AM68" s="83"/>
      <c r="AN68" s="83"/>
      <c r="AO68" s="83"/>
      <c r="AP68" s="83"/>
      <c r="AQ68" s="83"/>
      <c r="AR68" s="83"/>
      <c r="AS68" s="83"/>
      <c r="AT68" s="83"/>
      <c r="AU68" s="83"/>
      <c r="AV68" s="83"/>
      <c r="AW68" s="83"/>
      <c r="AX68" s="83"/>
      <c r="AY68" s="83"/>
      <c r="AZ68" s="83"/>
      <c r="BA68" s="83"/>
      <c r="BB68" s="83"/>
    </row>
    <row r="69" spans="1:54" s="535" customFormat="1" ht="32.75" customHeight="1" thickBot="1" x14ac:dyDescent="0.4">
      <c r="A69" s="538"/>
      <c r="B69" s="544"/>
      <c r="C69" s="666" t="s">
        <v>763</v>
      </c>
      <c r="D69" s="666"/>
      <c r="E69" s="666"/>
      <c r="F69" s="666"/>
      <c r="G69" s="666"/>
      <c r="H69" s="666"/>
      <c r="I69" s="666"/>
      <c r="J69" s="666"/>
      <c r="K69" s="547"/>
      <c r="L69" s="545"/>
      <c r="N69" s="546"/>
      <c r="O69" s="546"/>
      <c r="P69" s="546"/>
      <c r="Q69" s="546"/>
      <c r="R69" s="546"/>
      <c r="S69" s="546"/>
      <c r="T69" s="546"/>
      <c r="U69" s="546"/>
      <c r="V69" s="546"/>
      <c r="W69" s="546"/>
      <c r="X69" s="546"/>
      <c r="Y69" s="546"/>
      <c r="Z69" s="546"/>
      <c r="AA69" s="546"/>
      <c r="AB69" s="546"/>
      <c r="AC69" s="546"/>
      <c r="AD69" s="546"/>
      <c r="AE69" s="546"/>
      <c r="AF69" s="546"/>
      <c r="AG69" s="546"/>
      <c r="AH69" s="546"/>
      <c r="AI69" s="546"/>
      <c r="AJ69" s="546"/>
      <c r="AK69" s="546"/>
      <c r="AL69" s="546"/>
      <c r="AM69" s="546"/>
      <c r="AN69" s="546"/>
      <c r="AO69" s="546"/>
      <c r="AP69" s="546"/>
      <c r="AQ69" s="546"/>
      <c r="AR69" s="546"/>
      <c r="AS69" s="546"/>
      <c r="AT69" s="546"/>
      <c r="AU69" s="546"/>
      <c r="AV69" s="546"/>
      <c r="AW69" s="546"/>
      <c r="AX69" s="546"/>
      <c r="AY69" s="546"/>
      <c r="AZ69" s="546"/>
      <c r="BA69" s="546"/>
      <c r="BB69" s="546"/>
    </row>
    <row r="70" spans="1:54" s="535" customFormat="1" ht="15" customHeight="1" x14ac:dyDescent="0.35">
      <c r="A70" s="538"/>
      <c r="B70" s="559"/>
      <c r="C70" s="560"/>
      <c r="D70" s="564"/>
      <c r="E70" s="790" t="s">
        <v>1070</v>
      </c>
      <c r="F70" s="791"/>
      <c r="G70" s="791"/>
      <c r="H70" s="791"/>
      <c r="I70" s="791"/>
      <c r="J70" s="791"/>
      <c r="K70" s="567"/>
      <c r="L70" s="563"/>
      <c r="N70" s="546"/>
      <c r="O70" s="546"/>
      <c r="P70" s="546"/>
      <c r="Q70" s="546"/>
      <c r="R70" s="546"/>
      <c r="S70" s="546"/>
      <c r="T70" s="546"/>
      <c r="U70" s="546"/>
      <c r="V70" s="546"/>
      <c r="W70" s="546"/>
      <c r="X70" s="546"/>
      <c r="Y70" s="546"/>
      <c r="Z70" s="546"/>
      <c r="AA70" s="546"/>
      <c r="AB70" s="546"/>
      <c r="AC70" s="546"/>
      <c r="AD70" s="546"/>
      <c r="AE70" s="546"/>
      <c r="AF70" s="546"/>
      <c r="AG70" s="546"/>
      <c r="AH70" s="546"/>
      <c r="AI70" s="546"/>
      <c r="AJ70" s="546"/>
      <c r="AK70" s="546"/>
      <c r="AL70" s="546"/>
      <c r="AM70" s="546"/>
      <c r="AN70" s="546"/>
      <c r="AO70" s="546"/>
      <c r="AP70" s="546"/>
      <c r="AQ70" s="546"/>
      <c r="AR70" s="546"/>
      <c r="AS70" s="546"/>
      <c r="AT70" s="546"/>
      <c r="AU70" s="546"/>
      <c r="AV70" s="546"/>
      <c r="AW70" s="546"/>
      <c r="AX70" s="546"/>
      <c r="AY70" s="546"/>
      <c r="AZ70" s="546"/>
      <c r="BA70" s="546"/>
      <c r="BB70" s="546"/>
    </row>
    <row r="71" spans="1:54" s="535" customFormat="1" x14ac:dyDescent="0.35">
      <c r="A71" s="538"/>
      <c r="B71" s="569"/>
      <c r="C71" s="568"/>
      <c r="D71" s="571"/>
      <c r="E71" s="792"/>
      <c r="F71" s="793"/>
      <c r="G71" s="793"/>
      <c r="H71" s="793"/>
      <c r="I71" s="793"/>
      <c r="J71" s="793"/>
      <c r="K71" s="568"/>
      <c r="L71" s="570"/>
      <c r="N71" s="546"/>
      <c r="O71" s="546"/>
      <c r="P71" s="546"/>
      <c r="Q71" s="546"/>
      <c r="R71" s="546"/>
      <c r="S71" s="546"/>
      <c r="T71" s="546"/>
      <c r="U71" s="546"/>
      <c r="V71" s="546"/>
      <c r="W71" s="546"/>
      <c r="X71" s="546"/>
      <c r="Y71" s="546"/>
      <c r="Z71" s="546"/>
      <c r="AA71" s="546"/>
      <c r="AB71" s="546"/>
      <c r="AC71" s="546"/>
      <c r="AD71" s="546"/>
      <c r="AE71" s="546"/>
      <c r="AF71" s="546"/>
      <c r="AG71" s="546"/>
      <c r="AH71" s="546"/>
      <c r="AI71" s="546"/>
      <c r="AJ71" s="546"/>
      <c r="AK71" s="546"/>
      <c r="AL71" s="546"/>
      <c r="AM71" s="546"/>
      <c r="AN71" s="546"/>
      <c r="AO71" s="546"/>
      <c r="AP71" s="546"/>
      <c r="AQ71" s="546"/>
      <c r="AR71" s="546"/>
      <c r="AS71" s="546"/>
      <c r="AT71" s="546"/>
      <c r="AU71" s="546"/>
      <c r="AV71" s="546"/>
      <c r="AW71" s="546"/>
      <c r="AX71" s="546"/>
      <c r="AY71" s="546"/>
      <c r="AZ71" s="546"/>
      <c r="BA71" s="546"/>
      <c r="BB71" s="546"/>
    </row>
    <row r="72" spans="1:54" s="535" customFormat="1" x14ac:dyDescent="0.35">
      <c r="A72" s="538"/>
      <c r="B72" s="569"/>
      <c r="C72" s="568"/>
      <c r="D72" s="571"/>
      <c r="E72" s="792"/>
      <c r="F72" s="793"/>
      <c r="G72" s="793"/>
      <c r="H72" s="793"/>
      <c r="I72" s="793"/>
      <c r="J72" s="793"/>
      <c r="K72" s="568"/>
      <c r="L72" s="570"/>
      <c r="N72" s="546"/>
      <c r="O72" s="546"/>
      <c r="P72" s="546"/>
      <c r="Q72" s="546"/>
      <c r="R72" s="546"/>
      <c r="S72" s="546"/>
      <c r="T72" s="546"/>
      <c r="U72" s="546"/>
      <c r="V72" s="546"/>
      <c r="W72" s="546"/>
      <c r="X72" s="546"/>
      <c r="Y72" s="546"/>
      <c r="Z72" s="546"/>
      <c r="AA72" s="546"/>
      <c r="AB72" s="546"/>
      <c r="AC72" s="546"/>
      <c r="AD72" s="546"/>
      <c r="AE72" s="546"/>
      <c r="AF72" s="546"/>
      <c r="AG72" s="546"/>
      <c r="AH72" s="546"/>
      <c r="AI72" s="546"/>
      <c r="AJ72" s="546"/>
      <c r="AK72" s="546"/>
      <c r="AL72" s="546"/>
      <c r="AM72" s="546"/>
      <c r="AN72" s="546"/>
      <c r="AO72" s="546"/>
      <c r="AP72" s="546"/>
      <c r="AQ72" s="546"/>
      <c r="AR72" s="546"/>
      <c r="AS72" s="546"/>
      <c r="AT72" s="546"/>
      <c r="AU72" s="546"/>
      <c r="AV72" s="546"/>
      <c r="AW72" s="546"/>
      <c r="AX72" s="546"/>
      <c r="AY72" s="546"/>
      <c r="AZ72" s="546"/>
      <c r="BA72" s="546"/>
      <c r="BB72" s="546"/>
    </row>
    <row r="73" spans="1:54" s="535" customFormat="1" x14ac:dyDescent="0.35">
      <c r="A73" s="538"/>
      <c r="B73" s="569"/>
      <c r="C73" s="568"/>
      <c r="D73" s="571"/>
      <c r="E73" s="792"/>
      <c r="F73" s="793"/>
      <c r="G73" s="793"/>
      <c r="H73" s="793"/>
      <c r="I73" s="793"/>
      <c r="J73" s="793"/>
      <c r="K73" s="568"/>
      <c r="L73" s="570"/>
      <c r="N73" s="546"/>
      <c r="O73" s="546"/>
      <c r="P73" s="546"/>
      <c r="Q73" s="546"/>
      <c r="R73" s="546"/>
      <c r="S73" s="546"/>
      <c r="T73" s="546"/>
      <c r="U73" s="546"/>
      <c r="V73" s="546"/>
      <c r="W73" s="546"/>
      <c r="X73" s="546"/>
      <c r="Y73" s="546"/>
      <c r="Z73" s="546"/>
      <c r="AA73" s="546"/>
      <c r="AB73" s="546"/>
      <c r="AC73" s="546"/>
      <c r="AD73" s="546"/>
      <c r="AE73" s="546"/>
      <c r="AF73" s="546"/>
      <c r="AG73" s="546"/>
      <c r="AH73" s="546"/>
      <c r="AI73" s="546"/>
      <c r="AJ73" s="546"/>
      <c r="AK73" s="546"/>
      <c r="AL73" s="546"/>
      <c r="AM73" s="546"/>
      <c r="AN73" s="546"/>
      <c r="AO73" s="546"/>
      <c r="AP73" s="546"/>
      <c r="AQ73" s="546"/>
      <c r="AR73" s="546"/>
      <c r="AS73" s="546"/>
      <c r="AT73" s="546"/>
      <c r="AU73" s="546"/>
      <c r="AV73" s="546"/>
      <c r="AW73" s="546"/>
      <c r="AX73" s="546"/>
      <c r="AY73" s="546"/>
      <c r="AZ73" s="546"/>
      <c r="BA73" s="546"/>
      <c r="BB73" s="546"/>
    </row>
    <row r="74" spans="1:54" s="535" customFormat="1" x14ac:dyDescent="0.35">
      <c r="A74" s="538"/>
      <c r="B74" s="569"/>
      <c r="C74" s="568"/>
      <c r="D74" s="571"/>
      <c r="E74" s="792"/>
      <c r="F74" s="793"/>
      <c r="G74" s="793"/>
      <c r="H74" s="793"/>
      <c r="I74" s="793"/>
      <c r="J74" s="793"/>
      <c r="K74" s="568"/>
      <c r="L74" s="570"/>
      <c r="N74" s="546"/>
      <c r="O74" s="546"/>
      <c r="P74" s="546"/>
      <c r="Q74" s="546"/>
      <c r="R74" s="546"/>
      <c r="S74" s="546"/>
      <c r="T74" s="546"/>
      <c r="U74" s="546"/>
      <c r="V74" s="546"/>
      <c r="W74" s="546"/>
      <c r="X74" s="546"/>
      <c r="Y74" s="546"/>
      <c r="Z74" s="546"/>
      <c r="AA74" s="546"/>
      <c r="AB74" s="546"/>
      <c r="AC74" s="546"/>
      <c r="AD74" s="546"/>
      <c r="AE74" s="546"/>
      <c r="AF74" s="546"/>
      <c r="AG74" s="546"/>
      <c r="AH74" s="546"/>
      <c r="AI74" s="546"/>
      <c r="AJ74" s="546"/>
      <c r="AK74" s="546"/>
      <c r="AL74" s="546"/>
      <c r="AM74" s="546"/>
      <c r="AN74" s="546"/>
      <c r="AO74" s="546"/>
      <c r="AP74" s="546"/>
      <c r="AQ74" s="546"/>
      <c r="AR74" s="546"/>
      <c r="AS74" s="546"/>
      <c r="AT74" s="546"/>
      <c r="AU74" s="546"/>
      <c r="AV74" s="546"/>
      <c r="AW74" s="546"/>
      <c r="AX74" s="546"/>
      <c r="AY74" s="546"/>
      <c r="AZ74" s="546"/>
      <c r="BA74" s="546"/>
      <c r="BB74" s="546"/>
    </row>
    <row r="75" spans="1:54" ht="50" customHeight="1" thickBot="1" x14ac:dyDescent="0.4">
      <c r="A75" s="537"/>
      <c r="B75" s="557"/>
      <c r="C75" s="562"/>
      <c r="D75" s="561" t="s">
        <v>1048</v>
      </c>
      <c r="E75" s="572"/>
      <c r="F75" s="572"/>
      <c r="G75" s="572"/>
      <c r="H75" s="572"/>
      <c r="I75" s="579" t="s">
        <v>1049</v>
      </c>
      <c r="J75" s="573"/>
      <c r="K75" s="573"/>
      <c r="L75" s="558"/>
      <c r="M75" s="536"/>
      <c r="N75" s="546"/>
      <c r="O75" s="546"/>
      <c r="P75" s="546"/>
      <c r="Q75" s="546"/>
      <c r="R75" s="546"/>
      <c r="S75" s="546"/>
      <c r="T75" s="546"/>
      <c r="U75" s="546"/>
      <c r="V75" s="546"/>
      <c r="W75" s="546"/>
      <c r="X75" s="546"/>
      <c r="Y75" s="546"/>
      <c r="Z75" s="546"/>
      <c r="AA75" s="546"/>
      <c r="AB75" s="546"/>
      <c r="AC75" s="546"/>
      <c r="AD75" s="546"/>
      <c r="AE75" s="546"/>
      <c r="AF75" s="546"/>
      <c r="AG75" s="546"/>
      <c r="AH75" s="546"/>
      <c r="AI75" s="546"/>
      <c r="AJ75" s="546"/>
      <c r="AK75" s="546"/>
      <c r="AL75" s="546"/>
      <c r="AM75" s="546"/>
      <c r="AN75" s="546"/>
      <c r="AO75" s="546"/>
      <c r="AP75" s="546"/>
      <c r="AQ75" s="546"/>
      <c r="AR75" s="546"/>
      <c r="AS75" s="546"/>
      <c r="AT75" s="546"/>
      <c r="AU75" s="546"/>
      <c r="AV75" s="546"/>
      <c r="AW75" s="546"/>
      <c r="AX75" s="546"/>
      <c r="AY75" s="546"/>
      <c r="AZ75" s="546"/>
      <c r="BA75" s="546"/>
      <c r="BB75" s="546"/>
    </row>
    <row r="76" spans="1:54" ht="49.5" customHeight="1" x14ac:dyDescent="0.35">
      <c r="A76" s="537"/>
      <c r="B76" s="544"/>
      <c r="C76" s="566" t="s">
        <v>1050</v>
      </c>
      <c r="D76" s="794" t="s">
        <v>1051</v>
      </c>
      <c r="E76" s="795"/>
      <c r="F76" s="796"/>
      <c r="G76" s="543"/>
      <c r="H76" s="565" t="s">
        <v>1052</v>
      </c>
      <c r="I76" s="794" t="s">
        <v>1053</v>
      </c>
      <c r="J76" s="795"/>
      <c r="K76" s="796"/>
      <c r="L76" s="545"/>
      <c r="M76" s="536"/>
      <c r="N76" s="546"/>
      <c r="O76" s="546"/>
      <c r="P76" s="546"/>
      <c r="Q76" s="546"/>
      <c r="R76" s="546"/>
      <c r="S76" s="546"/>
      <c r="T76" s="546"/>
      <c r="U76" s="546"/>
      <c r="V76" s="546"/>
      <c r="W76" s="546"/>
      <c r="X76" s="546"/>
      <c r="Y76" s="546"/>
      <c r="Z76" s="546"/>
      <c r="AA76" s="546"/>
      <c r="AB76" s="546"/>
      <c r="AC76" s="546"/>
      <c r="AD76" s="546"/>
      <c r="AE76" s="546"/>
      <c r="AF76" s="546"/>
      <c r="AG76" s="546"/>
      <c r="AH76" s="546"/>
      <c r="AI76" s="546"/>
      <c r="AJ76" s="546"/>
      <c r="AK76" s="546"/>
      <c r="AL76" s="546"/>
      <c r="AM76" s="546"/>
      <c r="AN76" s="546"/>
      <c r="AO76" s="546"/>
      <c r="AP76" s="546"/>
      <c r="AQ76" s="546"/>
      <c r="AR76" s="546"/>
      <c r="AS76" s="546"/>
      <c r="AT76" s="546"/>
      <c r="AU76" s="546"/>
      <c r="AV76" s="546"/>
      <c r="AW76" s="546"/>
      <c r="AX76" s="546"/>
      <c r="AY76" s="546"/>
      <c r="AZ76" s="546"/>
      <c r="BA76" s="546"/>
      <c r="BB76" s="546"/>
    </row>
    <row r="77" spans="1:54" ht="50" customHeight="1" x14ac:dyDescent="0.35">
      <c r="A77" s="537"/>
      <c r="B77" s="544"/>
      <c r="C77" s="552" t="s">
        <v>791</v>
      </c>
      <c r="D77" s="800" t="s">
        <v>1054</v>
      </c>
      <c r="E77" s="801"/>
      <c r="F77" s="802"/>
      <c r="G77" s="543"/>
      <c r="H77" s="539" t="s">
        <v>1055</v>
      </c>
      <c r="I77" s="800" t="s">
        <v>1056</v>
      </c>
      <c r="J77" s="801"/>
      <c r="K77" s="802"/>
      <c r="L77" s="545"/>
      <c r="M77" s="536"/>
      <c r="N77" s="546"/>
      <c r="O77" s="546"/>
      <c r="P77" s="546"/>
      <c r="Q77" s="546"/>
      <c r="R77" s="546"/>
      <c r="S77" s="546"/>
      <c r="T77" s="546"/>
      <c r="U77" s="546"/>
      <c r="V77" s="546"/>
      <c r="W77" s="546"/>
      <c r="X77" s="546"/>
      <c r="Y77" s="546"/>
      <c r="Z77" s="546"/>
      <c r="AA77" s="546"/>
      <c r="AB77" s="546"/>
      <c r="AC77" s="546"/>
      <c r="AD77" s="546"/>
      <c r="AE77" s="546"/>
      <c r="AF77" s="546"/>
      <c r="AG77" s="546"/>
      <c r="AH77" s="546"/>
      <c r="AI77" s="546"/>
      <c r="AJ77" s="546"/>
      <c r="AK77" s="546"/>
      <c r="AL77" s="546"/>
      <c r="AM77" s="546"/>
      <c r="AN77" s="546"/>
      <c r="AO77" s="546"/>
      <c r="AP77" s="546"/>
      <c r="AQ77" s="546"/>
      <c r="AR77" s="546"/>
      <c r="AS77" s="546"/>
      <c r="AT77" s="546"/>
      <c r="AU77" s="546"/>
      <c r="AV77" s="546"/>
      <c r="AW77" s="546"/>
      <c r="AX77" s="546"/>
      <c r="AY77" s="546"/>
      <c r="AZ77" s="546"/>
      <c r="BA77" s="546"/>
      <c r="BB77" s="546"/>
    </row>
    <row r="78" spans="1:54" ht="50" customHeight="1" x14ac:dyDescent="0.35">
      <c r="A78" s="537"/>
      <c r="B78" s="544"/>
      <c r="C78" s="552" t="s">
        <v>792</v>
      </c>
      <c r="D78" s="800" t="s">
        <v>1057</v>
      </c>
      <c r="E78" s="801"/>
      <c r="F78" s="802"/>
      <c r="G78" s="543"/>
      <c r="H78" s="539" t="s">
        <v>1058</v>
      </c>
      <c r="I78" s="800" t="s">
        <v>1059</v>
      </c>
      <c r="J78" s="801"/>
      <c r="K78" s="802"/>
      <c r="L78" s="545"/>
      <c r="M78" s="536"/>
      <c r="N78" s="546"/>
      <c r="O78" s="546"/>
      <c r="P78" s="546"/>
      <c r="Q78" s="546"/>
      <c r="R78" s="546"/>
      <c r="S78" s="546"/>
      <c r="T78" s="546"/>
      <c r="U78" s="546"/>
      <c r="V78" s="546"/>
      <c r="W78" s="546"/>
      <c r="X78" s="546"/>
      <c r="Y78" s="546"/>
      <c r="Z78" s="546"/>
      <c r="AA78" s="546"/>
      <c r="AB78" s="546"/>
      <c r="AC78" s="546"/>
      <c r="AD78" s="546"/>
      <c r="AE78" s="546"/>
      <c r="AF78" s="546"/>
      <c r="AG78" s="546"/>
      <c r="AH78" s="546"/>
      <c r="AI78" s="546"/>
      <c r="AJ78" s="546"/>
      <c r="AK78" s="546"/>
      <c r="AL78" s="546"/>
      <c r="AM78" s="546"/>
      <c r="AN78" s="546"/>
      <c r="AO78" s="546"/>
      <c r="AP78" s="546"/>
      <c r="AQ78" s="546"/>
      <c r="AR78" s="546"/>
      <c r="AS78" s="546"/>
      <c r="AT78" s="546"/>
      <c r="AU78" s="546"/>
      <c r="AV78" s="546"/>
      <c r="AW78" s="546"/>
      <c r="AX78" s="546"/>
      <c r="AY78" s="546"/>
      <c r="AZ78" s="546"/>
      <c r="BA78" s="546"/>
      <c r="BB78" s="546"/>
    </row>
    <row r="79" spans="1:54" ht="50" customHeight="1" x14ac:dyDescent="0.35">
      <c r="A79" s="538"/>
      <c r="B79" s="544"/>
      <c r="C79" s="552" t="s">
        <v>793</v>
      </c>
      <c r="D79" s="800" t="s">
        <v>1060</v>
      </c>
      <c r="E79" s="801"/>
      <c r="F79" s="802"/>
      <c r="G79" s="543"/>
      <c r="H79" s="539" t="s">
        <v>1061</v>
      </c>
      <c r="I79" s="800" t="s">
        <v>1062</v>
      </c>
      <c r="J79" s="801"/>
      <c r="K79" s="802"/>
      <c r="L79" s="545"/>
      <c r="M79" s="535"/>
      <c r="N79" s="546"/>
      <c r="O79" s="546"/>
      <c r="P79" s="546"/>
      <c r="Q79" s="546"/>
      <c r="R79" s="546"/>
      <c r="S79" s="546"/>
      <c r="T79" s="546"/>
      <c r="U79" s="546"/>
      <c r="V79" s="546"/>
      <c r="W79" s="546"/>
      <c r="X79" s="546"/>
      <c r="Y79" s="546"/>
      <c r="Z79" s="546"/>
      <c r="AA79" s="546"/>
      <c r="AB79" s="546"/>
      <c r="AC79" s="546"/>
      <c r="AD79" s="546"/>
      <c r="AE79" s="546"/>
      <c r="AF79" s="546"/>
      <c r="AG79" s="546"/>
      <c r="AH79" s="546"/>
      <c r="AI79" s="546"/>
      <c r="AJ79" s="546"/>
      <c r="AK79" s="546"/>
      <c r="AL79" s="546"/>
      <c r="AM79" s="546"/>
      <c r="AN79" s="546"/>
      <c r="AO79" s="546"/>
      <c r="AP79" s="546"/>
      <c r="AQ79" s="546"/>
      <c r="AR79" s="546"/>
      <c r="AS79" s="546"/>
      <c r="AT79" s="546"/>
      <c r="AU79" s="546"/>
      <c r="AV79" s="546"/>
      <c r="AW79" s="546"/>
      <c r="AX79" s="546"/>
      <c r="AY79" s="546"/>
      <c r="AZ79" s="546"/>
      <c r="BA79" s="546"/>
      <c r="BB79" s="546"/>
    </row>
    <row r="80" spans="1:54" x14ac:dyDescent="0.35">
      <c r="A80" s="538"/>
      <c r="B80" s="541"/>
      <c r="C80" s="552" t="s">
        <v>794</v>
      </c>
      <c r="D80" s="800" t="s">
        <v>796</v>
      </c>
      <c r="E80" s="801"/>
      <c r="F80" s="802"/>
      <c r="G80" s="543"/>
      <c r="H80" s="539" t="s">
        <v>219</v>
      </c>
      <c r="I80" s="800" t="s">
        <v>268</v>
      </c>
      <c r="J80" s="801"/>
      <c r="K80" s="802"/>
      <c r="L80" s="542"/>
      <c r="M80" s="535"/>
      <c r="N80" s="546"/>
      <c r="O80" s="546"/>
      <c r="P80" s="546"/>
      <c r="Q80" s="546"/>
      <c r="R80" s="546"/>
      <c r="S80" s="546"/>
      <c r="T80" s="546"/>
      <c r="U80" s="546"/>
      <c r="V80" s="546"/>
      <c r="W80" s="546"/>
      <c r="X80" s="546"/>
      <c r="Y80" s="546"/>
      <c r="Z80" s="546"/>
      <c r="AA80" s="546"/>
      <c r="AB80" s="546"/>
      <c r="AC80" s="546"/>
      <c r="AD80" s="546"/>
      <c r="AE80" s="546"/>
      <c r="AF80" s="546"/>
      <c r="AG80" s="546"/>
      <c r="AH80" s="546"/>
      <c r="AI80" s="546"/>
      <c r="AJ80" s="546"/>
      <c r="AK80" s="546"/>
      <c r="AL80" s="546"/>
      <c r="AM80" s="546"/>
      <c r="AN80" s="546"/>
      <c r="AO80" s="546"/>
      <c r="AP80" s="546"/>
      <c r="AQ80" s="546"/>
      <c r="AR80" s="546"/>
      <c r="AS80" s="546"/>
      <c r="AT80" s="546"/>
      <c r="AU80" s="546"/>
      <c r="AV80" s="546"/>
      <c r="AW80" s="546"/>
      <c r="AX80" s="546"/>
      <c r="AY80" s="546"/>
      <c r="AZ80" s="546"/>
      <c r="BA80" s="546"/>
      <c r="BB80" s="546"/>
    </row>
    <row r="81" spans="1:54" ht="28.5" thickBot="1" x14ac:dyDescent="0.4">
      <c r="A81" s="538"/>
      <c r="B81" s="541"/>
      <c r="C81" s="552" t="s">
        <v>795</v>
      </c>
      <c r="D81" s="800" t="s">
        <v>797</v>
      </c>
      <c r="E81" s="801"/>
      <c r="F81" s="802"/>
      <c r="G81" s="543"/>
      <c r="H81" s="540" t="s">
        <v>220</v>
      </c>
      <c r="I81" s="797" t="s">
        <v>269</v>
      </c>
      <c r="J81" s="798"/>
      <c r="K81" s="799"/>
      <c r="L81" s="542"/>
      <c r="M81" s="535"/>
      <c r="N81" s="546"/>
      <c r="O81" s="546"/>
      <c r="P81" s="546"/>
      <c r="Q81" s="546"/>
      <c r="R81" s="546"/>
      <c r="S81" s="546"/>
      <c r="T81" s="546"/>
      <c r="U81" s="546"/>
      <c r="V81" s="546"/>
      <c r="W81" s="546"/>
      <c r="X81" s="546"/>
      <c r="Y81" s="546"/>
      <c r="Z81" s="546"/>
      <c r="AA81" s="546"/>
      <c r="AB81" s="546"/>
      <c r="AC81" s="546"/>
      <c r="AD81" s="546"/>
      <c r="AE81" s="546"/>
      <c r="AF81" s="546"/>
      <c r="AG81" s="546"/>
      <c r="AH81" s="546"/>
      <c r="AI81" s="546"/>
      <c r="AJ81" s="546"/>
      <c r="AK81" s="546"/>
      <c r="AL81" s="546"/>
      <c r="AM81" s="546"/>
      <c r="AN81" s="546"/>
      <c r="AO81" s="546"/>
      <c r="AP81" s="546"/>
      <c r="AQ81" s="546"/>
      <c r="AR81" s="546"/>
      <c r="AS81" s="546"/>
      <c r="AT81" s="546"/>
      <c r="AU81" s="546"/>
      <c r="AV81" s="546"/>
      <c r="AW81" s="546"/>
      <c r="AX81" s="546"/>
      <c r="AY81" s="546"/>
      <c r="AZ81" s="546"/>
      <c r="BA81" s="546"/>
      <c r="BB81" s="546"/>
    </row>
    <row r="82" spans="1:54" x14ac:dyDescent="0.35">
      <c r="A82" s="538"/>
      <c r="B82" s="541"/>
      <c r="C82" s="553" t="s">
        <v>798</v>
      </c>
      <c r="D82" s="800" t="s">
        <v>800</v>
      </c>
      <c r="E82" s="801"/>
      <c r="F82" s="802"/>
      <c r="G82" s="541"/>
      <c r="H82" s="548"/>
      <c r="I82" s="551"/>
      <c r="J82" s="551"/>
      <c r="K82" s="551"/>
      <c r="L82" s="542"/>
      <c r="M82" s="535"/>
      <c r="N82" s="546"/>
      <c r="O82" s="546"/>
      <c r="P82" s="546"/>
      <c r="Q82" s="546"/>
      <c r="R82" s="546"/>
      <c r="S82" s="546"/>
      <c r="T82" s="546"/>
      <c r="U82" s="546"/>
      <c r="V82" s="546"/>
      <c r="W82" s="546"/>
      <c r="X82" s="546"/>
      <c r="Y82" s="546"/>
      <c r="Z82" s="546"/>
      <c r="AA82" s="546"/>
      <c r="AB82" s="546"/>
      <c r="AC82" s="546"/>
      <c r="AD82" s="546"/>
      <c r="AE82" s="546"/>
      <c r="AF82" s="546"/>
      <c r="AG82" s="546"/>
      <c r="AH82" s="546"/>
      <c r="AI82" s="546"/>
      <c r="AJ82" s="546"/>
      <c r="AK82" s="546"/>
      <c r="AL82" s="546"/>
      <c r="AM82" s="546"/>
      <c r="AN82" s="546"/>
      <c r="AO82" s="546"/>
      <c r="AP82" s="546"/>
      <c r="AQ82" s="546"/>
      <c r="AR82" s="546"/>
      <c r="AS82" s="546"/>
      <c r="AT82" s="546"/>
      <c r="AU82" s="546"/>
      <c r="AV82" s="546"/>
      <c r="AW82" s="546"/>
      <c r="AX82" s="546"/>
      <c r="AY82" s="546"/>
      <c r="AZ82" s="546"/>
      <c r="BA82" s="546"/>
      <c r="BB82" s="546"/>
    </row>
    <row r="83" spans="1:54" ht="15" thickBot="1" x14ac:dyDescent="0.4">
      <c r="A83" s="538"/>
      <c r="B83" s="550"/>
      <c r="C83" s="554" t="s">
        <v>799</v>
      </c>
      <c r="D83" s="797" t="s">
        <v>801</v>
      </c>
      <c r="E83" s="798"/>
      <c r="F83" s="799"/>
      <c r="G83" s="541"/>
      <c r="H83" s="548"/>
      <c r="I83" s="551"/>
      <c r="J83" s="551"/>
      <c r="K83" s="551"/>
      <c r="L83" s="542"/>
      <c r="M83" s="535"/>
      <c r="N83" s="546"/>
      <c r="O83" s="546"/>
      <c r="P83" s="546"/>
      <c r="Q83" s="546"/>
      <c r="R83" s="546"/>
      <c r="S83" s="546"/>
      <c r="T83" s="546"/>
      <c r="U83" s="546"/>
      <c r="V83" s="546"/>
      <c r="W83" s="546"/>
      <c r="X83" s="546"/>
      <c r="Y83" s="546"/>
      <c r="Z83" s="546"/>
      <c r="AA83" s="546"/>
      <c r="AB83" s="546"/>
      <c r="AC83" s="546"/>
      <c r="AD83" s="546"/>
      <c r="AE83" s="546"/>
      <c r="AF83" s="546"/>
      <c r="AG83" s="546"/>
      <c r="AH83" s="546"/>
      <c r="AI83" s="546"/>
      <c r="AJ83" s="546"/>
      <c r="AK83" s="546"/>
      <c r="AL83" s="546"/>
      <c r="AM83" s="546"/>
      <c r="AN83" s="546"/>
      <c r="AO83" s="546"/>
      <c r="AP83" s="546"/>
      <c r="AQ83" s="546"/>
      <c r="AR83" s="546"/>
      <c r="AS83" s="546"/>
      <c r="AT83" s="546"/>
      <c r="AU83" s="546"/>
      <c r="AV83" s="546"/>
      <c r="AW83" s="546"/>
      <c r="AX83" s="546"/>
      <c r="AY83" s="546"/>
      <c r="AZ83" s="546"/>
      <c r="BA83" s="546"/>
      <c r="BB83" s="546"/>
    </row>
    <row r="84" spans="1:54" x14ac:dyDescent="0.35">
      <c r="A84" s="83"/>
      <c r="B84" s="83"/>
      <c r="C84" s="83"/>
      <c r="D84" s="83"/>
      <c r="E84" s="83"/>
      <c r="F84" s="83"/>
      <c r="G84" s="83"/>
      <c r="H84" s="83"/>
      <c r="I84" s="83"/>
      <c r="J84" s="83"/>
      <c r="K84" s="83"/>
      <c r="L84" s="83"/>
      <c r="M84" s="83"/>
      <c r="N84" s="83"/>
      <c r="O84" s="83"/>
      <c r="P84" s="83"/>
      <c r="Q84" s="83"/>
      <c r="R84" s="83"/>
      <c r="S84" s="83"/>
      <c r="T84" s="83"/>
      <c r="U84" s="83"/>
      <c r="V84" s="83"/>
      <c r="W84" s="83"/>
      <c r="X84" s="83"/>
      <c r="Y84" s="83"/>
      <c r="Z84" s="83"/>
      <c r="AA84" s="83"/>
      <c r="AB84" s="83"/>
      <c r="AC84" s="83"/>
      <c r="AD84" s="83"/>
      <c r="AE84" s="83"/>
      <c r="AF84" s="83"/>
      <c r="AG84" s="83"/>
      <c r="AH84" s="83"/>
      <c r="AI84" s="83"/>
      <c r="AJ84" s="83"/>
      <c r="AK84" s="83"/>
      <c r="AL84" s="83"/>
      <c r="AM84" s="83"/>
      <c r="AN84" s="83"/>
      <c r="AO84" s="83"/>
      <c r="AP84" s="83"/>
      <c r="AQ84" s="83"/>
      <c r="AR84" s="83"/>
      <c r="AS84" s="83"/>
      <c r="AT84" s="83"/>
      <c r="AU84" s="83"/>
      <c r="AV84" s="83"/>
      <c r="AW84" s="83"/>
      <c r="AX84" s="83"/>
      <c r="AY84" s="83"/>
      <c r="AZ84" s="83"/>
      <c r="BA84" s="83"/>
      <c r="BB84" s="83"/>
    </row>
    <row r="85" spans="1:54" x14ac:dyDescent="0.35">
      <c r="A85" s="83"/>
      <c r="B85" s="83"/>
      <c r="C85" s="83"/>
      <c r="D85" s="83"/>
      <c r="E85" s="83"/>
      <c r="F85" s="83"/>
      <c r="G85" s="83"/>
      <c r="H85" s="83"/>
      <c r="I85" s="83"/>
      <c r="J85" s="83"/>
      <c r="K85" s="83"/>
      <c r="L85" s="83"/>
      <c r="M85" s="83"/>
      <c r="N85" s="83"/>
      <c r="O85" s="83"/>
      <c r="P85" s="83"/>
      <c r="Q85" s="83"/>
      <c r="R85" s="83"/>
      <c r="S85" s="83"/>
      <c r="T85" s="83"/>
      <c r="U85" s="83"/>
      <c r="V85" s="83"/>
      <c r="W85" s="83"/>
      <c r="X85" s="83"/>
      <c r="Y85" s="83"/>
      <c r="Z85" s="83"/>
      <c r="AA85" s="83"/>
      <c r="AB85" s="83"/>
      <c r="AC85" s="83"/>
      <c r="AD85" s="83"/>
      <c r="AE85" s="83"/>
      <c r="AF85" s="83"/>
      <c r="AG85" s="83"/>
      <c r="AH85" s="83"/>
      <c r="AI85" s="83"/>
      <c r="AJ85" s="83"/>
      <c r="AK85" s="83"/>
      <c r="AL85" s="83"/>
      <c r="AM85" s="83"/>
      <c r="AN85" s="83"/>
      <c r="AO85" s="83"/>
      <c r="AP85" s="83"/>
      <c r="AQ85" s="83"/>
      <c r="AR85" s="83"/>
      <c r="AS85" s="83"/>
      <c r="AT85" s="83"/>
      <c r="AU85" s="83"/>
      <c r="AV85" s="83"/>
      <c r="AW85" s="83"/>
      <c r="AX85" s="83"/>
      <c r="AY85" s="83"/>
      <c r="AZ85" s="83"/>
      <c r="BA85" s="83"/>
      <c r="BB85" s="83"/>
    </row>
    <row r="86" spans="1:54" x14ac:dyDescent="0.35">
      <c r="A86" s="83"/>
      <c r="B86" s="83"/>
      <c r="C86" s="83"/>
      <c r="D86" s="83"/>
      <c r="E86" s="83"/>
      <c r="F86" s="83"/>
      <c r="G86" s="83"/>
      <c r="H86" s="83"/>
      <c r="I86" s="83"/>
      <c r="J86" s="83"/>
      <c r="K86" s="83"/>
      <c r="L86" s="83"/>
      <c r="M86" s="83"/>
      <c r="N86" s="83"/>
      <c r="O86" s="83"/>
      <c r="P86" s="83"/>
      <c r="Q86" s="83"/>
      <c r="R86" s="83"/>
      <c r="S86" s="83"/>
      <c r="T86" s="83"/>
      <c r="U86" s="83"/>
      <c r="V86" s="83"/>
      <c r="W86" s="83"/>
      <c r="X86" s="83"/>
      <c r="Y86" s="83"/>
      <c r="Z86" s="83"/>
      <c r="AA86" s="83"/>
      <c r="AB86" s="83"/>
      <c r="AC86" s="83"/>
      <c r="AD86" s="83"/>
      <c r="AE86" s="83"/>
      <c r="AF86" s="83"/>
      <c r="AG86" s="83"/>
      <c r="AH86" s="83"/>
      <c r="AI86" s="83"/>
      <c r="AJ86" s="83"/>
      <c r="AK86" s="83"/>
      <c r="AL86" s="83"/>
      <c r="AM86" s="83"/>
      <c r="AN86" s="83"/>
      <c r="AO86" s="83"/>
      <c r="AP86" s="83"/>
      <c r="AQ86" s="83"/>
      <c r="AR86" s="83"/>
      <c r="AS86" s="83"/>
      <c r="AT86" s="83"/>
      <c r="AU86" s="83"/>
      <c r="AV86" s="83"/>
      <c r="AW86" s="83"/>
      <c r="AX86" s="83"/>
      <c r="AY86" s="83"/>
      <c r="AZ86" s="83"/>
      <c r="BA86" s="83"/>
      <c r="BB86" s="83"/>
    </row>
    <row r="87" spans="1:54" x14ac:dyDescent="0.35">
      <c r="A87" s="83"/>
      <c r="B87" s="83"/>
      <c r="C87" s="83"/>
      <c r="D87" s="83"/>
      <c r="E87" s="83"/>
      <c r="F87" s="83"/>
      <c r="G87" s="83"/>
      <c r="H87" s="83"/>
      <c r="I87" s="83"/>
      <c r="J87" s="83"/>
      <c r="K87" s="83"/>
      <c r="L87" s="83"/>
      <c r="M87" s="83"/>
    </row>
    <row r="88" spans="1:54" x14ac:dyDescent="0.35">
      <c r="A88" s="83"/>
      <c r="B88" s="83"/>
      <c r="C88" s="83"/>
      <c r="D88" s="83"/>
      <c r="E88" s="83"/>
      <c r="F88" s="83"/>
      <c r="G88" s="83"/>
      <c r="H88" s="83"/>
      <c r="I88" s="83"/>
      <c r="J88" s="83"/>
      <c r="K88" s="83"/>
      <c r="L88" s="83"/>
      <c r="M88" s="83"/>
    </row>
    <row r="89" spans="1:54" x14ac:dyDescent="0.35">
      <c r="A89" s="83"/>
      <c r="B89" s="83"/>
      <c r="C89" s="83"/>
      <c r="D89" s="83"/>
      <c r="E89" s="83"/>
      <c r="F89" s="83"/>
      <c r="G89" s="83"/>
      <c r="H89" s="83"/>
      <c r="I89" s="83"/>
      <c r="J89" s="83"/>
      <c r="K89" s="83"/>
      <c r="L89" s="83"/>
      <c r="M89" s="83"/>
    </row>
    <row r="90" spans="1:54" x14ac:dyDescent="0.35">
      <c r="A90" s="83"/>
      <c r="B90" s="83"/>
      <c r="C90" s="83"/>
      <c r="D90" s="83"/>
      <c r="E90" s="83"/>
      <c r="F90" s="83"/>
      <c r="G90" s="83"/>
      <c r="H90" s="83"/>
      <c r="I90" s="83"/>
      <c r="J90" s="83"/>
      <c r="K90" s="83"/>
      <c r="L90" s="83"/>
      <c r="M90" s="83"/>
    </row>
    <row r="91" spans="1:54" x14ac:dyDescent="0.35">
      <c r="A91" s="83"/>
      <c r="B91" s="83"/>
      <c r="C91" s="83"/>
      <c r="D91" s="83"/>
      <c r="E91" s="83"/>
      <c r="F91" s="83"/>
      <c r="G91" s="83"/>
      <c r="H91" s="83"/>
      <c r="I91" s="83"/>
      <c r="J91" s="83"/>
      <c r="K91" s="83"/>
      <c r="L91" s="83"/>
      <c r="M91" s="83"/>
    </row>
    <row r="92" spans="1:54" x14ac:dyDescent="0.35">
      <c r="A92" s="83"/>
      <c r="B92" s="83"/>
      <c r="C92" s="83"/>
      <c r="D92" s="83"/>
      <c r="E92" s="83"/>
      <c r="F92" s="83"/>
      <c r="G92" s="83"/>
      <c r="H92" s="83"/>
      <c r="I92" s="83"/>
      <c r="J92" s="83"/>
      <c r="K92" s="83"/>
      <c r="L92" s="83"/>
      <c r="M92" s="83"/>
    </row>
    <row r="93" spans="1:54" x14ac:dyDescent="0.35">
      <c r="A93" s="83"/>
      <c r="B93" s="83"/>
      <c r="C93" s="83"/>
      <c r="D93" s="83"/>
      <c r="E93" s="83"/>
      <c r="F93" s="83"/>
      <c r="G93" s="83"/>
      <c r="H93" s="83"/>
      <c r="I93" s="83"/>
      <c r="J93" s="83"/>
      <c r="K93" s="83"/>
      <c r="L93" s="83"/>
      <c r="M93" s="83"/>
    </row>
    <row r="94" spans="1:54" x14ac:dyDescent="0.35">
      <c r="A94" s="83"/>
      <c r="B94" s="83"/>
      <c r="C94" s="83"/>
      <c r="D94" s="83"/>
      <c r="E94" s="83"/>
      <c r="F94" s="83"/>
      <c r="G94" s="83"/>
      <c r="H94" s="83"/>
      <c r="I94" s="83"/>
      <c r="J94" s="83"/>
      <c r="K94" s="83"/>
      <c r="L94" s="83"/>
      <c r="M94" s="83"/>
    </row>
    <row r="95" spans="1:54" x14ac:dyDescent="0.35">
      <c r="A95" s="83"/>
      <c r="B95" s="83"/>
      <c r="C95" s="83"/>
      <c r="D95" s="83"/>
      <c r="E95" s="83"/>
      <c r="F95" s="83"/>
      <c r="G95" s="83"/>
      <c r="H95" s="83"/>
      <c r="I95" s="83"/>
      <c r="J95" s="83"/>
      <c r="K95" s="83"/>
      <c r="L95" s="83"/>
      <c r="M95" s="83"/>
    </row>
    <row r="96" spans="1:54" x14ac:dyDescent="0.35">
      <c r="A96" s="83"/>
      <c r="B96" s="83"/>
      <c r="C96" s="83"/>
      <c r="D96" s="83"/>
      <c r="E96" s="83"/>
      <c r="F96" s="83"/>
      <c r="G96" s="83"/>
      <c r="H96" s="83"/>
      <c r="I96" s="83"/>
      <c r="J96" s="83"/>
      <c r="K96" s="83"/>
      <c r="L96" s="83"/>
      <c r="M96" s="83"/>
    </row>
    <row r="97" spans="1:13" x14ac:dyDescent="0.35">
      <c r="A97" s="83"/>
      <c r="B97" s="83"/>
      <c r="C97" s="83"/>
      <c r="D97" s="83"/>
      <c r="E97" s="83"/>
      <c r="F97" s="83"/>
      <c r="G97" s="83"/>
      <c r="H97" s="83"/>
      <c r="I97" s="83"/>
      <c r="J97" s="83"/>
      <c r="K97" s="83"/>
      <c r="L97" s="83"/>
      <c r="M97" s="83"/>
    </row>
    <row r="98" spans="1:13" x14ac:dyDescent="0.35">
      <c r="A98" s="83"/>
      <c r="B98" s="83"/>
      <c r="C98" s="83"/>
      <c r="D98" s="83"/>
      <c r="E98" s="83"/>
      <c r="F98" s="83"/>
      <c r="G98" s="83"/>
      <c r="H98" s="83"/>
      <c r="I98" s="83"/>
      <c r="J98" s="83"/>
      <c r="K98" s="83"/>
      <c r="L98" s="83"/>
      <c r="M98" s="83"/>
    </row>
    <row r="99" spans="1:13" x14ac:dyDescent="0.35">
      <c r="A99" s="83"/>
      <c r="B99" s="83"/>
      <c r="C99" s="83"/>
      <c r="D99" s="83"/>
      <c r="E99" s="83"/>
      <c r="F99" s="83"/>
      <c r="G99" s="83"/>
      <c r="H99" s="83"/>
      <c r="I99" s="83"/>
      <c r="J99" s="83"/>
      <c r="K99" s="83"/>
      <c r="L99" s="83"/>
      <c r="M99" s="83"/>
    </row>
    <row r="100" spans="1:13" x14ac:dyDescent="0.35">
      <c r="A100" s="83"/>
      <c r="B100" s="83"/>
      <c r="C100" s="83"/>
      <c r="D100" s="83"/>
      <c r="E100" s="83"/>
      <c r="F100" s="83"/>
      <c r="G100" s="83"/>
      <c r="H100" s="83"/>
      <c r="I100" s="83"/>
      <c r="J100" s="83"/>
      <c r="K100" s="83"/>
      <c r="L100" s="83"/>
      <c r="M100" s="83"/>
    </row>
    <row r="101" spans="1:13" x14ac:dyDescent="0.35">
      <c r="A101" s="83"/>
      <c r="B101" s="83"/>
      <c r="C101" s="83"/>
      <c r="D101" s="83"/>
      <c r="E101" s="83"/>
      <c r="F101" s="83"/>
      <c r="G101" s="83"/>
      <c r="H101" s="83"/>
      <c r="I101" s="83"/>
      <c r="J101" s="83"/>
      <c r="K101" s="83"/>
      <c r="L101" s="83"/>
      <c r="M101" s="83"/>
    </row>
    <row r="102" spans="1:13" x14ac:dyDescent="0.35">
      <c r="A102" s="83"/>
      <c r="B102" s="83"/>
      <c r="C102" s="83"/>
      <c r="D102" s="83"/>
      <c r="E102" s="83"/>
      <c r="F102" s="83"/>
      <c r="G102" s="83"/>
      <c r="H102" s="83"/>
      <c r="I102" s="83"/>
      <c r="J102" s="83"/>
      <c r="K102" s="83"/>
      <c r="L102" s="83"/>
      <c r="M102" s="83"/>
    </row>
    <row r="103" spans="1:13" x14ac:dyDescent="0.35">
      <c r="A103" s="83"/>
      <c r="B103" s="83"/>
      <c r="C103" s="83"/>
      <c r="D103" s="83"/>
      <c r="E103" s="83"/>
      <c r="F103" s="83"/>
      <c r="G103" s="83"/>
      <c r="H103" s="83"/>
      <c r="I103" s="83"/>
      <c r="J103" s="83"/>
      <c r="K103" s="83"/>
      <c r="L103" s="83"/>
      <c r="M103" s="83"/>
    </row>
    <row r="104" spans="1:13" x14ac:dyDescent="0.35">
      <c r="A104" s="83"/>
      <c r="B104" s="83"/>
      <c r="C104" s="83"/>
      <c r="D104" s="83"/>
      <c r="E104" s="83"/>
      <c r="F104" s="83"/>
      <c r="G104" s="83"/>
      <c r="H104" s="83"/>
      <c r="I104" s="83"/>
      <c r="J104" s="83"/>
      <c r="K104" s="83"/>
      <c r="L104" s="83"/>
      <c r="M104" s="83"/>
    </row>
    <row r="105" spans="1:13" x14ac:dyDescent="0.35">
      <c r="A105" s="83"/>
      <c r="B105" s="83"/>
      <c r="C105" s="83"/>
      <c r="D105" s="83"/>
      <c r="E105" s="83"/>
      <c r="F105" s="83"/>
      <c r="G105" s="83"/>
      <c r="H105" s="83"/>
      <c r="I105" s="83"/>
      <c r="J105" s="83"/>
      <c r="K105" s="83"/>
      <c r="L105" s="83"/>
      <c r="M105" s="83"/>
    </row>
    <row r="106" spans="1:13" x14ac:dyDescent="0.35">
      <c r="A106" s="83"/>
      <c r="B106" s="83"/>
      <c r="C106" s="83"/>
      <c r="D106" s="83"/>
      <c r="E106" s="83"/>
      <c r="F106" s="83"/>
      <c r="G106" s="83"/>
      <c r="H106" s="83"/>
      <c r="I106" s="83"/>
      <c r="J106" s="83"/>
      <c r="K106" s="83"/>
      <c r="L106" s="83"/>
      <c r="M106" s="83"/>
    </row>
    <row r="107" spans="1:13" x14ac:dyDescent="0.35">
      <c r="A107" s="83"/>
      <c r="B107" s="83"/>
      <c r="C107" s="83"/>
      <c r="D107" s="83"/>
      <c r="E107" s="83"/>
      <c r="F107" s="83"/>
      <c r="G107" s="83"/>
      <c r="H107" s="83"/>
      <c r="I107" s="83"/>
      <c r="J107" s="83"/>
      <c r="K107" s="83"/>
      <c r="L107" s="83"/>
      <c r="M107" s="83"/>
    </row>
    <row r="108" spans="1:13" x14ac:dyDescent="0.35">
      <c r="A108" s="83"/>
      <c r="B108" s="83"/>
      <c r="C108" s="83"/>
      <c r="D108" s="83"/>
      <c r="E108" s="83"/>
      <c r="F108" s="83"/>
      <c r="G108" s="83"/>
      <c r="H108" s="83"/>
      <c r="I108" s="83"/>
      <c r="J108" s="83"/>
      <c r="K108" s="83"/>
      <c r="L108" s="83"/>
      <c r="M108" s="83"/>
    </row>
    <row r="109" spans="1:13" x14ac:dyDescent="0.35">
      <c r="A109" s="83"/>
      <c r="B109" s="83"/>
      <c r="C109" s="83"/>
      <c r="D109" s="83"/>
      <c r="E109" s="83"/>
      <c r="F109" s="83"/>
      <c r="G109" s="83"/>
      <c r="H109" s="83"/>
      <c r="I109" s="83"/>
      <c r="J109" s="83"/>
      <c r="K109" s="83"/>
      <c r="L109" s="83"/>
      <c r="M109" s="83"/>
    </row>
    <row r="110" spans="1:13" x14ac:dyDescent="0.35">
      <c r="A110" s="83"/>
      <c r="B110" s="83"/>
      <c r="C110" s="83"/>
      <c r="D110" s="83"/>
      <c r="E110" s="83"/>
      <c r="F110" s="83"/>
      <c r="G110" s="83"/>
      <c r="H110" s="83"/>
      <c r="I110" s="83"/>
      <c r="J110" s="83"/>
      <c r="K110" s="83"/>
      <c r="L110" s="83"/>
      <c r="M110" s="83"/>
    </row>
    <row r="111" spans="1:13" x14ac:dyDescent="0.35">
      <c r="A111" s="83"/>
      <c r="B111" s="83"/>
      <c r="C111" s="83"/>
      <c r="D111" s="83"/>
      <c r="E111" s="83"/>
      <c r="F111" s="83"/>
      <c r="G111" s="83"/>
      <c r="H111" s="83"/>
      <c r="I111" s="83"/>
      <c r="J111" s="83"/>
      <c r="K111" s="83"/>
      <c r="L111" s="83"/>
      <c r="M111" s="83"/>
    </row>
    <row r="112" spans="1:13" x14ac:dyDescent="0.35">
      <c r="A112" s="83"/>
      <c r="B112" s="83"/>
      <c r="C112" s="83"/>
      <c r="D112" s="83"/>
      <c r="E112" s="83"/>
      <c r="F112" s="83"/>
      <c r="G112" s="83"/>
      <c r="H112" s="83"/>
      <c r="I112" s="83"/>
      <c r="J112" s="83"/>
      <c r="K112" s="83"/>
      <c r="L112" s="83"/>
      <c r="M112" s="83"/>
    </row>
    <row r="113" spans="1:13" x14ac:dyDescent="0.35">
      <c r="A113" s="83"/>
      <c r="B113" s="83"/>
      <c r="C113" s="83"/>
      <c r="D113" s="83"/>
      <c r="E113" s="83"/>
      <c r="F113" s="83"/>
      <c r="G113" s="83"/>
      <c r="H113" s="83"/>
      <c r="I113" s="83"/>
      <c r="J113" s="83"/>
      <c r="K113" s="83"/>
      <c r="L113" s="83"/>
      <c r="M113" s="83"/>
    </row>
    <row r="114" spans="1:13" x14ac:dyDescent="0.35">
      <c r="A114" s="83"/>
      <c r="B114" s="83"/>
      <c r="C114" s="83"/>
      <c r="D114" s="83"/>
      <c r="E114" s="83"/>
      <c r="F114" s="83"/>
      <c r="G114" s="83"/>
      <c r="H114" s="83"/>
      <c r="I114" s="83"/>
      <c r="J114" s="83"/>
      <c r="K114" s="83"/>
      <c r="L114" s="83"/>
      <c r="M114" s="83"/>
    </row>
    <row r="115" spans="1:13" x14ac:dyDescent="0.35">
      <c r="A115" s="83"/>
      <c r="B115" s="83"/>
      <c r="C115" s="83"/>
      <c r="D115" s="83"/>
      <c r="E115" s="83"/>
      <c r="F115" s="83"/>
      <c r="G115" s="83"/>
      <c r="H115" s="83"/>
      <c r="I115" s="83"/>
      <c r="J115" s="83"/>
      <c r="K115" s="83"/>
      <c r="L115" s="83"/>
      <c r="M115" s="83"/>
    </row>
    <row r="116" spans="1:13" x14ac:dyDescent="0.35">
      <c r="A116" s="83"/>
      <c r="B116" s="83"/>
      <c r="C116" s="83"/>
      <c r="D116" s="83"/>
      <c r="E116" s="83"/>
      <c r="F116" s="83"/>
      <c r="G116" s="83"/>
      <c r="H116" s="83"/>
      <c r="I116" s="83"/>
      <c r="J116" s="83"/>
      <c r="K116" s="83"/>
      <c r="L116" s="83"/>
      <c r="M116" s="83"/>
    </row>
    <row r="117" spans="1:13" x14ac:dyDescent="0.35">
      <c r="A117" s="83"/>
      <c r="B117" s="83"/>
      <c r="C117" s="83"/>
      <c r="D117" s="83"/>
      <c r="E117" s="83"/>
      <c r="F117" s="83"/>
      <c r="G117" s="83"/>
      <c r="H117" s="83"/>
      <c r="I117" s="83"/>
      <c r="J117" s="83"/>
      <c r="K117" s="83"/>
      <c r="L117" s="83"/>
      <c r="M117" s="83"/>
    </row>
    <row r="118" spans="1:13" x14ac:dyDescent="0.35">
      <c r="A118" s="83"/>
      <c r="B118" s="83"/>
      <c r="C118" s="83"/>
      <c r="D118" s="83"/>
      <c r="E118" s="83"/>
      <c r="F118" s="83"/>
      <c r="G118" s="83"/>
      <c r="H118" s="83"/>
      <c r="I118" s="83"/>
      <c r="J118" s="83"/>
      <c r="K118" s="83"/>
      <c r="L118" s="83"/>
      <c r="M118" s="83"/>
    </row>
    <row r="119" spans="1:13" x14ac:dyDescent="0.35">
      <c r="A119" s="83"/>
      <c r="B119" s="83"/>
      <c r="C119" s="83"/>
      <c r="D119" s="83"/>
      <c r="E119" s="83"/>
      <c r="F119" s="83"/>
      <c r="G119" s="83"/>
      <c r="H119" s="83"/>
      <c r="I119" s="83"/>
      <c r="J119" s="83"/>
      <c r="K119" s="83"/>
      <c r="L119" s="83"/>
      <c r="M119" s="83"/>
    </row>
    <row r="120" spans="1:13" x14ac:dyDescent="0.35">
      <c r="A120" s="83"/>
      <c r="B120" s="83"/>
      <c r="C120" s="83"/>
      <c r="D120" s="83"/>
      <c r="E120" s="83"/>
      <c r="F120" s="83"/>
      <c r="G120" s="83"/>
      <c r="H120" s="83"/>
      <c r="I120" s="83"/>
      <c r="J120" s="83"/>
      <c r="K120" s="83"/>
      <c r="L120" s="83"/>
      <c r="M120" s="83"/>
    </row>
    <row r="121" spans="1:13" x14ac:dyDescent="0.35">
      <c r="A121" s="83"/>
      <c r="B121" s="83"/>
      <c r="C121" s="83"/>
      <c r="D121" s="83"/>
      <c r="E121" s="83"/>
      <c r="F121" s="83"/>
      <c r="G121" s="83"/>
      <c r="H121" s="83"/>
      <c r="I121" s="83"/>
      <c r="J121" s="83"/>
      <c r="K121" s="83"/>
      <c r="L121" s="83"/>
      <c r="M121" s="83"/>
    </row>
    <row r="122" spans="1:13" x14ac:dyDescent="0.35">
      <c r="A122" s="83"/>
      <c r="B122" s="83"/>
      <c r="J122" s="83"/>
      <c r="K122" s="83"/>
      <c r="L122" s="83"/>
      <c r="M122" s="83"/>
    </row>
    <row r="123" spans="1:13" x14ac:dyDescent="0.35">
      <c r="A123" s="83"/>
      <c r="B123" s="83"/>
      <c r="J123" s="83"/>
      <c r="K123" s="83"/>
      <c r="L123" s="83"/>
      <c r="M123" s="83"/>
    </row>
    <row r="124" spans="1:13" x14ac:dyDescent="0.35">
      <c r="A124" s="83"/>
      <c r="B124" s="83"/>
      <c r="J124" s="83"/>
      <c r="K124" s="83"/>
      <c r="L124" s="83"/>
      <c r="M124" s="83"/>
    </row>
    <row r="125" spans="1:13" x14ac:dyDescent="0.35">
      <c r="A125" s="83"/>
      <c r="B125" s="83"/>
      <c r="J125" s="83"/>
      <c r="K125" s="83"/>
      <c r="L125" s="83"/>
      <c r="M125" s="83"/>
    </row>
    <row r="126" spans="1:13" x14ac:dyDescent="0.35">
      <c r="A126" s="83"/>
      <c r="B126" s="83"/>
      <c r="J126" s="83"/>
      <c r="K126" s="83"/>
      <c r="L126" s="83"/>
      <c r="M126" s="83"/>
    </row>
    <row r="127" spans="1:13" x14ac:dyDescent="0.35">
      <c r="A127" s="83"/>
      <c r="B127" s="83"/>
      <c r="J127" s="83"/>
      <c r="K127" s="83"/>
      <c r="L127" s="83"/>
      <c r="M127" s="83"/>
    </row>
    <row r="128" spans="1:13" x14ac:dyDescent="0.35">
      <c r="A128" s="83"/>
      <c r="B128" s="83"/>
      <c r="J128" s="83"/>
      <c r="K128" s="83"/>
      <c r="L128" s="83"/>
      <c r="M128" s="83"/>
    </row>
    <row r="129" spans="1:13" x14ac:dyDescent="0.35">
      <c r="A129" s="83"/>
      <c r="B129" s="83"/>
      <c r="J129" s="83"/>
      <c r="K129" s="83"/>
      <c r="L129" s="83"/>
      <c r="M129" s="83"/>
    </row>
    <row r="130" spans="1:13" x14ac:dyDescent="0.35">
      <c r="A130" s="83"/>
      <c r="B130" s="83"/>
      <c r="J130" s="83"/>
      <c r="K130" s="83"/>
      <c r="L130" s="83"/>
      <c r="M130" s="83"/>
    </row>
    <row r="131" spans="1:13" x14ac:dyDescent="0.35">
      <c r="B131" s="83"/>
      <c r="L131" s="83"/>
    </row>
  </sheetData>
  <mergeCells count="78">
    <mergeCell ref="E67:J67"/>
    <mergeCell ref="E68:J68"/>
    <mergeCell ref="C54:J54"/>
    <mergeCell ref="E55:J60"/>
    <mergeCell ref="H61:I61"/>
    <mergeCell ref="C62:C65"/>
    <mergeCell ref="D62:E62"/>
    <mergeCell ref="F62:G62"/>
    <mergeCell ref="H62:I62"/>
    <mergeCell ref="D64:E64"/>
    <mergeCell ref="F64:G64"/>
    <mergeCell ref="H64:I64"/>
    <mergeCell ref="D61:E61"/>
    <mergeCell ref="F61:G61"/>
    <mergeCell ref="C5:K5"/>
    <mergeCell ref="D63:E63"/>
    <mergeCell ref="H46:I46"/>
    <mergeCell ref="H26:I26"/>
    <mergeCell ref="H63:I63"/>
    <mergeCell ref="C45:C48"/>
    <mergeCell ref="F45:G45"/>
    <mergeCell ref="D44:E44"/>
    <mergeCell ref="D47:E47"/>
    <mergeCell ref="H44:I44"/>
    <mergeCell ref="E30:J30"/>
    <mergeCell ref="E31:J31"/>
    <mergeCell ref="F9:G9"/>
    <mergeCell ref="F10:G10"/>
    <mergeCell ref="F24:G24"/>
    <mergeCell ref="D19:K22"/>
    <mergeCell ref="D24:E24"/>
    <mergeCell ref="H24:I24"/>
    <mergeCell ref="F26:G26"/>
    <mergeCell ref="F46:G46"/>
    <mergeCell ref="F63:G63"/>
    <mergeCell ref="C33:J33"/>
    <mergeCell ref="D34:K41"/>
    <mergeCell ref="D46:E46"/>
    <mergeCell ref="D26:E26"/>
    <mergeCell ref="D45:E45"/>
    <mergeCell ref="H45:I45"/>
    <mergeCell ref="F44:G44"/>
    <mergeCell ref="E51:J51"/>
    <mergeCell ref="H47:I47"/>
    <mergeCell ref="E50:J50"/>
    <mergeCell ref="F47:G47"/>
    <mergeCell ref="C3:K3"/>
    <mergeCell ref="C4:K4"/>
    <mergeCell ref="C18:J18"/>
    <mergeCell ref="D8:E8"/>
    <mergeCell ref="D9:E9"/>
    <mergeCell ref="D10:E10"/>
    <mergeCell ref="D7:E7"/>
    <mergeCell ref="H7:I7"/>
    <mergeCell ref="H10:I10"/>
    <mergeCell ref="H9:I9"/>
    <mergeCell ref="H8:I8"/>
    <mergeCell ref="E15:J15"/>
    <mergeCell ref="E16:J16"/>
    <mergeCell ref="D14:K14"/>
    <mergeCell ref="F7:G7"/>
    <mergeCell ref="F8:G8"/>
    <mergeCell ref="D82:F82"/>
    <mergeCell ref="D83:F83"/>
    <mergeCell ref="D77:F77"/>
    <mergeCell ref="D78:F78"/>
    <mergeCell ref="D79:F79"/>
    <mergeCell ref="D80:F80"/>
    <mergeCell ref="D81:F81"/>
    <mergeCell ref="C69:J69"/>
    <mergeCell ref="E70:J74"/>
    <mergeCell ref="D76:F76"/>
    <mergeCell ref="I81:K81"/>
    <mergeCell ref="I76:K76"/>
    <mergeCell ref="I77:K77"/>
    <mergeCell ref="I78:K78"/>
    <mergeCell ref="I79:K79"/>
    <mergeCell ref="I80:K80"/>
  </mergeCells>
  <dataValidations count="6">
    <dataValidation type="list" allowBlank="1" showInputMessage="1" showErrorMessage="1" sqref="F9:G10 F47:G47 F63:G64 F26:G26" xr:uid="{00000000-0002-0000-07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4 J44 J61" xr:uid="{00000000-0002-0000-0700-000001000000}"/>
    <dataValidation allowBlank="1" showInputMessage="1" showErrorMessage="1" prompt="Refers to the progress expected to be reached at project finalization. " sqref="H7:I7 H24:I24 H44:I44 H61:I61" xr:uid="{00000000-0002-0000-0700-000002000000}"/>
    <dataValidation allowBlank="1" showInputMessage="1" showErrorMessage="1" prompt="Please use the drop-down menu to fill this section" sqref="F7:G7 F24:G24 F44:G44 F61:G61" xr:uid="{00000000-0002-0000-0700-000003000000}"/>
    <dataValidation allowBlank="1" showInputMessage="1" showErrorMessage="1" prompt="Report the project components/outcomes as in the project document " sqref="D7:E7 D24:E24 D44:E44 D61:E61" xr:uid="{00000000-0002-0000-0700-000004000000}"/>
    <dataValidation type="list" allowBlank="1" showInputMessage="1" showErrorMessage="1" prompt="Please use drop down menu to enter data " sqref="F8:G8 F45:G46 F62:G62" xr:uid="{00000000-0002-0000-0700-000005000000}">
      <formula1>"Outcome 1, Outcome 2, Outcome 3, Outcome 4, Outcome 5, Outcome 6, Outcome 7, Outcome 8"</formula1>
    </dataValidation>
  </dataValidations>
  <hyperlinks>
    <hyperlink ref="E51" r:id="rId1" xr:uid="{00000000-0004-0000-0700-000000000000}"/>
    <hyperlink ref="E31" r:id="rId2" xr:uid="{00000000-0004-0000-0700-000001000000}"/>
    <hyperlink ref="E16" r:id="rId3" xr:uid="{00000000-0004-0000-0700-000002000000}"/>
    <hyperlink ref="E68" r:id="rId4" xr:uid="{00000000-0004-0000-0700-000003000000}"/>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P47"/>
  <sheetViews>
    <sheetView topLeftCell="A25" zoomScale="90" zoomScaleNormal="90" workbookViewId="0">
      <selection activeCell="L15" sqref="L15"/>
    </sheetView>
  </sheetViews>
  <sheetFormatPr defaultColWidth="8.6328125" defaultRowHeight="14.5" x14ac:dyDescent="0.35"/>
  <cols>
    <col min="1" max="1" width="1.453125" customWidth="1"/>
    <col min="2" max="2" width="1.6328125" customWidth="1"/>
    <col min="3" max="3" width="13.453125" customWidth="1"/>
    <col min="4" max="4" width="24" customWidth="1"/>
    <col min="5" max="5" width="12.6328125" hidden="1" customWidth="1"/>
    <col min="6" max="6" width="17.36328125" customWidth="1"/>
    <col min="7" max="7" width="36" customWidth="1"/>
    <col min="8" max="8" width="30.54296875" customWidth="1"/>
    <col min="9" max="10" width="1.6328125" customWidth="1"/>
  </cols>
  <sheetData>
    <row r="1" spans="2:16" ht="15" thickBot="1" x14ac:dyDescent="0.4"/>
    <row r="2" spans="2:16" ht="15" thickBot="1" x14ac:dyDescent="0.4">
      <c r="B2" s="29"/>
      <c r="C2" s="30"/>
      <c r="D2" s="31"/>
      <c r="E2" s="31"/>
      <c r="F2" s="31"/>
      <c r="G2" s="31"/>
      <c r="H2" s="31"/>
      <c r="I2" s="32"/>
    </row>
    <row r="3" spans="2:16" ht="20.5" thickBot="1" x14ac:dyDescent="0.45">
      <c r="B3" s="76"/>
      <c r="C3" s="654" t="s">
        <v>230</v>
      </c>
      <c r="D3" s="835"/>
      <c r="E3" s="835"/>
      <c r="F3" s="835"/>
      <c r="G3" s="835"/>
      <c r="H3" s="836"/>
      <c r="I3" s="78"/>
    </row>
    <row r="4" spans="2:16" x14ac:dyDescent="0.35">
      <c r="B4" s="33"/>
      <c r="C4" s="837" t="s">
        <v>231</v>
      </c>
      <c r="D4" s="837"/>
      <c r="E4" s="837"/>
      <c r="F4" s="837"/>
      <c r="G4" s="837"/>
      <c r="H4" s="837"/>
      <c r="I4" s="34"/>
    </row>
    <row r="5" spans="2:16" x14ac:dyDescent="0.35">
      <c r="B5" s="33"/>
      <c r="C5" s="822"/>
      <c r="D5" s="822"/>
      <c r="E5" s="822"/>
      <c r="F5" s="822"/>
      <c r="G5" s="822"/>
      <c r="H5" s="822"/>
      <c r="I5" s="34"/>
    </row>
    <row r="6" spans="2:16" ht="46.25" customHeight="1" thickBot="1" x14ac:dyDescent="0.4">
      <c r="B6" s="33"/>
      <c r="C6" s="840" t="s">
        <v>232</v>
      </c>
      <c r="D6" s="840"/>
      <c r="E6" s="36"/>
      <c r="F6" s="36"/>
      <c r="G6" s="36"/>
      <c r="H6" s="36"/>
      <c r="I6" s="34"/>
    </row>
    <row r="7" spans="2:16" ht="30" customHeight="1" x14ac:dyDescent="0.35">
      <c r="B7" s="33"/>
      <c r="C7" s="610" t="s">
        <v>229</v>
      </c>
      <c r="D7" s="838" t="s">
        <v>228</v>
      </c>
      <c r="E7" s="839"/>
      <c r="F7" s="501" t="s">
        <v>227</v>
      </c>
      <c r="G7" s="502" t="s">
        <v>255</v>
      </c>
      <c r="H7" s="501" t="s">
        <v>261</v>
      </c>
      <c r="I7" s="34"/>
    </row>
    <row r="8" spans="2:16" s="535" customFormat="1" ht="39" customHeight="1" x14ac:dyDescent="0.35">
      <c r="B8" s="541"/>
      <c r="C8" s="854" t="s">
        <v>1072</v>
      </c>
      <c r="D8" s="607" t="s">
        <v>1094</v>
      </c>
      <c r="E8" s="832" t="s">
        <v>1095</v>
      </c>
      <c r="F8" s="832"/>
      <c r="G8" s="456" t="s">
        <v>1097</v>
      </c>
      <c r="H8" s="456" t="s">
        <v>1096</v>
      </c>
      <c r="I8" s="542"/>
    </row>
    <row r="9" spans="2:16" s="535" customFormat="1" ht="30" customHeight="1" x14ac:dyDescent="0.35">
      <c r="B9" s="541"/>
      <c r="C9" s="855"/>
      <c r="D9" s="607" t="s">
        <v>1098</v>
      </c>
      <c r="F9" s="608" t="s">
        <v>1100</v>
      </c>
      <c r="G9" s="621" t="s">
        <v>1101</v>
      </c>
      <c r="H9" s="535" t="s">
        <v>955</v>
      </c>
      <c r="I9" s="542"/>
      <c r="K9" s="617"/>
    </row>
    <row r="10" spans="2:16" s="535" customFormat="1" ht="54" customHeight="1" x14ac:dyDescent="0.35">
      <c r="B10" s="541"/>
      <c r="C10" s="612"/>
      <c r="D10" s="607" t="s">
        <v>1102</v>
      </c>
      <c r="E10" s="852" t="s">
        <v>1115</v>
      </c>
      <c r="F10" s="853"/>
      <c r="G10" s="456" t="s">
        <v>1103</v>
      </c>
      <c r="H10" s="456" t="s">
        <v>1099</v>
      </c>
      <c r="I10" s="542"/>
      <c r="L10" s="617"/>
    </row>
    <row r="11" spans="2:16" s="535" customFormat="1" ht="50" customHeight="1" x14ac:dyDescent="0.35">
      <c r="B11" s="541"/>
      <c r="C11" s="854" t="s">
        <v>1072</v>
      </c>
      <c r="D11" s="607" t="s">
        <v>1111</v>
      </c>
      <c r="E11" s="846" t="s">
        <v>1107</v>
      </c>
      <c r="F11" s="847"/>
      <c r="G11" s="850" t="s">
        <v>1112</v>
      </c>
      <c r="H11" s="850" t="s">
        <v>1109</v>
      </c>
      <c r="I11" s="542"/>
    </row>
    <row r="12" spans="2:16" s="535" customFormat="1" ht="42" customHeight="1" x14ac:dyDescent="0.35">
      <c r="B12" s="541"/>
      <c r="C12" s="855"/>
      <c r="D12" s="607" t="s">
        <v>1105</v>
      </c>
      <c r="E12" s="848"/>
      <c r="F12" s="849"/>
      <c r="G12" s="851"/>
      <c r="H12" s="851"/>
      <c r="I12" s="542"/>
    </row>
    <row r="13" spans="2:16" s="535" customFormat="1" ht="38" customHeight="1" x14ac:dyDescent="0.35">
      <c r="B13" s="541"/>
      <c r="C13" s="611"/>
      <c r="D13" s="607" t="s">
        <v>1106</v>
      </c>
      <c r="E13" s="832" t="s">
        <v>1108</v>
      </c>
      <c r="F13" s="832"/>
      <c r="G13" s="456" t="s">
        <v>1113</v>
      </c>
      <c r="H13" s="456" t="s">
        <v>1110</v>
      </c>
      <c r="I13" s="542"/>
    </row>
    <row r="14" spans="2:16" s="535" customFormat="1" ht="42" customHeight="1" x14ac:dyDescent="0.35">
      <c r="B14" s="541"/>
      <c r="C14" s="611"/>
      <c r="D14" s="613" t="s">
        <v>1071</v>
      </c>
      <c r="E14" s="832" t="s">
        <v>1114</v>
      </c>
      <c r="F14" s="832"/>
      <c r="G14" s="452" t="s">
        <v>1130</v>
      </c>
      <c r="H14" s="456" t="s">
        <v>1074</v>
      </c>
      <c r="I14" s="542"/>
    </row>
    <row r="15" spans="2:16" s="535" customFormat="1" ht="41" customHeight="1" x14ac:dyDescent="0.35">
      <c r="B15" s="541"/>
      <c r="C15" s="611"/>
      <c r="D15" s="613" t="s">
        <v>1118</v>
      </c>
      <c r="E15" s="832"/>
      <c r="F15" s="832"/>
      <c r="G15" s="498" t="s">
        <v>1117</v>
      </c>
      <c r="H15" s="456" t="s">
        <v>1116</v>
      </c>
      <c r="I15" s="542"/>
      <c r="L15" s="617"/>
      <c r="M15" s="617"/>
      <c r="N15" s="617"/>
      <c r="O15" s="617"/>
      <c r="P15" s="617"/>
    </row>
    <row r="16" spans="2:16" s="535" customFormat="1" ht="42" customHeight="1" x14ac:dyDescent="0.35">
      <c r="B16" s="541"/>
      <c r="C16" s="611"/>
      <c r="D16" s="613" t="s">
        <v>1119</v>
      </c>
      <c r="E16" s="606"/>
      <c r="F16" s="609"/>
      <c r="G16" s="456" t="s">
        <v>1131</v>
      </c>
      <c r="H16" s="456" t="s">
        <v>1122</v>
      </c>
      <c r="I16" s="542"/>
    </row>
    <row r="17" spans="2:9" s="535" customFormat="1" ht="42" customHeight="1" x14ac:dyDescent="0.35">
      <c r="B17" s="541"/>
      <c r="C17" s="611"/>
      <c r="D17" s="613" t="s">
        <v>1120</v>
      </c>
      <c r="E17" s="606"/>
      <c r="F17" s="614" t="s">
        <v>1121</v>
      </c>
      <c r="G17" s="460" t="s">
        <v>1133</v>
      </c>
      <c r="H17" s="456" t="s">
        <v>1123</v>
      </c>
      <c r="I17" s="542"/>
    </row>
    <row r="18" spans="2:9" s="535" customFormat="1" ht="42" customHeight="1" x14ac:dyDescent="0.35">
      <c r="B18" s="541"/>
      <c r="C18" s="615"/>
      <c r="D18" s="613" t="s">
        <v>1124</v>
      </c>
      <c r="E18" s="606"/>
      <c r="F18" s="456" t="s">
        <v>1125</v>
      </c>
      <c r="G18" s="456" t="s">
        <v>1134</v>
      </c>
      <c r="H18" s="456" t="s">
        <v>1126</v>
      </c>
      <c r="I18" s="542"/>
    </row>
    <row r="19" spans="2:9" s="535" customFormat="1" ht="42" customHeight="1" thickBot="1" x14ac:dyDescent="0.4">
      <c r="B19" s="541"/>
      <c r="C19" s="616"/>
      <c r="D19" s="613" t="s">
        <v>1127</v>
      </c>
      <c r="E19" s="606"/>
      <c r="F19" s="609" t="s">
        <v>1128</v>
      </c>
      <c r="G19" s="456" t="s">
        <v>1132</v>
      </c>
      <c r="H19" s="456" t="s">
        <v>1129</v>
      </c>
      <c r="I19" s="542"/>
    </row>
    <row r="20" spans="2:9" ht="196.5" customHeight="1" x14ac:dyDescent="0.35">
      <c r="B20" s="33"/>
      <c r="C20" s="450" t="s">
        <v>954</v>
      </c>
      <c r="D20" s="832" t="s">
        <v>835</v>
      </c>
      <c r="E20" s="832" t="s">
        <v>836</v>
      </c>
      <c r="F20" s="449" t="s">
        <v>837</v>
      </c>
      <c r="G20" s="456" t="s">
        <v>1104</v>
      </c>
      <c r="H20" s="456" t="s">
        <v>971</v>
      </c>
      <c r="I20" s="34"/>
    </row>
    <row r="21" spans="2:9" x14ac:dyDescent="0.35">
      <c r="B21" s="38"/>
      <c r="C21" s="448"/>
      <c r="D21" s="844"/>
      <c r="E21" s="845"/>
      <c r="F21" s="481"/>
      <c r="G21" s="481"/>
      <c r="H21" s="481"/>
      <c r="I21" s="39"/>
    </row>
    <row r="22" spans="2:9" ht="28" x14ac:dyDescent="0.35">
      <c r="B22" s="38"/>
      <c r="C22" s="90" t="s">
        <v>954</v>
      </c>
      <c r="D22" s="826" t="s">
        <v>849</v>
      </c>
      <c r="E22" s="827"/>
      <c r="F22" s="451" t="s">
        <v>907</v>
      </c>
      <c r="G22" s="620" t="s">
        <v>995</v>
      </c>
      <c r="H22" s="451" t="s">
        <v>955</v>
      </c>
      <c r="I22" s="39"/>
    </row>
    <row r="23" spans="2:9" ht="240" customHeight="1" x14ac:dyDescent="0.35">
      <c r="B23" s="38"/>
      <c r="C23" s="90" t="s">
        <v>954</v>
      </c>
      <c r="D23" s="828" t="s">
        <v>908</v>
      </c>
      <c r="E23" s="829"/>
      <c r="F23" s="452" t="s">
        <v>850</v>
      </c>
      <c r="G23" s="453" t="s">
        <v>851</v>
      </c>
      <c r="H23" s="452" t="s">
        <v>956</v>
      </c>
      <c r="I23" s="39"/>
    </row>
    <row r="24" spans="2:9" ht="93" customHeight="1" x14ac:dyDescent="0.35">
      <c r="B24" s="38"/>
      <c r="C24" s="454" t="s">
        <v>954</v>
      </c>
      <c r="D24" s="841" t="s">
        <v>957</v>
      </c>
      <c r="E24" s="841"/>
      <c r="F24" s="456" t="s">
        <v>958</v>
      </c>
      <c r="G24" s="452" t="s">
        <v>979</v>
      </c>
      <c r="H24" s="452" t="s">
        <v>959</v>
      </c>
      <c r="I24" s="39"/>
    </row>
    <row r="25" spans="2:9" ht="228" customHeight="1" x14ac:dyDescent="0.35">
      <c r="C25" s="454"/>
      <c r="D25" s="833" t="s">
        <v>960</v>
      </c>
      <c r="E25" s="834"/>
      <c r="F25" s="498" t="s">
        <v>961</v>
      </c>
      <c r="G25" s="498" t="s">
        <v>982</v>
      </c>
      <c r="H25" s="498" t="s">
        <v>962</v>
      </c>
    </row>
    <row r="26" spans="2:9" ht="322" x14ac:dyDescent="0.35">
      <c r="B26" s="38"/>
      <c r="C26" s="454"/>
      <c r="D26" s="841" t="s">
        <v>909</v>
      </c>
      <c r="E26" s="841"/>
      <c r="F26" s="456" t="s">
        <v>852</v>
      </c>
      <c r="G26" s="605" t="s">
        <v>975</v>
      </c>
      <c r="H26" s="453" t="s">
        <v>976</v>
      </c>
      <c r="I26" s="39"/>
    </row>
    <row r="27" spans="2:9" ht="409.5" x14ac:dyDescent="0.35">
      <c r="B27" s="38"/>
      <c r="C27" s="90"/>
      <c r="D27" s="842" t="s">
        <v>853</v>
      </c>
      <c r="E27" s="843"/>
      <c r="F27" s="22" t="s">
        <v>854</v>
      </c>
      <c r="G27" s="409" t="s">
        <v>998</v>
      </c>
      <c r="H27" s="22" t="s">
        <v>972</v>
      </c>
      <c r="I27" s="39"/>
    </row>
    <row r="28" spans="2:9" ht="70" x14ac:dyDescent="0.35">
      <c r="B28" s="38"/>
      <c r="C28" s="90"/>
      <c r="D28" s="833" t="s">
        <v>855</v>
      </c>
      <c r="E28" s="834"/>
      <c r="F28" s="452" t="s">
        <v>856</v>
      </c>
      <c r="G28" s="452" t="s">
        <v>857</v>
      </c>
      <c r="H28" s="452" t="s">
        <v>858</v>
      </c>
      <c r="I28" s="39"/>
    </row>
    <row r="29" spans="2:9" ht="154" x14ac:dyDescent="0.35">
      <c r="B29" s="38"/>
      <c r="C29" s="454"/>
      <c r="D29" s="832" t="s">
        <v>859</v>
      </c>
      <c r="E29" s="832"/>
      <c r="F29" s="456" t="s">
        <v>860</v>
      </c>
      <c r="G29" s="457" t="s">
        <v>973</v>
      </c>
      <c r="H29" s="458" t="s">
        <v>861</v>
      </c>
      <c r="I29" s="39"/>
    </row>
    <row r="30" spans="2:9" ht="406" x14ac:dyDescent="0.35">
      <c r="B30" s="38"/>
      <c r="C30" s="90"/>
      <c r="D30" s="833" t="s">
        <v>862</v>
      </c>
      <c r="E30" s="834"/>
      <c r="F30" s="452" t="s">
        <v>863</v>
      </c>
      <c r="G30" s="409" t="s">
        <v>996</v>
      </c>
      <c r="H30" s="452" t="s">
        <v>864</v>
      </c>
      <c r="I30" s="39"/>
    </row>
    <row r="31" spans="2:9" ht="408.65" customHeight="1" x14ac:dyDescent="0.35">
      <c r="B31" s="38"/>
      <c r="C31" s="454"/>
      <c r="D31" s="832" t="s">
        <v>865</v>
      </c>
      <c r="E31" s="832"/>
      <c r="F31" s="456" t="s">
        <v>866</v>
      </c>
      <c r="G31" s="456" t="s">
        <v>997</v>
      </c>
      <c r="H31" s="456" t="s">
        <v>867</v>
      </c>
      <c r="I31" s="39"/>
    </row>
    <row r="32" spans="2:9" ht="403" x14ac:dyDescent="0.35">
      <c r="B32" s="38"/>
      <c r="C32" s="90"/>
      <c r="D32" s="833" t="s">
        <v>868</v>
      </c>
      <c r="E32" s="834"/>
      <c r="F32" s="452" t="s">
        <v>869</v>
      </c>
      <c r="G32" s="459" t="s">
        <v>999</v>
      </c>
      <c r="H32" s="452" t="s">
        <v>870</v>
      </c>
      <c r="I32" s="39"/>
    </row>
    <row r="33" spans="2:9" ht="112" x14ac:dyDescent="0.35">
      <c r="B33" s="38"/>
      <c r="C33" s="454"/>
      <c r="D33" s="832" t="s">
        <v>871</v>
      </c>
      <c r="E33" s="832"/>
      <c r="F33" s="455" t="s">
        <v>872</v>
      </c>
      <c r="G33" s="453" t="s">
        <v>879</v>
      </c>
      <c r="H33" s="452" t="s">
        <v>880</v>
      </c>
      <c r="I33" s="39"/>
    </row>
    <row r="34" spans="2:9" ht="56" x14ac:dyDescent="0.35">
      <c r="B34" s="38"/>
      <c r="C34" s="454"/>
      <c r="D34" s="832" t="s">
        <v>873</v>
      </c>
      <c r="E34" s="832"/>
      <c r="F34" s="461" t="s">
        <v>874</v>
      </c>
      <c r="G34" s="460" t="s">
        <v>875</v>
      </c>
      <c r="H34" s="455" t="s">
        <v>876</v>
      </c>
      <c r="I34" s="39"/>
    </row>
    <row r="35" spans="2:9" ht="130.5" customHeight="1" x14ac:dyDescent="0.35">
      <c r="B35" s="38"/>
      <c r="C35" s="454"/>
      <c r="D35" s="832" t="s">
        <v>877</v>
      </c>
      <c r="E35" s="832"/>
      <c r="F35" s="455" t="s">
        <v>878</v>
      </c>
      <c r="G35" s="452" t="s">
        <v>1000</v>
      </c>
      <c r="H35" s="452" t="s">
        <v>980</v>
      </c>
      <c r="I35" s="39"/>
    </row>
    <row r="36" spans="2:9" x14ac:dyDescent="0.35">
      <c r="B36" s="38"/>
      <c r="C36" s="90"/>
      <c r="D36" s="824"/>
      <c r="E36" s="825"/>
      <c r="F36" s="84"/>
      <c r="G36" s="84"/>
      <c r="H36" s="84"/>
      <c r="I36" s="39"/>
    </row>
    <row r="37" spans="2:9" x14ac:dyDescent="0.35">
      <c r="B37" s="38"/>
      <c r="C37" s="90"/>
      <c r="D37" s="824"/>
      <c r="E37" s="825"/>
      <c r="F37" s="84"/>
      <c r="G37" s="84"/>
      <c r="H37" s="84"/>
      <c r="I37" s="39"/>
    </row>
    <row r="38" spans="2:9" x14ac:dyDescent="0.35">
      <c r="B38" s="38"/>
      <c r="C38" s="90"/>
      <c r="D38" s="824"/>
      <c r="E38" s="825"/>
      <c r="F38" s="84"/>
      <c r="G38" s="84"/>
      <c r="H38" s="84"/>
      <c r="I38" s="39"/>
    </row>
    <row r="39" spans="2:9" x14ac:dyDescent="0.35">
      <c r="B39" s="38"/>
      <c r="C39" s="90"/>
      <c r="D39" s="824"/>
      <c r="E39" s="825"/>
      <c r="F39" s="84"/>
      <c r="G39" s="84"/>
      <c r="H39" s="84"/>
      <c r="I39" s="39"/>
    </row>
    <row r="40" spans="2:9" x14ac:dyDescent="0.35">
      <c r="B40" s="38"/>
      <c r="C40" s="90"/>
      <c r="D40" s="824"/>
      <c r="E40" s="825"/>
      <c r="F40" s="84"/>
      <c r="G40" s="84"/>
      <c r="H40" s="84"/>
      <c r="I40" s="39"/>
    </row>
    <row r="41" spans="2:9" x14ac:dyDescent="0.35">
      <c r="B41" s="38"/>
      <c r="C41" s="90"/>
      <c r="D41" s="824"/>
      <c r="E41" s="825"/>
      <c r="F41" s="84"/>
      <c r="G41" s="84"/>
      <c r="H41" s="84"/>
      <c r="I41" s="39"/>
    </row>
    <row r="42" spans="2:9" x14ac:dyDescent="0.35">
      <c r="B42" s="38"/>
      <c r="C42" s="90"/>
      <c r="D42" s="824"/>
      <c r="E42" s="825"/>
      <c r="F42" s="84"/>
      <c r="G42" s="84"/>
      <c r="H42" s="84"/>
      <c r="I42" s="39"/>
    </row>
    <row r="43" spans="2:9" x14ac:dyDescent="0.35">
      <c r="B43" s="38"/>
      <c r="C43" s="90"/>
      <c r="D43" s="824"/>
      <c r="E43" s="825"/>
      <c r="F43" s="84"/>
      <c r="G43" s="84"/>
      <c r="H43" s="84"/>
      <c r="I43" s="39"/>
    </row>
    <row r="44" spans="2:9" x14ac:dyDescent="0.35">
      <c r="B44" s="38"/>
      <c r="C44" s="90"/>
      <c r="D44" s="824"/>
      <c r="E44" s="825"/>
      <c r="F44" s="84"/>
      <c r="G44" s="84"/>
      <c r="H44" s="84"/>
      <c r="I44" s="39"/>
    </row>
    <row r="45" spans="2:9" x14ac:dyDescent="0.35">
      <c r="B45" s="38"/>
      <c r="C45" s="90"/>
      <c r="D45" s="824"/>
      <c r="E45" s="825"/>
      <c r="F45" s="84"/>
      <c r="G45" s="84"/>
      <c r="H45" s="84"/>
      <c r="I45" s="39"/>
    </row>
    <row r="46" spans="2:9" ht="15" thickBot="1" x14ac:dyDescent="0.4">
      <c r="B46" s="38"/>
      <c r="C46" s="91"/>
      <c r="D46" s="830"/>
      <c r="E46" s="831"/>
      <c r="F46" s="85"/>
      <c r="G46" s="85"/>
      <c r="H46" s="85"/>
      <c r="I46" s="39"/>
    </row>
    <row r="47" spans="2:9" ht="15" thickBot="1" x14ac:dyDescent="0.4">
      <c r="B47" s="87"/>
      <c r="C47" s="88"/>
      <c r="D47" s="88"/>
      <c r="E47" s="88"/>
      <c r="F47" s="88"/>
      <c r="G47" s="88"/>
      <c r="H47" s="88"/>
      <c r="I47" s="89"/>
    </row>
  </sheetData>
  <mergeCells count="42">
    <mergeCell ref="H11:H12"/>
    <mergeCell ref="C8:C9"/>
    <mergeCell ref="C11:C12"/>
    <mergeCell ref="E13:F13"/>
    <mergeCell ref="E14:F14"/>
    <mergeCell ref="E15:F15"/>
    <mergeCell ref="E11:F12"/>
    <mergeCell ref="G11:G12"/>
    <mergeCell ref="E8:F8"/>
    <mergeCell ref="E10:F10"/>
    <mergeCell ref="D36:E36"/>
    <mergeCell ref="C3:H3"/>
    <mergeCell ref="C4:H4"/>
    <mergeCell ref="C5:H5"/>
    <mergeCell ref="D7:E7"/>
    <mergeCell ref="D20:E20"/>
    <mergeCell ref="C6:D6"/>
    <mergeCell ref="D32:E32"/>
    <mergeCell ref="D35:E35"/>
    <mergeCell ref="D26:E26"/>
    <mergeCell ref="D27:E27"/>
    <mergeCell ref="D29:E29"/>
    <mergeCell ref="D30:E30"/>
    <mergeCell ref="D21:E21"/>
    <mergeCell ref="D24:E24"/>
    <mergeCell ref="D25:E25"/>
    <mergeCell ref="D37:E37"/>
    <mergeCell ref="D22:E22"/>
    <mergeCell ref="D23:E23"/>
    <mergeCell ref="D46:E46"/>
    <mergeCell ref="D40:E40"/>
    <mergeCell ref="D34:E34"/>
    <mergeCell ref="D28:E28"/>
    <mergeCell ref="D45:E45"/>
    <mergeCell ref="D38:E38"/>
    <mergeCell ref="D39:E39"/>
    <mergeCell ref="D41:E41"/>
    <mergeCell ref="D33:E33"/>
    <mergeCell ref="D42:E42"/>
    <mergeCell ref="D43:E43"/>
    <mergeCell ref="D44:E44"/>
    <mergeCell ref="D31:E31"/>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sheetPr>
  <dimension ref="B1:K41"/>
  <sheetViews>
    <sheetView topLeftCell="B1" zoomScale="102" zoomScaleNormal="102" workbookViewId="0">
      <selection activeCell="D27" sqref="D27"/>
    </sheetView>
  </sheetViews>
  <sheetFormatPr defaultColWidth="8.6328125" defaultRowHeight="14.5" x14ac:dyDescent="0.35"/>
  <cols>
    <col min="1" max="1" width="1.36328125" customWidth="1"/>
    <col min="2" max="2" width="2" customWidth="1"/>
    <col min="3" max="3" width="45.36328125" customWidth="1"/>
    <col min="4" max="4" width="50.453125" customWidth="1"/>
    <col min="5" max="5" width="2.453125" customWidth="1"/>
    <col min="6" max="6" width="1.453125" customWidth="1"/>
  </cols>
  <sheetData>
    <row r="1" spans="2:11" ht="15" thickBot="1" x14ac:dyDescent="0.4"/>
    <row r="2" spans="2:11" ht="15" thickBot="1" x14ac:dyDescent="0.4">
      <c r="B2" s="105"/>
      <c r="C2" s="52"/>
      <c r="D2" s="52"/>
      <c r="E2" s="53"/>
    </row>
    <row r="3" spans="2:11" ht="18" thickBot="1" x14ac:dyDescent="0.4">
      <c r="B3" s="106"/>
      <c r="C3" s="858" t="s">
        <v>241</v>
      </c>
      <c r="D3" s="859"/>
      <c r="E3" s="107"/>
    </row>
    <row r="4" spans="2:11" x14ac:dyDescent="0.35">
      <c r="B4" s="106"/>
      <c r="C4" s="108"/>
      <c r="D4" s="108"/>
      <c r="E4" s="107"/>
    </row>
    <row r="5" spans="2:11" ht="15" thickBot="1" x14ac:dyDescent="0.4">
      <c r="B5" s="106"/>
      <c r="C5" s="109" t="s">
        <v>272</v>
      </c>
      <c r="D5" s="108"/>
      <c r="E5" s="107"/>
    </row>
    <row r="6" spans="2:11" ht="15" thickBot="1" x14ac:dyDescent="0.4">
      <c r="B6" s="106"/>
      <c r="C6" s="118" t="s">
        <v>242</v>
      </c>
      <c r="D6" s="119" t="s">
        <v>243</v>
      </c>
      <c r="E6" s="107"/>
    </row>
    <row r="7" spans="2:11" ht="224.5" thickBot="1" x14ac:dyDescent="0.4">
      <c r="B7" s="106"/>
      <c r="C7" s="110" t="s">
        <v>276</v>
      </c>
      <c r="D7" s="111" t="s">
        <v>1067</v>
      </c>
      <c r="E7" s="107"/>
    </row>
    <row r="8" spans="2:11" ht="140.5" thickBot="1" x14ac:dyDescent="0.4">
      <c r="B8" s="106"/>
      <c r="C8" s="112" t="s">
        <v>277</v>
      </c>
      <c r="D8" s="522" t="s">
        <v>992</v>
      </c>
      <c r="E8" s="107"/>
    </row>
    <row r="9" spans="2:11" ht="84.5" thickBot="1" x14ac:dyDescent="0.4">
      <c r="B9" s="106"/>
      <c r="C9" s="412" t="s">
        <v>755</v>
      </c>
      <c r="D9" s="114" t="s">
        <v>1015</v>
      </c>
      <c r="E9" s="107"/>
    </row>
    <row r="10" spans="2:11" ht="126.5" thickBot="1" x14ac:dyDescent="0.4">
      <c r="B10" s="106"/>
      <c r="C10" s="376" t="s">
        <v>748</v>
      </c>
      <c r="D10" s="111" t="s">
        <v>974</v>
      </c>
      <c r="E10" s="107"/>
      <c r="K10" s="503"/>
    </row>
    <row r="11" spans="2:11" ht="378.5" thickBot="1" x14ac:dyDescent="0.4">
      <c r="B11" s="106"/>
      <c r="C11" s="110" t="s">
        <v>749</v>
      </c>
      <c r="D11" s="532" t="s">
        <v>1029</v>
      </c>
      <c r="E11" s="107"/>
    </row>
    <row r="12" spans="2:11" ht="40.25" customHeight="1" x14ac:dyDescent="0.35">
      <c r="B12" s="106"/>
      <c r="C12" s="857" t="s">
        <v>756</v>
      </c>
      <c r="D12" s="857"/>
      <c r="E12" s="107"/>
    </row>
    <row r="13" spans="2:11" x14ac:dyDescent="0.35">
      <c r="B13" s="106"/>
      <c r="C13" s="108"/>
      <c r="D13" s="108"/>
      <c r="E13" s="107"/>
    </row>
    <row r="14" spans="2:11" ht="15" thickBot="1" x14ac:dyDescent="0.4">
      <c r="B14" s="106"/>
      <c r="C14" s="860" t="s">
        <v>273</v>
      </c>
      <c r="D14" s="860"/>
      <c r="E14" s="107"/>
    </row>
    <row r="15" spans="2:11" ht="15" thickBot="1" x14ac:dyDescent="0.4">
      <c r="B15" s="106"/>
      <c r="C15" s="120" t="s">
        <v>244</v>
      </c>
      <c r="D15" s="120" t="s">
        <v>243</v>
      </c>
      <c r="E15" s="107"/>
    </row>
    <row r="16" spans="2:11" ht="15" thickBot="1" x14ac:dyDescent="0.4">
      <c r="B16" s="106"/>
      <c r="C16" s="856" t="s">
        <v>274</v>
      </c>
      <c r="D16" s="856"/>
      <c r="E16" s="107"/>
    </row>
    <row r="17" spans="2:5" ht="379" thickBot="1" x14ac:dyDescent="0.4">
      <c r="B17" s="106"/>
      <c r="C17" s="113" t="s">
        <v>278</v>
      </c>
      <c r="D17" s="527" t="s">
        <v>1014</v>
      </c>
      <c r="E17" s="107"/>
    </row>
    <row r="18" spans="2:5" ht="322.5" thickBot="1" x14ac:dyDescent="0.4">
      <c r="B18" s="106"/>
      <c r="C18" s="113" t="s">
        <v>279</v>
      </c>
      <c r="D18" s="574" t="s">
        <v>1028</v>
      </c>
      <c r="E18" s="107"/>
    </row>
    <row r="19" spans="2:5" ht="15" thickBot="1" x14ac:dyDescent="0.4">
      <c r="B19" s="106"/>
      <c r="C19" s="861" t="s">
        <v>647</v>
      </c>
      <c r="D19" s="861"/>
      <c r="E19" s="107"/>
    </row>
    <row r="20" spans="2:5" ht="75.75" customHeight="1" thickBot="1" x14ac:dyDescent="0.4">
      <c r="B20" s="106"/>
      <c r="C20" s="252" t="s">
        <v>645</v>
      </c>
      <c r="D20" s="251" t="s">
        <v>882</v>
      </c>
      <c r="E20" s="107"/>
    </row>
    <row r="21" spans="2:5" ht="120.75" customHeight="1" thickBot="1" x14ac:dyDescent="0.4">
      <c r="B21" s="106"/>
      <c r="C21" s="252" t="s">
        <v>646</v>
      </c>
      <c r="D21" s="251" t="s">
        <v>882</v>
      </c>
      <c r="E21" s="107"/>
    </row>
    <row r="22" spans="2:5" ht="15" thickBot="1" x14ac:dyDescent="0.4">
      <c r="B22" s="106"/>
      <c r="C22" s="856" t="s">
        <v>275</v>
      </c>
      <c r="D22" s="856"/>
      <c r="E22" s="107"/>
    </row>
    <row r="23" spans="2:5" ht="70.5" thickBot="1" x14ac:dyDescent="0.4">
      <c r="B23" s="106"/>
      <c r="C23" s="113" t="s">
        <v>280</v>
      </c>
      <c r="D23" s="527" t="s">
        <v>1140</v>
      </c>
      <c r="E23" s="107"/>
    </row>
    <row r="24" spans="2:5" ht="57" thickBot="1" x14ac:dyDescent="0.4">
      <c r="B24" s="106"/>
      <c r="C24" s="113" t="s">
        <v>271</v>
      </c>
      <c r="D24" s="527" t="s">
        <v>1141</v>
      </c>
      <c r="E24" s="107"/>
    </row>
    <row r="25" spans="2:5" ht="15" thickBot="1" x14ac:dyDescent="0.4">
      <c r="B25" s="106"/>
      <c r="C25" s="856" t="s">
        <v>245</v>
      </c>
      <c r="D25" s="856"/>
      <c r="E25" s="107"/>
    </row>
    <row r="26" spans="2:5" ht="252.5" thickBot="1" x14ac:dyDescent="0.4">
      <c r="B26" s="106"/>
      <c r="C26" s="116" t="s">
        <v>246</v>
      </c>
      <c r="D26" s="503" t="s">
        <v>1017</v>
      </c>
      <c r="E26" s="107"/>
    </row>
    <row r="27" spans="2:5" ht="196.5" thickBot="1" x14ac:dyDescent="0.4">
      <c r="B27" s="106"/>
      <c r="C27" s="116" t="s">
        <v>247</v>
      </c>
      <c r="D27" s="116" t="s">
        <v>1142</v>
      </c>
      <c r="E27" s="107"/>
    </row>
    <row r="28" spans="2:5" ht="112.5" thickBot="1" x14ac:dyDescent="0.4">
      <c r="B28" s="106"/>
      <c r="C28" s="116" t="s">
        <v>248</v>
      </c>
      <c r="D28" s="116" t="s">
        <v>1144</v>
      </c>
      <c r="E28" s="107"/>
    </row>
    <row r="29" spans="2:5" ht="15" thickBot="1" x14ac:dyDescent="0.4">
      <c r="B29" s="106"/>
      <c r="C29" s="856" t="s">
        <v>249</v>
      </c>
      <c r="D29" s="856"/>
      <c r="E29" s="107"/>
    </row>
    <row r="30" spans="2:5" ht="322.5" thickBot="1" x14ac:dyDescent="0.4">
      <c r="B30" s="106"/>
      <c r="C30" s="113" t="s">
        <v>281</v>
      </c>
      <c r="D30" s="503" t="s">
        <v>1018</v>
      </c>
      <c r="E30" s="107"/>
    </row>
    <row r="31" spans="2:5" ht="84.5" thickBot="1" x14ac:dyDescent="0.4">
      <c r="B31" s="106"/>
      <c r="C31" s="252" t="s">
        <v>750</v>
      </c>
      <c r="D31" s="503" t="s">
        <v>1138</v>
      </c>
      <c r="E31" s="107"/>
    </row>
    <row r="32" spans="2:5" ht="70.5" thickBot="1" x14ac:dyDescent="0.4">
      <c r="B32" s="106"/>
      <c r="C32" s="252" t="s">
        <v>751</v>
      </c>
      <c r="D32" s="527" t="s">
        <v>1143</v>
      </c>
      <c r="E32" s="107"/>
    </row>
    <row r="33" spans="2:5" ht="409.6" thickBot="1" x14ac:dyDescent="0.4">
      <c r="B33" s="106"/>
      <c r="C33" s="113" t="s">
        <v>282</v>
      </c>
      <c r="D33" s="528" t="s">
        <v>1016</v>
      </c>
      <c r="E33" s="107"/>
    </row>
    <row r="34" spans="2:5" ht="56.5" thickBot="1" x14ac:dyDescent="0.4">
      <c r="B34" s="106"/>
      <c r="C34" s="113" t="s">
        <v>250</v>
      </c>
      <c r="D34" s="115"/>
      <c r="E34" s="107"/>
    </row>
    <row r="35" spans="2:5" ht="281" thickBot="1" x14ac:dyDescent="0.4">
      <c r="B35" s="106"/>
      <c r="C35" s="113" t="s">
        <v>283</v>
      </c>
      <c r="D35" s="528" t="s">
        <v>1139</v>
      </c>
      <c r="E35" s="107"/>
    </row>
    <row r="36" spans="2:5" ht="15" thickBot="1" x14ac:dyDescent="0.4">
      <c r="B36" s="106"/>
      <c r="C36" s="856" t="s">
        <v>752</v>
      </c>
      <c r="D36" s="856"/>
      <c r="E36" s="107"/>
    </row>
    <row r="37" spans="2:5" ht="28.5" thickBot="1" x14ac:dyDescent="0.4">
      <c r="B37" s="381"/>
      <c r="C37" s="410" t="s">
        <v>753</v>
      </c>
      <c r="D37" s="115"/>
      <c r="E37" s="381"/>
    </row>
    <row r="38" spans="2:5" ht="15" thickBot="1" x14ac:dyDescent="0.4">
      <c r="B38" s="106"/>
      <c r="C38" s="856" t="s">
        <v>754</v>
      </c>
      <c r="D38" s="856"/>
      <c r="E38" s="107"/>
    </row>
    <row r="39" spans="2:5" ht="45.5" customHeight="1" thickBot="1" x14ac:dyDescent="0.4">
      <c r="B39" s="106"/>
      <c r="C39" s="411" t="s">
        <v>816</v>
      </c>
      <c r="D39" s="115"/>
      <c r="E39" s="107"/>
    </row>
    <row r="40" spans="2:5" ht="71" thickBot="1" x14ac:dyDescent="0.4">
      <c r="B40" s="106"/>
      <c r="C40" s="411" t="s">
        <v>815</v>
      </c>
      <c r="D40" s="534" t="s">
        <v>1068</v>
      </c>
      <c r="E40" s="107"/>
    </row>
    <row r="41" spans="2:5" ht="15" thickBot="1" x14ac:dyDescent="0.4">
      <c r="B41" s="145"/>
      <c r="C41" s="117"/>
      <c r="D41" s="117"/>
      <c r="E41" s="146"/>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3168650</xdr:colOff>
                    <xdr:row>38</xdr:row>
                    <xdr:rowOff>0</xdr:rowOff>
                  </from>
                  <to>
                    <xdr:col>3</xdr:col>
                    <xdr:colOff>590550</xdr:colOff>
                    <xdr:row>38</xdr:row>
                    <xdr:rowOff>336550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336550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B1:T336"/>
  <sheetViews>
    <sheetView showGridLines="0" topLeftCell="G133" zoomScale="90" zoomScaleNormal="90" zoomScalePageLayoutView="85" workbookViewId="0">
      <selection activeCell="I338" sqref="I338"/>
    </sheetView>
  </sheetViews>
  <sheetFormatPr defaultColWidth="8.6328125" defaultRowHeight="14.5" outlineLevelRow="1" x14ac:dyDescent="0.35"/>
  <cols>
    <col min="1" max="1" width="3" style="147" customWidth="1"/>
    <col min="2" max="2" width="28.453125" style="147" customWidth="1"/>
    <col min="3" max="3" width="50.453125" style="147" customWidth="1"/>
    <col min="4" max="4" width="34.36328125" style="147" customWidth="1"/>
    <col min="5" max="5" width="32" style="147" customWidth="1"/>
    <col min="6" max="6" width="26.6328125" style="147" customWidth="1"/>
    <col min="7" max="7" width="26.453125" style="147" bestFit="1" customWidth="1"/>
    <col min="8" max="8" width="30" style="147" customWidth="1"/>
    <col min="9" max="9" width="26.36328125" style="147" customWidth="1"/>
    <col min="10" max="10" width="25.6328125" style="147" customWidth="1"/>
    <col min="11" max="11" width="31" style="147" bestFit="1" customWidth="1"/>
    <col min="12" max="12" width="30.36328125" style="147" customWidth="1"/>
    <col min="13" max="13" width="27.36328125" style="147" bestFit="1" customWidth="1"/>
    <col min="14" max="14" width="25" style="147" customWidth="1"/>
    <col min="15" max="15" width="25.6328125" style="147" bestFit="1" customWidth="1"/>
    <col min="16" max="16" width="30.36328125" style="147" customWidth="1"/>
    <col min="17" max="17" width="27.36328125" style="147" bestFit="1" customWidth="1"/>
    <col min="18" max="18" width="24.36328125" style="147" customWidth="1"/>
    <col min="19" max="19" width="23.36328125" style="147" bestFit="1" customWidth="1"/>
    <col min="20" max="20" width="27.6328125" style="147" customWidth="1"/>
    <col min="21" max="16384" width="8.6328125" style="147"/>
  </cols>
  <sheetData>
    <row r="1" spans="2:19" ht="15" thickBot="1" x14ac:dyDescent="0.4"/>
    <row r="2" spans="2:19" ht="26" x14ac:dyDescent="0.35">
      <c r="B2" s="80"/>
      <c r="C2" s="982"/>
      <c r="D2" s="982"/>
      <c r="E2" s="982"/>
      <c r="F2" s="982"/>
      <c r="G2" s="982"/>
      <c r="H2" s="74"/>
      <c r="I2" s="74"/>
      <c r="J2" s="74"/>
      <c r="K2" s="74"/>
      <c r="L2" s="74"/>
      <c r="M2" s="74"/>
      <c r="N2" s="74"/>
      <c r="O2" s="74"/>
      <c r="P2" s="74"/>
      <c r="Q2" s="74"/>
      <c r="R2" s="74"/>
      <c r="S2" s="75"/>
    </row>
    <row r="3" spans="2:19" ht="26" x14ac:dyDescent="0.35">
      <c r="B3" s="81"/>
      <c r="C3" s="989" t="s">
        <v>264</v>
      </c>
      <c r="D3" s="990"/>
      <c r="E3" s="990"/>
      <c r="F3" s="990"/>
      <c r="G3" s="991"/>
      <c r="H3" s="77"/>
      <c r="I3" s="77"/>
      <c r="J3" s="77"/>
      <c r="K3" s="77"/>
      <c r="L3" s="77"/>
      <c r="M3" s="77"/>
      <c r="N3" s="77"/>
      <c r="O3" s="77"/>
      <c r="P3" s="77"/>
      <c r="Q3" s="77"/>
      <c r="R3" s="77"/>
      <c r="S3" s="79"/>
    </row>
    <row r="4" spans="2:19" ht="26" x14ac:dyDescent="0.35">
      <c r="B4" s="81"/>
      <c r="C4" s="82"/>
      <c r="D4" s="82"/>
      <c r="E4" s="82"/>
      <c r="F4" s="82"/>
      <c r="G4" s="82"/>
      <c r="H4" s="77"/>
      <c r="I4" s="77"/>
      <c r="J4" s="77"/>
      <c r="K4" s="77"/>
      <c r="L4" s="77"/>
      <c r="M4" s="77"/>
      <c r="N4" s="77"/>
      <c r="O4" s="77"/>
      <c r="P4" s="77"/>
      <c r="Q4" s="77"/>
      <c r="R4" s="77"/>
      <c r="S4" s="79"/>
    </row>
    <row r="5" spans="2:19" ht="15" thickBot="1" x14ac:dyDescent="0.4">
      <c r="B5" s="76"/>
      <c r="C5" s="77"/>
      <c r="D5" s="77"/>
      <c r="E5" s="77"/>
      <c r="F5" s="77"/>
      <c r="G5" s="77"/>
      <c r="H5" s="77"/>
      <c r="I5" s="77"/>
      <c r="J5" s="77"/>
      <c r="K5" s="77"/>
      <c r="L5" s="77"/>
      <c r="M5" s="77"/>
      <c r="N5" s="77"/>
      <c r="O5" s="77"/>
      <c r="P5" s="77"/>
      <c r="Q5" s="77"/>
      <c r="R5" s="77"/>
      <c r="S5" s="79"/>
    </row>
    <row r="6" spans="2:19" ht="34.5" customHeight="1" thickBot="1" x14ac:dyDescent="0.4">
      <c r="B6" s="983" t="s">
        <v>820</v>
      </c>
      <c r="C6" s="984"/>
      <c r="D6" s="984"/>
      <c r="E6" s="984"/>
      <c r="F6" s="984"/>
      <c r="G6" s="984"/>
      <c r="H6" s="242"/>
      <c r="I6" s="242"/>
      <c r="J6" s="242"/>
      <c r="K6" s="242"/>
      <c r="L6" s="242"/>
      <c r="M6" s="242"/>
      <c r="N6" s="242"/>
      <c r="O6" s="242"/>
      <c r="P6" s="242"/>
      <c r="Q6" s="242"/>
      <c r="R6" s="242"/>
      <c r="S6" s="243"/>
    </row>
    <row r="7" spans="2:19" ht="15.75" customHeight="1" x14ac:dyDescent="0.35">
      <c r="B7" s="985" t="s">
        <v>640</v>
      </c>
      <c r="C7" s="986"/>
      <c r="D7" s="986"/>
      <c r="E7" s="986"/>
      <c r="F7" s="986"/>
      <c r="G7" s="986"/>
      <c r="H7" s="242"/>
      <c r="I7" s="242"/>
      <c r="J7" s="242"/>
      <c r="K7" s="242"/>
      <c r="L7" s="242"/>
      <c r="M7" s="242"/>
      <c r="N7" s="242"/>
      <c r="O7" s="242"/>
      <c r="P7" s="242"/>
      <c r="Q7" s="242"/>
      <c r="R7" s="242"/>
      <c r="S7" s="243"/>
    </row>
    <row r="8" spans="2:19" ht="15.75" customHeight="1" thickBot="1" x14ac:dyDescent="0.4">
      <c r="B8" s="987" t="s">
        <v>822</v>
      </c>
      <c r="C8" s="988"/>
      <c r="D8" s="988"/>
      <c r="E8" s="988"/>
      <c r="F8" s="988"/>
      <c r="G8" s="988"/>
      <c r="H8" s="244"/>
      <c r="I8" s="244"/>
      <c r="J8" s="244"/>
      <c r="K8" s="244"/>
      <c r="L8" s="244"/>
      <c r="M8" s="244"/>
      <c r="N8" s="244"/>
      <c r="O8" s="244"/>
      <c r="P8" s="244"/>
      <c r="Q8" s="244"/>
      <c r="R8" s="244"/>
      <c r="S8" s="245"/>
    </row>
    <row r="10" spans="2:19" ht="21" x14ac:dyDescent="0.5">
      <c r="B10" s="895" t="s">
        <v>286</v>
      </c>
      <c r="C10" s="895"/>
    </row>
    <row r="11" spans="2:19" ht="15" thickBot="1" x14ac:dyDescent="0.4"/>
    <row r="12" spans="2:19" ht="15" customHeight="1" thickBot="1" x14ac:dyDescent="0.4">
      <c r="B12" s="248" t="s">
        <v>287</v>
      </c>
      <c r="C12" s="148" t="s">
        <v>916</v>
      </c>
    </row>
    <row r="13" spans="2:19" ht="15.75" customHeight="1" thickBot="1" x14ac:dyDescent="0.4">
      <c r="B13" s="248" t="s">
        <v>257</v>
      </c>
      <c r="C13" s="148" t="s">
        <v>917</v>
      </c>
    </row>
    <row r="14" spans="2:19" ht="15.75" customHeight="1" thickBot="1" x14ac:dyDescent="0.4">
      <c r="B14" s="248" t="s">
        <v>641</v>
      </c>
      <c r="C14" s="148" t="s">
        <v>581</v>
      </c>
    </row>
    <row r="15" spans="2:19" ht="15.75" customHeight="1" thickBot="1" x14ac:dyDescent="0.4">
      <c r="B15" s="248" t="s">
        <v>288</v>
      </c>
      <c r="C15" s="148" t="s">
        <v>92</v>
      </c>
    </row>
    <row r="16" spans="2:19" ht="15" thickBot="1" x14ac:dyDescent="0.4">
      <c r="B16" s="248" t="s">
        <v>289</v>
      </c>
      <c r="C16" s="148" t="s">
        <v>583</v>
      </c>
    </row>
    <row r="17" spans="2:19" ht="15" thickBot="1" x14ac:dyDescent="0.4">
      <c r="B17" s="248" t="s">
        <v>290</v>
      </c>
      <c r="C17" s="148" t="s">
        <v>447</v>
      </c>
    </row>
    <row r="18" spans="2:19" ht="15" thickBot="1" x14ac:dyDescent="0.4">
      <c r="B18" s="248" t="s">
        <v>290</v>
      </c>
      <c r="C18" s="148" t="s">
        <v>417</v>
      </c>
    </row>
    <row r="19" spans="2:19" ht="15" thickBot="1" x14ac:dyDescent="0.4"/>
    <row r="20" spans="2:19" ht="15" thickBot="1" x14ac:dyDescent="0.4">
      <c r="C20" s="487" t="s">
        <v>920</v>
      </c>
      <c r="D20" s="871" t="s">
        <v>291</v>
      </c>
      <c r="E20" s="872"/>
      <c r="F20" s="872"/>
      <c r="G20" s="873"/>
      <c r="H20" s="871" t="s">
        <v>292</v>
      </c>
      <c r="I20" s="872"/>
      <c r="J20" s="872"/>
      <c r="K20" s="873"/>
      <c r="L20" s="871" t="s">
        <v>293</v>
      </c>
      <c r="M20" s="872"/>
      <c r="N20" s="872"/>
      <c r="O20" s="873"/>
      <c r="P20" s="871" t="s">
        <v>294</v>
      </c>
      <c r="Q20" s="872"/>
      <c r="R20" s="872"/>
      <c r="S20" s="873"/>
    </row>
    <row r="21" spans="2:19" ht="45" customHeight="1" thickBot="1" x14ac:dyDescent="0.4">
      <c r="B21" s="896" t="s">
        <v>295</v>
      </c>
      <c r="C21" s="899" t="s">
        <v>296</v>
      </c>
      <c r="D21" s="149"/>
      <c r="E21" s="150" t="s">
        <v>297</v>
      </c>
      <c r="F21" s="151" t="s">
        <v>298</v>
      </c>
      <c r="G21" s="152" t="s">
        <v>299</v>
      </c>
      <c r="H21" s="149"/>
      <c r="I21" s="150" t="s">
        <v>297</v>
      </c>
      <c r="J21" s="151" t="s">
        <v>298</v>
      </c>
      <c r="K21" s="152" t="s">
        <v>299</v>
      </c>
      <c r="L21" s="149"/>
      <c r="M21" s="150" t="s">
        <v>297</v>
      </c>
      <c r="N21" s="151" t="s">
        <v>298</v>
      </c>
      <c r="O21" s="152" t="s">
        <v>299</v>
      </c>
      <c r="P21" s="149"/>
      <c r="Q21" s="150" t="s">
        <v>297</v>
      </c>
      <c r="R21" s="151" t="s">
        <v>298</v>
      </c>
      <c r="S21" s="152" t="s">
        <v>299</v>
      </c>
    </row>
    <row r="22" spans="2:19" ht="40.5" customHeight="1" x14ac:dyDescent="0.35">
      <c r="B22" s="897"/>
      <c r="C22" s="900"/>
      <c r="D22" s="153" t="s">
        <v>300</v>
      </c>
      <c r="E22" s="154"/>
      <c r="F22" s="155"/>
      <c r="G22" s="156"/>
      <c r="H22" s="157" t="s">
        <v>300</v>
      </c>
      <c r="I22" s="158">
        <v>12000</v>
      </c>
      <c r="J22" s="159">
        <v>3000</v>
      </c>
      <c r="K22" s="160">
        <f>I22-J22</f>
        <v>9000</v>
      </c>
      <c r="L22" s="153" t="s">
        <v>300</v>
      </c>
      <c r="M22" s="158">
        <v>10032</v>
      </c>
      <c r="N22" s="159">
        <v>2508</v>
      </c>
      <c r="O22" s="160">
        <f>M22-N22</f>
        <v>7524</v>
      </c>
      <c r="P22" s="153" t="s">
        <v>300</v>
      </c>
      <c r="Q22" s="158"/>
      <c r="R22" s="159"/>
      <c r="S22" s="160"/>
    </row>
    <row r="23" spans="2:19" ht="39.75" customHeight="1" x14ac:dyDescent="0.35">
      <c r="B23" s="897"/>
      <c r="C23" s="900"/>
      <c r="D23" s="161" t="s">
        <v>301</v>
      </c>
      <c r="E23" s="162"/>
      <c r="F23" s="162"/>
      <c r="G23" s="163"/>
      <c r="H23" s="164" t="s">
        <v>301</v>
      </c>
      <c r="I23" s="165">
        <v>0.50800000000000001</v>
      </c>
      <c r="J23" s="165">
        <v>0.3</v>
      </c>
      <c r="K23" s="166">
        <f>I23-J23</f>
        <v>0.20800000000000002</v>
      </c>
      <c r="L23" s="161" t="s">
        <v>301</v>
      </c>
      <c r="M23" s="165">
        <v>0.35</v>
      </c>
      <c r="N23" s="165">
        <v>0.23499999999999999</v>
      </c>
      <c r="O23" s="166">
        <v>0.12</v>
      </c>
      <c r="P23" s="161" t="s">
        <v>301</v>
      </c>
      <c r="Q23" s="165"/>
      <c r="R23" s="165"/>
      <c r="S23" s="166"/>
    </row>
    <row r="24" spans="2:19" ht="37.5" customHeight="1" x14ac:dyDescent="0.35">
      <c r="B24" s="898"/>
      <c r="C24" s="901"/>
      <c r="D24" s="161" t="s">
        <v>302</v>
      </c>
      <c r="E24" s="162"/>
      <c r="F24" s="162"/>
      <c r="G24" s="163"/>
      <c r="H24" s="164" t="s">
        <v>302</v>
      </c>
      <c r="I24" s="165">
        <v>0.1</v>
      </c>
      <c r="J24" s="165"/>
      <c r="K24" s="166"/>
      <c r="L24" s="161" t="s">
        <v>302</v>
      </c>
      <c r="M24" s="165">
        <v>0.04</v>
      </c>
      <c r="N24" s="165">
        <v>0.02</v>
      </c>
      <c r="O24" s="166">
        <v>0.02</v>
      </c>
      <c r="P24" s="161" t="s">
        <v>302</v>
      </c>
      <c r="Q24" s="165"/>
      <c r="R24" s="165"/>
      <c r="S24" s="166"/>
    </row>
    <row r="25" spans="2:19" ht="14.75" customHeight="1" thickBot="1" x14ac:dyDescent="0.4">
      <c r="B25" s="167"/>
      <c r="C25" s="167"/>
      <c r="Q25" s="168"/>
      <c r="R25" s="168"/>
      <c r="S25" s="168"/>
    </row>
    <row r="26" spans="2:19" ht="30" customHeight="1" thickBot="1" x14ac:dyDescent="0.4">
      <c r="B26" s="167"/>
      <c r="C26" s="167"/>
      <c r="D26" s="871" t="s">
        <v>291</v>
      </c>
      <c r="E26" s="872"/>
      <c r="F26" s="872"/>
      <c r="G26" s="873"/>
      <c r="H26" s="871" t="s">
        <v>292</v>
      </c>
      <c r="I26" s="872"/>
      <c r="J26" s="872"/>
      <c r="K26" s="873"/>
      <c r="L26" s="871" t="s">
        <v>293</v>
      </c>
      <c r="M26" s="872"/>
      <c r="N26" s="872"/>
      <c r="O26" s="873"/>
      <c r="P26" s="871" t="s">
        <v>294</v>
      </c>
      <c r="Q26" s="872"/>
      <c r="R26" s="872"/>
      <c r="S26" s="873"/>
    </row>
    <row r="27" spans="2:19" ht="47.25" customHeight="1" x14ac:dyDescent="0.35">
      <c r="B27" s="896" t="s">
        <v>303</v>
      </c>
      <c r="C27" s="896" t="s">
        <v>304</v>
      </c>
      <c r="D27" s="902" t="s">
        <v>305</v>
      </c>
      <c r="E27" s="903"/>
      <c r="F27" s="169" t="s">
        <v>306</v>
      </c>
      <c r="G27" s="170" t="s">
        <v>307</v>
      </c>
      <c r="H27" s="902" t="s">
        <v>305</v>
      </c>
      <c r="I27" s="903"/>
      <c r="J27" s="169" t="s">
        <v>306</v>
      </c>
      <c r="K27" s="170" t="s">
        <v>307</v>
      </c>
      <c r="L27" s="902" t="s">
        <v>305</v>
      </c>
      <c r="M27" s="903"/>
      <c r="N27" s="169" t="s">
        <v>306</v>
      </c>
      <c r="O27" s="170" t="s">
        <v>307</v>
      </c>
      <c r="P27" s="902" t="s">
        <v>305</v>
      </c>
      <c r="Q27" s="903"/>
      <c r="R27" s="169" t="s">
        <v>306</v>
      </c>
      <c r="S27" s="170" t="s">
        <v>307</v>
      </c>
    </row>
    <row r="28" spans="2:19" ht="51" customHeight="1" x14ac:dyDescent="0.35">
      <c r="B28" s="897"/>
      <c r="C28" s="897"/>
      <c r="D28" s="171" t="s">
        <v>300</v>
      </c>
      <c r="E28" s="172"/>
      <c r="F28" s="918"/>
      <c r="G28" s="920"/>
      <c r="H28" s="171" t="s">
        <v>300</v>
      </c>
      <c r="I28" s="173"/>
      <c r="J28" s="904"/>
      <c r="K28" s="906"/>
      <c r="L28" s="171" t="s">
        <v>300</v>
      </c>
      <c r="M28" s="173"/>
      <c r="N28" s="904"/>
      <c r="O28" s="906"/>
      <c r="P28" s="171" t="s">
        <v>300</v>
      </c>
      <c r="Q28" s="173"/>
      <c r="R28" s="904"/>
      <c r="S28" s="906"/>
    </row>
    <row r="29" spans="2:19" ht="51" customHeight="1" x14ac:dyDescent="0.35">
      <c r="B29" s="898"/>
      <c r="C29" s="898"/>
      <c r="D29" s="174" t="s">
        <v>308</v>
      </c>
      <c r="E29" s="175"/>
      <c r="F29" s="919"/>
      <c r="G29" s="921"/>
      <c r="H29" s="174" t="s">
        <v>308</v>
      </c>
      <c r="I29" s="176"/>
      <c r="J29" s="905"/>
      <c r="K29" s="907"/>
      <c r="L29" s="174" t="s">
        <v>308</v>
      </c>
      <c r="M29" s="176"/>
      <c r="N29" s="905"/>
      <c r="O29" s="907"/>
      <c r="P29" s="174" t="s">
        <v>308</v>
      </c>
      <c r="Q29" s="176"/>
      <c r="R29" s="905"/>
      <c r="S29" s="907"/>
    </row>
    <row r="30" spans="2:19" ht="45.5" customHeight="1" x14ac:dyDescent="0.35">
      <c r="B30" s="908" t="s">
        <v>309</v>
      </c>
      <c r="C30" s="911" t="s">
        <v>310</v>
      </c>
      <c r="D30" s="177" t="s">
        <v>311</v>
      </c>
      <c r="E30" s="178" t="s">
        <v>290</v>
      </c>
      <c r="F30" s="178" t="s">
        <v>312</v>
      </c>
      <c r="G30" s="179" t="s">
        <v>313</v>
      </c>
      <c r="H30" s="177" t="s">
        <v>311</v>
      </c>
      <c r="I30" s="178" t="s">
        <v>290</v>
      </c>
      <c r="J30" s="178" t="s">
        <v>312</v>
      </c>
      <c r="K30" s="179" t="s">
        <v>313</v>
      </c>
      <c r="L30" s="177" t="s">
        <v>311</v>
      </c>
      <c r="M30" s="178" t="s">
        <v>290</v>
      </c>
      <c r="N30" s="178" t="s">
        <v>312</v>
      </c>
      <c r="O30" s="179" t="s">
        <v>313</v>
      </c>
      <c r="P30" s="177" t="s">
        <v>311</v>
      </c>
      <c r="Q30" s="178" t="s">
        <v>290</v>
      </c>
      <c r="R30" s="178" t="s">
        <v>312</v>
      </c>
      <c r="S30" s="179" t="s">
        <v>313</v>
      </c>
    </row>
    <row r="31" spans="2:19" ht="30" customHeight="1" x14ac:dyDescent="0.35">
      <c r="B31" s="909"/>
      <c r="C31" s="912"/>
      <c r="D31" s="180"/>
      <c r="E31" s="181"/>
      <c r="F31" s="181"/>
      <c r="G31" s="182" t="s">
        <v>524</v>
      </c>
      <c r="H31" s="183"/>
      <c r="I31" s="184"/>
      <c r="J31" s="183"/>
      <c r="K31" s="185"/>
      <c r="L31" s="183"/>
      <c r="M31" s="184"/>
      <c r="N31" s="183"/>
      <c r="O31" s="185"/>
      <c r="P31" s="183"/>
      <c r="Q31" s="184"/>
      <c r="R31" s="183"/>
      <c r="S31" s="185"/>
    </row>
    <row r="32" spans="2:19" ht="36.75" hidden="1" customHeight="1" outlineLevel="1" x14ac:dyDescent="0.35">
      <c r="B32" s="909"/>
      <c r="C32" s="912"/>
      <c r="D32" s="177" t="s">
        <v>311</v>
      </c>
      <c r="E32" s="178" t="s">
        <v>290</v>
      </c>
      <c r="F32" s="178" t="s">
        <v>312</v>
      </c>
      <c r="G32" s="179" t="s">
        <v>313</v>
      </c>
      <c r="H32" s="177" t="s">
        <v>311</v>
      </c>
      <c r="I32" s="178" t="s">
        <v>290</v>
      </c>
      <c r="J32" s="178" t="s">
        <v>312</v>
      </c>
      <c r="K32" s="179" t="s">
        <v>313</v>
      </c>
      <c r="L32" s="177" t="s">
        <v>311</v>
      </c>
      <c r="M32" s="178" t="s">
        <v>290</v>
      </c>
      <c r="N32" s="178" t="s">
        <v>312</v>
      </c>
      <c r="O32" s="179" t="s">
        <v>313</v>
      </c>
      <c r="P32" s="177" t="s">
        <v>311</v>
      </c>
      <c r="Q32" s="178" t="s">
        <v>290</v>
      </c>
      <c r="R32" s="178" t="s">
        <v>312</v>
      </c>
      <c r="S32" s="179" t="s">
        <v>313</v>
      </c>
    </row>
    <row r="33" spans="2:19" ht="30" hidden="1" customHeight="1" outlineLevel="1" x14ac:dyDescent="0.35">
      <c r="B33" s="909"/>
      <c r="C33" s="912"/>
      <c r="D33" s="180"/>
      <c r="E33" s="181"/>
      <c r="F33" s="181"/>
      <c r="G33" s="182"/>
      <c r="H33" s="183"/>
      <c r="I33" s="184"/>
      <c r="J33" s="183"/>
      <c r="K33" s="185"/>
      <c r="L33" s="183"/>
      <c r="M33" s="184"/>
      <c r="N33" s="183"/>
      <c r="O33" s="185"/>
      <c r="P33" s="183"/>
      <c r="Q33" s="184"/>
      <c r="R33" s="183"/>
      <c r="S33" s="185"/>
    </row>
    <row r="34" spans="2:19" ht="36" hidden="1" customHeight="1" outlineLevel="1" x14ac:dyDescent="0.35">
      <c r="B34" s="909"/>
      <c r="C34" s="912"/>
      <c r="D34" s="177" t="s">
        <v>311</v>
      </c>
      <c r="E34" s="178" t="s">
        <v>290</v>
      </c>
      <c r="F34" s="178" t="s">
        <v>312</v>
      </c>
      <c r="G34" s="179" t="s">
        <v>313</v>
      </c>
      <c r="H34" s="177" t="s">
        <v>311</v>
      </c>
      <c r="I34" s="178" t="s">
        <v>290</v>
      </c>
      <c r="J34" s="178" t="s">
        <v>312</v>
      </c>
      <c r="K34" s="179" t="s">
        <v>313</v>
      </c>
      <c r="L34" s="177" t="s">
        <v>311</v>
      </c>
      <c r="M34" s="178" t="s">
        <v>290</v>
      </c>
      <c r="N34" s="178" t="s">
        <v>312</v>
      </c>
      <c r="O34" s="179" t="s">
        <v>313</v>
      </c>
      <c r="P34" s="177" t="s">
        <v>311</v>
      </c>
      <c r="Q34" s="178" t="s">
        <v>290</v>
      </c>
      <c r="R34" s="178" t="s">
        <v>312</v>
      </c>
      <c r="S34" s="179" t="s">
        <v>313</v>
      </c>
    </row>
    <row r="35" spans="2:19" ht="30" hidden="1" customHeight="1" outlineLevel="1" x14ac:dyDescent="0.35">
      <c r="B35" s="909"/>
      <c r="C35" s="912"/>
      <c r="D35" s="180"/>
      <c r="E35" s="181"/>
      <c r="F35" s="181"/>
      <c r="G35" s="182"/>
      <c r="H35" s="183"/>
      <c r="I35" s="184"/>
      <c r="J35" s="183"/>
      <c r="K35" s="185"/>
      <c r="L35" s="183"/>
      <c r="M35" s="184"/>
      <c r="N35" s="183"/>
      <c r="O35" s="185"/>
      <c r="P35" s="183"/>
      <c r="Q35" s="184"/>
      <c r="R35" s="183"/>
      <c r="S35" s="185"/>
    </row>
    <row r="36" spans="2:19" ht="39" hidden="1" customHeight="1" outlineLevel="1" x14ac:dyDescent="0.35">
      <c r="B36" s="909"/>
      <c r="C36" s="912"/>
      <c r="D36" s="177" t="s">
        <v>311</v>
      </c>
      <c r="E36" s="178" t="s">
        <v>290</v>
      </c>
      <c r="F36" s="178" t="s">
        <v>312</v>
      </c>
      <c r="G36" s="179" t="s">
        <v>313</v>
      </c>
      <c r="H36" s="177" t="s">
        <v>311</v>
      </c>
      <c r="I36" s="178" t="s">
        <v>290</v>
      </c>
      <c r="J36" s="178" t="s">
        <v>312</v>
      </c>
      <c r="K36" s="179" t="s">
        <v>313</v>
      </c>
      <c r="L36" s="177" t="s">
        <v>311</v>
      </c>
      <c r="M36" s="178" t="s">
        <v>290</v>
      </c>
      <c r="N36" s="178" t="s">
        <v>312</v>
      </c>
      <c r="O36" s="179" t="s">
        <v>313</v>
      </c>
      <c r="P36" s="177" t="s">
        <v>311</v>
      </c>
      <c r="Q36" s="178" t="s">
        <v>290</v>
      </c>
      <c r="R36" s="178" t="s">
        <v>312</v>
      </c>
      <c r="S36" s="179" t="s">
        <v>313</v>
      </c>
    </row>
    <row r="37" spans="2:19" ht="30" hidden="1" customHeight="1" outlineLevel="1" x14ac:dyDescent="0.35">
      <c r="B37" s="909"/>
      <c r="C37" s="912"/>
      <c r="D37" s="180"/>
      <c r="E37" s="181"/>
      <c r="F37" s="181"/>
      <c r="G37" s="182"/>
      <c r="H37" s="183"/>
      <c r="I37" s="184"/>
      <c r="J37" s="183"/>
      <c r="K37" s="185"/>
      <c r="L37" s="183"/>
      <c r="M37" s="184"/>
      <c r="N37" s="183"/>
      <c r="O37" s="185"/>
      <c r="P37" s="183"/>
      <c r="Q37" s="184"/>
      <c r="R37" s="183"/>
      <c r="S37" s="185"/>
    </row>
    <row r="38" spans="2:19" ht="36.75" hidden="1" customHeight="1" outlineLevel="1" x14ac:dyDescent="0.35">
      <c r="B38" s="909"/>
      <c r="C38" s="912"/>
      <c r="D38" s="177" t="s">
        <v>311</v>
      </c>
      <c r="E38" s="178" t="s">
        <v>290</v>
      </c>
      <c r="F38" s="178" t="s">
        <v>312</v>
      </c>
      <c r="G38" s="179" t="s">
        <v>313</v>
      </c>
      <c r="H38" s="177" t="s">
        <v>311</v>
      </c>
      <c r="I38" s="178" t="s">
        <v>290</v>
      </c>
      <c r="J38" s="178" t="s">
        <v>312</v>
      </c>
      <c r="K38" s="179" t="s">
        <v>313</v>
      </c>
      <c r="L38" s="177" t="s">
        <v>311</v>
      </c>
      <c r="M38" s="178" t="s">
        <v>290</v>
      </c>
      <c r="N38" s="178" t="s">
        <v>312</v>
      </c>
      <c r="O38" s="179" t="s">
        <v>313</v>
      </c>
      <c r="P38" s="177" t="s">
        <v>311</v>
      </c>
      <c r="Q38" s="178" t="s">
        <v>290</v>
      </c>
      <c r="R38" s="178" t="s">
        <v>312</v>
      </c>
      <c r="S38" s="179" t="s">
        <v>313</v>
      </c>
    </row>
    <row r="39" spans="2:19" ht="30" hidden="1" customHeight="1" outlineLevel="1" x14ac:dyDescent="0.35">
      <c r="B39" s="910"/>
      <c r="C39" s="913"/>
      <c r="D39" s="180"/>
      <c r="E39" s="181"/>
      <c r="F39" s="181"/>
      <c r="G39" s="182"/>
      <c r="H39" s="183"/>
      <c r="I39" s="184"/>
      <c r="J39" s="183"/>
      <c r="K39" s="185"/>
      <c r="L39" s="183"/>
      <c r="M39" s="184"/>
      <c r="N39" s="183"/>
      <c r="O39" s="185"/>
      <c r="P39" s="183"/>
      <c r="Q39" s="184"/>
      <c r="R39" s="183"/>
      <c r="S39" s="185"/>
    </row>
    <row r="40" spans="2:19" ht="30" customHeight="1" collapsed="1" x14ac:dyDescent="0.35">
      <c r="B40" s="908" t="s">
        <v>314</v>
      </c>
      <c r="C40" s="908" t="s">
        <v>315</v>
      </c>
      <c r="D40" s="178" t="s">
        <v>316</v>
      </c>
      <c r="E40" s="178" t="s">
        <v>317</v>
      </c>
      <c r="F40" s="151" t="s">
        <v>318</v>
      </c>
      <c r="G40" s="186"/>
      <c r="H40" s="178" t="s">
        <v>316</v>
      </c>
      <c r="I40" s="178" t="s">
        <v>317</v>
      </c>
      <c r="J40" s="151" t="s">
        <v>318</v>
      </c>
      <c r="K40" s="187"/>
      <c r="L40" s="178" t="s">
        <v>316</v>
      </c>
      <c r="M40" s="178" t="s">
        <v>317</v>
      </c>
      <c r="N40" s="151" t="s">
        <v>318</v>
      </c>
      <c r="O40" s="187"/>
      <c r="P40" s="178" t="s">
        <v>316</v>
      </c>
      <c r="Q40" s="178" t="s">
        <v>317</v>
      </c>
      <c r="R40" s="151" t="s">
        <v>318</v>
      </c>
      <c r="S40" s="187"/>
    </row>
    <row r="41" spans="2:19" ht="30" customHeight="1" x14ac:dyDescent="0.35">
      <c r="B41" s="909"/>
      <c r="C41" s="909"/>
      <c r="D41" s="916"/>
      <c r="E41" s="916"/>
      <c r="F41" s="151" t="s">
        <v>319</v>
      </c>
      <c r="G41" s="188"/>
      <c r="H41" s="914"/>
      <c r="I41" s="914"/>
      <c r="J41" s="151" t="s">
        <v>319</v>
      </c>
      <c r="K41" s="189"/>
      <c r="L41" s="914"/>
      <c r="M41" s="914"/>
      <c r="N41" s="151" t="s">
        <v>319</v>
      </c>
      <c r="O41" s="189"/>
      <c r="P41" s="914"/>
      <c r="Q41" s="914"/>
      <c r="R41" s="151" t="s">
        <v>319</v>
      </c>
      <c r="S41" s="189"/>
    </row>
    <row r="42" spans="2:19" ht="30" customHeight="1" x14ac:dyDescent="0.35">
      <c r="B42" s="909"/>
      <c r="C42" s="909"/>
      <c r="D42" s="917"/>
      <c r="E42" s="917"/>
      <c r="F42" s="151" t="s">
        <v>320</v>
      </c>
      <c r="G42" s="182"/>
      <c r="H42" s="915"/>
      <c r="I42" s="915"/>
      <c r="J42" s="151" t="s">
        <v>320</v>
      </c>
      <c r="K42" s="185"/>
      <c r="L42" s="915"/>
      <c r="M42" s="915"/>
      <c r="N42" s="151" t="s">
        <v>320</v>
      </c>
      <c r="O42" s="185"/>
      <c r="P42" s="915"/>
      <c r="Q42" s="915"/>
      <c r="R42" s="151" t="s">
        <v>320</v>
      </c>
      <c r="S42" s="185"/>
    </row>
    <row r="43" spans="2:19" ht="30" customHeight="1" outlineLevel="1" x14ac:dyDescent="0.35">
      <c r="B43" s="909"/>
      <c r="C43" s="909"/>
      <c r="D43" s="178" t="s">
        <v>316</v>
      </c>
      <c r="E43" s="178" t="s">
        <v>317</v>
      </c>
      <c r="F43" s="151" t="s">
        <v>318</v>
      </c>
      <c r="G43" s="186"/>
      <c r="H43" s="178" t="s">
        <v>316</v>
      </c>
      <c r="I43" s="178" t="s">
        <v>317</v>
      </c>
      <c r="J43" s="151" t="s">
        <v>318</v>
      </c>
      <c r="K43" s="187"/>
      <c r="L43" s="178" t="s">
        <v>316</v>
      </c>
      <c r="M43" s="178" t="s">
        <v>317</v>
      </c>
      <c r="N43" s="151" t="s">
        <v>318</v>
      </c>
      <c r="O43" s="187"/>
      <c r="P43" s="178" t="s">
        <v>316</v>
      </c>
      <c r="Q43" s="178" t="s">
        <v>317</v>
      </c>
      <c r="R43" s="151" t="s">
        <v>318</v>
      </c>
      <c r="S43" s="187"/>
    </row>
    <row r="44" spans="2:19" ht="30" customHeight="1" outlineLevel="1" x14ac:dyDescent="0.35">
      <c r="B44" s="909"/>
      <c r="C44" s="909"/>
      <c r="D44" s="916"/>
      <c r="E44" s="916"/>
      <c r="F44" s="151" t="s">
        <v>319</v>
      </c>
      <c r="G44" s="188"/>
      <c r="H44" s="914"/>
      <c r="I44" s="914"/>
      <c r="J44" s="151" t="s">
        <v>319</v>
      </c>
      <c r="K44" s="189"/>
      <c r="L44" s="914"/>
      <c r="M44" s="914"/>
      <c r="N44" s="151" t="s">
        <v>319</v>
      </c>
      <c r="O44" s="189"/>
      <c r="P44" s="914"/>
      <c r="Q44" s="914"/>
      <c r="R44" s="151" t="s">
        <v>319</v>
      </c>
      <c r="S44" s="189"/>
    </row>
    <row r="45" spans="2:19" ht="30" customHeight="1" outlineLevel="1" x14ac:dyDescent="0.35">
      <c r="B45" s="909"/>
      <c r="C45" s="909"/>
      <c r="D45" s="917"/>
      <c r="E45" s="917"/>
      <c r="F45" s="151" t="s">
        <v>320</v>
      </c>
      <c r="G45" s="182"/>
      <c r="H45" s="915"/>
      <c r="I45" s="915"/>
      <c r="J45" s="151" t="s">
        <v>320</v>
      </c>
      <c r="K45" s="185"/>
      <c r="L45" s="915"/>
      <c r="M45" s="915"/>
      <c r="N45" s="151" t="s">
        <v>320</v>
      </c>
      <c r="O45" s="185"/>
      <c r="P45" s="915"/>
      <c r="Q45" s="915"/>
      <c r="R45" s="151" t="s">
        <v>320</v>
      </c>
      <c r="S45" s="185"/>
    </row>
    <row r="46" spans="2:19" ht="30" customHeight="1" outlineLevel="1" x14ac:dyDescent="0.35">
      <c r="B46" s="909"/>
      <c r="C46" s="909"/>
      <c r="D46" s="178" t="s">
        <v>316</v>
      </c>
      <c r="E46" s="178" t="s">
        <v>317</v>
      </c>
      <c r="F46" s="151" t="s">
        <v>318</v>
      </c>
      <c r="G46" s="186"/>
      <c r="H46" s="178" t="s">
        <v>316</v>
      </c>
      <c r="I46" s="178" t="s">
        <v>317</v>
      </c>
      <c r="J46" s="151" t="s">
        <v>318</v>
      </c>
      <c r="K46" s="187"/>
      <c r="L46" s="178" t="s">
        <v>316</v>
      </c>
      <c r="M46" s="178" t="s">
        <v>317</v>
      </c>
      <c r="N46" s="151" t="s">
        <v>318</v>
      </c>
      <c r="O46" s="187"/>
      <c r="P46" s="178" t="s">
        <v>316</v>
      </c>
      <c r="Q46" s="178" t="s">
        <v>317</v>
      </c>
      <c r="R46" s="151" t="s">
        <v>318</v>
      </c>
      <c r="S46" s="187"/>
    </row>
    <row r="47" spans="2:19" ht="30" customHeight="1" outlineLevel="1" x14ac:dyDescent="0.35">
      <c r="B47" s="909"/>
      <c r="C47" s="909"/>
      <c r="D47" s="916"/>
      <c r="E47" s="916"/>
      <c r="F47" s="151" t="s">
        <v>319</v>
      </c>
      <c r="G47" s="188"/>
      <c r="H47" s="914"/>
      <c r="I47" s="914"/>
      <c r="J47" s="151" t="s">
        <v>319</v>
      </c>
      <c r="K47" s="189"/>
      <c r="L47" s="914"/>
      <c r="M47" s="914"/>
      <c r="N47" s="151" t="s">
        <v>319</v>
      </c>
      <c r="O47" s="189"/>
      <c r="P47" s="914"/>
      <c r="Q47" s="914"/>
      <c r="R47" s="151" t="s">
        <v>319</v>
      </c>
      <c r="S47" s="189"/>
    </row>
    <row r="48" spans="2:19" ht="30" customHeight="1" outlineLevel="1" x14ac:dyDescent="0.35">
      <c r="B48" s="909"/>
      <c r="C48" s="909"/>
      <c r="D48" s="917"/>
      <c r="E48" s="917"/>
      <c r="F48" s="151" t="s">
        <v>320</v>
      </c>
      <c r="G48" s="182"/>
      <c r="H48" s="915"/>
      <c r="I48" s="915"/>
      <c r="J48" s="151" t="s">
        <v>320</v>
      </c>
      <c r="K48" s="185"/>
      <c r="L48" s="915"/>
      <c r="M48" s="915"/>
      <c r="N48" s="151" t="s">
        <v>320</v>
      </c>
      <c r="O48" s="185"/>
      <c r="P48" s="915"/>
      <c r="Q48" s="915"/>
      <c r="R48" s="151" t="s">
        <v>320</v>
      </c>
      <c r="S48" s="185"/>
    </row>
    <row r="49" spans="2:19" ht="30" customHeight="1" outlineLevel="1" x14ac:dyDescent="0.35">
      <c r="B49" s="909"/>
      <c r="C49" s="909"/>
      <c r="D49" s="178" t="s">
        <v>316</v>
      </c>
      <c r="E49" s="178" t="s">
        <v>317</v>
      </c>
      <c r="F49" s="151" t="s">
        <v>318</v>
      </c>
      <c r="G49" s="186"/>
      <c r="H49" s="178" t="s">
        <v>316</v>
      </c>
      <c r="I49" s="178" t="s">
        <v>317</v>
      </c>
      <c r="J49" s="151" t="s">
        <v>318</v>
      </c>
      <c r="K49" s="187"/>
      <c r="L49" s="178" t="s">
        <v>316</v>
      </c>
      <c r="M49" s="178" t="s">
        <v>317</v>
      </c>
      <c r="N49" s="151" t="s">
        <v>318</v>
      </c>
      <c r="O49" s="187"/>
      <c r="P49" s="178" t="s">
        <v>316</v>
      </c>
      <c r="Q49" s="178" t="s">
        <v>317</v>
      </c>
      <c r="R49" s="151" t="s">
        <v>318</v>
      </c>
      <c r="S49" s="187"/>
    </row>
    <row r="50" spans="2:19" ht="30" customHeight="1" outlineLevel="1" x14ac:dyDescent="0.35">
      <c r="B50" s="909"/>
      <c r="C50" s="909"/>
      <c r="D50" s="916"/>
      <c r="E50" s="916"/>
      <c r="F50" s="151" t="s">
        <v>319</v>
      </c>
      <c r="G50" s="188"/>
      <c r="H50" s="914"/>
      <c r="I50" s="914"/>
      <c r="J50" s="151" t="s">
        <v>319</v>
      </c>
      <c r="K50" s="189"/>
      <c r="L50" s="914"/>
      <c r="M50" s="914"/>
      <c r="N50" s="151" t="s">
        <v>319</v>
      </c>
      <c r="O50" s="189"/>
      <c r="P50" s="914"/>
      <c r="Q50" s="914"/>
      <c r="R50" s="151" t="s">
        <v>319</v>
      </c>
      <c r="S50" s="189"/>
    </row>
    <row r="51" spans="2:19" ht="30" customHeight="1" outlineLevel="1" x14ac:dyDescent="0.35">
      <c r="B51" s="910"/>
      <c r="C51" s="910"/>
      <c r="D51" s="917"/>
      <c r="E51" s="917"/>
      <c r="F51" s="151" t="s">
        <v>320</v>
      </c>
      <c r="G51" s="182"/>
      <c r="H51" s="915"/>
      <c r="I51" s="915"/>
      <c r="J51" s="151" t="s">
        <v>320</v>
      </c>
      <c r="K51" s="185"/>
      <c r="L51" s="915"/>
      <c r="M51" s="915"/>
      <c r="N51" s="151" t="s">
        <v>320</v>
      </c>
      <c r="O51" s="185"/>
      <c r="P51" s="915"/>
      <c r="Q51" s="915"/>
      <c r="R51" s="151" t="s">
        <v>320</v>
      </c>
      <c r="S51" s="185"/>
    </row>
    <row r="52" spans="2:19" ht="30" customHeight="1" thickBot="1" x14ac:dyDescent="0.4">
      <c r="C52" s="190"/>
      <c r="D52" s="191"/>
    </row>
    <row r="53" spans="2:19" ht="30" customHeight="1" thickBot="1" x14ac:dyDescent="0.4">
      <c r="D53" s="871" t="s">
        <v>291</v>
      </c>
      <c r="E53" s="872"/>
      <c r="F53" s="872"/>
      <c r="G53" s="873"/>
      <c r="H53" s="871" t="s">
        <v>292</v>
      </c>
      <c r="I53" s="872"/>
      <c r="J53" s="872"/>
      <c r="K53" s="873"/>
      <c r="L53" s="871" t="s">
        <v>293</v>
      </c>
      <c r="M53" s="872"/>
      <c r="N53" s="872"/>
      <c r="O53" s="873"/>
      <c r="P53" s="871" t="s">
        <v>294</v>
      </c>
      <c r="Q53" s="872"/>
      <c r="R53" s="872"/>
      <c r="S53" s="873"/>
    </row>
    <row r="54" spans="2:19" ht="30" customHeight="1" x14ac:dyDescent="0.35">
      <c r="B54" s="896" t="s">
        <v>321</v>
      </c>
      <c r="C54" s="896" t="s">
        <v>322</v>
      </c>
      <c r="D54" s="924" t="s">
        <v>323</v>
      </c>
      <c r="E54" s="925"/>
      <c r="F54" s="192" t="s">
        <v>290</v>
      </c>
      <c r="G54" s="193" t="s">
        <v>324</v>
      </c>
      <c r="H54" s="924" t="s">
        <v>323</v>
      </c>
      <c r="I54" s="925"/>
      <c r="J54" s="192" t="s">
        <v>290</v>
      </c>
      <c r="K54" s="193" t="s">
        <v>324</v>
      </c>
      <c r="L54" s="924" t="s">
        <v>323</v>
      </c>
      <c r="M54" s="925"/>
      <c r="N54" s="192" t="s">
        <v>290</v>
      </c>
      <c r="O54" s="193" t="s">
        <v>324</v>
      </c>
      <c r="P54" s="924" t="s">
        <v>323</v>
      </c>
      <c r="Q54" s="925"/>
      <c r="R54" s="192" t="s">
        <v>290</v>
      </c>
      <c r="S54" s="193" t="s">
        <v>324</v>
      </c>
    </row>
    <row r="55" spans="2:19" ht="45" customHeight="1" x14ac:dyDescent="0.35">
      <c r="B55" s="897"/>
      <c r="C55" s="897"/>
      <c r="D55" s="171" t="s">
        <v>300</v>
      </c>
      <c r="E55" s="172">
        <v>30</v>
      </c>
      <c r="F55" s="918" t="s">
        <v>417</v>
      </c>
      <c r="G55" s="920" t="s">
        <v>491</v>
      </c>
      <c r="H55" s="171" t="s">
        <v>300</v>
      </c>
      <c r="I55" s="173">
        <v>30</v>
      </c>
      <c r="J55" s="904" t="s">
        <v>417</v>
      </c>
      <c r="K55" s="906" t="s">
        <v>483</v>
      </c>
      <c r="L55" s="171" t="s">
        <v>300</v>
      </c>
      <c r="M55" s="173">
        <v>30</v>
      </c>
      <c r="N55" s="904" t="s">
        <v>417</v>
      </c>
      <c r="O55" s="906" t="s">
        <v>483</v>
      </c>
      <c r="P55" s="171" t="s">
        <v>300</v>
      </c>
      <c r="Q55" s="173"/>
      <c r="R55" s="904"/>
      <c r="S55" s="906"/>
    </row>
    <row r="56" spans="2:19" ht="45" customHeight="1" x14ac:dyDescent="0.35">
      <c r="B56" s="898"/>
      <c r="C56" s="898"/>
      <c r="D56" s="174" t="s">
        <v>308</v>
      </c>
      <c r="E56" s="175">
        <v>0.16</v>
      </c>
      <c r="F56" s="919"/>
      <c r="G56" s="921"/>
      <c r="H56" s="174" t="s">
        <v>308</v>
      </c>
      <c r="I56" s="176">
        <v>0.2</v>
      </c>
      <c r="J56" s="905"/>
      <c r="K56" s="907"/>
      <c r="L56" s="174" t="s">
        <v>308</v>
      </c>
      <c r="M56" s="176">
        <v>0.2</v>
      </c>
      <c r="N56" s="905"/>
      <c r="O56" s="907"/>
      <c r="P56" s="174" t="s">
        <v>308</v>
      </c>
      <c r="Q56" s="176"/>
      <c r="R56" s="905"/>
      <c r="S56" s="907"/>
    </row>
    <row r="57" spans="2:19" ht="30" customHeight="1" x14ac:dyDescent="0.35">
      <c r="B57" s="908" t="s">
        <v>325</v>
      </c>
      <c r="C57" s="908" t="s">
        <v>326</v>
      </c>
      <c r="D57" s="178" t="s">
        <v>327</v>
      </c>
      <c r="E57" s="194" t="s">
        <v>328</v>
      </c>
      <c r="F57" s="922" t="s">
        <v>329</v>
      </c>
      <c r="G57" s="923"/>
      <c r="H57" s="178" t="s">
        <v>327</v>
      </c>
      <c r="I57" s="194" t="s">
        <v>328</v>
      </c>
      <c r="J57" s="922" t="s">
        <v>329</v>
      </c>
      <c r="K57" s="923"/>
      <c r="L57" s="178" t="s">
        <v>327</v>
      </c>
      <c r="M57" s="194" t="s">
        <v>328</v>
      </c>
      <c r="N57" s="922" t="s">
        <v>329</v>
      </c>
      <c r="O57" s="923"/>
      <c r="P57" s="178" t="s">
        <v>327</v>
      </c>
      <c r="Q57" s="194" t="s">
        <v>328</v>
      </c>
      <c r="R57" s="922" t="s">
        <v>329</v>
      </c>
      <c r="S57" s="923"/>
    </row>
    <row r="58" spans="2:19" ht="30" customHeight="1" x14ac:dyDescent="0.35">
      <c r="B58" s="909"/>
      <c r="C58" s="910"/>
      <c r="D58" s="195">
        <v>30</v>
      </c>
      <c r="E58" s="196">
        <v>0.16</v>
      </c>
      <c r="F58" s="926" t="s">
        <v>445</v>
      </c>
      <c r="G58" s="927"/>
      <c r="H58" s="197">
        <v>30</v>
      </c>
      <c r="I58" s="198">
        <v>0.2</v>
      </c>
      <c r="J58" s="928" t="s">
        <v>445</v>
      </c>
      <c r="K58" s="929"/>
      <c r="L58" s="197">
        <v>30</v>
      </c>
      <c r="M58" s="198">
        <v>0.2</v>
      </c>
      <c r="N58" s="928" t="s">
        <v>445</v>
      </c>
      <c r="O58" s="929"/>
      <c r="P58" s="197"/>
      <c r="Q58" s="198"/>
      <c r="R58" s="928"/>
      <c r="S58" s="929"/>
    </row>
    <row r="59" spans="2:19" ht="30" customHeight="1" x14ac:dyDescent="0.35">
      <c r="B59" s="909"/>
      <c r="C59" s="908" t="s">
        <v>330</v>
      </c>
      <c r="D59" s="199" t="s">
        <v>329</v>
      </c>
      <c r="E59" s="200" t="s">
        <v>312</v>
      </c>
      <c r="F59" s="178" t="s">
        <v>290</v>
      </c>
      <c r="G59" s="201" t="s">
        <v>324</v>
      </c>
      <c r="H59" s="199" t="s">
        <v>329</v>
      </c>
      <c r="I59" s="200" t="s">
        <v>312</v>
      </c>
      <c r="J59" s="178" t="s">
        <v>290</v>
      </c>
      <c r="K59" s="201" t="s">
        <v>324</v>
      </c>
      <c r="L59" s="199" t="s">
        <v>329</v>
      </c>
      <c r="M59" s="200" t="s">
        <v>312</v>
      </c>
      <c r="N59" s="178" t="s">
        <v>290</v>
      </c>
      <c r="O59" s="201" t="s">
        <v>324</v>
      </c>
      <c r="P59" s="199" t="s">
        <v>329</v>
      </c>
      <c r="Q59" s="200" t="s">
        <v>312</v>
      </c>
      <c r="R59" s="178" t="s">
        <v>290</v>
      </c>
      <c r="S59" s="201" t="s">
        <v>324</v>
      </c>
    </row>
    <row r="60" spans="2:19" ht="30" customHeight="1" x14ac:dyDescent="0.35">
      <c r="B60" s="910"/>
      <c r="C60" s="933"/>
      <c r="D60" s="202" t="s">
        <v>445</v>
      </c>
      <c r="E60" s="203" t="s">
        <v>451</v>
      </c>
      <c r="F60" s="181" t="s">
        <v>472</v>
      </c>
      <c r="G60" s="204" t="s">
        <v>491</v>
      </c>
      <c r="H60" s="205" t="s">
        <v>445</v>
      </c>
      <c r="I60" s="206" t="s">
        <v>451</v>
      </c>
      <c r="J60" s="183" t="s">
        <v>472</v>
      </c>
      <c r="K60" s="207" t="s">
        <v>483</v>
      </c>
      <c r="L60" s="205" t="s">
        <v>445</v>
      </c>
      <c r="M60" s="206" t="s">
        <v>451</v>
      </c>
      <c r="N60" s="183" t="s">
        <v>417</v>
      </c>
      <c r="O60" s="207" t="s">
        <v>483</v>
      </c>
      <c r="P60" s="205"/>
      <c r="Q60" s="206"/>
      <c r="R60" s="183"/>
      <c r="S60" s="207"/>
    </row>
    <row r="61" spans="2:19" ht="30" customHeight="1" x14ac:dyDescent="0.35">
      <c r="B61" s="889" t="s">
        <v>727</v>
      </c>
      <c r="C61" s="889" t="s">
        <v>821</v>
      </c>
      <c r="D61" s="413" t="s">
        <v>813</v>
      </c>
      <c r="E61" s="414" t="s">
        <v>312</v>
      </c>
      <c r="F61" s="415" t="s">
        <v>290</v>
      </c>
      <c r="G61" s="416" t="s">
        <v>324</v>
      </c>
      <c r="H61" s="413" t="s">
        <v>813</v>
      </c>
      <c r="I61" s="414" t="s">
        <v>312</v>
      </c>
      <c r="J61" s="415" t="s">
        <v>290</v>
      </c>
      <c r="K61" s="416" t="s">
        <v>324</v>
      </c>
      <c r="L61" s="413" t="s">
        <v>813</v>
      </c>
      <c r="M61" s="414" t="s">
        <v>312</v>
      </c>
      <c r="N61" s="415" t="s">
        <v>290</v>
      </c>
      <c r="O61" s="416" t="s">
        <v>324</v>
      </c>
      <c r="P61" s="413" t="s">
        <v>813</v>
      </c>
      <c r="Q61" s="414" t="s">
        <v>312</v>
      </c>
      <c r="R61" s="415" t="s">
        <v>290</v>
      </c>
      <c r="S61" s="416" t="s">
        <v>324</v>
      </c>
    </row>
    <row r="62" spans="2:19" ht="52.25" customHeight="1" x14ac:dyDescent="0.35">
      <c r="B62" s="889"/>
      <c r="C62" s="889"/>
      <c r="D62" s="488">
        <v>6</v>
      </c>
      <c r="E62" s="351" t="s">
        <v>451</v>
      </c>
      <c r="F62" s="352" t="s">
        <v>472</v>
      </c>
      <c r="G62" s="353" t="s">
        <v>491</v>
      </c>
      <c r="H62" s="489">
        <v>6</v>
      </c>
      <c r="I62" s="355" t="s">
        <v>451</v>
      </c>
      <c r="J62" s="356" t="s">
        <v>472</v>
      </c>
      <c r="K62" s="357" t="s">
        <v>491</v>
      </c>
      <c r="L62" s="354">
        <v>6</v>
      </c>
      <c r="M62" s="355" t="s">
        <v>451</v>
      </c>
      <c r="N62" s="356" t="s">
        <v>472</v>
      </c>
      <c r="O62" s="357" t="s">
        <v>483</v>
      </c>
      <c r="P62" s="354"/>
      <c r="Q62" s="355"/>
      <c r="R62" s="356"/>
      <c r="S62" s="357"/>
    </row>
    <row r="63" spans="2:19" ht="30" customHeight="1" thickBot="1" x14ac:dyDescent="0.4">
      <c r="B63" s="167"/>
      <c r="C63" s="208"/>
      <c r="D63" s="191"/>
    </row>
    <row r="64" spans="2:19" ht="30" customHeight="1" thickBot="1" x14ac:dyDescent="0.4">
      <c r="B64" s="167"/>
      <c r="C64" s="167"/>
      <c r="D64" s="871" t="s">
        <v>291</v>
      </c>
      <c r="E64" s="872"/>
      <c r="F64" s="872"/>
      <c r="G64" s="872"/>
      <c r="H64" s="871" t="s">
        <v>292</v>
      </c>
      <c r="I64" s="872"/>
      <c r="J64" s="872"/>
      <c r="K64" s="873"/>
      <c r="L64" s="872" t="s">
        <v>293</v>
      </c>
      <c r="M64" s="872"/>
      <c r="N64" s="872"/>
      <c r="O64" s="872"/>
      <c r="P64" s="871" t="s">
        <v>294</v>
      </c>
      <c r="Q64" s="872"/>
      <c r="R64" s="872"/>
      <c r="S64" s="873"/>
    </row>
    <row r="65" spans="2:19" ht="30" customHeight="1" x14ac:dyDescent="0.35">
      <c r="B65" s="896" t="s">
        <v>331</v>
      </c>
      <c r="C65" s="896" t="s">
        <v>332</v>
      </c>
      <c r="D65" s="902" t="s">
        <v>333</v>
      </c>
      <c r="E65" s="903"/>
      <c r="F65" s="924" t="s">
        <v>290</v>
      </c>
      <c r="G65" s="930"/>
      <c r="H65" s="931" t="s">
        <v>333</v>
      </c>
      <c r="I65" s="903"/>
      <c r="J65" s="924" t="s">
        <v>290</v>
      </c>
      <c r="K65" s="932"/>
      <c r="L65" s="931" t="s">
        <v>333</v>
      </c>
      <c r="M65" s="903"/>
      <c r="N65" s="924" t="s">
        <v>290</v>
      </c>
      <c r="O65" s="932"/>
      <c r="P65" s="931" t="s">
        <v>333</v>
      </c>
      <c r="Q65" s="903"/>
      <c r="R65" s="924" t="s">
        <v>290</v>
      </c>
      <c r="S65" s="932"/>
    </row>
    <row r="66" spans="2:19" ht="36.75" customHeight="1" x14ac:dyDescent="0.35">
      <c r="B66" s="898"/>
      <c r="C66" s="898"/>
      <c r="D66" s="942">
        <v>0.25</v>
      </c>
      <c r="E66" s="943"/>
      <c r="F66" s="944" t="s">
        <v>472</v>
      </c>
      <c r="G66" s="945"/>
      <c r="H66" s="936">
        <v>60</v>
      </c>
      <c r="I66" s="937"/>
      <c r="J66" s="938" t="s">
        <v>472</v>
      </c>
      <c r="K66" s="939"/>
      <c r="L66" s="936">
        <v>45</v>
      </c>
      <c r="M66" s="937"/>
      <c r="N66" s="938" t="s">
        <v>472</v>
      </c>
      <c r="O66" s="939"/>
      <c r="P66" s="936"/>
      <c r="Q66" s="937"/>
      <c r="R66" s="938"/>
      <c r="S66" s="939"/>
    </row>
    <row r="67" spans="2:19" ht="45" customHeight="1" x14ac:dyDescent="0.35">
      <c r="B67" s="908" t="s">
        <v>334</v>
      </c>
      <c r="C67" s="908" t="s">
        <v>644</v>
      </c>
      <c r="D67" s="178" t="s">
        <v>335</v>
      </c>
      <c r="E67" s="178" t="s">
        <v>336</v>
      </c>
      <c r="F67" s="922" t="s">
        <v>337</v>
      </c>
      <c r="G67" s="923"/>
      <c r="H67" s="209" t="s">
        <v>335</v>
      </c>
      <c r="I67" s="178" t="s">
        <v>336</v>
      </c>
      <c r="J67" s="940" t="s">
        <v>337</v>
      </c>
      <c r="K67" s="923"/>
      <c r="L67" s="209" t="s">
        <v>335</v>
      </c>
      <c r="M67" s="178" t="s">
        <v>336</v>
      </c>
      <c r="N67" s="940" t="s">
        <v>337</v>
      </c>
      <c r="O67" s="923"/>
      <c r="P67" s="209" t="s">
        <v>335</v>
      </c>
      <c r="Q67" s="178" t="s">
        <v>336</v>
      </c>
      <c r="R67" s="940" t="s">
        <v>337</v>
      </c>
      <c r="S67" s="923"/>
    </row>
    <row r="68" spans="2:19" ht="27" customHeight="1" x14ac:dyDescent="0.35">
      <c r="B68" s="910"/>
      <c r="C68" s="910"/>
      <c r="D68" s="195">
        <v>10000</v>
      </c>
      <c r="E68" s="196">
        <v>0.3</v>
      </c>
      <c r="F68" s="941" t="s">
        <v>492</v>
      </c>
      <c r="G68" s="941"/>
      <c r="H68" s="197">
        <v>3000</v>
      </c>
      <c r="I68" s="198">
        <v>0.35</v>
      </c>
      <c r="J68" s="934" t="s">
        <v>484</v>
      </c>
      <c r="K68" s="935"/>
      <c r="L68" s="197">
        <v>2508</v>
      </c>
      <c r="M68" s="198">
        <v>0.25</v>
      </c>
      <c r="N68" s="934" t="s">
        <v>492</v>
      </c>
      <c r="O68" s="935"/>
      <c r="P68" s="197"/>
      <c r="Q68" s="198"/>
      <c r="R68" s="934"/>
      <c r="S68" s="935"/>
    </row>
    <row r="69" spans="2:19" ht="33.75" customHeight="1" x14ac:dyDescent="0.35">
      <c r="B69" s="889" t="s">
        <v>728</v>
      </c>
      <c r="C69" s="862" t="s">
        <v>729</v>
      </c>
      <c r="D69" s="415" t="s">
        <v>730</v>
      </c>
      <c r="E69" s="415" t="s">
        <v>814</v>
      </c>
      <c r="F69" s="865" t="s">
        <v>337</v>
      </c>
      <c r="G69" s="890"/>
      <c r="H69" s="417" t="s">
        <v>731</v>
      </c>
      <c r="I69" s="415" t="s">
        <v>814</v>
      </c>
      <c r="J69" s="891" t="s">
        <v>337</v>
      </c>
      <c r="K69" s="890"/>
      <c r="L69" s="417" t="s">
        <v>731</v>
      </c>
      <c r="M69" s="415" t="s">
        <v>814</v>
      </c>
      <c r="N69" s="891" t="s">
        <v>337</v>
      </c>
      <c r="O69" s="890"/>
      <c r="P69" s="417" t="s">
        <v>731</v>
      </c>
      <c r="Q69" s="415" t="s">
        <v>814</v>
      </c>
      <c r="R69" s="891" t="s">
        <v>337</v>
      </c>
      <c r="S69" s="890"/>
    </row>
    <row r="70" spans="2:19" ht="33.75" customHeight="1" x14ac:dyDescent="0.35">
      <c r="B70" s="889"/>
      <c r="C70" s="864"/>
      <c r="D70" s="358"/>
      <c r="E70" s="359"/>
      <c r="F70" s="892"/>
      <c r="G70" s="892"/>
      <c r="H70" s="360"/>
      <c r="I70" s="361"/>
      <c r="J70" s="893"/>
      <c r="K70" s="894"/>
      <c r="L70" s="360"/>
      <c r="M70" s="361"/>
      <c r="N70" s="893"/>
      <c r="O70" s="894"/>
      <c r="P70" s="360"/>
      <c r="Q70" s="361"/>
      <c r="R70" s="893"/>
      <c r="S70" s="894"/>
    </row>
    <row r="71" spans="2:19" ht="33.75" customHeight="1" x14ac:dyDescent="0.35">
      <c r="B71" s="889"/>
      <c r="C71" s="862" t="s">
        <v>732</v>
      </c>
      <c r="D71" s="415" t="s">
        <v>733</v>
      </c>
      <c r="E71" s="415" t="s">
        <v>329</v>
      </c>
      <c r="F71" s="865" t="s">
        <v>735</v>
      </c>
      <c r="G71" s="890"/>
      <c r="H71" s="417" t="s">
        <v>733</v>
      </c>
      <c r="I71" s="415" t="s">
        <v>734</v>
      </c>
      <c r="J71" s="891" t="s">
        <v>312</v>
      </c>
      <c r="K71" s="890"/>
      <c r="L71" s="417" t="s">
        <v>733</v>
      </c>
      <c r="M71" s="415" t="s">
        <v>734</v>
      </c>
      <c r="N71" s="891" t="s">
        <v>312</v>
      </c>
      <c r="O71" s="890"/>
      <c r="P71" s="417" t="s">
        <v>733</v>
      </c>
      <c r="Q71" s="415" t="s">
        <v>734</v>
      </c>
      <c r="R71" s="891" t="s">
        <v>312</v>
      </c>
      <c r="S71" s="890"/>
    </row>
    <row r="72" spans="2:19" ht="33.75" customHeight="1" thickBot="1" x14ac:dyDescent="0.4">
      <c r="B72" s="889"/>
      <c r="C72" s="864"/>
      <c r="D72" s="358"/>
      <c r="E72" s="359"/>
      <c r="F72" s="892"/>
      <c r="G72" s="892"/>
      <c r="H72" s="360"/>
      <c r="I72" s="361"/>
      <c r="J72" s="893"/>
      <c r="K72" s="894"/>
      <c r="L72" s="360"/>
      <c r="M72" s="361"/>
      <c r="N72" s="893"/>
      <c r="O72" s="894"/>
      <c r="P72" s="360"/>
      <c r="Q72" s="361"/>
      <c r="R72" s="893"/>
      <c r="S72" s="894"/>
    </row>
    <row r="73" spans="2:19" ht="37.5" customHeight="1" thickBot="1" x14ac:dyDescent="0.4">
      <c r="B73" s="167"/>
      <c r="C73" s="167"/>
      <c r="D73" s="871" t="s">
        <v>291</v>
      </c>
      <c r="E73" s="872"/>
      <c r="F73" s="872"/>
      <c r="G73" s="873"/>
      <c r="H73" s="871" t="s">
        <v>292</v>
      </c>
      <c r="I73" s="872"/>
      <c r="J73" s="872"/>
      <c r="K73" s="873"/>
      <c r="L73" s="871" t="s">
        <v>293</v>
      </c>
      <c r="M73" s="872"/>
      <c r="N73" s="872"/>
      <c r="O73" s="872"/>
      <c r="P73" s="872" t="s">
        <v>292</v>
      </c>
      <c r="Q73" s="872"/>
      <c r="R73" s="872"/>
      <c r="S73" s="873"/>
    </row>
    <row r="74" spans="2:19" ht="37.5" customHeight="1" x14ac:dyDescent="0.35">
      <c r="B74" s="896" t="s">
        <v>338</v>
      </c>
      <c r="C74" s="896" t="s">
        <v>339</v>
      </c>
      <c r="D74" s="210" t="s">
        <v>340</v>
      </c>
      <c r="E74" s="192" t="s">
        <v>341</v>
      </c>
      <c r="F74" s="924" t="s">
        <v>342</v>
      </c>
      <c r="G74" s="932"/>
      <c r="H74" s="210" t="s">
        <v>340</v>
      </c>
      <c r="I74" s="192" t="s">
        <v>341</v>
      </c>
      <c r="J74" s="924" t="s">
        <v>342</v>
      </c>
      <c r="K74" s="932"/>
      <c r="L74" s="210" t="s">
        <v>340</v>
      </c>
      <c r="M74" s="192" t="s">
        <v>341</v>
      </c>
      <c r="N74" s="924" t="s">
        <v>342</v>
      </c>
      <c r="O74" s="932"/>
      <c r="P74" s="210" t="s">
        <v>340</v>
      </c>
      <c r="Q74" s="192" t="s">
        <v>341</v>
      </c>
      <c r="R74" s="924" t="s">
        <v>342</v>
      </c>
      <c r="S74" s="932"/>
    </row>
    <row r="75" spans="2:19" ht="44.25" customHeight="1" x14ac:dyDescent="0.35">
      <c r="B75" s="897"/>
      <c r="C75" s="898"/>
      <c r="D75" s="211" t="s">
        <v>472</v>
      </c>
      <c r="E75" s="212" t="s">
        <v>451</v>
      </c>
      <c r="F75" s="947" t="s">
        <v>493</v>
      </c>
      <c r="G75" s="948"/>
      <c r="H75" s="213" t="s">
        <v>472</v>
      </c>
      <c r="I75" s="214" t="s">
        <v>451</v>
      </c>
      <c r="J75" s="998" t="s">
        <v>493</v>
      </c>
      <c r="K75" s="999"/>
      <c r="L75" s="213" t="s">
        <v>472</v>
      </c>
      <c r="M75" s="214" t="s">
        <v>451</v>
      </c>
      <c r="N75" s="998" t="s">
        <v>493</v>
      </c>
      <c r="O75" s="999"/>
      <c r="P75" s="213"/>
      <c r="Q75" s="214"/>
      <c r="R75" s="998"/>
      <c r="S75" s="999"/>
    </row>
    <row r="76" spans="2:19" ht="36.75" customHeight="1" x14ac:dyDescent="0.35">
      <c r="B76" s="897"/>
      <c r="C76" s="896" t="s">
        <v>642</v>
      </c>
      <c r="D76" s="178" t="s">
        <v>290</v>
      </c>
      <c r="E76" s="177" t="s">
        <v>343</v>
      </c>
      <c r="F76" s="922" t="s">
        <v>344</v>
      </c>
      <c r="G76" s="923"/>
      <c r="H76" s="178" t="s">
        <v>290</v>
      </c>
      <c r="I76" s="177" t="s">
        <v>343</v>
      </c>
      <c r="J76" s="922" t="s">
        <v>344</v>
      </c>
      <c r="K76" s="923"/>
      <c r="L76" s="178" t="s">
        <v>290</v>
      </c>
      <c r="M76" s="177" t="s">
        <v>343</v>
      </c>
      <c r="N76" s="922" t="s">
        <v>344</v>
      </c>
      <c r="O76" s="923"/>
      <c r="P76" s="178" t="s">
        <v>290</v>
      </c>
      <c r="Q76" s="177" t="s">
        <v>343</v>
      </c>
      <c r="R76" s="922" t="s">
        <v>344</v>
      </c>
      <c r="S76" s="923"/>
    </row>
    <row r="77" spans="2:19" ht="30" customHeight="1" x14ac:dyDescent="0.35">
      <c r="B77" s="897"/>
      <c r="C77" s="897"/>
      <c r="D77" s="181" t="s">
        <v>417</v>
      </c>
      <c r="E77" s="212" t="s">
        <v>918</v>
      </c>
      <c r="F77" s="944" t="s">
        <v>500</v>
      </c>
      <c r="G77" s="946"/>
      <c r="H77" s="183" t="s">
        <v>417</v>
      </c>
      <c r="I77" s="214" t="s">
        <v>918</v>
      </c>
      <c r="J77" s="938" t="s">
        <v>486</v>
      </c>
      <c r="K77" s="939"/>
      <c r="L77" s="183" t="s">
        <v>417</v>
      </c>
      <c r="M77" s="214" t="s">
        <v>918</v>
      </c>
      <c r="N77" s="938" t="s">
        <v>494</v>
      </c>
      <c r="O77" s="939"/>
      <c r="P77" s="183"/>
      <c r="Q77" s="214"/>
      <c r="R77" s="938"/>
      <c r="S77" s="939"/>
    </row>
    <row r="78" spans="2:19" ht="30" customHeight="1" outlineLevel="1" x14ac:dyDescent="0.35">
      <c r="B78" s="897"/>
      <c r="C78" s="897"/>
      <c r="D78" s="181" t="s">
        <v>447</v>
      </c>
      <c r="E78" s="212" t="s">
        <v>918</v>
      </c>
      <c r="F78" s="944" t="s">
        <v>505</v>
      </c>
      <c r="G78" s="946"/>
      <c r="H78" s="183" t="s">
        <v>447</v>
      </c>
      <c r="I78" s="214" t="s">
        <v>918</v>
      </c>
      <c r="J78" s="938" t="s">
        <v>486</v>
      </c>
      <c r="K78" s="939"/>
      <c r="L78" s="183" t="s">
        <v>447</v>
      </c>
      <c r="M78" s="214" t="s">
        <v>918</v>
      </c>
      <c r="N78" s="938" t="s">
        <v>500</v>
      </c>
      <c r="O78" s="939"/>
      <c r="P78" s="183"/>
      <c r="Q78" s="214"/>
      <c r="R78" s="938"/>
      <c r="S78" s="939"/>
    </row>
    <row r="79" spans="2:19" ht="30" customHeight="1" outlineLevel="1" x14ac:dyDescent="0.35">
      <c r="B79" s="897"/>
      <c r="C79" s="897"/>
      <c r="D79" s="181"/>
      <c r="E79" s="212"/>
      <c r="F79" s="944"/>
      <c r="G79" s="946"/>
      <c r="H79" s="183"/>
      <c r="I79" s="214"/>
      <c r="J79" s="938"/>
      <c r="K79" s="939"/>
      <c r="L79" s="183"/>
      <c r="M79" s="214"/>
      <c r="N79" s="938"/>
      <c r="O79" s="939"/>
      <c r="P79" s="183"/>
      <c r="Q79" s="214"/>
      <c r="R79" s="938"/>
      <c r="S79" s="939"/>
    </row>
    <row r="80" spans="2:19" ht="30" customHeight="1" outlineLevel="1" x14ac:dyDescent="0.35">
      <c r="B80" s="897"/>
      <c r="C80" s="897"/>
      <c r="D80" s="181"/>
      <c r="E80" s="212"/>
      <c r="F80" s="944"/>
      <c r="G80" s="946"/>
      <c r="H80" s="183"/>
      <c r="I80" s="214"/>
      <c r="J80" s="938"/>
      <c r="K80" s="939"/>
      <c r="L80" s="183"/>
      <c r="M80" s="214"/>
      <c r="N80" s="938"/>
      <c r="O80" s="939"/>
      <c r="P80" s="183"/>
      <c r="Q80" s="214"/>
      <c r="R80" s="938"/>
      <c r="S80" s="939"/>
    </row>
    <row r="81" spans="2:19" ht="30" customHeight="1" outlineLevel="1" x14ac:dyDescent="0.35">
      <c r="B81" s="897"/>
      <c r="C81" s="897"/>
      <c r="D81" s="181"/>
      <c r="E81" s="212"/>
      <c r="F81" s="944"/>
      <c r="G81" s="946"/>
      <c r="H81" s="183"/>
      <c r="I81" s="214"/>
      <c r="J81" s="938"/>
      <c r="K81" s="939"/>
      <c r="L81" s="183"/>
      <c r="M81" s="214"/>
      <c r="N81" s="938"/>
      <c r="O81" s="939"/>
      <c r="P81" s="183"/>
      <c r="Q81" s="214"/>
      <c r="R81" s="938"/>
      <c r="S81" s="939"/>
    </row>
    <row r="82" spans="2:19" ht="30" customHeight="1" outlineLevel="1" x14ac:dyDescent="0.35">
      <c r="B82" s="898"/>
      <c r="C82" s="898"/>
      <c r="D82" s="181"/>
      <c r="E82" s="212"/>
      <c r="F82" s="944"/>
      <c r="G82" s="946"/>
      <c r="H82" s="183"/>
      <c r="I82" s="214"/>
      <c r="J82" s="938"/>
      <c r="K82" s="939"/>
      <c r="L82" s="183"/>
      <c r="M82" s="214"/>
      <c r="N82" s="938"/>
      <c r="O82" s="939"/>
      <c r="P82" s="183"/>
      <c r="Q82" s="214"/>
      <c r="R82" s="938"/>
      <c r="S82" s="939"/>
    </row>
    <row r="83" spans="2:19" ht="35.25" customHeight="1" x14ac:dyDescent="0.35">
      <c r="B83" s="908" t="s">
        <v>345</v>
      </c>
      <c r="C83" s="955" t="s">
        <v>643</v>
      </c>
      <c r="D83" s="194" t="s">
        <v>346</v>
      </c>
      <c r="E83" s="922" t="s">
        <v>329</v>
      </c>
      <c r="F83" s="956"/>
      <c r="G83" s="179" t="s">
        <v>290</v>
      </c>
      <c r="H83" s="194" t="s">
        <v>346</v>
      </c>
      <c r="I83" s="922" t="s">
        <v>329</v>
      </c>
      <c r="J83" s="956"/>
      <c r="K83" s="179" t="s">
        <v>290</v>
      </c>
      <c r="L83" s="194" t="s">
        <v>346</v>
      </c>
      <c r="M83" s="922" t="s">
        <v>329</v>
      </c>
      <c r="N83" s="956"/>
      <c r="O83" s="179" t="s">
        <v>290</v>
      </c>
      <c r="P83" s="194" t="s">
        <v>346</v>
      </c>
      <c r="Q83" s="922" t="s">
        <v>329</v>
      </c>
      <c r="R83" s="956"/>
      <c r="S83" s="179" t="s">
        <v>290</v>
      </c>
    </row>
    <row r="84" spans="2:19" ht="35.25" customHeight="1" x14ac:dyDescent="0.35">
      <c r="B84" s="909"/>
      <c r="C84" s="955"/>
      <c r="D84" s="215"/>
      <c r="E84" s="951"/>
      <c r="F84" s="952"/>
      <c r="G84" s="216"/>
      <c r="H84" s="217"/>
      <c r="I84" s="949"/>
      <c r="J84" s="950"/>
      <c r="K84" s="218"/>
      <c r="L84" s="217"/>
      <c r="M84" s="949"/>
      <c r="N84" s="950"/>
      <c r="O84" s="218"/>
      <c r="P84" s="217"/>
      <c r="Q84" s="949"/>
      <c r="R84" s="950"/>
      <c r="S84" s="218"/>
    </row>
    <row r="85" spans="2:19" ht="35.25" customHeight="1" outlineLevel="1" x14ac:dyDescent="0.35">
      <c r="B85" s="909"/>
      <c r="C85" s="955"/>
      <c r="D85" s="215"/>
      <c r="E85" s="951"/>
      <c r="F85" s="952"/>
      <c r="G85" s="216"/>
      <c r="H85" s="217"/>
      <c r="I85" s="949"/>
      <c r="J85" s="950"/>
      <c r="K85" s="218"/>
      <c r="L85" s="217"/>
      <c r="M85" s="949"/>
      <c r="N85" s="950"/>
      <c r="O85" s="218"/>
      <c r="P85" s="217"/>
      <c r="Q85" s="949"/>
      <c r="R85" s="950"/>
      <c r="S85" s="218"/>
    </row>
    <row r="86" spans="2:19" ht="35.25" customHeight="1" outlineLevel="1" x14ac:dyDescent="0.35">
      <c r="B86" s="909"/>
      <c r="C86" s="955"/>
      <c r="D86" s="215"/>
      <c r="E86" s="951"/>
      <c r="F86" s="952"/>
      <c r="G86" s="216"/>
      <c r="H86" s="217"/>
      <c r="I86" s="949"/>
      <c r="J86" s="950"/>
      <c r="K86" s="218"/>
      <c r="L86" s="217"/>
      <c r="M86" s="949"/>
      <c r="N86" s="950"/>
      <c r="O86" s="218"/>
      <c r="P86" s="217"/>
      <c r="Q86" s="949"/>
      <c r="R86" s="950"/>
      <c r="S86" s="218"/>
    </row>
    <row r="87" spans="2:19" ht="35.25" customHeight="1" outlineLevel="1" x14ac:dyDescent="0.35">
      <c r="B87" s="909"/>
      <c r="C87" s="955"/>
      <c r="D87" s="215"/>
      <c r="E87" s="951"/>
      <c r="F87" s="952"/>
      <c r="G87" s="216"/>
      <c r="H87" s="217"/>
      <c r="I87" s="949"/>
      <c r="J87" s="950"/>
      <c r="K87" s="218"/>
      <c r="L87" s="217"/>
      <c r="M87" s="949"/>
      <c r="N87" s="950"/>
      <c r="O87" s="218"/>
      <c r="P87" s="217"/>
      <c r="Q87" s="949"/>
      <c r="R87" s="950"/>
      <c r="S87" s="218"/>
    </row>
    <row r="88" spans="2:19" ht="35.25" customHeight="1" outlineLevel="1" x14ac:dyDescent="0.35">
      <c r="B88" s="909"/>
      <c r="C88" s="955"/>
      <c r="D88" s="215"/>
      <c r="E88" s="951"/>
      <c r="F88" s="952"/>
      <c r="G88" s="216"/>
      <c r="H88" s="217"/>
      <c r="I88" s="949"/>
      <c r="J88" s="950"/>
      <c r="K88" s="218"/>
      <c r="L88" s="217"/>
      <c r="M88" s="949"/>
      <c r="N88" s="950"/>
      <c r="O88" s="218"/>
      <c r="P88" s="217"/>
      <c r="Q88" s="949"/>
      <c r="R88" s="950"/>
      <c r="S88" s="218"/>
    </row>
    <row r="89" spans="2:19" ht="33" customHeight="1" outlineLevel="1" x14ac:dyDescent="0.35">
      <c r="B89" s="910"/>
      <c r="C89" s="955"/>
      <c r="D89" s="215"/>
      <c r="E89" s="951"/>
      <c r="F89" s="952"/>
      <c r="G89" s="216"/>
      <c r="H89" s="217"/>
      <c r="I89" s="949"/>
      <c r="J89" s="950"/>
      <c r="K89" s="218"/>
      <c r="L89" s="217"/>
      <c r="M89" s="949"/>
      <c r="N89" s="950"/>
      <c r="O89" s="218"/>
      <c r="P89" s="217"/>
      <c r="Q89" s="949"/>
      <c r="R89" s="950"/>
      <c r="S89" s="218"/>
    </row>
    <row r="90" spans="2:19" ht="31.5" customHeight="1" thickBot="1" x14ac:dyDescent="0.4">
      <c r="B90" s="167"/>
      <c r="C90" s="219"/>
      <c r="D90" s="191"/>
    </row>
    <row r="91" spans="2:19" ht="30.75" customHeight="1" thickBot="1" x14ac:dyDescent="0.4">
      <c r="B91" s="167"/>
      <c r="C91" s="167"/>
      <c r="D91" s="871" t="s">
        <v>291</v>
      </c>
      <c r="E91" s="872"/>
      <c r="F91" s="872"/>
      <c r="G91" s="873"/>
      <c r="H91" s="962" t="s">
        <v>921</v>
      </c>
      <c r="I91" s="963"/>
      <c r="J91" s="963"/>
      <c r="K91" s="964"/>
      <c r="L91" s="872" t="s">
        <v>293</v>
      </c>
      <c r="M91" s="872"/>
      <c r="N91" s="872"/>
      <c r="O91" s="872"/>
      <c r="P91" s="872" t="s">
        <v>292</v>
      </c>
      <c r="Q91" s="872"/>
      <c r="R91" s="872"/>
      <c r="S91" s="873"/>
    </row>
    <row r="92" spans="2:19" ht="30.75" customHeight="1" x14ac:dyDescent="0.35">
      <c r="B92" s="896" t="s">
        <v>347</v>
      </c>
      <c r="C92" s="896" t="s">
        <v>348</v>
      </c>
      <c r="D92" s="924" t="s">
        <v>349</v>
      </c>
      <c r="E92" s="925"/>
      <c r="F92" s="192" t="s">
        <v>290</v>
      </c>
      <c r="G92" s="220" t="s">
        <v>329</v>
      </c>
      <c r="H92" s="953" t="s">
        <v>349</v>
      </c>
      <c r="I92" s="925"/>
      <c r="J92" s="192" t="s">
        <v>290</v>
      </c>
      <c r="K92" s="220" t="s">
        <v>329</v>
      </c>
      <c r="L92" s="953" t="s">
        <v>349</v>
      </c>
      <c r="M92" s="925"/>
      <c r="N92" s="192" t="s">
        <v>290</v>
      </c>
      <c r="O92" s="220" t="s">
        <v>329</v>
      </c>
      <c r="P92" s="953" t="s">
        <v>349</v>
      </c>
      <c r="Q92" s="925"/>
      <c r="R92" s="192" t="s">
        <v>290</v>
      </c>
      <c r="S92" s="220" t="s">
        <v>329</v>
      </c>
    </row>
    <row r="93" spans="2:19" ht="29.25" customHeight="1" x14ac:dyDescent="0.35">
      <c r="B93" s="898"/>
      <c r="C93" s="898"/>
      <c r="D93" s="944" t="s">
        <v>502</v>
      </c>
      <c r="E93" s="954"/>
      <c r="F93" s="211" t="s">
        <v>417</v>
      </c>
      <c r="G93" s="221" t="s">
        <v>392</v>
      </c>
      <c r="H93" s="222" t="s">
        <v>480</v>
      </c>
      <c r="I93" s="223"/>
      <c r="J93" s="213" t="s">
        <v>417</v>
      </c>
      <c r="K93" s="224" t="s">
        <v>392</v>
      </c>
      <c r="L93" s="222" t="s">
        <v>488</v>
      </c>
      <c r="M93" s="223"/>
      <c r="N93" s="213" t="s">
        <v>417</v>
      </c>
      <c r="O93" s="224" t="s">
        <v>392</v>
      </c>
      <c r="P93" s="222"/>
      <c r="Q93" s="223"/>
      <c r="R93" s="213"/>
      <c r="S93" s="224"/>
    </row>
    <row r="94" spans="2:19" ht="45" customHeight="1" x14ac:dyDescent="0.35">
      <c r="B94" s="957" t="s">
        <v>350</v>
      </c>
      <c r="C94" s="908" t="s">
        <v>351</v>
      </c>
      <c r="D94" s="178" t="s">
        <v>352</v>
      </c>
      <c r="E94" s="178" t="s">
        <v>353</v>
      </c>
      <c r="F94" s="194" t="s">
        <v>354</v>
      </c>
      <c r="G94" s="179" t="s">
        <v>355</v>
      </c>
      <c r="H94" s="178" t="s">
        <v>352</v>
      </c>
      <c r="I94" s="178" t="s">
        <v>353</v>
      </c>
      <c r="J94" s="194" t="s">
        <v>354</v>
      </c>
      <c r="K94" s="179" t="s">
        <v>355</v>
      </c>
      <c r="L94" s="178" t="s">
        <v>352</v>
      </c>
      <c r="M94" s="178" t="s">
        <v>353</v>
      </c>
      <c r="N94" s="194" t="s">
        <v>354</v>
      </c>
      <c r="O94" s="179" t="s">
        <v>355</v>
      </c>
      <c r="P94" s="178" t="s">
        <v>352</v>
      </c>
      <c r="Q94" s="178" t="s">
        <v>353</v>
      </c>
      <c r="R94" s="194" t="s">
        <v>354</v>
      </c>
      <c r="S94" s="179" t="s">
        <v>355</v>
      </c>
    </row>
    <row r="95" spans="2:19" ht="29.25" customHeight="1" x14ac:dyDescent="0.35">
      <c r="B95" s="957"/>
      <c r="C95" s="909"/>
      <c r="D95" s="958" t="s">
        <v>545</v>
      </c>
      <c r="E95" s="960">
        <v>2</v>
      </c>
      <c r="F95" s="958" t="s">
        <v>508</v>
      </c>
      <c r="G95" s="967" t="s">
        <v>502</v>
      </c>
      <c r="H95" s="969" t="s">
        <v>545</v>
      </c>
      <c r="I95" s="969">
        <v>16</v>
      </c>
      <c r="J95" s="969" t="s">
        <v>508</v>
      </c>
      <c r="K95" s="965" t="s">
        <v>488</v>
      </c>
      <c r="L95" s="969" t="s">
        <v>541</v>
      </c>
      <c r="M95" s="969">
        <v>16</v>
      </c>
      <c r="N95" s="969" t="s">
        <v>508</v>
      </c>
      <c r="O95" s="965" t="s">
        <v>502</v>
      </c>
      <c r="P95" s="969"/>
      <c r="Q95" s="969"/>
      <c r="R95" s="969"/>
      <c r="S95" s="965"/>
    </row>
    <row r="96" spans="2:19" ht="29.25" customHeight="1" x14ac:dyDescent="0.35">
      <c r="B96" s="957"/>
      <c r="C96" s="909"/>
      <c r="D96" s="959"/>
      <c r="E96" s="961"/>
      <c r="F96" s="959"/>
      <c r="G96" s="968"/>
      <c r="H96" s="970"/>
      <c r="I96" s="970"/>
      <c r="J96" s="970"/>
      <c r="K96" s="966"/>
      <c r="L96" s="970"/>
      <c r="M96" s="970"/>
      <c r="N96" s="970"/>
      <c r="O96" s="966"/>
      <c r="P96" s="970"/>
      <c r="Q96" s="970"/>
      <c r="R96" s="970"/>
      <c r="S96" s="966"/>
    </row>
    <row r="97" spans="2:19" ht="24" outlineLevel="1" x14ac:dyDescent="0.35">
      <c r="B97" s="957"/>
      <c r="C97" s="909"/>
      <c r="D97" s="178" t="s">
        <v>352</v>
      </c>
      <c r="E97" s="178" t="s">
        <v>353</v>
      </c>
      <c r="F97" s="194" t="s">
        <v>354</v>
      </c>
      <c r="G97" s="179" t="s">
        <v>355</v>
      </c>
      <c r="H97" s="178" t="s">
        <v>352</v>
      </c>
      <c r="I97" s="178" t="s">
        <v>353</v>
      </c>
      <c r="J97" s="194" t="s">
        <v>354</v>
      </c>
      <c r="K97" s="179" t="s">
        <v>355</v>
      </c>
      <c r="L97" s="178" t="s">
        <v>352</v>
      </c>
      <c r="M97" s="178" t="s">
        <v>353</v>
      </c>
      <c r="N97" s="194" t="s">
        <v>354</v>
      </c>
      <c r="O97" s="179" t="s">
        <v>355</v>
      </c>
      <c r="P97" s="178" t="s">
        <v>352</v>
      </c>
      <c r="Q97" s="178" t="s">
        <v>353</v>
      </c>
      <c r="R97" s="194" t="s">
        <v>354</v>
      </c>
      <c r="S97" s="179" t="s">
        <v>355</v>
      </c>
    </row>
    <row r="98" spans="2:19" ht="29.25" customHeight="1" outlineLevel="1" x14ac:dyDescent="0.35">
      <c r="B98" s="957"/>
      <c r="C98" s="909"/>
      <c r="D98" s="958"/>
      <c r="E98" s="960"/>
      <c r="F98" s="958"/>
      <c r="G98" s="967"/>
      <c r="H98" s="969"/>
      <c r="I98" s="969"/>
      <c r="J98" s="969"/>
      <c r="K98" s="965"/>
      <c r="L98" s="969"/>
      <c r="M98" s="969"/>
      <c r="N98" s="969"/>
      <c r="O98" s="965"/>
      <c r="P98" s="969"/>
      <c r="Q98" s="969"/>
      <c r="R98" s="969"/>
      <c r="S98" s="965"/>
    </row>
    <row r="99" spans="2:19" ht="29.25" customHeight="1" outlineLevel="1" x14ac:dyDescent="0.35">
      <c r="B99" s="957"/>
      <c r="C99" s="909"/>
      <c r="D99" s="959"/>
      <c r="E99" s="961"/>
      <c r="F99" s="959"/>
      <c r="G99" s="968"/>
      <c r="H99" s="970"/>
      <c r="I99" s="970"/>
      <c r="J99" s="970"/>
      <c r="K99" s="966"/>
      <c r="L99" s="970"/>
      <c r="M99" s="970"/>
      <c r="N99" s="970"/>
      <c r="O99" s="966"/>
      <c r="P99" s="970"/>
      <c r="Q99" s="970"/>
      <c r="R99" s="970"/>
      <c r="S99" s="966"/>
    </row>
    <row r="100" spans="2:19" ht="24" outlineLevel="1" x14ac:dyDescent="0.35">
      <c r="B100" s="957"/>
      <c r="C100" s="909"/>
      <c r="D100" s="178" t="s">
        <v>352</v>
      </c>
      <c r="E100" s="178" t="s">
        <v>353</v>
      </c>
      <c r="F100" s="194" t="s">
        <v>354</v>
      </c>
      <c r="G100" s="179" t="s">
        <v>355</v>
      </c>
      <c r="H100" s="178" t="s">
        <v>352</v>
      </c>
      <c r="I100" s="178" t="s">
        <v>353</v>
      </c>
      <c r="J100" s="194" t="s">
        <v>354</v>
      </c>
      <c r="K100" s="179" t="s">
        <v>355</v>
      </c>
      <c r="L100" s="178" t="s">
        <v>352</v>
      </c>
      <c r="M100" s="178" t="s">
        <v>353</v>
      </c>
      <c r="N100" s="194" t="s">
        <v>354</v>
      </c>
      <c r="O100" s="179" t="s">
        <v>355</v>
      </c>
      <c r="P100" s="178" t="s">
        <v>352</v>
      </c>
      <c r="Q100" s="178" t="s">
        <v>353</v>
      </c>
      <c r="R100" s="194" t="s">
        <v>354</v>
      </c>
      <c r="S100" s="179" t="s">
        <v>355</v>
      </c>
    </row>
    <row r="101" spans="2:19" ht="29.25" customHeight="1" outlineLevel="1" x14ac:dyDescent="0.35">
      <c r="B101" s="957"/>
      <c r="C101" s="909"/>
      <c r="D101" s="958"/>
      <c r="E101" s="960"/>
      <c r="F101" s="958"/>
      <c r="G101" s="967"/>
      <c r="H101" s="969"/>
      <c r="I101" s="969"/>
      <c r="J101" s="969"/>
      <c r="K101" s="965"/>
      <c r="L101" s="969"/>
      <c r="M101" s="969"/>
      <c r="N101" s="969"/>
      <c r="O101" s="965"/>
      <c r="P101" s="969"/>
      <c r="Q101" s="969"/>
      <c r="R101" s="969"/>
      <c r="S101" s="965"/>
    </row>
    <row r="102" spans="2:19" ht="29.25" customHeight="1" outlineLevel="1" x14ac:dyDescent="0.35">
      <c r="B102" s="957"/>
      <c r="C102" s="909"/>
      <c r="D102" s="959"/>
      <c r="E102" s="961"/>
      <c r="F102" s="959"/>
      <c r="G102" s="968"/>
      <c r="H102" s="970"/>
      <c r="I102" s="970"/>
      <c r="J102" s="970"/>
      <c r="K102" s="966"/>
      <c r="L102" s="970"/>
      <c r="M102" s="970"/>
      <c r="N102" s="970"/>
      <c r="O102" s="966"/>
      <c r="P102" s="970"/>
      <c r="Q102" s="970"/>
      <c r="R102" s="970"/>
      <c r="S102" s="966"/>
    </row>
    <row r="103" spans="2:19" ht="24" outlineLevel="1" x14ac:dyDescent="0.35">
      <c r="B103" s="957"/>
      <c r="C103" s="909"/>
      <c r="D103" s="178" t="s">
        <v>352</v>
      </c>
      <c r="E103" s="178" t="s">
        <v>353</v>
      </c>
      <c r="F103" s="194" t="s">
        <v>354</v>
      </c>
      <c r="G103" s="179" t="s">
        <v>355</v>
      </c>
      <c r="H103" s="178" t="s">
        <v>352</v>
      </c>
      <c r="I103" s="178" t="s">
        <v>353</v>
      </c>
      <c r="J103" s="194" t="s">
        <v>354</v>
      </c>
      <c r="K103" s="179" t="s">
        <v>355</v>
      </c>
      <c r="L103" s="178" t="s">
        <v>352</v>
      </c>
      <c r="M103" s="178" t="s">
        <v>353</v>
      </c>
      <c r="N103" s="194" t="s">
        <v>354</v>
      </c>
      <c r="O103" s="179" t="s">
        <v>355</v>
      </c>
      <c r="P103" s="178" t="s">
        <v>352</v>
      </c>
      <c r="Q103" s="178" t="s">
        <v>353</v>
      </c>
      <c r="R103" s="194" t="s">
        <v>354</v>
      </c>
      <c r="S103" s="179" t="s">
        <v>355</v>
      </c>
    </row>
    <row r="104" spans="2:19" ht="29.25" customHeight="1" outlineLevel="1" x14ac:dyDescent="0.35">
      <c r="B104" s="957"/>
      <c r="C104" s="909"/>
      <c r="D104" s="958"/>
      <c r="E104" s="960"/>
      <c r="F104" s="958"/>
      <c r="G104" s="967"/>
      <c r="H104" s="969"/>
      <c r="I104" s="969"/>
      <c r="J104" s="969"/>
      <c r="K104" s="965"/>
      <c r="L104" s="969"/>
      <c r="M104" s="969"/>
      <c r="N104" s="969"/>
      <c r="O104" s="965"/>
      <c r="P104" s="969"/>
      <c r="Q104" s="969"/>
      <c r="R104" s="969"/>
      <c r="S104" s="965"/>
    </row>
    <row r="105" spans="2:19" ht="29.25" customHeight="1" outlineLevel="1" x14ac:dyDescent="0.35">
      <c r="B105" s="957"/>
      <c r="C105" s="910"/>
      <c r="D105" s="959"/>
      <c r="E105" s="961"/>
      <c r="F105" s="959"/>
      <c r="G105" s="968"/>
      <c r="H105" s="970"/>
      <c r="I105" s="970"/>
      <c r="J105" s="970"/>
      <c r="K105" s="966"/>
      <c r="L105" s="970"/>
      <c r="M105" s="970"/>
      <c r="N105" s="970"/>
      <c r="O105" s="966"/>
      <c r="P105" s="970"/>
      <c r="Q105" s="970"/>
      <c r="R105" s="970"/>
      <c r="S105" s="966"/>
    </row>
    <row r="106" spans="2:19" ht="15" thickBot="1" x14ac:dyDescent="0.4">
      <c r="B106" s="167"/>
      <c r="C106" s="167"/>
    </row>
    <row r="107" spans="2:19" ht="15" thickBot="1" x14ac:dyDescent="0.4">
      <c r="B107" s="167"/>
      <c r="C107" s="167"/>
      <c r="D107" s="871" t="s">
        <v>291</v>
      </c>
      <c r="E107" s="872"/>
      <c r="F107" s="872"/>
      <c r="G107" s="873"/>
      <c r="H107" s="962" t="s">
        <v>356</v>
      </c>
      <c r="I107" s="963"/>
      <c r="J107" s="963"/>
      <c r="K107" s="964"/>
      <c r="L107" s="962" t="s">
        <v>293</v>
      </c>
      <c r="M107" s="963"/>
      <c r="N107" s="963"/>
      <c r="O107" s="964"/>
      <c r="P107" s="962" t="s">
        <v>294</v>
      </c>
      <c r="Q107" s="963"/>
      <c r="R107" s="963"/>
      <c r="S107" s="964"/>
    </row>
    <row r="108" spans="2:19" ht="33.75" customHeight="1" x14ac:dyDescent="0.35">
      <c r="B108" s="971" t="s">
        <v>357</v>
      </c>
      <c r="C108" s="896" t="s">
        <v>358</v>
      </c>
      <c r="D108" s="225" t="s">
        <v>359</v>
      </c>
      <c r="E108" s="226" t="s">
        <v>360</v>
      </c>
      <c r="F108" s="924" t="s">
        <v>361</v>
      </c>
      <c r="G108" s="932"/>
      <c r="H108" s="225" t="s">
        <v>359</v>
      </c>
      <c r="I108" s="226" t="s">
        <v>360</v>
      </c>
      <c r="J108" s="924" t="s">
        <v>361</v>
      </c>
      <c r="K108" s="932"/>
      <c r="L108" s="225" t="s">
        <v>359</v>
      </c>
      <c r="M108" s="226" t="s">
        <v>360</v>
      </c>
      <c r="N108" s="924" t="s">
        <v>361</v>
      </c>
      <c r="O108" s="932"/>
      <c r="P108" s="225" t="s">
        <v>359</v>
      </c>
      <c r="Q108" s="226" t="s">
        <v>360</v>
      </c>
      <c r="R108" s="924" t="s">
        <v>361</v>
      </c>
      <c r="S108" s="932"/>
    </row>
    <row r="109" spans="2:19" ht="30" customHeight="1" x14ac:dyDescent="0.35">
      <c r="B109" s="972"/>
      <c r="C109" s="898"/>
      <c r="D109" s="227">
        <v>1000</v>
      </c>
      <c r="E109" s="228">
        <v>0.2</v>
      </c>
      <c r="F109" s="944" t="s">
        <v>468</v>
      </c>
      <c r="G109" s="946"/>
      <c r="H109" s="229">
        <v>1000</v>
      </c>
      <c r="I109" s="230">
        <v>0.25</v>
      </c>
      <c r="J109" s="974" t="s">
        <v>458</v>
      </c>
      <c r="K109" s="975"/>
      <c r="L109" s="229">
        <v>1000</v>
      </c>
      <c r="M109" s="230">
        <v>0.2</v>
      </c>
      <c r="N109" s="974" t="s">
        <v>463</v>
      </c>
      <c r="O109" s="975"/>
      <c r="P109" s="229"/>
      <c r="Q109" s="230"/>
      <c r="R109" s="974"/>
      <c r="S109" s="975"/>
    </row>
    <row r="110" spans="2:19" ht="32.25" customHeight="1" x14ac:dyDescent="0.35">
      <c r="B110" s="972"/>
      <c r="C110" s="971" t="s">
        <v>362</v>
      </c>
      <c r="D110" s="231" t="s">
        <v>359</v>
      </c>
      <c r="E110" s="178" t="s">
        <v>360</v>
      </c>
      <c r="F110" s="178" t="s">
        <v>363</v>
      </c>
      <c r="G110" s="201" t="s">
        <v>364</v>
      </c>
      <c r="H110" s="231" t="s">
        <v>359</v>
      </c>
      <c r="I110" s="178" t="s">
        <v>360</v>
      </c>
      <c r="J110" s="178" t="s">
        <v>363</v>
      </c>
      <c r="K110" s="201" t="s">
        <v>364</v>
      </c>
      <c r="L110" s="231" t="s">
        <v>359</v>
      </c>
      <c r="M110" s="178" t="s">
        <v>360</v>
      </c>
      <c r="N110" s="178" t="s">
        <v>363</v>
      </c>
      <c r="O110" s="201" t="s">
        <v>364</v>
      </c>
      <c r="P110" s="231" t="s">
        <v>359</v>
      </c>
      <c r="Q110" s="178" t="s">
        <v>360</v>
      </c>
      <c r="R110" s="178" t="s">
        <v>363</v>
      </c>
      <c r="S110" s="201" t="s">
        <v>364</v>
      </c>
    </row>
    <row r="111" spans="2:19" ht="27.75" customHeight="1" x14ac:dyDescent="0.35">
      <c r="B111" s="972"/>
      <c r="C111" s="972"/>
      <c r="D111" s="227"/>
      <c r="E111" s="196"/>
      <c r="F111" s="212"/>
      <c r="G111" s="221"/>
      <c r="H111" s="229"/>
      <c r="I111" s="198"/>
      <c r="J111" s="214"/>
      <c r="K111" s="224"/>
      <c r="L111" s="229"/>
      <c r="M111" s="198"/>
      <c r="N111" s="214"/>
      <c r="O111" s="224"/>
      <c r="P111" s="229"/>
      <c r="Q111" s="198"/>
      <c r="R111" s="214"/>
      <c r="S111" s="224"/>
    </row>
    <row r="112" spans="2:19" ht="27.75" customHeight="1" outlineLevel="1" x14ac:dyDescent="0.35">
      <c r="B112" s="972"/>
      <c r="C112" s="972"/>
      <c r="D112" s="231" t="s">
        <v>359</v>
      </c>
      <c r="E112" s="178" t="s">
        <v>360</v>
      </c>
      <c r="F112" s="178" t="s">
        <v>363</v>
      </c>
      <c r="G112" s="201" t="s">
        <v>364</v>
      </c>
      <c r="H112" s="231" t="s">
        <v>359</v>
      </c>
      <c r="I112" s="178" t="s">
        <v>360</v>
      </c>
      <c r="J112" s="178" t="s">
        <v>363</v>
      </c>
      <c r="K112" s="201" t="s">
        <v>364</v>
      </c>
      <c r="L112" s="231" t="s">
        <v>359</v>
      </c>
      <c r="M112" s="178" t="s">
        <v>360</v>
      </c>
      <c r="N112" s="178" t="s">
        <v>363</v>
      </c>
      <c r="O112" s="201" t="s">
        <v>364</v>
      </c>
      <c r="P112" s="231" t="s">
        <v>359</v>
      </c>
      <c r="Q112" s="178" t="s">
        <v>360</v>
      </c>
      <c r="R112" s="178" t="s">
        <v>363</v>
      </c>
      <c r="S112" s="201" t="s">
        <v>364</v>
      </c>
    </row>
    <row r="113" spans="2:19" ht="27.75" customHeight="1" outlineLevel="1" x14ac:dyDescent="0.35">
      <c r="B113" s="972"/>
      <c r="C113" s="972"/>
      <c r="D113" s="227"/>
      <c r="E113" s="196"/>
      <c r="F113" s="212"/>
      <c r="G113" s="221"/>
      <c r="H113" s="229"/>
      <c r="I113" s="198"/>
      <c r="J113" s="214"/>
      <c r="K113" s="224"/>
      <c r="L113" s="229"/>
      <c r="M113" s="198"/>
      <c r="N113" s="214"/>
      <c r="O113" s="224"/>
      <c r="P113" s="229"/>
      <c r="Q113" s="198"/>
      <c r="R113" s="214"/>
      <c r="S113" s="224"/>
    </row>
    <row r="114" spans="2:19" ht="27.75" customHeight="1" outlineLevel="1" x14ac:dyDescent="0.35">
      <c r="B114" s="972"/>
      <c r="C114" s="972"/>
      <c r="D114" s="231" t="s">
        <v>359</v>
      </c>
      <c r="E114" s="178" t="s">
        <v>360</v>
      </c>
      <c r="F114" s="178" t="s">
        <v>363</v>
      </c>
      <c r="G114" s="201" t="s">
        <v>364</v>
      </c>
      <c r="H114" s="231" t="s">
        <v>359</v>
      </c>
      <c r="I114" s="178" t="s">
        <v>360</v>
      </c>
      <c r="J114" s="178" t="s">
        <v>363</v>
      </c>
      <c r="K114" s="201" t="s">
        <v>364</v>
      </c>
      <c r="L114" s="231" t="s">
        <v>359</v>
      </c>
      <c r="M114" s="178" t="s">
        <v>360</v>
      </c>
      <c r="N114" s="178" t="s">
        <v>363</v>
      </c>
      <c r="O114" s="201" t="s">
        <v>364</v>
      </c>
      <c r="P114" s="231" t="s">
        <v>359</v>
      </c>
      <c r="Q114" s="178" t="s">
        <v>360</v>
      </c>
      <c r="R114" s="178" t="s">
        <v>363</v>
      </c>
      <c r="S114" s="201" t="s">
        <v>364</v>
      </c>
    </row>
    <row r="115" spans="2:19" ht="27.75" customHeight="1" outlineLevel="1" x14ac:dyDescent="0.35">
      <c r="B115" s="972"/>
      <c r="C115" s="972"/>
      <c r="D115" s="227"/>
      <c r="E115" s="196"/>
      <c r="F115" s="212"/>
      <c r="G115" s="221"/>
      <c r="H115" s="229"/>
      <c r="I115" s="198"/>
      <c r="J115" s="214"/>
      <c r="K115" s="224"/>
      <c r="L115" s="229"/>
      <c r="M115" s="198"/>
      <c r="N115" s="214"/>
      <c r="O115" s="224"/>
      <c r="P115" s="229"/>
      <c r="Q115" s="198"/>
      <c r="R115" s="214"/>
      <c r="S115" s="224"/>
    </row>
    <row r="116" spans="2:19" ht="27.75" customHeight="1" outlineLevel="1" x14ac:dyDescent="0.35">
      <c r="B116" s="972"/>
      <c r="C116" s="972"/>
      <c r="D116" s="231" t="s">
        <v>359</v>
      </c>
      <c r="E116" s="178" t="s">
        <v>360</v>
      </c>
      <c r="F116" s="178" t="s">
        <v>363</v>
      </c>
      <c r="G116" s="201" t="s">
        <v>364</v>
      </c>
      <c r="H116" s="231" t="s">
        <v>359</v>
      </c>
      <c r="I116" s="178" t="s">
        <v>360</v>
      </c>
      <c r="J116" s="178" t="s">
        <v>363</v>
      </c>
      <c r="K116" s="201" t="s">
        <v>364</v>
      </c>
      <c r="L116" s="231" t="s">
        <v>359</v>
      </c>
      <c r="M116" s="178" t="s">
        <v>360</v>
      </c>
      <c r="N116" s="178" t="s">
        <v>363</v>
      </c>
      <c r="O116" s="201" t="s">
        <v>364</v>
      </c>
      <c r="P116" s="231" t="s">
        <v>359</v>
      </c>
      <c r="Q116" s="178" t="s">
        <v>360</v>
      </c>
      <c r="R116" s="178" t="s">
        <v>363</v>
      </c>
      <c r="S116" s="201" t="s">
        <v>364</v>
      </c>
    </row>
    <row r="117" spans="2:19" ht="27.75" customHeight="1" outlineLevel="1" x14ac:dyDescent="0.35">
      <c r="B117" s="973"/>
      <c r="C117" s="973"/>
      <c r="D117" s="227"/>
      <c r="E117" s="196"/>
      <c r="F117" s="212"/>
      <c r="G117" s="221"/>
      <c r="H117" s="229"/>
      <c r="I117" s="198"/>
      <c r="J117" s="214"/>
      <c r="K117" s="224"/>
      <c r="L117" s="229"/>
      <c r="M117" s="198"/>
      <c r="N117" s="214"/>
      <c r="O117" s="224"/>
      <c r="P117" s="229"/>
      <c r="Q117" s="198"/>
      <c r="R117" s="214"/>
      <c r="S117" s="224"/>
    </row>
    <row r="118" spans="2:19" ht="26.25" customHeight="1" x14ac:dyDescent="0.35">
      <c r="B118" s="911" t="s">
        <v>365</v>
      </c>
      <c r="C118" s="978" t="s">
        <v>366</v>
      </c>
      <c r="D118" s="232" t="s">
        <v>367</v>
      </c>
      <c r="E118" s="232" t="s">
        <v>368</v>
      </c>
      <c r="F118" s="232" t="s">
        <v>290</v>
      </c>
      <c r="G118" s="233" t="s">
        <v>369</v>
      </c>
      <c r="H118" s="234" t="s">
        <v>367</v>
      </c>
      <c r="I118" s="232" t="s">
        <v>368</v>
      </c>
      <c r="J118" s="232" t="s">
        <v>290</v>
      </c>
      <c r="K118" s="233" t="s">
        <v>369</v>
      </c>
      <c r="L118" s="232" t="s">
        <v>367</v>
      </c>
      <c r="M118" s="232" t="s">
        <v>368</v>
      </c>
      <c r="N118" s="232" t="s">
        <v>290</v>
      </c>
      <c r="O118" s="233" t="s">
        <v>369</v>
      </c>
      <c r="P118" s="232" t="s">
        <v>367</v>
      </c>
      <c r="Q118" s="232" t="s">
        <v>368</v>
      </c>
      <c r="R118" s="232" t="s">
        <v>290</v>
      </c>
      <c r="S118" s="233" t="s">
        <v>369</v>
      </c>
    </row>
    <row r="119" spans="2:19" ht="32.25" customHeight="1" x14ac:dyDescent="0.35">
      <c r="B119" s="912"/>
      <c r="C119" s="979"/>
      <c r="D119" s="195">
        <v>10</v>
      </c>
      <c r="E119" s="195" t="s">
        <v>438</v>
      </c>
      <c r="F119" s="195" t="s">
        <v>417</v>
      </c>
      <c r="G119" s="195" t="s">
        <v>525</v>
      </c>
      <c r="H119" s="217">
        <v>110</v>
      </c>
      <c r="I119" s="197" t="s">
        <v>438</v>
      </c>
      <c r="J119" s="197" t="s">
        <v>417</v>
      </c>
      <c r="K119" s="218" t="s">
        <v>525</v>
      </c>
      <c r="L119" s="197">
        <v>108</v>
      </c>
      <c r="M119" s="197" t="s">
        <v>438</v>
      </c>
      <c r="N119" s="197" t="s">
        <v>417</v>
      </c>
      <c r="O119" s="218" t="s">
        <v>525</v>
      </c>
      <c r="P119" s="197"/>
      <c r="Q119" s="197"/>
      <c r="R119" s="197"/>
      <c r="S119" s="218"/>
    </row>
    <row r="120" spans="2:19" ht="32.25" customHeight="1" x14ac:dyDescent="0.35">
      <c r="B120" s="912"/>
      <c r="C120" s="911" t="s">
        <v>370</v>
      </c>
      <c r="D120" s="178" t="s">
        <v>371</v>
      </c>
      <c r="E120" s="922" t="s">
        <v>372</v>
      </c>
      <c r="F120" s="956"/>
      <c r="G120" s="179" t="s">
        <v>373</v>
      </c>
      <c r="H120" s="178" t="s">
        <v>371</v>
      </c>
      <c r="I120" s="922" t="s">
        <v>372</v>
      </c>
      <c r="J120" s="956"/>
      <c r="K120" s="179" t="s">
        <v>373</v>
      </c>
      <c r="L120" s="178" t="s">
        <v>371</v>
      </c>
      <c r="M120" s="922" t="s">
        <v>372</v>
      </c>
      <c r="N120" s="956"/>
      <c r="O120" s="179" t="s">
        <v>373</v>
      </c>
      <c r="P120" s="178" t="s">
        <v>371</v>
      </c>
      <c r="Q120" s="178" t="s">
        <v>372</v>
      </c>
      <c r="R120" s="922" t="s">
        <v>372</v>
      </c>
      <c r="S120" s="956"/>
    </row>
    <row r="121" spans="2:19" ht="23.25" customHeight="1" x14ac:dyDescent="0.35">
      <c r="B121" s="912"/>
      <c r="C121" s="912"/>
      <c r="D121" s="235">
        <v>401</v>
      </c>
      <c r="E121" s="980" t="s">
        <v>411</v>
      </c>
      <c r="F121" s="981"/>
      <c r="G121" s="182">
        <v>7800</v>
      </c>
      <c r="H121" s="236">
        <v>2700</v>
      </c>
      <c r="I121" s="976" t="s">
        <v>411</v>
      </c>
      <c r="J121" s="977"/>
      <c r="K121" s="491">
        <v>12000000</v>
      </c>
      <c r="L121" s="236">
        <v>2400</v>
      </c>
      <c r="M121" s="976" t="s">
        <v>411</v>
      </c>
      <c r="N121" s="977"/>
      <c r="O121" s="490">
        <v>1000000</v>
      </c>
      <c r="P121" s="236"/>
      <c r="Q121" s="183"/>
      <c r="R121" s="976"/>
      <c r="S121" s="977"/>
    </row>
    <row r="122" spans="2:19" ht="23.25" customHeight="1" outlineLevel="1" x14ac:dyDescent="0.35">
      <c r="B122" s="912"/>
      <c r="C122" s="912"/>
      <c r="D122" s="178" t="s">
        <v>371</v>
      </c>
      <c r="E122" s="922" t="s">
        <v>372</v>
      </c>
      <c r="F122" s="956"/>
      <c r="G122" s="179" t="s">
        <v>373</v>
      </c>
      <c r="H122" s="178" t="s">
        <v>371</v>
      </c>
      <c r="I122" s="922" t="s">
        <v>372</v>
      </c>
      <c r="J122" s="956"/>
      <c r="K122" s="179" t="s">
        <v>373</v>
      </c>
      <c r="L122" s="178" t="s">
        <v>371</v>
      </c>
      <c r="M122" s="922" t="s">
        <v>372</v>
      </c>
      <c r="N122" s="956"/>
      <c r="O122" s="179" t="s">
        <v>373</v>
      </c>
      <c r="P122" s="178" t="s">
        <v>371</v>
      </c>
      <c r="Q122" s="178" t="s">
        <v>372</v>
      </c>
      <c r="R122" s="922" t="s">
        <v>372</v>
      </c>
      <c r="S122" s="956"/>
    </row>
    <row r="123" spans="2:19" ht="23.25" customHeight="1" outlineLevel="1" x14ac:dyDescent="0.35">
      <c r="B123" s="912"/>
      <c r="C123" s="912"/>
      <c r="D123" s="235"/>
      <c r="E123" s="980"/>
      <c r="F123" s="981"/>
      <c r="G123" s="182"/>
      <c r="H123" s="236"/>
      <c r="I123" s="976"/>
      <c r="J123" s="977"/>
      <c r="K123" s="185"/>
      <c r="L123" s="236"/>
      <c r="M123" s="976"/>
      <c r="N123" s="977"/>
      <c r="O123" s="185"/>
      <c r="P123" s="236"/>
      <c r="Q123" s="183"/>
      <c r="R123" s="976"/>
      <c r="S123" s="977"/>
    </row>
    <row r="124" spans="2:19" ht="23.25" customHeight="1" outlineLevel="1" x14ac:dyDescent="0.35">
      <c r="B124" s="912"/>
      <c r="C124" s="912"/>
      <c r="D124" s="178" t="s">
        <v>371</v>
      </c>
      <c r="E124" s="922" t="s">
        <v>372</v>
      </c>
      <c r="F124" s="956"/>
      <c r="G124" s="179" t="s">
        <v>373</v>
      </c>
      <c r="H124" s="178" t="s">
        <v>371</v>
      </c>
      <c r="I124" s="922" t="s">
        <v>372</v>
      </c>
      <c r="J124" s="956"/>
      <c r="K124" s="179" t="s">
        <v>373</v>
      </c>
      <c r="L124" s="178" t="s">
        <v>371</v>
      </c>
      <c r="M124" s="922" t="s">
        <v>372</v>
      </c>
      <c r="N124" s="956"/>
      <c r="O124" s="179" t="s">
        <v>373</v>
      </c>
      <c r="P124" s="178" t="s">
        <v>371</v>
      </c>
      <c r="Q124" s="178" t="s">
        <v>372</v>
      </c>
      <c r="R124" s="922" t="s">
        <v>372</v>
      </c>
      <c r="S124" s="956"/>
    </row>
    <row r="125" spans="2:19" ht="23.25" customHeight="1" outlineLevel="1" x14ac:dyDescent="0.35">
      <c r="B125" s="912"/>
      <c r="C125" s="912"/>
      <c r="D125" s="235"/>
      <c r="E125" s="980"/>
      <c r="F125" s="981"/>
      <c r="G125" s="182"/>
      <c r="H125" s="236"/>
      <c r="I125" s="976"/>
      <c r="J125" s="977"/>
      <c r="K125" s="185"/>
      <c r="L125" s="236"/>
      <c r="M125" s="976"/>
      <c r="N125" s="977"/>
      <c r="O125" s="185"/>
      <c r="P125" s="236"/>
      <c r="Q125" s="183"/>
      <c r="R125" s="976"/>
      <c r="S125" s="977"/>
    </row>
    <row r="126" spans="2:19" ht="23.25" customHeight="1" outlineLevel="1" x14ac:dyDescent="0.35">
      <c r="B126" s="912"/>
      <c r="C126" s="912"/>
      <c r="D126" s="178" t="s">
        <v>371</v>
      </c>
      <c r="E126" s="922" t="s">
        <v>372</v>
      </c>
      <c r="F126" s="956"/>
      <c r="G126" s="179" t="s">
        <v>373</v>
      </c>
      <c r="H126" s="178" t="s">
        <v>371</v>
      </c>
      <c r="I126" s="922" t="s">
        <v>372</v>
      </c>
      <c r="J126" s="956"/>
      <c r="K126" s="179" t="s">
        <v>373</v>
      </c>
      <c r="L126" s="178" t="s">
        <v>371</v>
      </c>
      <c r="M126" s="922" t="s">
        <v>372</v>
      </c>
      <c r="N126" s="956"/>
      <c r="O126" s="179" t="s">
        <v>373</v>
      </c>
      <c r="P126" s="178" t="s">
        <v>371</v>
      </c>
      <c r="Q126" s="178" t="s">
        <v>372</v>
      </c>
      <c r="R126" s="922" t="s">
        <v>372</v>
      </c>
      <c r="S126" s="956"/>
    </row>
    <row r="127" spans="2:19" ht="23.25" customHeight="1" outlineLevel="1" x14ac:dyDescent="0.35">
      <c r="B127" s="913"/>
      <c r="C127" s="913"/>
      <c r="D127" s="235"/>
      <c r="E127" s="980"/>
      <c r="F127" s="981"/>
      <c r="G127" s="182"/>
      <c r="H127" s="236"/>
      <c r="I127" s="976"/>
      <c r="J127" s="977"/>
      <c r="K127" s="185"/>
      <c r="L127" s="236"/>
      <c r="M127" s="976"/>
      <c r="N127" s="977"/>
      <c r="O127" s="185"/>
      <c r="P127" s="236"/>
      <c r="Q127" s="183"/>
      <c r="R127" s="976"/>
      <c r="S127" s="977"/>
    </row>
    <row r="128" spans="2:19" ht="15" thickBot="1" x14ac:dyDescent="0.4">
      <c r="B128" s="167"/>
      <c r="C128" s="167"/>
    </row>
    <row r="129" spans="2:19" ht="15" thickBot="1" x14ac:dyDescent="0.4">
      <c r="B129" s="167"/>
      <c r="C129" s="167"/>
      <c r="D129" s="871" t="s">
        <v>291</v>
      </c>
      <c r="E129" s="872"/>
      <c r="F129" s="872"/>
      <c r="G129" s="873"/>
      <c r="H129" s="871" t="s">
        <v>292</v>
      </c>
      <c r="I129" s="872"/>
      <c r="J129" s="872"/>
      <c r="K129" s="873"/>
      <c r="L129" s="872" t="s">
        <v>293</v>
      </c>
      <c r="M129" s="872"/>
      <c r="N129" s="872"/>
      <c r="O129" s="872"/>
      <c r="P129" s="871" t="s">
        <v>294</v>
      </c>
      <c r="Q129" s="872"/>
      <c r="R129" s="872"/>
      <c r="S129" s="873"/>
    </row>
    <row r="130" spans="2:19" x14ac:dyDescent="0.35">
      <c r="B130" s="896" t="s">
        <v>374</v>
      </c>
      <c r="C130" s="896" t="s">
        <v>375</v>
      </c>
      <c r="D130" s="924" t="s">
        <v>376</v>
      </c>
      <c r="E130" s="930"/>
      <c r="F130" s="930"/>
      <c r="G130" s="932"/>
      <c r="H130" s="924" t="s">
        <v>376</v>
      </c>
      <c r="I130" s="930"/>
      <c r="J130" s="930"/>
      <c r="K130" s="932"/>
      <c r="L130" s="924" t="s">
        <v>376</v>
      </c>
      <c r="M130" s="930"/>
      <c r="N130" s="930"/>
      <c r="O130" s="932"/>
      <c r="P130" s="924" t="s">
        <v>376</v>
      </c>
      <c r="Q130" s="930"/>
      <c r="R130" s="930"/>
      <c r="S130" s="932"/>
    </row>
    <row r="131" spans="2:19" ht="45" customHeight="1" x14ac:dyDescent="0.35">
      <c r="B131" s="898"/>
      <c r="C131" s="898"/>
      <c r="D131" s="992"/>
      <c r="E131" s="993"/>
      <c r="F131" s="993"/>
      <c r="G131" s="994"/>
      <c r="H131" s="995"/>
      <c r="I131" s="996"/>
      <c r="J131" s="996"/>
      <c r="K131" s="997"/>
      <c r="L131" s="995"/>
      <c r="M131" s="996"/>
      <c r="N131" s="996"/>
      <c r="O131" s="997"/>
      <c r="P131" s="995"/>
      <c r="Q131" s="996"/>
      <c r="R131" s="996"/>
      <c r="S131" s="997"/>
    </row>
    <row r="132" spans="2:19" ht="32.25" customHeight="1" x14ac:dyDescent="0.35">
      <c r="B132" s="908" t="s">
        <v>377</v>
      </c>
      <c r="C132" s="908" t="s">
        <v>378</v>
      </c>
      <c r="D132" s="232" t="s">
        <v>379</v>
      </c>
      <c r="E132" s="200" t="s">
        <v>290</v>
      </c>
      <c r="F132" s="178" t="s">
        <v>312</v>
      </c>
      <c r="G132" s="179" t="s">
        <v>329</v>
      </c>
      <c r="H132" s="232" t="s">
        <v>379</v>
      </c>
      <c r="I132" s="246" t="s">
        <v>290</v>
      </c>
      <c r="J132" s="178" t="s">
        <v>312</v>
      </c>
      <c r="K132" s="179" t="s">
        <v>329</v>
      </c>
      <c r="L132" s="232" t="s">
        <v>379</v>
      </c>
      <c r="M132" s="246" t="s">
        <v>290</v>
      </c>
      <c r="N132" s="178" t="s">
        <v>312</v>
      </c>
      <c r="O132" s="179" t="s">
        <v>329</v>
      </c>
      <c r="P132" s="232" t="s">
        <v>379</v>
      </c>
      <c r="Q132" s="246" t="s">
        <v>290</v>
      </c>
      <c r="R132" s="178" t="s">
        <v>312</v>
      </c>
      <c r="S132" s="179" t="s">
        <v>329</v>
      </c>
    </row>
    <row r="133" spans="2:19" ht="23.25" customHeight="1" x14ac:dyDescent="0.35">
      <c r="B133" s="909"/>
      <c r="C133" s="910"/>
      <c r="D133" s="195">
        <v>0</v>
      </c>
      <c r="E133" s="237" t="s">
        <v>472</v>
      </c>
      <c r="F133" s="181" t="s">
        <v>451</v>
      </c>
      <c r="G133" s="216" t="s">
        <v>393</v>
      </c>
      <c r="H133" s="197">
        <v>1</v>
      </c>
      <c r="I133" s="249" t="s">
        <v>472</v>
      </c>
      <c r="J133" s="197" t="s">
        <v>451</v>
      </c>
      <c r="K133" s="216" t="s">
        <v>393</v>
      </c>
      <c r="L133" s="197">
        <v>1</v>
      </c>
      <c r="M133" s="249" t="s">
        <v>472</v>
      </c>
      <c r="N133" s="197" t="s">
        <v>451</v>
      </c>
      <c r="O133" s="247" t="s">
        <v>919</v>
      </c>
      <c r="P133" s="197"/>
      <c r="Q133" s="249"/>
      <c r="R133" s="197"/>
      <c r="S133" s="247"/>
    </row>
    <row r="134" spans="2:19" ht="29.25" customHeight="1" x14ac:dyDescent="0.35">
      <c r="B134" s="909"/>
      <c r="C134" s="908" t="s">
        <v>380</v>
      </c>
      <c r="D134" s="178" t="s">
        <v>381</v>
      </c>
      <c r="E134" s="922" t="s">
        <v>382</v>
      </c>
      <c r="F134" s="956"/>
      <c r="G134" s="179" t="s">
        <v>383</v>
      </c>
      <c r="H134" s="178" t="s">
        <v>381</v>
      </c>
      <c r="I134" s="922" t="s">
        <v>382</v>
      </c>
      <c r="J134" s="956"/>
      <c r="K134" s="179" t="s">
        <v>383</v>
      </c>
      <c r="L134" s="178" t="s">
        <v>381</v>
      </c>
      <c r="M134" s="922" t="s">
        <v>382</v>
      </c>
      <c r="N134" s="956"/>
      <c r="O134" s="179" t="s">
        <v>383</v>
      </c>
      <c r="P134" s="178" t="s">
        <v>381</v>
      </c>
      <c r="Q134" s="922" t="s">
        <v>382</v>
      </c>
      <c r="R134" s="956"/>
      <c r="S134" s="179" t="s">
        <v>383</v>
      </c>
    </row>
    <row r="135" spans="2:19" ht="36.5" customHeight="1" x14ac:dyDescent="0.35">
      <c r="B135" s="910"/>
      <c r="C135" s="910"/>
      <c r="D135" s="235"/>
      <c r="E135" s="980"/>
      <c r="F135" s="981"/>
      <c r="G135" s="182"/>
      <c r="H135" s="236"/>
      <c r="I135" s="976"/>
      <c r="J135" s="977"/>
      <c r="K135" s="185"/>
      <c r="L135" s="236"/>
      <c r="M135" s="976"/>
      <c r="N135" s="977"/>
      <c r="O135" s="185"/>
      <c r="P135" s="236"/>
      <c r="Q135" s="976"/>
      <c r="R135" s="977"/>
      <c r="S135" s="185"/>
    </row>
    <row r="136" spans="2:19" ht="15" thickBot="1" x14ac:dyDescent="0.4"/>
    <row r="137" spans="2:19" hidden="1" x14ac:dyDescent="0.35"/>
    <row r="138" spans="2:19" hidden="1" x14ac:dyDescent="0.35"/>
    <row r="139" spans="2:19" hidden="1" x14ac:dyDescent="0.35"/>
    <row r="140" spans="2:19" hidden="1" x14ac:dyDescent="0.35"/>
    <row r="141" spans="2:19" hidden="1" x14ac:dyDescent="0.35">
      <c r="D141" s="147" t="s">
        <v>384</v>
      </c>
    </row>
    <row r="142" spans="2:19" hidden="1" x14ac:dyDescent="0.35">
      <c r="D142" s="147" t="s">
        <v>385</v>
      </c>
      <c r="E142" s="147" t="s">
        <v>386</v>
      </c>
      <c r="F142" s="147" t="s">
        <v>387</v>
      </c>
      <c r="H142" s="147" t="s">
        <v>388</v>
      </c>
      <c r="I142" s="147" t="s">
        <v>389</v>
      </c>
    </row>
    <row r="143" spans="2:19" hidden="1" x14ac:dyDescent="0.35">
      <c r="D143" s="147" t="s">
        <v>390</v>
      </c>
      <c r="E143" s="147" t="s">
        <v>391</v>
      </c>
      <c r="F143" s="147" t="s">
        <v>392</v>
      </c>
      <c r="H143" s="147" t="s">
        <v>393</v>
      </c>
      <c r="I143" s="147" t="s">
        <v>394</v>
      </c>
    </row>
    <row r="144" spans="2:19" hidden="1" x14ac:dyDescent="0.35">
      <c r="D144" s="147" t="s">
        <v>395</v>
      </c>
      <c r="E144" s="147" t="s">
        <v>396</v>
      </c>
      <c r="F144" s="147" t="s">
        <v>397</v>
      </c>
      <c r="H144" s="147" t="s">
        <v>398</v>
      </c>
      <c r="I144" s="147" t="s">
        <v>399</v>
      </c>
    </row>
    <row r="145" spans="2:12" hidden="1" x14ac:dyDescent="0.35">
      <c r="D145" s="147" t="s">
        <v>400</v>
      </c>
      <c r="F145" s="147" t="s">
        <v>401</v>
      </c>
      <c r="G145" s="147" t="s">
        <v>402</v>
      </c>
      <c r="H145" s="147" t="s">
        <v>403</v>
      </c>
      <c r="I145" s="147" t="s">
        <v>404</v>
      </c>
      <c r="K145" s="147" t="s">
        <v>405</v>
      </c>
    </row>
    <row r="146" spans="2:12" hidden="1" x14ac:dyDescent="0.35">
      <c r="D146" s="147" t="s">
        <v>406</v>
      </c>
      <c r="F146" s="147" t="s">
        <v>407</v>
      </c>
      <c r="G146" s="147" t="s">
        <v>408</v>
      </c>
      <c r="H146" s="147" t="s">
        <v>409</v>
      </c>
      <c r="I146" s="147" t="s">
        <v>410</v>
      </c>
      <c r="K146" s="147" t="s">
        <v>411</v>
      </c>
      <c r="L146" s="147" t="s">
        <v>412</v>
      </c>
    </row>
    <row r="147" spans="2:12" hidden="1" x14ac:dyDescent="0.35">
      <c r="D147" s="147" t="s">
        <v>413</v>
      </c>
      <c r="E147" s="238" t="s">
        <v>414</v>
      </c>
      <c r="G147" s="147" t="s">
        <v>415</v>
      </c>
      <c r="H147" s="147" t="s">
        <v>416</v>
      </c>
      <c r="K147" s="147" t="s">
        <v>417</v>
      </c>
      <c r="L147" s="147" t="s">
        <v>418</v>
      </c>
    </row>
    <row r="148" spans="2:12" hidden="1" x14ac:dyDescent="0.35">
      <c r="D148" s="147" t="s">
        <v>419</v>
      </c>
      <c r="E148" s="239" t="s">
        <v>420</v>
      </c>
      <c r="K148" s="147" t="s">
        <v>421</v>
      </c>
      <c r="L148" s="147" t="s">
        <v>422</v>
      </c>
    </row>
    <row r="149" spans="2:12" hidden="1" x14ac:dyDescent="0.35">
      <c r="E149" s="240" t="s">
        <v>423</v>
      </c>
      <c r="H149" s="147" t="s">
        <v>424</v>
      </c>
      <c r="K149" s="147" t="s">
        <v>425</v>
      </c>
      <c r="L149" s="147" t="s">
        <v>426</v>
      </c>
    </row>
    <row r="150" spans="2:12" hidden="1" x14ac:dyDescent="0.35">
      <c r="H150" s="147" t="s">
        <v>427</v>
      </c>
      <c r="K150" s="147" t="s">
        <v>428</v>
      </c>
      <c r="L150" s="147" t="s">
        <v>429</v>
      </c>
    </row>
    <row r="151" spans="2:12" hidden="1" x14ac:dyDescent="0.35">
      <c r="H151" s="147" t="s">
        <v>430</v>
      </c>
      <c r="K151" s="147" t="s">
        <v>431</v>
      </c>
      <c r="L151" s="147" t="s">
        <v>432</v>
      </c>
    </row>
    <row r="152" spans="2:12" hidden="1" x14ac:dyDescent="0.35">
      <c r="B152" s="147" t="s">
        <v>433</v>
      </c>
      <c r="C152" s="147" t="s">
        <v>434</v>
      </c>
      <c r="D152" s="147" t="s">
        <v>433</v>
      </c>
      <c r="G152" s="147" t="s">
        <v>435</v>
      </c>
      <c r="H152" s="147" t="s">
        <v>436</v>
      </c>
      <c r="J152" s="147" t="s">
        <v>260</v>
      </c>
      <c r="K152" s="147" t="s">
        <v>437</v>
      </c>
      <c r="L152" s="147" t="s">
        <v>438</v>
      </c>
    </row>
    <row r="153" spans="2:12" hidden="1" x14ac:dyDescent="0.35">
      <c r="B153" s="147">
        <v>1</v>
      </c>
      <c r="C153" s="147" t="s">
        <v>439</v>
      </c>
      <c r="D153" s="147" t="s">
        <v>440</v>
      </c>
      <c r="E153" s="147" t="s">
        <v>329</v>
      </c>
      <c r="F153" s="147" t="s">
        <v>11</v>
      </c>
      <c r="G153" s="147" t="s">
        <v>441</v>
      </c>
      <c r="H153" s="147" t="s">
        <v>442</v>
      </c>
      <c r="J153" s="147" t="s">
        <v>417</v>
      </c>
      <c r="K153" s="147" t="s">
        <v>443</v>
      </c>
    </row>
    <row r="154" spans="2:12" hidden="1" x14ac:dyDescent="0.35">
      <c r="B154" s="147">
        <v>2</v>
      </c>
      <c r="C154" s="147" t="s">
        <v>444</v>
      </c>
      <c r="D154" s="147" t="s">
        <v>445</v>
      </c>
      <c r="E154" s="147" t="s">
        <v>312</v>
      </c>
      <c r="F154" s="147" t="s">
        <v>18</v>
      </c>
      <c r="G154" s="147" t="s">
        <v>446</v>
      </c>
      <c r="J154" s="147" t="s">
        <v>447</v>
      </c>
      <c r="K154" s="147" t="s">
        <v>448</v>
      </c>
    </row>
    <row r="155" spans="2:12" hidden="1" x14ac:dyDescent="0.35">
      <c r="B155" s="147">
        <v>3</v>
      </c>
      <c r="C155" s="147" t="s">
        <v>449</v>
      </c>
      <c r="D155" s="147" t="s">
        <v>450</v>
      </c>
      <c r="E155" s="147" t="s">
        <v>290</v>
      </c>
      <c r="G155" s="147" t="s">
        <v>451</v>
      </c>
      <c r="J155" s="147" t="s">
        <v>452</v>
      </c>
      <c r="K155" s="147" t="s">
        <v>453</v>
      </c>
    </row>
    <row r="156" spans="2:12" hidden="1" x14ac:dyDescent="0.35">
      <c r="B156" s="147">
        <v>4</v>
      </c>
      <c r="C156" s="147" t="s">
        <v>442</v>
      </c>
      <c r="H156" s="147" t="s">
        <v>454</v>
      </c>
      <c r="I156" s="147" t="s">
        <v>455</v>
      </c>
      <c r="J156" s="147" t="s">
        <v>456</v>
      </c>
      <c r="K156" s="147" t="s">
        <v>457</v>
      </c>
    </row>
    <row r="157" spans="2:12" hidden="1" x14ac:dyDescent="0.35">
      <c r="D157" s="147" t="s">
        <v>451</v>
      </c>
      <c r="H157" s="147" t="s">
        <v>458</v>
      </c>
      <c r="I157" s="147" t="s">
        <v>459</v>
      </c>
      <c r="J157" s="147" t="s">
        <v>460</v>
      </c>
      <c r="K157" s="147" t="s">
        <v>461</v>
      </c>
    </row>
    <row r="158" spans="2:12" hidden="1" x14ac:dyDescent="0.35">
      <c r="D158" s="147" t="s">
        <v>462</v>
      </c>
      <c r="H158" s="147" t="s">
        <v>463</v>
      </c>
      <c r="I158" s="147" t="s">
        <v>464</v>
      </c>
      <c r="J158" s="147" t="s">
        <v>465</v>
      </c>
      <c r="K158" s="147" t="s">
        <v>466</v>
      </c>
    </row>
    <row r="159" spans="2:12" hidden="1" x14ac:dyDescent="0.35">
      <c r="D159" s="147" t="s">
        <v>467</v>
      </c>
      <c r="H159" s="147" t="s">
        <v>468</v>
      </c>
      <c r="J159" s="147" t="s">
        <v>469</v>
      </c>
      <c r="K159" s="147" t="s">
        <v>470</v>
      </c>
    </row>
    <row r="160" spans="2:12" hidden="1" x14ac:dyDescent="0.35">
      <c r="H160" s="147" t="s">
        <v>471</v>
      </c>
      <c r="J160" s="147" t="s">
        <v>472</v>
      </c>
    </row>
    <row r="161" spans="2:11" ht="58" hidden="1" x14ac:dyDescent="0.35">
      <c r="D161" s="241" t="s">
        <v>473</v>
      </c>
      <c r="E161" s="147" t="s">
        <v>474</v>
      </c>
      <c r="F161" s="147" t="s">
        <v>475</v>
      </c>
      <c r="G161" s="147" t="s">
        <v>476</v>
      </c>
      <c r="H161" s="147" t="s">
        <v>477</v>
      </c>
      <c r="I161" s="147" t="s">
        <v>478</v>
      </c>
      <c r="J161" s="147" t="s">
        <v>479</v>
      </c>
      <c r="K161" s="147" t="s">
        <v>480</v>
      </c>
    </row>
    <row r="162" spans="2:11" ht="72.5" hidden="1" x14ac:dyDescent="0.35">
      <c r="B162" s="147" t="s">
        <v>582</v>
      </c>
      <c r="C162" s="147" t="s">
        <v>581</v>
      </c>
      <c r="D162" s="241" t="s">
        <v>481</v>
      </c>
      <c r="E162" s="147" t="s">
        <v>482</v>
      </c>
      <c r="F162" s="147" t="s">
        <v>483</v>
      </c>
      <c r="G162" s="147" t="s">
        <v>484</v>
      </c>
      <c r="H162" s="147" t="s">
        <v>485</v>
      </c>
      <c r="I162" s="147" t="s">
        <v>486</v>
      </c>
      <c r="J162" s="147" t="s">
        <v>487</v>
      </c>
      <c r="K162" s="147" t="s">
        <v>488</v>
      </c>
    </row>
    <row r="163" spans="2:11" ht="43.5" hidden="1" x14ac:dyDescent="0.35">
      <c r="B163" s="147" t="s">
        <v>583</v>
      </c>
      <c r="C163" s="147" t="s">
        <v>580</v>
      </c>
      <c r="D163" s="241" t="s">
        <v>489</v>
      </c>
      <c r="E163" s="147" t="s">
        <v>490</v>
      </c>
      <c r="F163" s="147" t="s">
        <v>491</v>
      </c>
      <c r="G163" s="147" t="s">
        <v>492</v>
      </c>
      <c r="H163" s="147" t="s">
        <v>493</v>
      </c>
      <c r="I163" s="147" t="s">
        <v>494</v>
      </c>
      <c r="J163" s="147" t="s">
        <v>495</v>
      </c>
      <c r="K163" s="147" t="s">
        <v>496</v>
      </c>
    </row>
    <row r="164" spans="2:11" hidden="1" x14ac:dyDescent="0.35">
      <c r="B164" s="147" t="s">
        <v>584</v>
      </c>
      <c r="C164" s="147" t="s">
        <v>579</v>
      </c>
      <c r="F164" s="147" t="s">
        <v>497</v>
      </c>
      <c r="G164" s="147" t="s">
        <v>498</v>
      </c>
      <c r="H164" s="147" t="s">
        <v>499</v>
      </c>
      <c r="I164" s="147" t="s">
        <v>500</v>
      </c>
      <c r="J164" s="147" t="s">
        <v>501</v>
      </c>
      <c r="K164" s="147" t="s">
        <v>502</v>
      </c>
    </row>
    <row r="165" spans="2:11" hidden="1" x14ac:dyDescent="0.35">
      <c r="B165" s="147" t="s">
        <v>585</v>
      </c>
      <c r="G165" s="147" t="s">
        <v>503</v>
      </c>
      <c r="H165" s="147" t="s">
        <v>504</v>
      </c>
      <c r="I165" s="147" t="s">
        <v>505</v>
      </c>
      <c r="J165" s="147" t="s">
        <v>506</v>
      </c>
      <c r="K165" s="147" t="s">
        <v>507</v>
      </c>
    </row>
    <row r="166" spans="2:11" hidden="1" x14ac:dyDescent="0.35">
      <c r="C166" s="147" t="s">
        <v>508</v>
      </c>
      <c r="J166" s="147" t="s">
        <v>509</v>
      </c>
    </row>
    <row r="167" spans="2:11" hidden="1" x14ac:dyDescent="0.35">
      <c r="C167" s="147" t="s">
        <v>510</v>
      </c>
      <c r="I167" s="147" t="s">
        <v>511</v>
      </c>
      <c r="J167" s="147" t="s">
        <v>512</v>
      </c>
    </row>
    <row r="168" spans="2:11" hidden="1" x14ac:dyDescent="0.35">
      <c r="B168" s="250" t="s">
        <v>586</v>
      </c>
      <c r="C168" s="147" t="s">
        <v>513</v>
      </c>
      <c r="I168" s="147" t="s">
        <v>514</v>
      </c>
      <c r="J168" s="147" t="s">
        <v>515</v>
      </c>
    </row>
    <row r="169" spans="2:11" hidden="1" x14ac:dyDescent="0.35">
      <c r="B169" s="250" t="s">
        <v>29</v>
      </c>
      <c r="C169" s="147" t="s">
        <v>516</v>
      </c>
      <c r="D169" s="147" t="s">
        <v>517</v>
      </c>
      <c r="E169" s="147" t="s">
        <v>518</v>
      </c>
      <c r="I169" s="147" t="s">
        <v>519</v>
      </c>
      <c r="J169" s="147" t="s">
        <v>260</v>
      </c>
    </row>
    <row r="170" spans="2:11" hidden="1" x14ac:dyDescent="0.35">
      <c r="B170" s="250" t="s">
        <v>16</v>
      </c>
      <c r="D170" s="147" t="s">
        <v>520</v>
      </c>
      <c r="E170" s="147" t="s">
        <v>521</v>
      </c>
      <c r="H170" s="147" t="s">
        <v>393</v>
      </c>
      <c r="I170" s="147" t="s">
        <v>522</v>
      </c>
    </row>
    <row r="171" spans="2:11" hidden="1" x14ac:dyDescent="0.35">
      <c r="B171" s="250" t="s">
        <v>34</v>
      </c>
      <c r="D171" s="147" t="s">
        <v>523</v>
      </c>
      <c r="E171" s="147" t="s">
        <v>524</v>
      </c>
      <c r="H171" s="147" t="s">
        <v>403</v>
      </c>
      <c r="I171" s="147" t="s">
        <v>525</v>
      </c>
      <c r="J171" s="147" t="s">
        <v>526</v>
      </c>
    </row>
    <row r="172" spans="2:11" hidden="1" x14ac:dyDescent="0.35">
      <c r="B172" s="250" t="s">
        <v>587</v>
      </c>
      <c r="C172" s="147" t="s">
        <v>527</v>
      </c>
      <c r="D172" s="147" t="s">
        <v>528</v>
      </c>
      <c r="H172" s="147" t="s">
        <v>409</v>
      </c>
      <c r="I172" s="147" t="s">
        <v>529</v>
      </c>
      <c r="J172" s="147" t="s">
        <v>530</v>
      </c>
    </row>
    <row r="173" spans="2:11" hidden="1" x14ac:dyDescent="0.35">
      <c r="B173" s="250" t="s">
        <v>588</v>
      </c>
      <c r="C173" s="147" t="s">
        <v>531</v>
      </c>
      <c r="H173" s="147" t="s">
        <v>416</v>
      </c>
      <c r="I173" s="147" t="s">
        <v>532</v>
      </c>
    </row>
    <row r="174" spans="2:11" hidden="1" x14ac:dyDescent="0.35">
      <c r="B174" s="250" t="s">
        <v>589</v>
      </c>
      <c r="C174" s="147" t="s">
        <v>533</v>
      </c>
      <c r="E174" s="147" t="s">
        <v>534</v>
      </c>
      <c r="H174" s="147" t="s">
        <v>535</v>
      </c>
      <c r="I174" s="147" t="s">
        <v>536</v>
      </c>
    </row>
    <row r="175" spans="2:11" hidden="1" x14ac:dyDescent="0.35">
      <c r="B175" s="250" t="s">
        <v>590</v>
      </c>
      <c r="C175" s="147" t="s">
        <v>537</v>
      </c>
      <c r="E175" s="147" t="s">
        <v>538</v>
      </c>
      <c r="H175" s="147" t="s">
        <v>539</v>
      </c>
      <c r="I175" s="147" t="s">
        <v>540</v>
      </c>
    </row>
    <row r="176" spans="2:11" hidden="1" x14ac:dyDescent="0.35">
      <c r="B176" s="250" t="s">
        <v>591</v>
      </c>
      <c r="C176" s="147" t="s">
        <v>541</v>
      </c>
      <c r="E176" s="147" t="s">
        <v>542</v>
      </c>
      <c r="H176" s="147" t="s">
        <v>543</v>
      </c>
      <c r="I176" s="147" t="s">
        <v>544</v>
      </c>
    </row>
    <row r="177" spans="2:9" hidden="1" x14ac:dyDescent="0.35">
      <c r="B177" s="250" t="s">
        <v>592</v>
      </c>
      <c r="C177" s="147" t="s">
        <v>545</v>
      </c>
      <c r="E177" s="147" t="s">
        <v>546</v>
      </c>
      <c r="H177" s="147" t="s">
        <v>547</v>
      </c>
      <c r="I177" s="147" t="s">
        <v>548</v>
      </c>
    </row>
    <row r="178" spans="2:9" hidden="1" x14ac:dyDescent="0.35">
      <c r="B178" s="250" t="s">
        <v>593</v>
      </c>
      <c r="C178" s="147" t="s">
        <v>549</v>
      </c>
      <c r="E178" s="147" t="s">
        <v>550</v>
      </c>
      <c r="H178" s="147" t="s">
        <v>551</v>
      </c>
      <c r="I178" s="147" t="s">
        <v>552</v>
      </c>
    </row>
    <row r="179" spans="2:9" hidden="1" x14ac:dyDescent="0.35">
      <c r="B179" s="250" t="s">
        <v>594</v>
      </c>
      <c r="C179" s="147" t="s">
        <v>260</v>
      </c>
      <c r="E179" s="147" t="s">
        <v>553</v>
      </c>
      <c r="H179" s="147" t="s">
        <v>554</v>
      </c>
      <c r="I179" s="147" t="s">
        <v>555</v>
      </c>
    </row>
    <row r="180" spans="2:9" hidden="1" x14ac:dyDescent="0.35">
      <c r="B180" s="250" t="s">
        <v>595</v>
      </c>
      <c r="E180" s="147" t="s">
        <v>556</v>
      </c>
      <c r="H180" s="147" t="s">
        <v>557</v>
      </c>
      <c r="I180" s="147" t="s">
        <v>558</v>
      </c>
    </row>
    <row r="181" spans="2:9" hidden="1" x14ac:dyDescent="0.35">
      <c r="B181" s="250" t="s">
        <v>596</v>
      </c>
      <c r="E181" s="147" t="s">
        <v>559</v>
      </c>
      <c r="H181" s="147" t="s">
        <v>560</v>
      </c>
      <c r="I181" s="147" t="s">
        <v>561</v>
      </c>
    </row>
    <row r="182" spans="2:9" hidden="1" x14ac:dyDescent="0.35">
      <c r="B182" s="250" t="s">
        <v>597</v>
      </c>
      <c r="E182" s="147" t="s">
        <v>562</v>
      </c>
      <c r="H182" s="147" t="s">
        <v>563</v>
      </c>
      <c r="I182" s="147" t="s">
        <v>564</v>
      </c>
    </row>
    <row r="183" spans="2:9" hidden="1" x14ac:dyDescent="0.35">
      <c r="B183" s="250" t="s">
        <v>598</v>
      </c>
      <c r="H183" s="147" t="s">
        <v>565</v>
      </c>
      <c r="I183" s="147" t="s">
        <v>566</v>
      </c>
    </row>
    <row r="184" spans="2:9" hidden="1" x14ac:dyDescent="0.35">
      <c r="B184" s="250" t="s">
        <v>599</v>
      </c>
      <c r="H184" s="147" t="s">
        <v>567</v>
      </c>
    </row>
    <row r="185" spans="2:9" hidden="1" x14ac:dyDescent="0.35">
      <c r="B185" s="250" t="s">
        <v>600</v>
      </c>
      <c r="H185" s="147" t="s">
        <v>568</v>
      </c>
    </row>
    <row r="186" spans="2:9" hidden="1" x14ac:dyDescent="0.35">
      <c r="B186" s="250" t="s">
        <v>601</v>
      </c>
      <c r="H186" s="147" t="s">
        <v>569</v>
      </c>
    </row>
    <row r="187" spans="2:9" hidden="1" x14ac:dyDescent="0.35">
      <c r="B187" s="250" t="s">
        <v>602</v>
      </c>
      <c r="H187" s="147" t="s">
        <v>570</v>
      </c>
    </row>
    <row r="188" spans="2:9" hidden="1" x14ac:dyDescent="0.35">
      <c r="B188" s="250" t="s">
        <v>603</v>
      </c>
      <c r="D188" t="s">
        <v>571</v>
      </c>
      <c r="H188" s="147" t="s">
        <v>572</v>
      </c>
    </row>
    <row r="189" spans="2:9" hidden="1" x14ac:dyDescent="0.35">
      <c r="B189" s="250" t="s">
        <v>604</v>
      </c>
      <c r="D189" t="s">
        <v>573</v>
      </c>
      <c r="H189" s="147" t="s">
        <v>574</v>
      </c>
    </row>
    <row r="190" spans="2:9" hidden="1" x14ac:dyDescent="0.35">
      <c r="B190" s="250" t="s">
        <v>605</v>
      </c>
      <c r="D190" t="s">
        <v>575</v>
      </c>
      <c r="H190" s="147" t="s">
        <v>576</v>
      </c>
    </row>
    <row r="191" spans="2:9" hidden="1" x14ac:dyDescent="0.35">
      <c r="B191" s="250" t="s">
        <v>606</v>
      </c>
      <c r="D191" t="s">
        <v>573</v>
      </c>
      <c r="H191" s="147" t="s">
        <v>577</v>
      </c>
    </row>
    <row r="192" spans="2:9" hidden="1" x14ac:dyDescent="0.35">
      <c r="B192" s="250" t="s">
        <v>607</v>
      </c>
      <c r="D192" t="s">
        <v>578</v>
      </c>
    </row>
    <row r="193" spans="2:4" hidden="1" x14ac:dyDescent="0.35">
      <c r="B193" s="250" t="s">
        <v>608</v>
      </c>
      <c r="D193" t="s">
        <v>573</v>
      </c>
    </row>
    <row r="194" spans="2:4" hidden="1" x14ac:dyDescent="0.35">
      <c r="B194" s="250" t="s">
        <v>609</v>
      </c>
    </row>
    <row r="195" spans="2:4" hidden="1" x14ac:dyDescent="0.35">
      <c r="B195" s="250" t="s">
        <v>610</v>
      </c>
    </row>
    <row r="196" spans="2:4" hidden="1" x14ac:dyDescent="0.35">
      <c r="B196" s="250" t="s">
        <v>611</v>
      </c>
    </row>
    <row r="197" spans="2:4" hidden="1" x14ac:dyDescent="0.35">
      <c r="B197" s="250" t="s">
        <v>612</v>
      </c>
    </row>
    <row r="198" spans="2:4" hidden="1" x14ac:dyDescent="0.35">
      <c r="B198" s="250" t="s">
        <v>613</v>
      </c>
    </row>
    <row r="199" spans="2:4" hidden="1" x14ac:dyDescent="0.35">
      <c r="B199" s="250" t="s">
        <v>614</v>
      </c>
    </row>
    <row r="200" spans="2:4" hidden="1" x14ac:dyDescent="0.35">
      <c r="B200" s="250" t="s">
        <v>615</v>
      </c>
    </row>
    <row r="201" spans="2:4" hidden="1" x14ac:dyDescent="0.35">
      <c r="B201" s="250" t="s">
        <v>616</v>
      </c>
    </row>
    <row r="202" spans="2:4" hidden="1" x14ac:dyDescent="0.35">
      <c r="B202" s="250" t="s">
        <v>617</v>
      </c>
    </row>
    <row r="203" spans="2:4" hidden="1" x14ac:dyDescent="0.35">
      <c r="B203" s="250" t="s">
        <v>50</v>
      </c>
    </row>
    <row r="204" spans="2:4" hidden="1" x14ac:dyDescent="0.35">
      <c r="B204" s="250" t="s">
        <v>55</v>
      </c>
    </row>
    <row r="205" spans="2:4" hidden="1" x14ac:dyDescent="0.35">
      <c r="B205" s="250" t="s">
        <v>56</v>
      </c>
    </row>
    <row r="206" spans="2:4" hidden="1" x14ac:dyDescent="0.35">
      <c r="B206" s="250" t="s">
        <v>58</v>
      </c>
    </row>
    <row r="207" spans="2:4" hidden="1" x14ac:dyDescent="0.35">
      <c r="B207" s="250" t="s">
        <v>23</v>
      </c>
    </row>
    <row r="208" spans="2:4" hidden="1" x14ac:dyDescent="0.35">
      <c r="B208" s="250" t="s">
        <v>60</v>
      </c>
    </row>
    <row r="209" spans="2:2" hidden="1" x14ac:dyDescent="0.35">
      <c r="B209" s="250" t="s">
        <v>62</v>
      </c>
    </row>
    <row r="210" spans="2:2" hidden="1" x14ac:dyDescent="0.35">
      <c r="B210" s="250" t="s">
        <v>65</v>
      </c>
    </row>
    <row r="211" spans="2:2" hidden="1" x14ac:dyDescent="0.35">
      <c r="B211" s="250" t="s">
        <v>66</v>
      </c>
    </row>
    <row r="212" spans="2:2" hidden="1" x14ac:dyDescent="0.35">
      <c r="B212" s="250" t="s">
        <v>67</v>
      </c>
    </row>
    <row r="213" spans="2:2" hidden="1" x14ac:dyDescent="0.35">
      <c r="B213" s="250" t="s">
        <v>68</v>
      </c>
    </row>
    <row r="214" spans="2:2" hidden="1" x14ac:dyDescent="0.35">
      <c r="B214" s="250" t="s">
        <v>618</v>
      </c>
    </row>
    <row r="215" spans="2:2" hidden="1" x14ac:dyDescent="0.35">
      <c r="B215" s="250" t="s">
        <v>619</v>
      </c>
    </row>
    <row r="216" spans="2:2" hidden="1" x14ac:dyDescent="0.35">
      <c r="B216" s="250" t="s">
        <v>72</v>
      </c>
    </row>
    <row r="217" spans="2:2" hidden="1" x14ac:dyDescent="0.35">
      <c r="B217" s="250" t="s">
        <v>74</v>
      </c>
    </row>
    <row r="218" spans="2:2" hidden="1" x14ac:dyDescent="0.35">
      <c r="B218" s="250" t="s">
        <v>78</v>
      </c>
    </row>
    <row r="219" spans="2:2" hidden="1" x14ac:dyDescent="0.35">
      <c r="B219" s="250" t="s">
        <v>620</v>
      </c>
    </row>
    <row r="220" spans="2:2" hidden="1" x14ac:dyDescent="0.35">
      <c r="B220" s="250" t="s">
        <v>621</v>
      </c>
    </row>
    <row r="221" spans="2:2" hidden="1" x14ac:dyDescent="0.35">
      <c r="B221" s="250" t="s">
        <v>622</v>
      </c>
    </row>
    <row r="222" spans="2:2" hidden="1" x14ac:dyDescent="0.35">
      <c r="B222" s="250" t="s">
        <v>76</v>
      </c>
    </row>
    <row r="223" spans="2:2" hidden="1" x14ac:dyDescent="0.35">
      <c r="B223" s="250" t="s">
        <v>77</v>
      </c>
    </row>
    <row r="224" spans="2:2" hidden="1" x14ac:dyDescent="0.35">
      <c r="B224" s="250" t="s">
        <v>80</v>
      </c>
    </row>
    <row r="225" spans="2:2" hidden="1" x14ac:dyDescent="0.35">
      <c r="B225" s="250" t="s">
        <v>82</v>
      </c>
    </row>
    <row r="226" spans="2:2" hidden="1" x14ac:dyDescent="0.35">
      <c r="B226" s="250" t="s">
        <v>623</v>
      </c>
    </row>
    <row r="227" spans="2:2" hidden="1" x14ac:dyDescent="0.35">
      <c r="B227" s="250" t="s">
        <v>81</v>
      </c>
    </row>
    <row r="228" spans="2:2" hidden="1" x14ac:dyDescent="0.35">
      <c r="B228" s="250" t="s">
        <v>83</v>
      </c>
    </row>
    <row r="229" spans="2:2" hidden="1" x14ac:dyDescent="0.35">
      <c r="B229" s="250" t="s">
        <v>86</v>
      </c>
    </row>
    <row r="230" spans="2:2" hidden="1" x14ac:dyDescent="0.35">
      <c r="B230" s="250" t="s">
        <v>85</v>
      </c>
    </row>
    <row r="231" spans="2:2" hidden="1" x14ac:dyDescent="0.35">
      <c r="B231" s="250" t="s">
        <v>624</v>
      </c>
    </row>
    <row r="232" spans="2:2" hidden="1" x14ac:dyDescent="0.35">
      <c r="B232" s="250" t="s">
        <v>92</v>
      </c>
    </row>
    <row r="233" spans="2:2" hidden="1" x14ac:dyDescent="0.35">
      <c r="B233" s="250" t="s">
        <v>94</v>
      </c>
    </row>
    <row r="234" spans="2:2" hidden="1" x14ac:dyDescent="0.35">
      <c r="B234" s="250" t="s">
        <v>95</v>
      </c>
    </row>
    <row r="235" spans="2:2" hidden="1" x14ac:dyDescent="0.35">
      <c r="B235" s="250" t="s">
        <v>96</v>
      </c>
    </row>
    <row r="236" spans="2:2" hidden="1" x14ac:dyDescent="0.35">
      <c r="B236" s="250" t="s">
        <v>625</v>
      </c>
    </row>
    <row r="237" spans="2:2" hidden="1" x14ac:dyDescent="0.35">
      <c r="B237" s="250" t="s">
        <v>626</v>
      </c>
    </row>
    <row r="238" spans="2:2" hidden="1" x14ac:dyDescent="0.35">
      <c r="B238" s="250" t="s">
        <v>97</v>
      </c>
    </row>
    <row r="239" spans="2:2" hidden="1" x14ac:dyDescent="0.35">
      <c r="B239" s="250" t="s">
        <v>151</v>
      </c>
    </row>
    <row r="240" spans="2:2" hidden="1" x14ac:dyDescent="0.35">
      <c r="B240" s="250" t="s">
        <v>627</v>
      </c>
    </row>
    <row r="241" spans="2:2" ht="29" hidden="1" x14ac:dyDescent="0.35">
      <c r="B241" s="250" t="s">
        <v>628</v>
      </c>
    </row>
    <row r="242" spans="2:2" hidden="1" x14ac:dyDescent="0.35">
      <c r="B242" s="250" t="s">
        <v>102</v>
      </c>
    </row>
    <row r="243" spans="2:2" hidden="1" x14ac:dyDescent="0.35">
      <c r="B243" s="250" t="s">
        <v>104</v>
      </c>
    </row>
    <row r="244" spans="2:2" hidden="1" x14ac:dyDescent="0.35">
      <c r="B244" s="250" t="s">
        <v>629</v>
      </c>
    </row>
    <row r="245" spans="2:2" hidden="1" x14ac:dyDescent="0.35">
      <c r="B245" s="250" t="s">
        <v>152</v>
      </c>
    </row>
    <row r="246" spans="2:2" hidden="1" x14ac:dyDescent="0.35">
      <c r="B246" s="250" t="s">
        <v>169</v>
      </c>
    </row>
    <row r="247" spans="2:2" hidden="1" x14ac:dyDescent="0.35">
      <c r="B247" s="250" t="s">
        <v>103</v>
      </c>
    </row>
    <row r="248" spans="2:2" hidden="1" x14ac:dyDescent="0.35">
      <c r="B248" s="250" t="s">
        <v>107</v>
      </c>
    </row>
    <row r="249" spans="2:2" hidden="1" x14ac:dyDescent="0.35">
      <c r="B249" s="250" t="s">
        <v>101</v>
      </c>
    </row>
    <row r="250" spans="2:2" hidden="1" x14ac:dyDescent="0.35">
      <c r="B250" s="250" t="s">
        <v>123</v>
      </c>
    </row>
    <row r="251" spans="2:2" hidden="1" x14ac:dyDescent="0.35">
      <c r="B251" s="250" t="s">
        <v>630</v>
      </c>
    </row>
    <row r="252" spans="2:2" hidden="1" x14ac:dyDescent="0.35">
      <c r="B252" s="250" t="s">
        <v>109</v>
      </c>
    </row>
    <row r="253" spans="2:2" hidden="1" x14ac:dyDescent="0.35">
      <c r="B253" s="250" t="s">
        <v>112</v>
      </c>
    </row>
    <row r="254" spans="2:2" hidden="1" x14ac:dyDescent="0.35">
      <c r="B254" s="250" t="s">
        <v>118</v>
      </c>
    </row>
    <row r="255" spans="2:2" hidden="1" x14ac:dyDescent="0.35">
      <c r="B255" s="250" t="s">
        <v>115</v>
      </c>
    </row>
    <row r="256" spans="2:2" ht="29" hidden="1" x14ac:dyDescent="0.35">
      <c r="B256" s="250" t="s">
        <v>631</v>
      </c>
    </row>
    <row r="257" spans="2:2" hidden="1" x14ac:dyDescent="0.35">
      <c r="B257" s="250" t="s">
        <v>113</v>
      </c>
    </row>
    <row r="258" spans="2:2" hidden="1" x14ac:dyDescent="0.35">
      <c r="B258" s="250" t="s">
        <v>114</v>
      </c>
    </row>
    <row r="259" spans="2:2" hidden="1" x14ac:dyDescent="0.35">
      <c r="B259" s="250" t="s">
        <v>125</v>
      </c>
    </row>
    <row r="260" spans="2:2" hidden="1" x14ac:dyDescent="0.35">
      <c r="B260" s="250" t="s">
        <v>122</v>
      </c>
    </row>
    <row r="261" spans="2:2" hidden="1" x14ac:dyDescent="0.35">
      <c r="B261" s="250" t="s">
        <v>121</v>
      </c>
    </row>
    <row r="262" spans="2:2" hidden="1" x14ac:dyDescent="0.35">
      <c r="B262" s="250" t="s">
        <v>124</v>
      </c>
    </row>
    <row r="263" spans="2:2" hidden="1" x14ac:dyDescent="0.35">
      <c r="B263" s="250" t="s">
        <v>116</v>
      </c>
    </row>
    <row r="264" spans="2:2" hidden="1" x14ac:dyDescent="0.35">
      <c r="B264" s="250" t="s">
        <v>117</v>
      </c>
    </row>
    <row r="265" spans="2:2" hidden="1" x14ac:dyDescent="0.35">
      <c r="B265" s="250" t="s">
        <v>110</v>
      </c>
    </row>
    <row r="266" spans="2:2" hidden="1" x14ac:dyDescent="0.35">
      <c r="B266" s="250" t="s">
        <v>111</v>
      </c>
    </row>
    <row r="267" spans="2:2" hidden="1" x14ac:dyDescent="0.35">
      <c r="B267" s="250" t="s">
        <v>126</v>
      </c>
    </row>
    <row r="268" spans="2:2" hidden="1" x14ac:dyDescent="0.35">
      <c r="B268" s="250" t="s">
        <v>132</v>
      </c>
    </row>
    <row r="269" spans="2:2" hidden="1" x14ac:dyDescent="0.35">
      <c r="B269" s="250" t="s">
        <v>133</v>
      </c>
    </row>
    <row r="270" spans="2:2" hidden="1" x14ac:dyDescent="0.35">
      <c r="B270" s="250" t="s">
        <v>131</v>
      </c>
    </row>
    <row r="271" spans="2:2" hidden="1" x14ac:dyDescent="0.35">
      <c r="B271" s="250" t="s">
        <v>632</v>
      </c>
    </row>
    <row r="272" spans="2:2" hidden="1" x14ac:dyDescent="0.35">
      <c r="B272" s="250" t="s">
        <v>128</v>
      </c>
    </row>
    <row r="273" spans="2:2" hidden="1" x14ac:dyDescent="0.35">
      <c r="B273" s="250" t="s">
        <v>127</v>
      </c>
    </row>
    <row r="274" spans="2:2" hidden="1" x14ac:dyDescent="0.35">
      <c r="B274" s="250" t="s">
        <v>135</v>
      </c>
    </row>
    <row r="275" spans="2:2" hidden="1" x14ac:dyDescent="0.35">
      <c r="B275" s="250" t="s">
        <v>136</v>
      </c>
    </row>
    <row r="276" spans="2:2" hidden="1" x14ac:dyDescent="0.35">
      <c r="B276" s="250" t="s">
        <v>138</v>
      </c>
    </row>
    <row r="277" spans="2:2" hidden="1" x14ac:dyDescent="0.35">
      <c r="B277" s="250" t="s">
        <v>141</v>
      </c>
    </row>
    <row r="278" spans="2:2" hidden="1" x14ac:dyDescent="0.35">
      <c r="B278" s="250" t="s">
        <v>142</v>
      </c>
    </row>
    <row r="279" spans="2:2" hidden="1" x14ac:dyDescent="0.35">
      <c r="B279" s="250" t="s">
        <v>137</v>
      </c>
    </row>
    <row r="280" spans="2:2" hidden="1" x14ac:dyDescent="0.35">
      <c r="B280" s="250" t="s">
        <v>139</v>
      </c>
    </row>
    <row r="281" spans="2:2" hidden="1" x14ac:dyDescent="0.35">
      <c r="B281" s="250" t="s">
        <v>143</v>
      </c>
    </row>
    <row r="282" spans="2:2" hidden="1" x14ac:dyDescent="0.35">
      <c r="B282" s="250" t="s">
        <v>633</v>
      </c>
    </row>
    <row r="283" spans="2:2" hidden="1" x14ac:dyDescent="0.35">
      <c r="B283" s="250" t="s">
        <v>140</v>
      </c>
    </row>
    <row r="284" spans="2:2" hidden="1" x14ac:dyDescent="0.35">
      <c r="B284" s="250" t="s">
        <v>148</v>
      </c>
    </row>
    <row r="285" spans="2:2" hidden="1" x14ac:dyDescent="0.35">
      <c r="B285" s="250" t="s">
        <v>149</v>
      </c>
    </row>
    <row r="286" spans="2:2" hidden="1" x14ac:dyDescent="0.35">
      <c r="B286" s="250" t="s">
        <v>150</v>
      </c>
    </row>
    <row r="287" spans="2:2" hidden="1" x14ac:dyDescent="0.35">
      <c r="B287" s="250" t="s">
        <v>157</v>
      </c>
    </row>
    <row r="288" spans="2:2" hidden="1" x14ac:dyDescent="0.35">
      <c r="B288" s="250" t="s">
        <v>170</v>
      </c>
    </row>
    <row r="289" spans="2:2" hidden="1" x14ac:dyDescent="0.35">
      <c r="B289" s="250" t="s">
        <v>158</v>
      </c>
    </row>
    <row r="290" spans="2:2" hidden="1" x14ac:dyDescent="0.35">
      <c r="B290" s="250" t="s">
        <v>165</v>
      </c>
    </row>
    <row r="291" spans="2:2" hidden="1" x14ac:dyDescent="0.35">
      <c r="B291" s="250" t="s">
        <v>161</v>
      </c>
    </row>
    <row r="292" spans="2:2" hidden="1" x14ac:dyDescent="0.35">
      <c r="B292" s="250" t="s">
        <v>63</v>
      </c>
    </row>
    <row r="293" spans="2:2" hidden="1" x14ac:dyDescent="0.35">
      <c r="B293" s="250" t="s">
        <v>155</v>
      </c>
    </row>
    <row r="294" spans="2:2" hidden="1" x14ac:dyDescent="0.35">
      <c r="B294" s="250" t="s">
        <v>159</v>
      </c>
    </row>
    <row r="295" spans="2:2" hidden="1" x14ac:dyDescent="0.35">
      <c r="B295" s="250" t="s">
        <v>156</v>
      </c>
    </row>
    <row r="296" spans="2:2" hidden="1" x14ac:dyDescent="0.35">
      <c r="B296" s="250" t="s">
        <v>171</v>
      </c>
    </row>
    <row r="297" spans="2:2" hidden="1" x14ac:dyDescent="0.35">
      <c r="B297" s="250" t="s">
        <v>634</v>
      </c>
    </row>
    <row r="298" spans="2:2" hidden="1" x14ac:dyDescent="0.35">
      <c r="B298" s="250" t="s">
        <v>164</v>
      </c>
    </row>
    <row r="299" spans="2:2" hidden="1" x14ac:dyDescent="0.35">
      <c r="B299" s="250" t="s">
        <v>172</v>
      </c>
    </row>
    <row r="300" spans="2:2" hidden="1" x14ac:dyDescent="0.35">
      <c r="B300" s="250" t="s">
        <v>160</v>
      </c>
    </row>
    <row r="301" spans="2:2" hidden="1" x14ac:dyDescent="0.35">
      <c r="B301" s="250" t="s">
        <v>175</v>
      </c>
    </row>
    <row r="302" spans="2:2" hidden="1" x14ac:dyDescent="0.35">
      <c r="B302" s="250" t="s">
        <v>635</v>
      </c>
    </row>
    <row r="303" spans="2:2" hidden="1" x14ac:dyDescent="0.35">
      <c r="B303" s="250" t="s">
        <v>180</v>
      </c>
    </row>
    <row r="304" spans="2:2" hidden="1" x14ac:dyDescent="0.35">
      <c r="B304" s="250" t="s">
        <v>177</v>
      </c>
    </row>
    <row r="305" spans="2:2" hidden="1" x14ac:dyDescent="0.35">
      <c r="B305" s="250" t="s">
        <v>176</v>
      </c>
    </row>
    <row r="306" spans="2:2" hidden="1" x14ac:dyDescent="0.35">
      <c r="B306" s="250" t="s">
        <v>185</v>
      </c>
    </row>
    <row r="307" spans="2:2" hidden="1" x14ac:dyDescent="0.35">
      <c r="B307" s="250" t="s">
        <v>181</v>
      </c>
    </row>
    <row r="308" spans="2:2" hidden="1" x14ac:dyDescent="0.35">
      <c r="B308" s="250" t="s">
        <v>182</v>
      </c>
    </row>
    <row r="309" spans="2:2" hidden="1" x14ac:dyDescent="0.35">
      <c r="B309" s="250" t="s">
        <v>183</v>
      </c>
    </row>
    <row r="310" spans="2:2" hidden="1" x14ac:dyDescent="0.35">
      <c r="B310" s="250" t="s">
        <v>184</v>
      </c>
    </row>
    <row r="311" spans="2:2" hidden="1" x14ac:dyDescent="0.35">
      <c r="B311" s="250" t="s">
        <v>186</v>
      </c>
    </row>
    <row r="312" spans="2:2" hidden="1" x14ac:dyDescent="0.35">
      <c r="B312" s="250" t="s">
        <v>636</v>
      </c>
    </row>
    <row r="313" spans="2:2" hidden="1" x14ac:dyDescent="0.35">
      <c r="B313" s="250" t="s">
        <v>187</v>
      </c>
    </row>
    <row r="314" spans="2:2" hidden="1" x14ac:dyDescent="0.35">
      <c r="B314" s="250" t="s">
        <v>188</v>
      </c>
    </row>
    <row r="315" spans="2:2" hidden="1" x14ac:dyDescent="0.35">
      <c r="B315" s="250" t="s">
        <v>193</v>
      </c>
    </row>
    <row r="316" spans="2:2" hidden="1" x14ac:dyDescent="0.35">
      <c r="B316" s="250" t="s">
        <v>194</v>
      </c>
    </row>
    <row r="317" spans="2:2" ht="29" hidden="1" x14ac:dyDescent="0.35">
      <c r="B317" s="250" t="s">
        <v>153</v>
      </c>
    </row>
    <row r="318" spans="2:2" hidden="1" x14ac:dyDescent="0.35">
      <c r="B318" s="250" t="s">
        <v>637</v>
      </c>
    </row>
    <row r="319" spans="2:2" hidden="1" x14ac:dyDescent="0.35">
      <c r="B319" s="250" t="s">
        <v>638</v>
      </c>
    </row>
    <row r="320" spans="2:2" hidden="1" x14ac:dyDescent="0.35">
      <c r="B320" s="250" t="s">
        <v>195</v>
      </c>
    </row>
    <row r="321" spans="2:20" hidden="1" x14ac:dyDescent="0.35">
      <c r="B321" s="250" t="s">
        <v>154</v>
      </c>
    </row>
    <row r="322" spans="2:20" hidden="1" x14ac:dyDescent="0.35">
      <c r="B322" s="250" t="s">
        <v>639</v>
      </c>
    </row>
    <row r="323" spans="2:20" hidden="1" x14ac:dyDescent="0.35">
      <c r="B323" s="250" t="s">
        <v>167</v>
      </c>
    </row>
    <row r="324" spans="2:20" hidden="1" x14ac:dyDescent="0.35">
      <c r="B324" s="250" t="s">
        <v>199</v>
      </c>
    </row>
    <row r="325" spans="2:20" hidden="1" x14ac:dyDescent="0.35">
      <c r="B325" s="250" t="s">
        <v>200</v>
      </c>
    </row>
    <row r="326" spans="2:20" hidden="1" x14ac:dyDescent="0.35">
      <c r="B326" s="250" t="s">
        <v>179</v>
      </c>
    </row>
    <row r="327" spans="2:20" hidden="1" x14ac:dyDescent="0.35"/>
    <row r="328" spans="2:20" ht="15" hidden="1" thickBot="1" x14ac:dyDescent="0.4"/>
    <row r="329" spans="2:20" ht="15" thickBot="1" x14ac:dyDescent="0.4">
      <c r="B329" s="167"/>
      <c r="C329" s="167"/>
      <c r="D329" s="871" t="s">
        <v>291</v>
      </c>
      <c r="E329" s="872"/>
      <c r="F329" s="872"/>
      <c r="G329" s="873"/>
      <c r="H329" s="871" t="s">
        <v>292</v>
      </c>
      <c r="I329" s="872"/>
      <c r="J329" s="872"/>
      <c r="K329" s="873"/>
      <c r="L329" s="872" t="s">
        <v>293</v>
      </c>
      <c r="M329" s="872"/>
      <c r="N329" s="872"/>
      <c r="O329" s="872"/>
      <c r="P329" s="871" t="s">
        <v>294</v>
      </c>
      <c r="Q329" s="872"/>
      <c r="R329" s="872"/>
      <c r="S329" s="873"/>
    </row>
    <row r="330" spans="2:20" x14ac:dyDescent="0.35">
      <c r="B330" s="874" t="s">
        <v>736</v>
      </c>
      <c r="C330" s="874" t="s">
        <v>737</v>
      </c>
      <c r="D330" s="418" t="s">
        <v>738</v>
      </c>
      <c r="E330" s="418" t="s">
        <v>739</v>
      </c>
      <c r="F330" s="876" t="s">
        <v>329</v>
      </c>
      <c r="G330" s="877"/>
      <c r="H330" s="419" t="s">
        <v>740</v>
      </c>
      <c r="I330" s="418" t="s">
        <v>741</v>
      </c>
      <c r="J330" s="878" t="s">
        <v>329</v>
      </c>
      <c r="K330" s="879"/>
      <c r="L330" s="420" t="s">
        <v>740</v>
      </c>
      <c r="M330" s="421" t="s">
        <v>741</v>
      </c>
      <c r="N330" s="880" t="s">
        <v>329</v>
      </c>
      <c r="O330" s="881"/>
      <c r="P330" s="422" t="s">
        <v>742</v>
      </c>
      <c r="Q330" s="422" t="s">
        <v>743</v>
      </c>
      <c r="R330" s="882" t="s">
        <v>329</v>
      </c>
      <c r="S330" s="881"/>
    </row>
    <row r="331" spans="2:20" ht="43.25" customHeight="1" x14ac:dyDescent="0.35">
      <c r="B331" s="875"/>
      <c r="C331" s="875"/>
      <c r="D331" s="363"/>
      <c r="E331" s="364"/>
      <c r="F331" s="883"/>
      <c r="G331" s="884"/>
      <c r="H331" s="622" t="s">
        <v>925</v>
      </c>
      <c r="I331" s="623" t="s">
        <v>451</v>
      </c>
      <c r="J331" s="885" t="s">
        <v>926</v>
      </c>
      <c r="K331" s="886"/>
      <c r="L331" s="622" t="s">
        <v>925</v>
      </c>
      <c r="M331" s="623" t="s">
        <v>451</v>
      </c>
      <c r="N331" s="885" t="s">
        <v>927</v>
      </c>
      <c r="O331" s="886"/>
      <c r="P331" s="365"/>
      <c r="Q331" s="366"/>
      <c r="R331" s="887"/>
      <c r="S331" s="888"/>
      <c r="T331" s="374"/>
    </row>
    <row r="332" spans="2:20" ht="24" x14ac:dyDescent="0.35">
      <c r="B332" s="862" t="s">
        <v>744</v>
      </c>
      <c r="C332" s="862" t="s">
        <v>745</v>
      </c>
      <c r="D332" s="423" t="s">
        <v>746</v>
      </c>
      <c r="E332" s="414" t="s">
        <v>290</v>
      </c>
      <c r="F332" s="415" t="s">
        <v>313</v>
      </c>
      <c r="G332" s="424" t="s">
        <v>383</v>
      </c>
      <c r="H332" s="415" t="s">
        <v>746</v>
      </c>
      <c r="I332" s="414" t="s">
        <v>290</v>
      </c>
      <c r="J332" s="415" t="s">
        <v>313</v>
      </c>
      <c r="K332" s="424" t="s">
        <v>383</v>
      </c>
      <c r="L332" s="415" t="s">
        <v>746</v>
      </c>
      <c r="M332" s="414" t="s">
        <v>290</v>
      </c>
      <c r="N332" s="415" t="s">
        <v>313</v>
      </c>
      <c r="O332" s="424" t="s">
        <v>383</v>
      </c>
      <c r="P332" s="415" t="s">
        <v>746</v>
      </c>
      <c r="Q332" s="414" t="s">
        <v>290</v>
      </c>
      <c r="R332" s="415" t="s">
        <v>313</v>
      </c>
      <c r="S332" s="424" t="s">
        <v>383</v>
      </c>
    </row>
    <row r="333" spans="2:20" x14ac:dyDescent="0.35">
      <c r="B333" s="863"/>
      <c r="C333" s="863"/>
      <c r="D333" s="423"/>
      <c r="E333" s="483"/>
      <c r="F333" s="415"/>
      <c r="G333" s="424"/>
      <c r="H333" s="624">
        <v>1</v>
      </c>
      <c r="I333" s="625" t="s">
        <v>452</v>
      </c>
      <c r="J333" s="624" t="s">
        <v>928</v>
      </c>
      <c r="K333" s="626" t="s">
        <v>480</v>
      </c>
      <c r="L333" s="624">
        <v>1</v>
      </c>
      <c r="M333" s="625" t="s">
        <v>452</v>
      </c>
      <c r="N333" s="624" t="s">
        <v>928</v>
      </c>
      <c r="O333" s="486" t="s">
        <v>488</v>
      </c>
      <c r="P333" s="415"/>
      <c r="Q333" s="485"/>
      <c r="R333" s="415"/>
      <c r="S333" s="484"/>
    </row>
    <row r="334" spans="2:20" ht="28.25" customHeight="1" x14ac:dyDescent="0.35">
      <c r="B334" s="863"/>
      <c r="C334" s="864"/>
      <c r="D334" s="358"/>
      <c r="E334" s="367"/>
      <c r="F334" s="352"/>
      <c r="G334" s="368"/>
      <c r="H334" s="624">
        <v>1</v>
      </c>
      <c r="I334" s="625" t="s">
        <v>925</v>
      </c>
      <c r="J334" s="624" t="s">
        <v>928</v>
      </c>
      <c r="K334" s="626" t="s">
        <v>480</v>
      </c>
      <c r="L334" s="624">
        <v>1</v>
      </c>
      <c r="M334" s="625" t="s">
        <v>925</v>
      </c>
      <c r="N334" s="624" t="s">
        <v>928</v>
      </c>
      <c r="O334" s="362" t="s">
        <v>480</v>
      </c>
      <c r="P334" s="360"/>
      <c r="Q334" s="369"/>
      <c r="R334" s="360"/>
      <c r="S334" s="362"/>
    </row>
    <row r="335" spans="2:20" x14ac:dyDescent="0.35">
      <c r="B335" s="863"/>
      <c r="C335" s="862" t="s">
        <v>764</v>
      </c>
      <c r="D335" s="415" t="s">
        <v>747</v>
      </c>
      <c r="E335" s="865" t="s">
        <v>329</v>
      </c>
      <c r="F335" s="866"/>
      <c r="G335" s="424" t="s">
        <v>383</v>
      </c>
      <c r="H335" s="415" t="s">
        <v>747</v>
      </c>
      <c r="I335" s="865" t="s">
        <v>329</v>
      </c>
      <c r="J335" s="866"/>
      <c r="K335" s="424" t="s">
        <v>383</v>
      </c>
      <c r="L335" s="415" t="s">
        <v>747</v>
      </c>
      <c r="M335" s="865" t="s">
        <v>734</v>
      </c>
      <c r="N335" s="866"/>
      <c r="O335" s="424" t="s">
        <v>383</v>
      </c>
      <c r="P335" s="415" t="s">
        <v>747</v>
      </c>
      <c r="Q335" s="865" t="s">
        <v>734</v>
      </c>
      <c r="R335" s="866"/>
      <c r="S335" s="424" t="s">
        <v>383</v>
      </c>
    </row>
    <row r="336" spans="2:20" ht="37.5" customHeight="1" x14ac:dyDescent="0.35">
      <c r="B336" s="864"/>
      <c r="C336" s="864"/>
      <c r="D336" s="370"/>
      <c r="E336" s="867"/>
      <c r="F336" s="868"/>
      <c r="G336" s="371"/>
      <c r="H336" s="372"/>
      <c r="I336" s="869"/>
      <c r="J336" s="870"/>
      <c r="K336" s="373"/>
      <c r="L336" s="372"/>
      <c r="M336" s="869"/>
      <c r="N336" s="870"/>
      <c r="O336" s="373"/>
      <c r="P336" s="372"/>
      <c r="Q336" s="869"/>
      <c r="R336" s="870"/>
      <c r="S336" s="373"/>
    </row>
  </sheetData>
  <dataConsolidate link="1"/>
  <mergeCells count="398">
    <mergeCell ref="J74:K74"/>
    <mergeCell ref="J75:K75"/>
    <mergeCell ref="N74:O74"/>
    <mergeCell ref="N75:O75"/>
    <mergeCell ref="R74:S74"/>
    <mergeCell ref="R75:S75"/>
    <mergeCell ref="I120:J120"/>
    <mergeCell ref="I121:J121"/>
    <mergeCell ref="M120:N120"/>
    <mergeCell ref="M121:N121"/>
    <mergeCell ref="R121:S121"/>
    <mergeCell ref="R120:S120"/>
    <mergeCell ref="P107:S107"/>
    <mergeCell ref="Q104:Q105"/>
    <mergeCell ref="R104:R105"/>
    <mergeCell ref="N101:N102"/>
    <mergeCell ref="O101:O102"/>
    <mergeCell ref="P101:P102"/>
    <mergeCell ref="Q101:Q102"/>
    <mergeCell ref="R101:R102"/>
    <mergeCell ref="R108:S108"/>
    <mergeCell ref="R109:S109"/>
    <mergeCell ref="S104:S105"/>
    <mergeCell ref="L104:L105"/>
    <mergeCell ref="C2:G2"/>
    <mergeCell ref="B6:G6"/>
    <mergeCell ref="B7:G7"/>
    <mergeCell ref="B8:G8"/>
    <mergeCell ref="C3:G3"/>
    <mergeCell ref="M135:N135"/>
    <mergeCell ref="Q135:R135"/>
    <mergeCell ref="C134:C135"/>
    <mergeCell ref="E134:F134"/>
    <mergeCell ref="I134:J134"/>
    <mergeCell ref="M134:N134"/>
    <mergeCell ref="Q134:R134"/>
    <mergeCell ref="E135:F135"/>
    <mergeCell ref="I135:J135"/>
    <mergeCell ref="P130:S130"/>
    <mergeCell ref="D131:G131"/>
    <mergeCell ref="H131:K131"/>
    <mergeCell ref="L131:O131"/>
    <mergeCell ref="P131:S131"/>
    <mergeCell ref="B132:B135"/>
    <mergeCell ref="C132:C133"/>
    <mergeCell ref="B130:B131"/>
    <mergeCell ref="C130:C131"/>
    <mergeCell ref="D130:G130"/>
    <mergeCell ref="H130:K130"/>
    <mergeCell ref="L130:O130"/>
    <mergeCell ref="B118:B127"/>
    <mergeCell ref="C118:C119"/>
    <mergeCell ref="C120:C127"/>
    <mergeCell ref="E120:F120"/>
    <mergeCell ref="E121:F121"/>
    <mergeCell ref="E122:F122"/>
    <mergeCell ref="E123:F123"/>
    <mergeCell ref="E124:F124"/>
    <mergeCell ref="E125:F125"/>
    <mergeCell ref="E126:F126"/>
    <mergeCell ref="I122:J122"/>
    <mergeCell ref="I123:J123"/>
    <mergeCell ref="I124:J124"/>
    <mergeCell ref="I125:J125"/>
    <mergeCell ref="I126:J126"/>
    <mergeCell ref="I127:J127"/>
    <mergeCell ref="M122:N122"/>
    <mergeCell ref="M123:N123"/>
    <mergeCell ref="M124:N124"/>
    <mergeCell ref="E127:F127"/>
    <mergeCell ref="D129:G129"/>
    <mergeCell ref="H129:K129"/>
    <mergeCell ref="L129:O129"/>
    <mergeCell ref="P129:S129"/>
    <mergeCell ref="M125:N125"/>
    <mergeCell ref="M126:N126"/>
    <mergeCell ref="M127:N127"/>
    <mergeCell ref="R122:S122"/>
    <mergeCell ref="R123:S123"/>
    <mergeCell ref="R124:S124"/>
    <mergeCell ref="R125:S125"/>
    <mergeCell ref="R126:S126"/>
    <mergeCell ref="R127:S127"/>
    <mergeCell ref="B108:B117"/>
    <mergeCell ref="C108:C109"/>
    <mergeCell ref="F108:G108"/>
    <mergeCell ref="J108:K108"/>
    <mergeCell ref="N108:O108"/>
    <mergeCell ref="M104:M105"/>
    <mergeCell ref="N104:N105"/>
    <mergeCell ref="O104:O105"/>
    <mergeCell ref="P104:P105"/>
    <mergeCell ref="F109:G109"/>
    <mergeCell ref="J109:K109"/>
    <mergeCell ref="N109:O109"/>
    <mergeCell ref="C110:C117"/>
    <mergeCell ref="D107:G107"/>
    <mergeCell ref="H107:K107"/>
    <mergeCell ref="L107:O107"/>
    <mergeCell ref="D104:D105"/>
    <mergeCell ref="E104:E105"/>
    <mergeCell ref="F104:F105"/>
    <mergeCell ref="G104:G105"/>
    <mergeCell ref="H104:H105"/>
    <mergeCell ref="I104:I105"/>
    <mergeCell ref="J104:J105"/>
    <mergeCell ref="K104:K105"/>
    <mergeCell ref="G95:G96"/>
    <mergeCell ref="H95:H96"/>
    <mergeCell ref="I95:I96"/>
    <mergeCell ref="J95:J96"/>
    <mergeCell ref="K95:K96"/>
    <mergeCell ref="L95:L96"/>
    <mergeCell ref="S98:S99"/>
    <mergeCell ref="D101:D102"/>
    <mergeCell ref="E101:E102"/>
    <mergeCell ref="F101:F102"/>
    <mergeCell ref="G101:G102"/>
    <mergeCell ref="H101:H102"/>
    <mergeCell ref="I101:I102"/>
    <mergeCell ref="J101:J102"/>
    <mergeCell ref="K101:K102"/>
    <mergeCell ref="L101:L102"/>
    <mergeCell ref="M98:M99"/>
    <mergeCell ref="N98:N99"/>
    <mergeCell ref="O98:O99"/>
    <mergeCell ref="P98:P99"/>
    <mergeCell ref="Q98:Q99"/>
    <mergeCell ref="R98:R99"/>
    <mergeCell ref="S101:S102"/>
    <mergeCell ref="M101:M102"/>
    <mergeCell ref="B94:B105"/>
    <mergeCell ref="C94:C105"/>
    <mergeCell ref="D95:D96"/>
    <mergeCell ref="E95:E96"/>
    <mergeCell ref="F95:F96"/>
    <mergeCell ref="D91:G91"/>
    <mergeCell ref="H91:K91"/>
    <mergeCell ref="L91:O91"/>
    <mergeCell ref="S95:S96"/>
    <mergeCell ref="D98:D99"/>
    <mergeCell ref="E98:E99"/>
    <mergeCell ref="F98:F99"/>
    <mergeCell ref="G98:G99"/>
    <mergeCell ref="H98:H99"/>
    <mergeCell ref="I98:I99"/>
    <mergeCell ref="J98:J99"/>
    <mergeCell ref="K98:K99"/>
    <mergeCell ref="L98:L99"/>
    <mergeCell ref="M95:M96"/>
    <mergeCell ref="N95:N96"/>
    <mergeCell ref="O95:O96"/>
    <mergeCell ref="P95:P96"/>
    <mergeCell ref="Q95:Q96"/>
    <mergeCell ref="R95:R96"/>
    <mergeCell ref="P91:S91"/>
    <mergeCell ref="B92:B93"/>
    <mergeCell ref="C92:C93"/>
    <mergeCell ref="D92:E92"/>
    <mergeCell ref="H92:I92"/>
    <mergeCell ref="L92:M92"/>
    <mergeCell ref="P92:Q92"/>
    <mergeCell ref="E88:F88"/>
    <mergeCell ref="I88:J88"/>
    <mergeCell ref="M88:N88"/>
    <mergeCell ref="Q88:R88"/>
    <mergeCell ref="E89:F89"/>
    <mergeCell ref="I89:J89"/>
    <mergeCell ref="M89:N89"/>
    <mergeCell ref="Q89:R89"/>
    <mergeCell ref="D93:E93"/>
    <mergeCell ref="B83:B89"/>
    <mergeCell ref="C83:C89"/>
    <mergeCell ref="E83:F83"/>
    <mergeCell ref="I83:J83"/>
    <mergeCell ref="M83:N83"/>
    <mergeCell ref="Q83:R83"/>
    <mergeCell ref="E84:F84"/>
    <mergeCell ref="E86:F86"/>
    <mergeCell ref="I86:J86"/>
    <mergeCell ref="M86:N86"/>
    <mergeCell ref="Q86:R86"/>
    <mergeCell ref="E87:F87"/>
    <mergeCell ref="I87:J87"/>
    <mergeCell ref="M87:N87"/>
    <mergeCell ref="Q87:R87"/>
    <mergeCell ref="I84:J84"/>
    <mergeCell ref="M84:N84"/>
    <mergeCell ref="Q84:R84"/>
    <mergeCell ref="E85:F85"/>
    <mergeCell ref="I85:J85"/>
    <mergeCell ref="M85:N85"/>
    <mergeCell ref="Q85:R85"/>
    <mergeCell ref="N78:O78"/>
    <mergeCell ref="R78:S78"/>
    <mergeCell ref="F79:G79"/>
    <mergeCell ref="J79:K79"/>
    <mergeCell ref="N79:O79"/>
    <mergeCell ref="R79:S79"/>
    <mergeCell ref="J82:K82"/>
    <mergeCell ref="N82:O82"/>
    <mergeCell ref="R82:S82"/>
    <mergeCell ref="J76:K76"/>
    <mergeCell ref="N76:O76"/>
    <mergeCell ref="R76:S76"/>
    <mergeCell ref="F77:G77"/>
    <mergeCell ref="J77:K77"/>
    <mergeCell ref="N77:O77"/>
    <mergeCell ref="R77:S77"/>
    <mergeCell ref="B74:B82"/>
    <mergeCell ref="C74:C75"/>
    <mergeCell ref="F74:G74"/>
    <mergeCell ref="F75:G75"/>
    <mergeCell ref="C76:C82"/>
    <mergeCell ref="F76:G76"/>
    <mergeCell ref="F78:G78"/>
    <mergeCell ref="F80:G80"/>
    <mergeCell ref="F82:G82"/>
    <mergeCell ref="J80:K80"/>
    <mergeCell ref="N80:O80"/>
    <mergeCell ref="R80:S80"/>
    <mergeCell ref="F81:G81"/>
    <mergeCell ref="J81:K81"/>
    <mergeCell ref="N81:O81"/>
    <mergeCell ref="R81:S81"/>
    <mergeCell ref="J78:K78"/>
    <mergeCell ref="N68:O68"/>
    <mergeCell ref="R68:S68"/>
    <mergeCell ref="D73:G73"/>
    <mergeCell ref="H73:K73"/>
    <mergeCell ref="L73:O73"/>
    <mergeCell ref="P73:S73"/>
    <mergeCell ref="P66:Q66"/>
    <mergeCell ref="R66:S66"/>
    <mergeCell ref="B67:B68"/>
    <mergeCell ref="C67:C68"/>
    <mergeCell ref="F67:G67"/>
    <mergeCell ref="J67:K67"/>
    <mergeCell ref="N67:O67"/>
    <mergeCell ref="R67:S67"/>
    <mergeCell ref="F68:G68"/>
    <mergeCell ref="J68:K68"/>
    <mergeCell ref="B65:B66"/>
    <mergeCell ref="C65:C66"/>
    <mergeCell ref="D66:E66"/>
    <mergeCell ref="F66:G66"/>
    <mergeCell ref="H66:I66"/>
    <mergeCell ref="J66:K66"/>
    <mergeCell ref="L66:M66"/>
    <mergeCell ref="N66:O66"/>
    <mergeCell ref="D65:E65"/>
    <mergeCell ref="F65:G65"/>
    <mergeCell ref="H65:I65"/>
    <mergeCell ref="J65:K65"/>
    <mergeCell ref="C59:C60"/>
    <mergeCell ref="D64:G64"/>
    <mergeCell ref="H64:K64"/>
    <mergeCell ref="L64:O64"/>
    <mergeCell ref="P64:S64"/>
    <mergeCell ref="L65:M65"/>
    <mergeCell ref="N65:O65"/>
    <mergeCell ref="P65:Q65"/>
    <mergeCell ref="R65:S65"/>
    <mergeCell ref="N55:N56"/>
    <mergeCell ref="O55:O56"/>
    <mergeCell ref="R55:R56"/>
    <mergeCell ref="S55:S56"/>
    <mergeCell ref="B57:B60"/>
    <mergeCell ref="C57:C58"/>
    <mergeCell ref="F57:G57"/>
    <mergeCell ref="J57:K57"/>
    <mergeCell ref="N57:O57"/>
    <mergeCell ref="R57:S57"/>
    <mergeCell ref="B54:B56"/>
    <mergeCell ref="C54:C56"/>
    <mergeCell ref="D54:E54"/>
    <mergeCell ref="H54:I54"/>
    <mergeCell ref="L54:M54"/>
    <mergeCell ref="P54:Q54"/>
    <mergeCell ref="F55:F56"/>
    <mergeCell ref="G55:G56"/>
    <mergeCell ref="J55:J56"/>
    <mergeCell ref="K55:K56"/>
    <mergeCell ref="F58:G58"/>
    <mergeCell ref="J58:K58"/>
    <mergeCell ref="N58:O58"/>
    <mergeCell ref="R58:S58"/>
    <mergeCell ref="L47:L48"/>
    <mergeCell ref="M47:M48"/>
    <mergeCell ref="P47:P48"/>
    <mergeCell ref="Q47:Q48"/>
    <mergeCell ref="P50:P51"/>
    <mergeCell ref="Q50:Q51"/>
    <mergeCell ref="D53:G53"/>
    <mergeCell ref="H53:K53"/>
    <mergeCell ref="L53:O53"/>
    <mergeCell ref="P53:S53"/>
    <mergeCell ref="D50:D51"/>
    <mergeCell ref="E50:E51"/>
    <mergeCell ref="H50:H51"/>
    <mergeCell ref="I50:I51"/>
    <mergeCell ref="L50:L51"/>
    <mergeCell ref="M50:M51"/>
    <mergeCell ref="D47:D48"/>
    <mergeCell ref="E47:E48"/>
    <mergeCell ref="H47:H48"/>
    <mergeCell ref="I47:I48"/>
    <mergeCell ref="B27:B29"/>
    <mergeCell ref="C27:C29"/>
    <mergeCell ref="D27:E27"/>
    <mergeCell ref="H27:I27"/>
    <mergeCell ref="L41:L42"/>
    <mergeCell ref="M41:M42"/>
    <mergeCell ref="P41:P42"/>
    <mergeCell ref="Q41:Q42"/>
    <mergeCell ref="D44:D45"/>
    <mergeCell ref="E44:E45"/>
    <mergeCell ref="H44:H45"/>
    <mergeCell ref="I44:I45"/>
    <mergeCell ref="L44:L45"/>
    <mergeCell ref="M44:M45"/>
    <mergeCell ref="P44:P45"/>
    <mergeCell ref="Q44:Q45"/>
    <mergeCell ref="D41:D42"/>
    <mergeCell ref="E41:E42"/>
    <mergeCell ref="H41:H42"/>
    <mergeCell ref="I41:I42"/>
    <mergeCell ref="F28:F29"/>
    <mergeCell ref="G28:G29"/>
    <mergeCell ref="J28:J29"/>
    <mergeCell ref="B61:B62"/>
    <mergeCell ref="C61:C62"/>
    <mergeCell ref="B10:C10"/>
    <mergeCell ref="D20:G20"/>
    <mergeCell ref="H20:K20"/>
    <mergeCell ref="L20:O20"/>
    <mergeCell ref="P20:S20"/>
    <mergeCell ref="B21:B24"/>
    <mergeCell ref="C21:C24"/>
    <mergeCell ref="D26:G26"/>
    <mergeCell ref="H26:K26"/>
    <mergeCell ref="L26:O26"/>
    <mergeCell ref="P26:S26"/>
    <mergeCell ref="L27:M27"/>
    <mergeCell ref="P27:Q27"/>
    <mergeCell ref="R28:R29"/>
    <mergeCell ref="S28:S29"/>
    <mergeCell ref="B30:B39"/>
    <mergeCell ref="C30:C39"/>
    <mergeCell ref="K28:K29"/>
    <mergeCell ref="N28:N29"/>
    <mergeCell ref="O28:O29"/>
    <mergeCell ref="B40:B51"/>
    <mergeCell ref="C40:C51"/>
    <mergeCell ref="B69:B72"/>
    <mergeCell ref="C69:C70"/>
    <mergeCell ref="F69:G69"/>
    <mergeCell ref="J69:K69"/>
    <mergeCell ref="N69:O69"/>
    <mergeCell ref="R69:S69"/>
    <mergeCell ref="F70:G70"/>
    <mergeCell ref="J70:K70"/>
    <mergeCell ref="N70:O70"/>
    <mergeCell ref="R70:S70"/>
    <mergeCell ref="C71:C72"/>
    <mergeCell ref="F71:G71"/>
    <mergeCell ref="J71:K71"/>
    <mergeCell ref="N71:O71"/>
    <mergeCell ref="R71:S71"/>
    <mergeCell ref="F72:G72"/>
    <mergeCell ref="J72:K72"/>
    <mergeCell ref="N72:O72"/>
    <mergeCell ref="R72:S72"/>
    <mergeCell ref="D329:G329"/>
    <mergeCell ref="H329:K329"/>
    <mergeCell ref="L329:O329"/>
    <mergeCell ref="P329:S329"/>
    <mergeCell ref="B330:B331"/>
    <mergeCell ref="C330:C331"/>
    <mergeCell ref="F330:G330"/>
    <mergeCell ref="J330:K330"/>
    <mergeCell ref="N330:O330"/>
    <mergeCell ref="R330:S330"/>
    <mergeCell ref="F331:G331"/>
    <mergeCell ref="J331:K331"/>
    <mergeCell ref="R331:S331"/>
    <mergeCell ref="N331:O331"/>
    <mergeCell ref="B332:B336"/>
    <mergeCell ref="C332:C334"/>
    <mergeCell ref="C335:C336"/>
    <mergeCell ref="E335:F335"/>
    <mergeCell ref="I335:J335"/>
    <mergeCell ref="M335:N335"/>
    <mergeCell ref="Q335:R335"/>
    <mergeCell ref="E336:F336"/>
    <mergeCell ref="I336:J336"/>
    <mergeCell ref="M336:N336"/>
    <mergeCell ref="Q336:R336"/>
  </mergeCells>
  <conditionalFormatting sqref="E142">
    <cfRule type="iconSet" priority="1">
      <iconSet iconSet="4ArrowsGray">
        <cfvo type="percent" val="0"/>
        <cfvo type="percent" val="25"/>
        <cfvo type="percent" val="50"/>
        <cfvo type="percent" val="75"/>
      </iconSet>
    </cfRule>
  </conditionalFormatting>
  <dataValidations xWindow="633" yWindow="580" count="94">
    <dataValidation type="list" allowBlank="1" showInputMessage="1" showErrorMessage="1" prompt="Select type of policy" sqref="G133 K133" xr:uid="{00000000-0002-0000-0A00-000000000000}">
      <formula1>$H$170:$H$191</formula1>
    </dataValidation>
    <dataValidation type="list" allowBlank="1" showInputMessage="1" showErrorMessage="1" prompt="Select type of assets" sqref="E119 Q119 M119 I119" xr:uid="{00000000-0002-0000-0A00-000001000000}">
      <formula1>$L$146:$L$152</formula1>
    </dataValidation>
    <dataValidation type="whole" allowBlank="1" showInputMessage="1" showErrorMessage="1" error="Please enter a number here" prompt="Enter No. of development strategies" sqref="D135 H135 L135 P135" xr:uid="{00000000-0002-0000-0A00-000002000000}">
      <formula1>0</formula1>
      <formula2>999999999</formula2>
    </dataValidation>
    <dataValidation type="whole" allowBlank="1" showInputMessage="1" showErrorMessage="1" error="Please enter a number" prompt="Enter No. of policy introduced or adjusted" sqref="D133 H133 L133 P133" xr:uid="{00000000-0002-0000-0A00-000003000000}">
      <formula1>0</formula1>
      <formula2>999999999999</formula2>
    </dataValidation>
    <dataValidation type="decimal" allowBlank="1" showInputMessage="1" showErrorMessage="1" error="Please enter a number" prompt="Enter income level of households" sqref="O127 G127 K127 G121 G123 G125 K121 K123 K125 O121 O123 O125" xr:uid="{00000000-0002-0000-0A00-000004000000}">
      <formula1>0</formula1>
      <formula2>9999999999999</formula2>
    </dataValidation>
    <dataValidation type="whole" allowBlank="1" showInputMessage="1" showErrorMessage="1" prompt="Enter number of households" sqref="L127 D127 H127 D121 D123 D125 H121 H123 H125 L121 L123 L125 P121 P123 P125 P127" xr:uid="{00000000-0002-0000-0A00-000005000000}">
      <formula1>0</formula1>
      <formula2>999999999999</formula2>
    </dataValidation>
    <dataValidation type="whole" allowBlank="1" showInputMessage="1" showErrorMessage="1" prompt="Enter number of assets" sqref="D119 P119 L119 H119" xr:uid="{00000000-0002-0000-0A00-000006000000}">
      <formula1>0</formula1>
      <formula2>9999999999999</formula2>
    </dataValidation>
    <dataValidation type="whole" allowBlank="1" showInputMessage="1" showErrorMessage="1" error="Please enter a number here" prompt="Please enter the No. of targeted households" sqref="D109 L117 H109 D117 H117 L109 P109 D111 D113 D115 H111 H113 H115 L111 L113 L115 P111 P113 P115 P117"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5:E96 E98:E99 E101:E102 E104:E105 I95:I96 M98:M99 I98:I99 I101:I102 I104:I105 M104:M105 M101:M102 M95:M96 Q95:Q96 Q98:Q99 Q101:Q102 Q104:Q105" xr:uid="{00000000-0002-0000-0A00-000008000000}">
      <formula1>0</formula1>
    </dataValidation>
    <dataValidation type="whole" allowBlank="1" showInputMessage="1" showErrorMessage="1" error="Please enter a number here" prompt="Please enter a number" sqref="D84:D89 H84:H89 L84:L89 P84:P89" xr:uid="{00000000-0002-0000-0A00-000009000000}">
      <formula1>0</formula1>
      <formula2>9999999999999990</formula2>
    </dataValidation>
    <dataValidation type="decimal" allowBlank="1" showInputMessage="1" showErrorMessage="1" errorTitle="Invalid data" error="Please enter a number" prompt="Please enter a number here" sqref="E55 I55 D68 H68 L68 P68 H70 L70 P70 D70 H72 L72 P72 D72" xr:uid="{00000000-0002-0000-0A00-00000A000000}">
      <formula1>0</formula1>
      <formula2>9999999999</formula2>
    </dataValidation>
    <dataValidation type="decimal" allowBlank="1" showInputMessage="1" showErrorMessage="1" errorTitle="Invalid data" error="Please enter a number" prompt="Enter total number of staff trained" sqref="D58" xr:uid="{00000000-0002-0000-0A00-00000B000000}">
      <formula1>0</formula1>
      <formula2>9999999999</formula2>
    </dataValidation>
    <dataValidation type="decimal" allowBlank="1" showInputMessage="1" showErrorMessage="1" errorTitle="Invalid data" error="Please enter a number" sqref="Q55 P58 L58 H58 M55"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2 G45 G48 G51 K42 K45 K48 K51 O42 O45 O48 O51 S42 S45 S48 S51" xr:uid="{00000000-0002-0000-0A00-00000D000000}">
      <formula1>0</formula1>
      <formula2>9999999</formula2>
    </dataValidation>
    <dataValidation type="list" allowBlank="1" showInputMessage="1" showErrorMessage="1" error="Select from the drop-down list" prompt="Select the geographical coverage of the Early Warning System" sqref="G41 S50 S47 S44 S41 O50 O47 O44 O41 K50 K47 K44 K41 G50 G47 G44" xr:uid="{00000000-0002-0000-0A00-00000E000000}">
      <formula1>$D$157:$D$159</formula1>
    </dataValidation>
    <dataValidation type="decimal" allowBlank="1" showInputMessage="1" showErrorMessage="1" errorTitle="Invalid data" error="Please enter a number here" prompt="Enter the number of adopted Early Warning Systems" sqref="D41:D42 D44:D45 D47:D48 D50:D51 H41:H42 H44:H45 H47:H48 H50:H51 L41:L42 L44:L45 L47:L48 L50:L51 P41:P42 P44:P45 P47:P48 P50:P51" xr:uid="{00000000-0002-0000-0A00-00000F000000}">
      <formula1>0</formula1>
      <formula2>9999999999</formula2>
    </dataValidation>
    <dataValidation type="list" allowBlank="1" showInputMessage="1" showErrorMessage="1" prompt="Select income source" sqref="E121:F121 R127 R125 R123 M127 M125 M123 I127 I125 I123 R121 M121 I121 E123:F123 E125:F125 E127:F127" xr:uid="{00000000-0002-0000-0A00-000010000000}">
      <formula1>$K$145:$K$159</formula1>
    </dataValidation>
    <dataValidation type="list" allowBlank="1" showInputMessage="1" showErrorMessage="1" prompt="Please select the alternate source" sqref="G117 S117 S115 S113 S111 O115 O113 O111 K115 K113 K111 G115 G113 K117 G111 O117" xr:uid="{00000000-0002-0000-0A00-000011000000}">
      <formula1>$K$145:$K$159</formula1>
    </dataValidation>
    <dataValidation type="list" allowBlank="1" showInputMessage="1" showErrorMessage="1" prompt="Select % increase in income level" sqref="F117 R117 R115 R113 R111 N115 N113 N111 J115 J113 J111 F115 F113 J117 F111 N117" xr:uid="{00000000-0002-0000-0A00-000012000000}">
      <formula1>$E$174:$E$182</formula1>
    </dataValidation>
    <dataValidation type="list" allowBlank="1" showInputMessage="1" showErrorMessage="1" prompt="Select type of natural assets protected or rehabilitated" sqref="D95:D96 D98:D99 D101:D102 D104:D105 H95:H96 H98:H99 H101:H102 H104:H105 L98:L99 L101:L102 L104:L105 P98:P99 P101:P102 P104:P105 L95:L96 P95:P96" xr:uid="{00000000-0002-0000-0A00-000013000000}">
      <formula1>$C$172:$C$179</formula1>
    </dataValidation>
    <dataValidation type="list" allowBlank="1" showInputMessage="1" showErrorMessage="1" prompt="Enter the unit and type of the natural asset of ecosystem restored" sqref="F95:F96 J98:J99 J101:J102 J104:J105 N98:N99 N101:N102 N104:N105 F104:F105 F101:F102 F98:F99 N95:N96 J95:J96" xr:uid="{00000000-0002-0000-0A00-000014000000}">
      <formula1>$C$166:$C$169</formula1>
    </dataValidation>
    <dataValidation type="list" allowBlank="1" showInputMessage="1" showErrorMessage="1" prompt="Select targeted asset" sqref="E77:E82 I77:I82 M77:M82 Q77:Q82" xr:uid="{00000000-0002-0000-0A00-000015000000}">
      <formula1>$J$171:$J$172</formula1>
    </dataValidation>
    <dataValidation type="list" allowBlank="1" showInputMessage="1" showErrorMessage="1" error="Select from the drop-down list" prompt="Select category of early warning systems_x000a__x000a_" sqref="E41:E42 Q47:Q48 Q50:Q51 Q44:Q45 Q41:Q42 E47:E48 E50:E51 I47:I48 M47:M48 E44:E45 I50:I51 I44:I45 I41:I42 M50:M51 M44:M45 M41:M42" xr:uid="{00000000-0002-0000-0A00-000016000000}">
      <formula1>$D$169:$D$172</formula1>
    </dataValidation>
    <dataValidation type="list" allowBlank="1" showInputMessage="1" showErrorMessage="1" prompt="Select status" sqref="O39 S39 S37 S35 S33 S31 O37 O35 O33 O31 K37 K35 K33 K31 G39 G35 G33 G31 G37 K39" xr:uid="{00000000-0002-0000-0A00-000017000000}">
      <formula1>$E$169:$E$171</formula1>
    </dataValidation>
    <dataValidation type="list" allowBlank="1" showInputMessage="1" showErrorMessage="1" sqref="E148:E149" xr:uid="{00000000-0002-0000-0A00-000018000000}">
      <formula1>$D$16:$D$19</formula1>
    </dataValidation>
    <dataValidation type="list" allowBlank="1" showInputMessage="1" showErrorMessage="1" prompt="Select effectiveness" sqref="G135 S135 O135 K135" xr:uid="{00000000-0002-0000-0A00-000019000000}">
      <formula1>$K$161:$K$165</formula1>
    </dataValidation>
    <dataValidation type="list" allowBlank="1" showInputMessage="1" showErrorMessage="1" prompt="Select a sector" sqref="F66:G66 R66:S66 N66:O66 J66:K66" xr:uid="{00000000-0002-0000-0A00-00001A000000}">
      <formula1>$J$152:$J$160</formula1>
    </dataValidation>
    <dataValidation type="decimal" allowBlank="1" showInputMessage="1" showErrorMessage="1" errorTitle="Invalid data" error="Please enter a number between 0 and 9999999" prompt="Enter a number here" sqref="E22:G22 E28 Q28 Q22:S22 M28 I28 I22:K22 M22:O22"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F23:G24 J23:K24 R23:S24 N23:O24"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E23:E24 E68 P66:Q66 I23:I24 M29 I29 Q23:Q24 E29 E56 E109 I56 M56 M58 I58 Q29 E58 Q58 I68 M68 Q68 Q109 M117 I117 M109 I109 E117 Q56 D66:E66 E111 E113 E115 I111 I113 I115 M111 M113 M115 Q111 Q113 Q115 Q117 H66:I66 L66:M66 M23:M24" xr:uid="{00000000-0002-0000-0A00-00001D000000}">
      <formula1>0</formula1>
      <formula2>100</formula2>
    </dataValidation>
    <dataValidation type="list" allowBlank="1" showInputMessage="1" showErrorMessage="1" prompt="Select type of policy" sqref="S133 O133" xr:uid="{00000000-0002-0000-0A00-00001E000000}">
      <formula1>policy</formula1>
    </dataValidation>
    <dataValidation type="list" allowBlank="1" showInputMessage="1" showErrorMessage="1" prompt="Select income source" sqref="Q121 Q125 Q127 Q123" xr:uid="{00000000-0002-0000-0A00-00001F000000}">
      <formula1>incomesource</formula1>
    </dataValidation>
    <dataValidation type="list" allowBlank="1" showInputMessage="1" showErrorMessage="1" prompt="Select the effectiveness of protection/rehabilitation" sqref="S104 S98 S101 S95" xr:uid="{00000000-0002-0000-0A00-000020000000}">
      <formula1>effectiveness</formula1>
    </dataValidation>
    <dataValidation type="list" allowBlank="1" showInputMessage="1" showErrorMessage="1" prompt="Select programme/sector" sqref="F93 R93 N93 J93" xr:uid="{00000000-0002-0000-0A00-000021000000}">
      <formula1>$J$152:$J$160</formula1>
    </dataValidation>
    <dataValidation type="list" allowBlank="1" showInputMessage="1" showErrorMessage="1" prompt="Select level of improvements" sqref="I93 M93 Q93" xr:uid="{00000000-0002-0000-0A00-000022000000}">
      <formula1>effectiveness</formula1>
    </dataValidation>
    <dataValidation type="list" allowBlank="1" showInputMessage="1" showErrorMessage="1" prompt="Select changes in asset" sqref="F77:G82 R77:S82 N77:O82 J77:K82" xr:uid="{00000000-0002-0000-0A00-000023000000}">
      <formula1>$I$161:$I$165</formula1>
    </dataValidation>
    <dataValidation type="list" allowBlank="1" showInputMessage="1" showErrorMessage="1" prompt="Select response level" sqref="F75 R75 N75 J75" xr:uid="{00000000-0002-0000-0A00-000024000000}">
      <formula1>$H$161:$H$165</formula1>
    </dataValidation>
    <dataValidation type="list" allowBlank="1" showInputMessage="1" showErrorMessage="1" prompt="Select geographical scale" sqref="E75 Q75 M75 I75" xr:uid="{00000000-0002-0000-0A00-000025000000}">
      <formula1>$D$157:$D$159</formula1>
    </dataValidation>
    <dataValidation type="list" allowBlank="1" showInputMessage="1" showErrorMessage="1" prompt="Select project/programme sector" sqref="D75 Q31 Q33 Q35 Q37 Q39 M39 M37 M35 M33 M31 I31 I33 I35 I37 I39 E39 E37 E35 E33 E31 P75 L75 H75" xr:uid="{00000000-0002-0000-0A00-000026000000}">
      <formula1>$J$152:$J$160</formula1>
    </dataValidation>
    <dataValidation type="list" allowBlank="1" showInputMessage="1" showErrorMessage="1" prompt="Select level of awarness" sqref="F68:G68 R68:S68 N68:O68 J68:K68" xr:uid="{00000000-0002-0000-0A00-000027000000}">
      <formula1>$G$161:$G$165</formula1>
    </dataValidation>
    <dataValidation type="list" allowBlank="1" showInputMessage="1" showErrorMessage="1" prompt="Select scale" sqref="G60 S60 K60 O60" xr:uid="{00000000-0002-0000-0A00-000028000000}">
      <formula1>$F$161:$F$164</formula1>
    </dataValidation>
    <dataValidation type="list" allowBlank="1" showInputMessage="1" showErrorMessage="1" prompt="Select scale" sqref="F133 Q60 M60 I60 E60 R39 R37 R35 R33 R31 N31 N33 N35 N37 N39 J39 J37 J35 J33 J31 F39 F37 F35 F33 F31 R133 N133 J133" xr:uid="{00000000-0002-0000-0A00-000029000000}">
      <formula1>$D$157:$D$159</formula1>
    </dataValidation>
    <dataValidation type="list" allowBlank="1" showInputMessage="1" showErrorMessage="1" prompt="Select capacity level" sqref="O55 S55 K55" xr:uid="{00000000-0002-0000-0A00-00002A000000}">
      <formula1>$F$161:$F$164</formula1>
    </dataValidation>
    <dataValidation type="list" allowBlank="1" showInputMessage="1" showErrorMessage="1" prompt="Select sector" sqref="F60 Q133 R55 R119 N119 J119 F119 R60 E133 S84:S89 P77:P82 O84:O89 L77:L82 K84:K89 H77:H82 G84:G89 D77:D82 J60 N60 I133 J55 N55 M133" xr:uid="{00000000-0002-0000-0A00-00002B000000}">
      <formula1>$J$152:$J$160</formula1>
    </dataValidation>
    <dataValidation type="list" allowBlank="1" showInputMessage="1" showErrorMessage="1" sqref="I132 O118 K83 I83 G83 K132 M132 Q83 S83 E132 O132 F118 G132 S118 O83 M83 K118 S132 Q132 Q332:Q333 I332 O332 E332:E333 K332 G332:G333 S332:S333 M332" xr:uid="{00000000-0002-0000-0A00-00002C000000}">
      <formula1>group</formula1>
    </dataValidation>
    <dataValidation type="list" allowBlank="1" showInputMessage="1" showErrorMessage="1" sqref="B69:B71" xr:uid="{00000000-0002-0000-0A00-00002D000000}">
      <formula1>selectyn</formula1>
    </dataValidation>
    <dataValidation type="list" allowBlank="1" showInputMessage="1" showErrorMessage="1" error="Select from the drop-down list" prompt="Select type of hazards information generated from the drop-down list_x000a_" sqref="F28:F29 R28:R29 N28:N29 J28:J29" xr:uid="{00000000-0002-0000-0A00-00002E000000}">
      <formula1>$D$141:$D$148</formula1>
    </dataValidation>
    <dataValidation type="whole" allowBlank="1" showInputMessage="1" showErrorMessage="1" errorTitle="Please enter a number here" error="Please enter a number here" promptTitle="Please enter a number here" sqref="D31 D33 D35 D37 D39 H39 H37 H35 H33 H31 L31 L33 L35 L37 L39 P39 P37 P35 P33 P31"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40 G40 G43 G46 G49 K49 K46 K43 K40 O40 O43 O46 O49 S49 S46 S43" xr:uid="{00000000-0002-0000-0A00-000030000000}">
      <formula1>$D$141:$D$148</formula1>
    </dataValidation>
    <dataValidation type="list" allowBlank="1" showInputMessage="1" showErrorMessage="1" prompt="Select type" sqref="F58:G58 P60 L60 H60 D60 R58:S58 N58:O58 J58:K58" xr:uid="{00000000-0002-0000-0A00-000031000000}">
      <formula1>$D$153:$D$155</formula1>
    </dataValidation>
    <dataValidation type="list" allowBlank="1" showInputMessage="1" showErrorMessage="1" sqref="E84:F89 I84:J89 M84:N89 Q84:R89" xr:uid="{00000000-0002-0000-0A00-000032000000}">
      <formula1>type1</formula1>
    </dataValidation>
    <dataValidation type="list" allowBlank="1" showInputMessage="1" showErrorMessage="1" prompt="Select level of improvements" sqref="D93:E93 P93 L93 H93" xr:uid="{00000000-0002-0000-0A00-000033000000}">
      <formula1>$K$161:$K$165</formula1>
    </dataValidation>
    <dataValidation type="list" allowBlank="1" showInputMessage="1" showErrorMessage="1" prompt="Select type" sqref="G93 O93 S93 K93" xr:uid="{00000000-0002-0000-0A00-000034000000}">
      <formula1>$F$142:$F$146</formula1>
    </dataValidation>
    <dataValidation type="list" allowBlank="1" showInputMessage="1" showErrorMessage="1" error="Please select a level of effectiveness from the drop-down list" prompt="Select the level of effectiveness of protection/rehabilitation" sqref="G95:G96 R95:R96 R98:R99 R101:R102 R104:R105 O104:O105 O101:O102 O98:O99 O95:O96 K95:K96 K98:K99 K101:K102 K104:K105 G104:G105 G101:G102 G98:G99" xr:uid="{00000000-0002-0000-0A00-000035000000}">
      <formula1>$K$161:$K$165</formula1>
    </dataValidation>
    <dataValidation type="list" allowBlank="1" showInputMessage="1" showErrorMessage="1" error="Please select improvement level from the drop-down list" prompt="Select improvement level" sqref="F109:G109 R109:S109 N109:O109 J109:K109" xr:uid="{00000000-0002-0000-0A00-000036000000}">
      <formula1>$H$156:$H$160</formula1>
    </dataValidation>
    <dataValidation type="list" allowBlank="1" showInputMessage="1" showErrorMessage="1" prompt="Select adaptation strategy" sqref="G119 S119 O119 K119" xr:uid="{00000000-0002-0000-0A00-000037000000}">
      <formula1>$I$167:$I$183</formula1>
    </dataValidation>
    <dataValidation type="list" allowBlank="1" showInputMessage="1" showErrorMessage="1" prompt="Select integration level" sqref="D131:S131" xr:uid="{00000000-0002-0000-0A00-000038000000}">
      <formula1>$H$149:$H$153</formula1>
    </dataValidation>
    <dataValidation type="list" allowBlank="1" showInputMessage="1" showErrorMessage="1" prompt="Select state of enforcement" sqref="E135:F135 Q135:R135 M135:N135 I135:J135" xr:uid="{00000000-0002-0000-0A00-000039000000}">
      <formula1>$I$142:$I$146</formula1>
    </dataValidation>
    <dataValidation allowBlank="1" showInputMessage="1" showErrorMessage="1" prompt="Please enter your project ID" sqref="C12" xr:uid="{00000000-0002-0000-0A00-00003A000000}"/>
    <dataValidation allowBlank="1" showInputMessage="1" showErrorMessage="1" prompt="Enter the name of the Implementing Entity_x000a_" sqref="C13" xr:uid="{00000000-0002-0000-0A00-00003B000000}"/>
    <dataValidation type="list" allowBlank="1" showInputMessage="1" showErrorMessage="1" error="Select from the drop-down list._x000a_" prompt="Select overall effectiveness" sqref="G28:G29 K28:K29 O28:O29 S28:S29" xr:uid="{00000000-0002-0000-0A00-00003C000000}">
      <formula1>$K$161:$K$165</formula1>
    </dataValidation>
    <dataValidation allowBlank="1" showInputMessage="1" showErrorMessage="1" prompt="Please include number of institutions" sqref="P62 D62 H62 L62" xr:uid="{00000000-0002-0000-0A00-00003D000000}"/>
    <dataValidation type="list" allowBlank="1" showInputMessage="1" showErrorMessage="1" prompt="Select scale" sqref="G62 K62 O62 S62" xr:uid="{00000000-0002-0000-0A00-00003E000000}">
      <formula1>"4: High capacity, 3: Medium capacity, 2: Low capacity, 1: No capacity"</formula1>
    </dataValidation>
    <dataValidation type="list" allowBlank="1" showInputMessage="1" showErrorMessage="1" prompt="Select scale" sqref="E62 I62 M62 Q62" xr:uid="{00000000-0002-0000-0A00-00003F000000}">
      <formula1>"National, Local"</formula1>
    </dataValidation>
    <dataValidation type="list" allowBlank="1" showInputMessage="1" showErrorMessage="1" prompt="Select sector" sqref="R62" xr:uid="{00000000-0002-0000-0A00-000040000000}">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2" xr:uid="{00000000-0002-0000-0A00-000041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2" xr:uid="{00000000-0002-0000-0A00-000042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2" xr:uid="{00000000-0002-0000-0A00-000043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2" xr:uid="{00000000-0002-0000-0A00-000044000000}">
      <formula1>"Training manuals, handbooks, technical guidelines"</formula1>
    </dataValidation>
    <dataValidation type="list" allowBlank="1" showInputMessage="1" showErrorMessage="1" prompt="Select level of awarness" sqref="F70:G70 J70:K70 N70:O70 R70:S70" xr:uid="{00000000-0002-0000-0A00-000045000000}">
      <formula1>"5: Fully aware, 4: Mostly aware, 3: Partially aware, 2: Partially not aware, 1: Aware of neither"</formula1>
    </dataValidation>
    <dataValidation type="list" allowBlank="1" showInputMessage="1" showErrorMessage="1" prompt="Select level of awarness" sqref="F72:G72" xr:uid="{00000000-0002-0000-0A00-000046000000}">
      <formula1>"Regional, National, Sub-national, Local"</formula1>
    </dataValidation>
    <dataValidation type="list" allowBlank="1" showInputMessage="1" showErrorMessage="1" errorTitle="Invalid data" error="Please enter a number between 0 and 100" sqref="I72 M72 Q72" xr:uid="{00000000-0002-0000-0A00-000047000000}">
      <formula1>"Training manuals, Handbooks, Technical guidelines"</formula1>
    </dataValidation>
    <dataValidation type="list" allowBlank="1" showInputMessage="1" showErrorMessage="1" sqref="J72:K72 R72:S72 N72:O72" xr:uid="{00000000-0002-0000-0A00-000048000000}">
      <formula1>"Regional, National, Sub-national, Local"</formula1>
    </dataValidation>
    <dataValidation type="list" allowBlank="1" showInputMessage="1" showErrorMessage="1" prompt="Select type" sqref="E336:F336 I336:J336 M336:N336 Q336:R336" xr:uid="{00000000-0002-0000-0A00-000049000000}">
      <formula1>"Innovative practice, Innovative product, Innovative technology "</formula1>
    </dataValidation>
    <dataValidation type="list" allowBlank="1" showInputMessage="1" showErrorMessage="1" prompt="Select status" sqref="J333:J334 N333:N334 F334 R334" xr:uid="{00000000-0002-0000-0A00-00004A000000}">
      <formula1>"No innovative practices, Undertaking innovative practices, Completed innovation practices"</formula1>
    </dataValidation>
    <dataValidation type="list" allowBlank="1" showInputMessage="1" showErrorMessage="1" prompt="Select integration level" sqref="R331:S331 N331:O331" xr:uid="{00000000-0002-0000-0A00-00004B000000}">
      <formula1>"Innovation rolled out, Innovation accelerated, Innovation scaled-up, Innovation replicated"</formula1>
    </dataValidation>
    <dataValidation type="list" allowBlank="1" showInputMessage="1" showErrorMessage="1" prompt="Select integration level" sqref="P331 H331 L331" xr:uid="{00000000-0002-0000-0A00-00004C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1" xr:uid="{00000000-0002-0000-0A00-00004D000000}">
      <formula1>"Regional, National, Subnational, Community"</formula1>
    </dataValidation>
    <dataValidation type="list" allowBlank="1" showInputMessage="1" showErrorMessage="1" prompt="Select sector" sqref="Q334 E334 I333:I334 M333:M334" xr:uid="{00000000-0002-0000-0A00-00004E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6 G336 O333:O334 G334 K333:K334 S334 K336 O336" xr:uid="{00000000-0002-0000-0A00-00004F000000}">
      <formula1>"5: Very effective, 4: Effective, 3: Moderately effective, 2: Partially effective, 1: Ineffective"</formula1>
    </dataValidation>
    <dataValidation type="list" allowBlank="1" showInputMessage="1" showErrorMessage="1" prompt="Select integration level" sqref="I331 M331 Q331" xr:uid="{00000000-0002-0000-0A00-000050000000}">
      <formula1>"Regional, National, Sub-national, Community"</formula1>
    </dataValidation>
    <dataValidation type="list" allowBlank="1" showInputMessage="1" showErrorMessage="1" sqref="J331:K331" xr:uid="{00000000-0002-0000-0A00-00005100000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4 L333:L334 P334" xr:uid="{00000000-0002-0000-0A00-000052000000}">
      <formula1>0</formula1>
      <formula2>999999999999</formula2>
    </dataValidation>
    <dataValidation type="list" allowBlank="1" showInputMessage="1" showErrorMessage="1" sqref="D331" xr:uid="{00000000-0002-0000-0A00-000053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3:H334" xr:uid="{00000000-0002-0000-0A00-000054000000}">
      <formula1>0</formula1>
      <formula2>999999999999</formula2>
    </dataValidation>
    <dataValidation type="whole" allowBlank="1" showInputMessage="1" showErrorMessage="1" error="Please enter a number here" prompt="Enter number of key findings" sqref="D336 H336 L336 P336" xr:uid="{00000000-0002-0000-0A00-000055000000}">
      <formula1>0</formula1>
      <formula2>999999999</formula2>
    </dataValidation>
    <dataValidation type="list" allowBlank="1" showInputMessage="1" showErrorMessage="1" errorTitle="Invalid data" error="Please enter a number between 0 and 100" prompt="Enter a percentage using the drop down menu" sqref="Q70 E70 I70 M70" xr:uid="{00000000-0002-0000-0A00-000056000000}">
      <formula1>"20% to 39%, 40% to 60%, 61% to 80%"</formula1>
    </dataValidation>
    <dataValidation type="list" allowBlank="1" showInputMessage="1" showErrorMessage="1" prompt="Select integration level" sqref="F331:G331" xr:uid="{00000000-0002-0000-0A00-000057000000}">
      <formula1>"Innovation rolled out,Innovation accelerated, Innovation scaled-up, Innovation replicated"</formula1>
    </dataValidation>
    <dataValidation type="list" allowBlank="1" showInputMessage="1" showErrorMessage="1" error="Please select the from the drop-down list_x000a_" prompt="Please select from the drop-down list" sqref="C17:C18" xr:uid="{00000000-0002-0000-0A00-000058000000}">
      <formula1>$J$148:$J$155</formula1>
    </dataValidation>
    <dataValidation type="list" allowBlank="1" showInputMessage="1" showErrorMessage="1" error="Please select from the drop-down list" prompt="Please select from the drop-down list" sqref="C14" xr:uid="{00000000-0002-0000-0A00-000059000000}">
      <formula1>$C$157:$C$159</formula1>
    </dataValidation>
    <dataValidation type="list" allowBlank="1" showInputMessage="1" showErrorMessage="1" error="Select from the drop-down list" prompt="Select from the drop-down list" sqref="C16" xr:uid="{00000000-0002-0000-0A00-00005A000000}">
      <formula1>$B$157:$B$160</formula1>
    </dataValidation>
    <dataValidation type="list" allowBlank="1" showInputMessage="1" showErrorMessage="1" error="Select from the drop-down list" prompt="Select from the drop-down list" sqref="C15" xr:uid="{00000000-0002-0000-0A00-00005B000000}">
      <formula1>$B$163:$B$321</formula1>
    </dataValidation>
    <dataValidation type="list" allowBlank="1" showInputMessage="1" showErrorMessage="1" prompt="Select capacity level" sqref="G55" xr:uid="{00000000-0002-0000-0A00-00005C000000}">
      <formula1>$F$155:$F$158</formula1>
    </dataValidation>
    <dataValidation type="list" allowBlank="1" showInputMessage="1" showErrorMessage="1" prompt="Select sector" sqref="F55" xr:uid="{00000000-0002-0000-0A00-00005D000000}">
      <formula1>$J$146:$J$154</formula1>
    </dataValidation>
  </dataValidations>
  <hyperlinks>
    <hyperlink ref="B8" r:id="rId1" xr:uid="{00000000-0004-0000-0A00-000000000000}"/>
  </hyperlinks>
  <pageMargins left="0.7" right="0.7" top="0.75" bottom="0.75" header="0.3" footer="0.3"/>
  <pageSetup paperSize="8" scale="36" fitToHeight="0" orientation="landscape" cellComments="asDisplayed" r:id="rId2"/>
  <drawing r:id="rId3"/>
  <legacy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7" ma:contentTypeDescription="Create a new document." ma:contentTypeScope="" ma:versionID="a598e10c06bfe06ec67bbca648f2b4cf">
  <xsd:schema xmlns:xsd="http://www.w3.org/2001/XMLSchema" xmlns:xs="http://www.w3.org/2001/XMLSchema" xmlns:p="http://schemas.microsoft.com/office/2006/metadata/properties" xmlns:ns2="dc9b7735-1e97-4a24-b7a2-47bf824ab39e" targetNamespace="http://schemas.microsoft.com/office/2006/metadata/properties" ma:root="true" ma:fieldsID="fc723419a60df9a9a29365821f14870a"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element ref="ns2:ProjectMilestoneId" minOccurs="0"/>
                <xsd:element ref="ns2:IsPubDocGenerat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element name="ProjectMilestoneId" ma:index="50" nillable="true" ma:displayName="ProjectMilestoneId" ma:internalName="ProjectMilestoneId">
      <xsd:simpleType>
        <xsd:restriction base="dms:Text">
          <xsd:maxLength value="255"/>
        </xsd:restriction>
      </xsd:simpleType>
    </xsd:element>
    <xsd:element name="IsPubDocGenerated" ma:index="51" nillable="true" ma:displayName="IsPubDocGenerated" ma:default="0" ma:internalName="IsPubDocGenerated">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63</ProjectId>
    <ReportingPeriod xmlns="dc9b7735-1e97-4a24-b7a2-47bf824ab39e" xsi:nil="true"/>
    <WBDocsDocURL xmlns="dc9b7735-1e97-4a24-b7a2-47bf824ab39e">https://spfilesapi.worldbank.org/services?I4_SERVICE=VC&amp;I4_KEY=TF069013&amp;I4_DOCID=40b593b5-5f1c-44f7-a785-d27d1cf0146e</WBDocsDocURL>
    <WBDocsDocURLPublicOnly xmlns="dc9b7735-1e97-4a24-b7a2-47bf824ab39e">https://spxdocs.worldbank.org/en/081110007062240155/63_GOJ-AF_PPR_October-2021 PPR 8 for web.xlsx</WBDocsDocURLPublicOnly>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88</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Yes</SentToWBDocsPublic>
    <WBDocsMessage xmlns="dc9b7735-1e97-4a24-b7a2-47bf824ab39e" xsi:nil="true"/>
    <ProjectMilestoneId xmlns="dc9b7735-1e97-4a24-b7a2-47bf824ab39e" xsi:nil="true"/>
    <Fund xmlns="dc9b7735-1e97-4a24-b7a2-47bf824ab39e">AF</Fund>
    <AccesstoInfoException xmlns="dc9b7735-1e97-4a24-b7a2-47bf824ab39e" xsi:nil="true"/>
    <IsPubDocGenerated xmlns="dc9b7735-1e97-4a24-b7a2-47bf824ab39e">true</IsPubDocGenerated>
    <CashTransferId xmlns="dc9b7735-1e97-4a24-b7a2-47bf824ab39e" xsi:nil="true"/>
  </documentManagement>
</p:properties>
</file>

<file path=customXml/itemProps1.xml><?xml version="1.0" encoding="utf-8"?>
<ds:datastoreItem xmlns:ds="http://schemas.openxmlformats.org/officeDocument/2006/customXml" ds:itemID="{11307C5B-48BE-4CC7-8CFD-A0215717C699}"/>
</file>

<file path=customXml/itemProps2.xml><?xml version="1.0" encoding="utf-8"?>
<ds:datastoreItem xmlns:ds="http://schemas.openxmlformats.org/officeDocument/2006/customXml" ds:itemID="{D9A37FE2-B01E-47E7-BD75-818297856FDD}"/>
</file>

<file path=customXml/itemProps3.xml><?xml version="1.0" encoding="utf-8"?>
<ds:datastoreItem xmlns:ds="http://schemas.openxmlformats.org/officeDocument/2006/customXml" ds:itemID="{293AFFAD-4769-42D7-9E12-DC8AB97BD16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'Lessons Learned'!x__Toc494278682</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2019-07-02T21:11:44Z</cp:lastPrinted>
  <dcterms:created xsi:type="dcterms:W3CDTF">2010-11-30T14:15:01Z</dcterms:created>
  <dcterms:modified xsi:type="dcterms:W3CDTF">2022-07-06T14:54:11Z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9d5016c5-f2c8-47df-aff6-5ecd0439be44,3;9d5016c5-f2c8-47df-aff6-5ecd0439be44,3;9d5016c5-f2c8-47df-aff6-5ecd0439be44,3;9d5016c5-f2c8-47df-aff6-5ecd0439be44,3;9d5016c5-f2c8-47df-aff6-5ecd0439be44,3;9d5016c5-f2c8-47df-aff6-5ecd0439be44,3;9d5016c5-f2c8-47df-aff6-5ecd0439be44,3;9d5016c5-f2c8-47df-aff6-5ecd0439be44,3;9d5016c5-f2c8-47df-aff6-5ecd0439be44,3;513612fd-e3a3-42a4-b85d-5f0deb960dcc,5;</vt:lpwstr>
  </property>
</Properties>
</file>