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ink/ink1.xml" ContentType="application/inkml+xml"/>
  <Override PartName="/xl/drawings/drawing1.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2.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1.xml" ContentType="application/vnd.openxmlformats-officedocument.spreadsheetml.comment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42.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48.xml" ContentType="application/vnd.ms-excel.controlproperties+xml"/>
  <Override PartName="/xl/ctrlProps/ctrlProp49.xml" ContentType="application/vnd.ms-excel.controlproperties+xml"/>
  <Override PartName="/xl/comments2.xml" ContentType="application/vnd.openxmlformats-officedocument.spreadsheetml.comments+xml"/>
  <Override PartName="/xl/ctrlProps/ctrlProp5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43.xml" ContentType="application/vnd.ms-excel.controlproperties+xml"/>
  <Override PartName="/xl/ctrlProps/ctrlProp41.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Jamaica/"/>
    </mc:Choice>
  </mc:AlternateContent>
  <xr:revisionPtr revIDLastSave="0" documentId="8_{6DBAB9B7-42B1-4CEA-8208-F2AF787B3565}" xr6:coauthVersionLast="47" xr6:coauthVersionMax="47" xr10:uidLastSave="{00000000-0000-0000-0000-000000000000}"/>
  <bookViews>
    <workbookView xWindow="180" yWindow="0" windowWidth="19020" windowHeight="10200"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 localSheetId="1">'[2]Results Tracker'!$G$146:$G$149</definedName>
    <definedName name="type1">'Results Tracker'!$G$152:$G$155</definedName>
    <definedName name="type2">#REF!</definedName>
    <definedName name="Year">[1]Dropdowns!$H$2:$H$36</definedName>
    <definedName name="yesno">'Results Tracker'!$E$148:$E$149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9" i="15" l="1"/>
  <c r="O22" i="11" l="1"/>
  <c r="H28" i="15"/>
  <c r="H20" i="15"/>
  <c r="G32" i="15"/>
  <c r="H24" i="15" l="1"/>
  <c r="H30"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D26" authorId="0" shapeId="0" xr:uid="{00000000-0006-0000-0000-000001000000}">
      <text>
        <r>
          <rPr>
            <b/>
            <sz val="9"/>
            <color indexed="81"/>
            <rFont val="Tahoma"/>
            <family val="2"/>
          </rPr>
          <t>Shelia Mcdonald-Miller:</t>
        </r>
        <r>
          <rPr>
            <sz val="9"/>
            <color indexed="81"/>
            <rFont val="Tahoma"/>
            <family val="2"/>
          </rPr>
          <t xml:space="preserve">
Material change approved by AFB in 2018. Revised project activities started subsequent to May 2018 notification from AFBSec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E22" authorId="0" shapeId="0" xr:uid="{00000000-0006-0000-0A00-000001000000}">
      <text>
        <r>
          <rPr>
            <b/>
            <sz val="9"/>
            <color indexed="81"/>
            <rFont val="Tahoma"/>
            <family val="2"/>
          </rPr>
          <t>Shelia Mcdonald-Miller:</t>
        </r>
        <r>
          <rPr>
            <sz val="9"/>
            <color indexed="81"/>
            <rFont val="Tahoma"/>
            <family val="2"/>
          </rPr>
          <t xml:space="preserve">
Table 21</t>
        </r>
      </text>
    </comment>
    <comment ref="D62" authorId="0" shapeId="0" xr:uid="{00000000-0006-0000-0A00-000002000000}">
      <text>
        <r>
          <rPr>
            <b/>
            <sz val="9"/>
            <color indexed="81"/>
            <rFont val="Tahoma"/>
            <family val="2"/>
          </rPr>
          <t>Shelia Mcdonald-Miller:</t>
        </r>
        <r>
          <rPr>
            <sz val="9"/>
            <color indexed="81"/>
            <rFont val="Tahoma"/>
            <family val="2"/>
          </rPr>
          <t xml:space="preserve">
Ees, ODPEM, RADA, etc.</t>
        </r>
      </text>
    </comment>
    <comment ref="I95" authorId="0" shapeId="0" xr:uid="{00000000-0006-0000-0A00-000003000000}">
      <text>
        <r>
          <rPr>
            <b/>
            <sz val="9"/>
            <color indexed="81"/>
            <rFont val="Tahoma"/>
            <family val="2"/>
          </rPr>
          <t>Shelia Mcdonald-Miller:</t>
        </r>
        <r>
          <rPr>
            <sz val="9"/>
            <color indexed="81"/>
            <rFont val="Tahoma"/>
            <family val="2"/>
          </rPr>
          <t xml:space="preserve">
1. Change in vegetative cover in Pencar/Buff Bay watershed; 2. change in land/water mgmt practices in agri sector.</t>
        </r>
      </text>
    </comment>
  </commentList>
</comments>
</file>

<file path=xl/sharedStrings.xml><?xml version="1.0" encoding="utf-8"?>
<sst xmlns="http://schemas.openxmlformats.org/spreadsheetml/2006/main" count="1997" uniqueCount="1068">
  <si>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</si>
  <si>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</si>
  <si>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</si>
  <si>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</si>
  <si>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</si>
  <si>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</si>
  <si>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</si>
  <si>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</si>
  <si>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</si>
  <si>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</si>
  <si>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</si>
  <si>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</si>
  <si>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</si>
  <si>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</si>
  <si>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</si>
  <si>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</si>
  <si>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</si>
  <si>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</si>
  <si>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</si>
  <si>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</si>
  <si>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</si>
  <si>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</si>
  <si>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</si>
  <si>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</si>
  <si>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</si>
  <si>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</si>
  <si>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</si>
  <si>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</si>
  <si>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</si>
  <si>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</si>
  <si>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</si>
  <si>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</si>
  <si>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</si>
  <si>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</si>
  <si>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</si>
  <si>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</si>
  <si>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</si>
  <si>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</si>
  <si>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</si>
  <si>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</si>
  <si>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</si>
  <si>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</si>
  <si>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</si>
  <si>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</si>
  <si>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</si>
  <si>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</si>
  <si>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</si>
  <si>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</si>
  <si>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</si>
  <si>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</si>
  <si>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</si>
  <si>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</si>
  <si>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</si>
  <si>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</si>
  <si>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</si>
  <si>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</si>
  <si>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</si>
  <si>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</si>
  <si>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</si>
  <si>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</si>
  <si>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</si>
  <si>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</si>
  <si>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</si>
  <si>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</si>
  <si>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</si>
  <si>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</si>
  <si>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</si>
  <si>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</si>
  <si>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</si>
  <si>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</si>
  <si>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</si>
  <si>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</si>
  <si>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</si>
  <si>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</si>
  <si>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</si>
  <si>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</si>
  <si>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</si>
  <si>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</si>
  <si>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</si>
  <si>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</si>
  <si>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</si>
  <si>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</si>
  <si>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</si>
  <si>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</si>
  <si>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</si>
  <si>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</si>
  <si>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</si>
  <si>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</si>
  <si>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</si>
  <si>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</si>
  <si>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</si>
  <si>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</si>
  <si>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</si>
  <si>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</si>
  <si>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</si>
  <si>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</si>
  <si>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</si>
  <si>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</si>
  <si>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</si>
  <si>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</si>
  <si>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</si>
  <si>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</si>
  <si>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</si>
  <si>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</si>
  <si>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</si>
  <si>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</si>
  <si>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</si>
  <si>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</si>
  <si>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</si>
  <si>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</si>
  <si>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</si>
  <si>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</si>
  <si>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</si>
  <si>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</si>
  <si>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</si>
  <si>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</si>
  <si>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</si>
  <si>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</si>
  <si>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</si>
  <si>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</si>
  <si>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</si>
  <si>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</si>
  <si>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</si>
  <si>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</si>
  <si>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</si>
  <si>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</si>
  <si>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</si>
  <si>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</si>
  <si>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</si>
  <si>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</si>
  <si>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</si>
  <si>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</si>
  <si>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</si>
  <si>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</si>
  <si>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</si>
  <si>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</si>
  <si>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</si>
  <si>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</si>
  <si>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</si>
  <si>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</si>
  <si>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</si>
  <si>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</si>
  <si>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</si>
  <si>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</si>
  <si>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</si>
  <si>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</si>
  <si>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</si>
  <si>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</si>
  <si>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</si>
  <si>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</si>
  <si>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</si>
  <si>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</si>
  <si>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</si>
  <si>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</si>
  <si>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</si>
  <si>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</si>
  <si>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</si>
  <si>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</si>
  <si>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</si>
  <si>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</si>
  <si>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</si>
  <si>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</si>
  <si>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</si>
  <si>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</si>
  <si>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</si>
  <si>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</si>
  <si>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</si>
  <si>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</si>
  <si>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</si>
  <si>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</si>
  <si>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</si>
  <si>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</si>
  <si>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</si>
  <si>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</si>
  <si>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</si>
  <si>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</si>
  <si>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</si>
  <si>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</si>
  <si>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</si>
  <si>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</si>
  <si>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</si>
  <si>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</si>
  <si>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</si>
  <si>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</si>
  <si>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</si>
  <si>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</si>
  <si>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</si>
  <si>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</si>
  <si>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</si>
  <si>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</si>
  <si>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</si>
  <si>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</si>
  <si>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</si>
  <si>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</si>
  <si>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</si>
  <si>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</si>
  <si>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</si>
  <si>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</si>
  <si>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</si>
  <si>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</si>
  <si>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</si>
  <si>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</si>
  <si>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</si>
  <si>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</si>
  <si>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</si>
  <si>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</si>
  <si>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</si>
  <si>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</si>
  <si>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</si>
  <si>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</si>
  <si>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</si>
  <si>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</si>
  <si>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</si>
  <si>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</si>
  <si>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</si>
  <si>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</si>
  <si>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</si>
  <si>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</si>
  <si>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</si>
  <si>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</si>
  <si>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</si>
  <si>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</si>
  <si>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</si>
  <si>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</si>
  <si>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</si>
  <si>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</si>
  <si>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</si>
  <si>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</si>
  <si>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</si>
  <si>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</si>
  <si>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</si>
  <si>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</si>
  <si>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</si>
  <si>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</si>
  <si>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</si>
  <si>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</si>
  <si>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</si>
  <si>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</si>
  <si>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</si>
  <si>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</si>
  <si>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</si>
  <si>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</si>
  <si>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</si>
  <si>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</si>
  <si>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</si>
  <si>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</si>
  <si>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</si>
  <si>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</si>
  <si>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</si>
  <si>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</si>
  <si>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</si>
  <si>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</si>
  <si>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</si>
  <si>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</si>
  <si>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</si>
  <si>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</si>
  <si>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</si>
  <si>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</si>
  <si>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</si>
  <si>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</si>
  <si>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</si>
  <si>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</si>
  <si>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</si>
  <si>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</si>
  <si>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</si>
  <si>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</si>
  <si>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</si>
  <si>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</si>
  <si>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</si>
  <si>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</si>
  <si>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</si>
  <si>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</si>
  <si>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</si>
  <si>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</si>
  <si>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</si>
  <si>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</si>
  <si>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</si>
  <si>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</si>
  <si>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</si>
  <si>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</si>
  <si>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</si>
  <si>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</si>
  <si>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</si>
  <si>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</si>
  <si>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</si>
  <si>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</si>
  <si>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</si>
  <si>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</si>
  <si>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</si>
  <si>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</si>
  <si>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</si>
  <si>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</si>
  <si>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</si>
  <si>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</si>
  <si>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</si>
  <si>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</si>
  <si>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</si>
  <si>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</si>
  <si>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</si>
  <si>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</si>
  <si>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</si>
  <si>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</si>
  <si>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</si>
  <si>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</si>
  <si>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</si>
  <si>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</si>
  <si>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</si>
  <si>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</si>
  <si>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</si>
  <si>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</si>
  <si>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</si>
  <si>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</si>
  <si>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</si>
  <si>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</si>
  <si>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</si>
  <si>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</si>
  <si>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</si>
  <si>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</si>
  <si>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</si>
  <si>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</si>
  <si>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</si>
  <si>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</si>
  <si>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</si>
  <si>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</si>
  <si>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</si>
  <si>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</si>
  <si>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</si>
  <si>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</si>
  <si>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</si>
  <si>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</si>
  <si>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</si>
  <si>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</si>
  <si>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</si>
  <si>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</si>
  <si>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</si>
  <si>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</si>
  <si>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</si>
  <si>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</si>
  <si>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</si>
  <si>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</si>
  <si>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</si>
  <si>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</si>
  <si>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</si>
  <si>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</si>
  <si>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</si>
  <si>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</si>
  <si>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</si>
  <si>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</si>
  <si>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</si>
  <si>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</si>
  <si>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</si>
  <si>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</si>
  <si>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</si>
  <si>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</si>
  <si>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</si>
  <si>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</si>
  <si>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</si>
  <si>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</si>
  <si>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</si>
  <si>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</si>
  <si>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</si>
  <si>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</si>
  <si>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</si>
  <si>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</si>
  <si>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</si>
  <si>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</si>
  <si>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</si>
  <si>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</si>
  <si>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</si>
  <si>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</si>
  <si>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</si>
  <si>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</si>
  <si>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</si>
  <si>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</si>
  <si>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</si>
  <si>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</si>
  <si>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</si>
  <si>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</si>
  <si>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</si>
  <si>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</si>
  <si>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</si>
  <si>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</si>
  <si>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</si>
  <si>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</si>
  <si>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</si>
  <si>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</si>
  <si>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</si>
  <si>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</si>
  <si>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</si>
  <si>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</si>
  <si>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</si>
  <si>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</si>
  <si>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</si>
  <si>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</si>
  <si>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</si>
  <si>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</si>
  <si>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</si>
  <si>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</si>
  <si>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</si>
  <si>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</si>
  <si>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</si>
  <si>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</si>
  <si>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</si>
  <si>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</si>
  <si>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</si>
  <si>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</si>
  <si>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</si>
  <si>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</si>
  <si>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</si>
  <si>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</si>
  <si>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</si>
  <si>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</si>
  <si>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</si>
  <si>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</si>
  <si>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</si>
  <si>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</si>
  <si>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</si>
  <si>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</si>
  <si>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</si>
  <si>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</si>
  <si>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</si>
  <si>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</si>
  <si>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</si>
  <si>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</si>
  <si>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</si>
  <si>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</si>
  <si>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</si>
  <si>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</si>
  <si>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</si>
  <si>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</si>
  <si>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</si>
  <si>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</si>
  <si>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</si>
  <si>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</si>
  <si>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</si>
  <si>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</si>
  <si>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</si>
  <si>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</si>
  <si>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</si>
  <si>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</si>
  <si>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</si>
  <si>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</si>
  <si>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</si>
  <si>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</si>
  <si>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</si>
  <si>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</si>
  <si>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</si>
  <si>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</si>
  <si>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</si>
  <si>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</si>
  <si>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</si>
  <si>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</si>
  <si>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</si>
  <si>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</si>
  <si>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</si>
  <si>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</si>
  <si>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</si>
  <si>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</si>
  <si>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</si>
  <si>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</si>
  <si>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</si>
  <si>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</si>
  <si>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</si>
  <si>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</si>
  <si>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</si>
  <si>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</si>
  <si>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</si>
  <si>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</si>
  <si>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</si>
  <si>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</si>
  <si>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</si>
  <si>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</si>
  <si>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</si>
  <si>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</si>
  <si>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</si>
  <si>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</si>
  <si>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</si>
  <si>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</si>
  <si>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</si>
  <si>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</si>
  <si>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</si>
  <si>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</si>
  <si>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</si>
  <si>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</si>
  <si>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</si>
  <si>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</si>
  <si>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</si>
  <si>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</si>
  <si>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</si>
  <si>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</si>
  <si>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</si>
  <si>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</si>
  <si>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</si>
  <si>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</si>
  <si>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</si>
  <si>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</si>
  <si>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</si>
  <si>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</si>
  <si>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</si>
  <si>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</si>
  <si>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</si>
  <si>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</si>
  <si>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</si>
  <si>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</si>
  <si>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</si>
  <si>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</si>
  <si>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</si>
  <si>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</si>
  <si>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</si>
  <si>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</si>
  <si>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</si>
  <si>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</si>
  <si>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</si>
  <si>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</si>
  <si>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</si>
  <si>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</si>
  <si>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</si>
  <si>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</si>
  <si>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</si>
  <si>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</si>
  <si>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</si>
  <si>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</si>
  <si>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</si>
  <si>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</si>
  <si>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</si>
  <si>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</si>
  <si>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</si>
  <si>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</si>
  <si>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</si>
  <si>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</si>
  <si>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</si>
  <si>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</si>
  <si>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</si>
  <si>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</si>
  <si>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</si>
  <si>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</si>
  <si>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</si>
  <si>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</si>
  <si>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</si>
  <si>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</si>
  <si>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</si>
  <si>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</si>
  <si>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</si>
  <si>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</si>
  <si>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</si>
  <si>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</si>
  <si>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</si>
  <si>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</si>
  <si>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</si>
  <si>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</si>
  <si>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</si>
  <si>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</si>
  <si>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</si>
  <si>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</si>
  <si>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</si>
  <si>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</si>
  <si>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</si>
  <si>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</si>
  <si>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</si>
  <si>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</si>
  <si>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</si>
  <si>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</si>
  <si>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</si>
  <si>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</si>
  <si>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</si>
  <si>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</si>
  <si>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</si>
  <si>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</si>
  <si>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</si>
  <si>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</si>
  <si>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</si>
  <si>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</si>
  <si>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</si>
  <si>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</si>
  <si>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</si>
  <si>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</si>
  <si>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</si>
  <si>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</si>
  <si>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</si>
  <si>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</si>
  <si>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</si>
  <si>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</si>
  <si>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</si>
  <si>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</si>
  <si>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</si>
  <si>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</si>
  <si>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</si>
  <si>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</si>
  <si>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</si>
  <si>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</si>
  <si>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</si>
  <si>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</si>
  <si>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</si>
  <si>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</si>
  <si>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</si>
  <si>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</si>
  <si>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</si>
  <si>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</si>
  <si>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</si>
  <si>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</si>
  <si>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</si>
  <si>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</si>
  <si>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</si>
  <si>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</si>
  <si>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</si>
  <si>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</si>
  <si>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</si>
  <si>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</si>
  <si>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</si>
  <si>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</si>
  <si>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</si>
  <si>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</si>
  <si>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</si>
  <si>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</si>
  <si>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</si>
  <si>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</si>
  <si>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</si>
  <si>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</si>
  <si>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</si>
  <si>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</si>
  <si>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</si>
  <si>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</si>
  <si>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</si>
  <si>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</si>
  <si>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</si>
  <si>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</si>
  <si>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</si>
  <si>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</si>
  <si>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</si>
  <si>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</si>
  <si>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</si>
  <si>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</si>
  <si>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</si>
  <si>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</si>
  <si>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</si>
  <si>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</si>
  <si>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</si>
  <si>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</si>
  <si>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</si>
  <si>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</si>
  <si>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</si>
  <si>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</si>
  <si>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</si>
  <si>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</si>
  <si>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</si>
  <si>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</si>
  <si>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</si>
  <si>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</si>
  <si>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</si>
  <si>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</si>
  <si>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</si>
  <si>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</si>
  <si>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</si>
  <si>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</si>
  <si>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</si>
  <si>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</si>
  <si>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</si>
  <si>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</si>
  <si>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</si>
  <si>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</si>
  <si>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</si>
  <si>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</si>
  <si>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</si>
  <si>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</si>
  <si>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</si>
  <si>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</si>
  <si>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</si>
  <si>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</si>
  <si>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</si>
  <si>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</si>
  <si>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</si>
  <si>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</si>
  <si>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</si>
  <si>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</si>
  <si>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</si>
  <si>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</si>
  <si>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</si>
  <si>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</si>
  <si>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</si>
  <si>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</si>
  <si>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</si>
  <si>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</si>
  <si>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</si>
  <si>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</si>
  <si>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</si>
  <si>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</si>
  <si>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</si>
  <si>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</si>
  <si>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</si>
  <si>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</si>
  <si>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</si>
  <si>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</si>
  <si>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</si>
  <si>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</si>
  <si>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</si>
  <si>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</si>
  <si>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</si>
  <si>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</si>
  <si>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</si>
  <si>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</si>
  <si>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</si>
  <si>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</si>
  <si>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</si>
  <si>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</si>
  <si>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</si>
  <si>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</si>
  <si>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</si>
  <si>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</si>
  <si>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</si>
  <si>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</si>
  <si>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</si>
  <si>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</si>
  <si>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</si>
  <si>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</si>
  <si>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</si>
  <si>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</si>
  <si>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</si>
  <si>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</si>
  <si>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</si>
  <si>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</si>
  <si>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</si>
  <si>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</si>
  <si>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</si>
  <si>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</si>
  <si>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</si>
  <si>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</si>
  <si>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</si>
  <si>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</si>
  <si>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</si>
  <si>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</si>
  <si>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</si>
  <si>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</si>
  <si>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</si>
  <si>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</si>
  <si>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</si>
  <si>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</si>
  <si>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</si>
  <si>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</si>
  <si>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</si>
  <si>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</si>
  <si>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</si>
  <si>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</si>
  <si>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</si>
  <si>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</si>
  <si>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</si>
  <si>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</si>
  <si>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</si>
  <si>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</si>
  <si>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</si>
  <si>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</si>
  <si>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</si>
  <si>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</si>
  <si>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</si>
  <si>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</si>
  <si>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</si>
  <si>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</si>
  <si>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</si>
  <si>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</si>
  <si>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</si>
  <si>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</si>
  <si>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</si>
  <si>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</si>
  <si>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</si>
  <si>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</si>
  <si>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</si>
  <si>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</si>
  <si>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</si>
  <si>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</si>
  <si>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</si>
  <si>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</si>
  <si>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</si>
  <si>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</si>
  <si>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</si>
  <si>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</si>
  <si>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</si>
  <si>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</si>
  <si>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</si>
  <si>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</si>
  <si>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</si>
  <si>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</si>
  <si>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</si>
  <si>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</si>
  <si>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</si>
  <si>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</si>
  <si>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</si>
  <si>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</si>
  <si>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</si>
  <si>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</si>
  <si>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</si>
  <si>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</si>
  <si>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</si>
  <si>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</si>
  <si>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</si>
  <si>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</si>
  <si>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</si>
  <si>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</si>
  <si>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</si>
  <si>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</si>
  <si>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</si>
  <si>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</si>
  <si>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</si>
  <si>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</si>
  <si>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</si>
  <si>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</si>
  <si>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</si>
  <si>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</si>
  <si>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</si>
  <si>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</si>
  <si>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</si>
  <si>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</si>
  <si>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</si>
  <si>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</si>
  <si>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</si>
  <si>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</si>
  <si>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</si>
  <si>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</si>
  <si>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</si>
  <si>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</si>
  <si>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</si>
  <si>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</si>
  <si>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</si>
  <si>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</si>
  <si>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</si>
  <si>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</si>
  <si>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</si>
  <si>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</si>
  <si>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</si>
  <si>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</si>
  <si>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</si>
  <si>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</si>
  <si>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</si>
  <si>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</si>
  <si>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</si>
  <si>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</si>
  <si>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</si>
  <si>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</si>
  <si>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</si>
  <si>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</si>
  <si>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</si>
  <si>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</si>
  <si>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JAM/NIE/Multi/2011/1</t>
  </si>
  <si>
    <t>Planning Institute of Jamaica (PIOJ)</t>
  </si>
  <si>
    <t>National Implementing Entity (NIE)</t>
  </si>
  <si>
    <t>https://www.pioj.gov.jm/programmes/goj-adaptation-fund/</t>
  </si>
  <si>
    <t>Una May Gordon</t>
  </si>
  <si>
    <t>unamay.gordon@megjc.gov.jm</t>
  </si>
  <si>
    <t>Claire Bernard</t>
  </si>
  <si>
    <t>cbernard@pioj.gov.jm</t>
  </si>
  <si>
    <t>Shelia McDonald-Miller</t>
  </si>
  <si>
    <t>smmiller@pioj.gov.jm</t>
  </si>
  <si>
    <r>
      <rPr>
        <u/>
        <sz val="11"/>
        <color indexed="8"/>
        <rFont val="Times New Roman"/>
        <family val="1"/>
      </rPr>
      <t>Component 1</t>
    </r>
    <r>
      <rPr>
        <sz val="11"/>
        <color indexed="8"/>
        <rFont val="Times New Roman"/>
        <family val="1"/>
      </rPr>
      <t xml:space="preserve"> -- </t>
    </r>
    <r>
      <rPr>
        <b/>
        <sz val="11"/>
        <color indexed="8"/>
        <rFont val="Times New Roman"/>
        <family val="1"/>
      </rPr>
      <t>Increasing the Climate Resilience of the North Eastern Coastline</t>
    </r>
    <r>
      <rPr>
        <u/>
        <sz val="11"/>
        <color indexed="8"/>
        <rFont val="Times New Roman"/>
        <family val="1"/>
      </rPr>
      <t xml:space="preserve">
</t>
    </r>
    <r>
      <rPr>
        <b/>
        <sz val="11"/>
        <color indexed="8"/>
        <rFont val="Times New Roman"/>
        <family val="1"/>
      </rPr>
      <t>Location: Annotto Bay (St. Mary), Buff Bay and Orange Bay (Portland)</t>
    </r>
    <r>
      <rPr>
        <sz val="11"/>
        <color indexed="8"/>
        <rFont val="Times New Roman"/>
        <family val="1"/>
      </rPr>
      <t xml:space="preserve">
</t>
    </r>
    <r>
      <rPr>
        <u/>
        <sz val="11"/>
        <color indexed="8"/>
        <rFont val="Times New Roman"/>
        <family val="1"/>
      </rPr>
      <t>Component 2 -</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Portland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Westmoreland/Hanover/St.Mary/Portland; some target communities in Component 2 </t>
    </r>
  </si>
  <si>
    <t>Length (m) of hard structures installed</t>
  </si>
  <si>
    <t>No revetment
No artificial reef</t>
  </si>
  <si>
    <t>No revetment
No artificial reef</t>
  </si>
  <si>
    <t>Financial: budget over-runs/under-spend; mis-use of funds; inflation/ currency depreciation leading to increased costs for goods/services</t>
  </si>
  <si>
    <t>Moderate</t>
  </si>
  <si>
    <t>Environmental: natural hazards (flood, drought, storms/hurricanes); pests and diseases.</t>
  </si>
  <si>
    <t>Stakeholder Buy-in</t>
  </si>
  <si>
    <t>Low</t>
  </si>
  <si>
    <t>Multiple Executing Entities</t>
  </si>
  <si>
    <t>Procurement Delays</t>
  </si>
  <si>
    <t>High</t>
  </si>
  <si>
    <t>Implementation/ Operational: delays in programme implementation schedule</t>
  </si>
  <si>
    <t>Risks associated with the installation of revetments and other structural works</t>
  </si>
  <si>
    <t>Low disaster risk perception in some target communities</t>
  </si>
  <si>
    <t xml:space="preserve">Executing Entities’ readiness to implement, including availability of human resources </t>
  </si>
  <si>
    <t>Measures for environmental risks have already been included in the Environmental and Social Management Plan (ESMP).  Additionally, an Environmental and Monitoring Plan has been developed by the consultant engineering firm which carried out the design review and value engineering services for the shoreline protection works.  Both plans will be utilized as part of the monitoring framework during the construction and post-construction phases.</t>
  </si>
  <si>
    <t>No. of trees (fruit/timber) planted</t>
  </si>
  <si>
    <t xml:space="preserve">0 water catchment facility in North Manchester </t>
  </si>
  <si>
    <r>
      <rPr>
        <sz val="11"/>
        <color rgb="FF00B050"/>
        <rFont val="Times New Roman"/>
        <family val="1"/>
      </rPr>
      <t xml:space="preserve"> </t>
    </r>
    <r>
      <rPr>
        <sz val="11"/>
        <rFont val="Times New Roman"/>
        <family val="1"/>
      </rPr>
      <t>Three (3) small-scale irrigations systems have been installed  in Manchester ( Weir Pen and Medina x2) Rehabilitated 90,000 gal capacity concrete tank in Medina, Manchester</t>
    </r>
  </si>
  <si>
    <t>Extensive soil erosion due to hillside farming, removal of forest cover and poor farming practices</t>
  </si>
  <si>
    <t>Number of climate-smart farmer field schools established in select communities</t>
  </si>
  <si>
    <t>No climate-smart field schools in select communities</t>
  </si>
  <si>
    <t>Number of demonstration plots established in the Upper Rio Minho Watershed</t>
  </si>
  <si>
    <t>Targeted communities do not have demonstration plots in place</t>
  </si>
  <si>
    <t>Five (5) plots have been established  in the Upper Rio Minho Watershed .    A land husbandry specialist (RADA) has been assigned to the project and continues to provide support to the communities.</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</si>
  <si>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</si>
  <si>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</si>
  <si>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</si>
  <si>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</si>
  <si>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</si>
  <si>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</si>
  <si>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Full roll out of awareness building programme; 70% of residents sensitized.</t>
  </si>
  <si>
    <t>Evidence of documentation and dissemination of best practices</t>
  </si>
  <si>
    <t>No evidence of documented best practices in project areas</t>
  </si>
  <si>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</si>
  <si>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</si>
  <si>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</si>
  <si>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 xml:space="preserve">35 Small business owners/operators were trained in Business Continuity Planning (March 2016) to strengthen the capacity of these stakeholders to respond to their own risks and vulnerabilities. Training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t>
  </si>
  <si>
    <t>Training programmes targeted at fishers (mostly male), male and female youth , micro and small business owners and other groups completed</t>
  </si>
  <si>
    <t>Guidelines and standards for beach restoration, shoreline protection for Negril</t>
  </si>
  <si>
    <t xml:space="preserve">No specific technical guidelines for  Negril </t>
  </si>
  <si>
    <t>Number of climate risk atlas for storm surge, sea level rise (specific for Negril)</t>
  </si>
  <si>
    <t>0 risk atlas information  for storm surge and sea-level rise for Negril</t>
  </si>
  <si>
    <t xml:space="preserve">Climate Risk Atlas completed and presented to stakeholders, including the local planning authorities and hoteliers.   </t>
  </si>
  <si>
    <t>Climate Risk Atlas finalized and copies disseminated to key stakeholders</t>
  </si>
  <si>
    <t>Number of adaptation plans for vulnerable sections of North eastern coast</t>
  </si>
  <si>
    <t>0 Plan</t>
  </si>
  <si>
    <t xml:space="preserve">Some preparatory work completed.  Progress stymied by impasse on related component.
Activity discontinued along with original component 1; associated resources reprogrammed
 </t>
  </si>
  <si>
    <t>One set of guidelines  and standards finalized and shared with community and other stakeholders
This activity is related to the original Component 1 which has been discontinued. All coastal protection elements have therefore been redefined</t>
  </si>
  <si>
    <t xml:space="preserve">Compliance with conditions of permits and licenses </t>
  </si>
  <si>
    <t>Marine Benthic Survey conducted as pre-condition to</t>
  </si>
  <si>
    <t>N/A</t>
  </si>
  <si>
    <t>PROGRAMME COMPONENT</t>
  </si>
  <si>
    <t>Preliminaries</t>
  </si>
  <si>
    <t>Coastal Works-Hard Solution
a. Land reclamation
b. Revetment
c. Parapet walls
d. Geotexttile</t>
  </si>
  <si>
    <t>COMPONENT 1</t>
  </si>
  <si>
    <t>Non-structural(reforestation)
a. fruit trees
b. timber trees
c. non-fruit timmber</t>
  </si>
  <si>
    <t>COMPONENT 2</t>
  </si>
  <si>
    <t>2.2 Establishment of small scale irrigation facilities</t>
  </si>
  <si>
    <t>2.3 Implementation of rainwater harvesting and drip irrigation systems</t>
  </si>
  <si>
    <t>2.4 Establishment and rehabilitation of soil conservation and land husbandry infrastructure</t>
  </si>
  <si>
    <t>COMPONENT 3</t>
  </si>
  <si>
    <t>SUB-TOTAL 1</t>
  </si>
  <si>
    <t>SUB-TOTAL 2</t>
  </si>
  <si>
    <t>Development of Adaptation Plans for the targeted areas (north-eastern coastline)</t>
  </si>
  <si>
    <t>Establish farmer field schools to develop solutions and demonstrate good practices</t>
  </si>
  <si>
    <t>Conducting workshops and farmer training in climate smart agriculture</t>
  </si>
  <si>
    <t>SUB-TOTAL 3</t>
  </si>
  <si>
    <t>GRAND TOTAL</t>
  </si>
  <si>
    <t>Component 1</t>
  </si>
  <si>
    <t>US$</t>
  </si>
  <si>
    <t xml:space="preserve">Coastal Works-Hard Solution
a. Land reclamation
b. Revetment
c. Parapet walls
d. Geotextile
</t>
  </si>
  <si>
    <t>Non-structural (reforestation)
a. fruit trees
b. timber trees
c. non-fruit timmber</t>
  </si>
  <si>
    <t>Component 2</t>
  </si>
  <si>
    <t>Component 3</t>
  </si>
  <si>
    <t>Development of adaptation plansfor the targeted areas</t>
  </si>
  <si>
    <t>Capacity building and training in deep sea fishing, business development, natural resources management</t>
  </si>
  <si>
    <t>Climate Change awareness and education programmes developed and implemented in project communities</t>
  </si>
  <si>
    <t>High level of deforestation</t>
  </si>
  <si>
    <t xml:space="preserve">Number of micro dams constructed in North Manchester ( Revised)                                                                                        # small scale water catchment and irrigation systems rehabilitated/installed in North Manchester                                                                                                                                                  </t>
  </si>
  <si>
    <t>Soil conservation and land husbandry infrastructure installed in Upper Rio Minho Watershed</t>
  </si>
  <si>
    <t>Governance and Oversight to Programme Implementation</t>
  </si>
  <si>
    <t>MS</t>
  </si>
  <si>
    <t>Outcome 6</t>
  </si>
  <si>
    <t>I.W. Wilson</t>
  </si>
  <si>
    <t>iwwilson@micaf.gov.jm</t>
  </si>
  <si>
    <t>4 PSC meetings convened</t>
  </si>
  <si>
    <t>Monitoring of Programme Execution</t>
  </si>
  <si>
    <t>10 monitoring visits conducted</t>
  </si>
  <si>
    <t>Information, Education and Communication</t>
  </si>
  <si>
    <t>JAM/NIE/MULTI/2011/1</t>
  </si>
  <si>
    <t>Planning Institute of Jamaica</t>
  </si>
  <si>
    <t>2: Physical asset (produced/improved/strenghtened)</t>
  </si>
  <si>
    <t>Climate Change Policy</t>
  </si>
  <si>
    <t xml:space="preserve"> </t>
  </si>
  <si>
    <t>Target Performance at Completion</t>
  </si>
  <si>
    <t>Shelie McDonald-Miller</t>
  </si>
  <si>
    <t>The Project deliverable  haver been achieved hover, the contr</t>
  </si>
  <si>
    <t>None received during reporting period</t>
  </si>
  <si>
    <t>Risks associated with changing development landscape with respect to reforestation</t>
  </si>
  <si>
    <t>Food Security</t>
  </si>
  <si>
    <t>Innovation scaled-up</t>
  </si>
  <si>
    <t>Innovation replicated</t>
  </si>
  <si>
    <t>Undertaking innovative practices</t>
  </si>
  <si>
    <t>Estimated cumulative total disbursement as of October 31, 2019</t>
  </si>
  <si>
    <t>Selection Criteria developed and fairly applied in beneficiary selection.
Degree of involvement of local community groups.
Evidence of inclusive stakeholder engagement  engagement process.
Level of integration of forestry mgmt protocols.</t>
  </si>
  <si>
    <t>Possible changes to navigation charts based on shoreline changes</t>
  </si>
  <si>
    <t xml:space="preserve">Obtain approval of Harbour Master for changes in navigation chart </t>
  </si>
  <si>
    <t>Harbour Master approval requested/obtained</t>
  </si>
  <si>
    <t>Develop/apply transparent and objective criteria for selection. 
Use participatory approach, including awareness building, involving community groups and local authorities.
Utilize knowledge of forest wardens and extension officers to identify planters and local forest management committee members.
ABCDEA and other community groups requested to help identify individuals using participatory approach for capacity building.</t>
  </si>
  <si>
    <t>Disagreements related to beneficiary selection.
Distribution of benefits/selection of geographical area
Non-inclusion of persons with disabilities</t>
  </si>
  <si>
    <t>Disproportionately fewer women than men engaged in labour activities.
Low female participation in capacity building activities.</t>
  </si>
  <si>
    <t>Implementation of activities in accordance with the National Gender Policy, 2011 and Gender  Mainstreaming Manual, 2016  and with the aid of the NIE Gender Specialist.
Partner with local women's organization where feasible; organize gender training; adopt/ build on methodologies previously used by rural sociologist.
Special mobilisation of women; advise contractors to give special consideration to female providers of goods/services, where possible.</t>
  </si>
  <si>
    <t>Gender assessment completed before implementation of project activity.
Gender training conducted; project monitoring reports include sex disaggregated information.
Evidence of gender requirement in procurement guidance notes; number of female participants in sensitization activities.</t>
  </si>
  <si>
    <t>ESP &amp; Gender sensitization sessions undertaken by NIE with executing partners and Programme Steering C'ttee members.
ESP &amp; Gender sensitization conducted with stakeholders in target communities.</t>
  </si>
  <si>
    <t>Unsuitable working conditions</t>
  </si>
  <si>
    <t>Cite relevant  labour laws in contracts; use grievance mechanisms to monitor complaints; provide safety training and protective gear appropriate to work hazards.</t>
  </si>
  <si>
    <t>No. of work-related incidents due to non-compliance with relevant provisions.
No. of safety training conducted; protective gears provided and warning/safety signs posted at work sites.</t>
  </si>
  <si>
    <t>Seagrass beds may be disturbed if they exist in project work area.  River regime altered by removal of materials for construction;
encoachment on coral colony; movement of WADs post-project may contribute to coastal eco-system damage.</t>
  </si>
  <si>
    <t>Conduct assessments as required by permitting process.
Boulders identified from areas which will not significantly alter the river regime; extract material from licensed sites/quarries.
Do bathymetric/environmental assessment and develop appropriate protocols.</t>
  </si>
  <si>
    <t>Waste material generated; noise and vibrations from construction equipment.
Accidental spills during transportation of material.</t>
  </si>
  <si>
    <t>Implement Waste Management Plan 
Establish and publicize a Stakeholder Engagement Plan that includes a grievance redress mechanis
Conduct health and safety awareness training for workers and target community
Contractor required to design/implement workplace safety procedures in line with standard industrial practices and regulations</t>
  </si>
  <si>
    <t>Traffice Managementand Waste Management Plans
Number of Stakeholder Engagement sessions; number of complaints received and addressed
Saftey standards appropriately displayed at work sites</t>
  </si>
  <si>
    <t xml:space="preserve">Increased respiratory/occular irritation
Traffic congestion due to movement of raw materials
</t>
  </si>
  <si>
    <t>provision of protective gear (eg. dust masks, gloves, goggles, helmets etc.) to workers.
Preparation of appropriate plans including, traffic management and occupational health and safety  standards.
Compliance with applicable environmental standards</t>
  </si>
  <si>
    <t>Occupational health and safety reports; evidence of gears distributed/used
Dust suppression techniques in place
Number of plans/implemented</t>
  </si>
  <si>
    <t>Detailed environmental management plan developed by design consultant for monitoring when shoreline works begin.
Consultants are explicitly required to comply with local environmental legislation, the Environment and Social Policy and Gender Policy of the Adaptation Fund and internationally agreed core labour standards, e.g. the ILO core labour standards, conventions on freedom of association and collective bargaining, elimination of forced and compulsory labour, elimination of discrimination in respect of employment and occupation, and the abolition of child labour.</t>
  </si>
  <si>
    <r>
      <rPr>
        <b/>
        <sz val="11"/>
        <color theme="1"/>
        <rFont val="Times New Roman"/>
        <family val="1"/>
      </rPr>
      <t>Component 3</t>
    </r>
    <r>
      <rPr>
        <sz val="11"/>
        <color theme="1"/>
        <rFont val="Times New Roman"/>
        <family val="1"/>
      </rPr>
      <t>:  Capacity building and dissemination of knowledge is the primary objective of this component, and to this end gender training was previously provided to all EEs and other key stakeholders to ensure that non-discrimination is a guiding principle throughout implementation.  Contracts provisions now explicitly require compliance with the Environment and Social Policy and Gender Policy of the Adaptation Fund. Implementation of activities have been proceeding in accordance with the National Gender Policy (2011) AF Gender Policy and Gender mainstreaming manual (2016) with the aid of the NIE gender specialist</t>
    </r>
  </si>
  <si>
    <t>The Programme is closely aligned to and complies with national  policies, laws, plans and priorities for sustainable development and adapting to climate change</t>
  </si>
  <si>
    <t>The National Environment &amp; Planning Agency has been consulted and their requirements have been complied with.</t>
  </si>
  <si>
    <t>Inclusive stakeholder engagement process promoted and applied
FD staff and RADA extension officers used to identify planters.</t>
  </si>
  <si>
    <t xml:space="preserve">The programme team worked closely with the local Municipal Corporation which has responsbility for public health, sanitation and safety in the target parish. </t>
  </si>
  <si>
    <t xml:space="preserve">Meetings were convened with all Executing Entities to review ESP and GP requirements. Details of ESMP shared and clarifications provided. Executing Entities are required to screen their project activities against the list of ESPs. The Programme Steering Committe was sensitized to  the ESMP requirements in order to provide effective oversight.  The National Environment &amp; Planning Agency (NEPA) is a member of the PSC;  NEPA has responsibility for protection of the environment and ensuring that local development complies with relevant statutory and regulatory requirements and international standards.
Continuous monitoring is done by the NIE for ongoing activities.
</t>
  </si>
  <si>
    <t>No unexpected risks have been identified during the reporting period</t>
  </si>
  <si>
    <t>Risk monitoring is performed according to the ESMP</t>
  </si>
  <si>
    <t>Yes. Measures to minimize negative environmental and social impacts continue to be an important feature of the GOJ/AFP</t>
  </si>
  <si>
    <t>Yes, as outlined  in the ESMP.  Coordination with relevant municipal authorities and local environmental NGOs to ensure compliance during execution of project activities.</t>
  </si>
  <si>
    <t>none received during the reporting period</t>
  </si>
  <si>
    <t>The arrangements have been effective, with general acknowledgement and encouragement of women's participation in different project acitvities.</t>
  </si>
  <si>
    <t>4 quarterly PSC meetings convened</t>
  </si>
  <si>
    <t>Quarterly stakeholders consultations; strategic participation in partner events towards improving awareness and ownership of adaptation and climate risk reduction processes at the local/community/individual levels.</t>
  </si>
  <si>
    <t>Output</t>
  </si>
  <si>
    <t>30,000 trees planted</t>
  </si>
  <si>
    <t>19  roof-to-tank systems were  implemented to compensate for the change in activity due to infeasibility (absence of the micro dam)</t>
  </si>
  <si>
    <t>number of irrigation and production schemes established in: St Thomas, St Ann, Trelawny, St Catherine, Clarendon, Manchester, St Mary</t>
  </si>
  <si>
    <t>0 irrigation and production schemes in the 21 targeted communities in 6 project parishes</t>
  </si>
  <si>
    <t>63 schemes installed and operational in 21 communities serving over 1000 male and female farmers</t>
  </si>
  <si>
    <t>number of rainwater harvesting and gravity drip irrigation systems installed in: St Thomas, St Ann, Trelawny, St Catherine, St Mary, Clarendon</t>
  </si>
  <si>
    <t>Inadequate access to irrigation facilities in selected communities in 6 project parishes</t>
  </si>
  <si>
    <t>30 rainwater harvesting
20 ponds and springs
60 gravity drip irrigation systems installed and operational and serving 40 male and 20 female farmers directly</t>
  </si>
  <si>
    <t>November 1, 2019 - October 31, 2020</t>
  </si>
  <si>
    <t>Enhancing the Resilience of the Agriculture Sector and Coastal Areas to Protect Livelihoods and Improve Food Security</t>
  </si>
  <si>
    <t>1. Inception Report :submitted December 2012
2. Extension Requests:  April 2016, July 2017; November 2018; March 2020
3. Mid-Term Report: submitted 2016</t>
  </si>
  <si>
    <t>National Implementing Entity</t>
  </si>
  <si>
    <t>Roger Smith</t>
  </si>
  <si>
    <t>rsmith@nwa.gov.jm</t>
  </si>
  <si>
    <t>IWWilson@micaf.gov.jm</t>
  </si>
  <si>
    <t xml:space="preserve">Challenges on the original Component 1 led to  a request to changes in programme outcome, outputs and related indicators.  This addition to the original programme schedule meant that additional resources (over and above the AF grant )  had to be garnered towards administration/project management activities.  This gap has been addressed by GOJ financial support during the reporting period. 
The NIE has implemented a governance framework whereby  EE work plans/budgets must be approved by the Programme Steering Committee (PSC) prior to disbursement of funds to respective EE. There were no transfers of funds during the reporting period as direct payments were made by the NIE to 3rd parties on the request of EE.
Despite COVID-19, periodic monitoring visits continue to be undertaken by the Programme Management Unit (PMU) to EE and beneficiary locations to verify reported expenditure and activities. </t>
  </si>
  <si>
    <t>The programme continues to enjoy the commitment of senior management teams and staff of of EE organisations.
Administratively, the PMU/NIE continues to  organize and coordinate activities to improve collaboration among the project teams in the respective entities.  This is often an iterative process of consultation, planning and reviewing in order to balance the differing and sometimes competing priorities.</t>
  </si>
  <si>
    <t xml:space="preserve">The development of the revised Programme ensured the early involvement of communities and organisations likely to be affected by the various activities.  As a result, the GOJ/AFP has gained the cooperation and positive participation of key stakeholders. The NIE continues to maintain active communications throughout the programme cycle, thereby gaining the buy-in from stakeholders in the target communities. </t>
  </si>
  <si>
    <t xml:space="preserve">Awareness-raising activities relating to climate change impacts continue to be undertaken by the programme.  Stakeholders from several target communities participated in hazard mapping exercises which have increased their awareness and understanding of natural hazards and related impacts. </t>
  </si>
  <si>
    <t xml:space="preserve">The NIE continued to provide support to the Executing Entities, especially in the area of procurement, to foster improvements in the execution framework and to ensure compliance with the Procurement Guidelines.
There continues to be meetings and other oversight activities aimed at minimizing the negative impacts on the programme.
</t>
  </si>
  <si>
    <t>Since project design, it is important to note that other new projects  involved in reforestation have come on stream; this has resulted in a strain on the system to provide seedlings in sufficient quantities and in a timely manner.  Additionally, small holders are challenged to put their lands into long term (tree) crops at the expense of cash crops which bring quicker monetary yields to support livelihoods.  To address these risks/issues, an inter-cropping strategy is being followed and additional partnerships are being pursued.</t>
  </si>
  <si>
    <t>Yes.  Both males and females have had opportunity to participate in GOJ/AFP activities.</t>
  </si>
  <si>
    <r>
      <rPr>
        <b/>
        <sz val="11"/>
        <color theme="1"/>
        <rFont val="Times New Roman"/>
        <family val="1"/>
      </rPr>
      <t>Component 1</t>
    </r>
    <r>
      <rPr>
        <sz val="11"/>
        <color theme="1"/>
        <rFont val="Times New Roman"/>
        <family val="1"/>
      </rPr>
      <t>: Participatory approach used in relation to activities involving community groups (eg. reforestation) to minimize low participation of women. Implementation of activities is in accordance with the National Gender Policy (2011) and the AF Gender Policy.</t>
    </r>
  </si>
  <si>
    <r>
      <rPr>
        <b/>
        <sz val="11"/>
        <color theme="1"/>
        <rFont val="Times New Roman"/>
        <family val="1"/>
      </rPr>
      <t>Component 2</t>
    </r>
    <r>
      <rPr>
        <sz val="11"/>
        <color theme="1"/>
        <rFont val="Times New Roman"/>
        <family val="1"/>
      </rPr>
      <t xml:space="preserve">: activities relate primarily to the agriculture sector and therefore this component targets farmers as a group. There were only a few remaining activities during this reporting period (eg. training to properly operate water harvesting infrastructure) and these were carried out by using a participatory approach to ensure equitable involvement of both males and females.  Meeting registers collect sex disaggregated information. The community and Water Users Groups established/strengthened under the GOJ/AFP continue to count with very active participation of women.  
Execution of activities continues to be in accordance with the National Gender Policy and AF Gender Policy.
</t>
    </r>
  </si>
  <si>
    <t>The Programme Steering Committee (PSC), which meets on a quarterly basis, generally has equal female/male attendance and participation.  The NIE and partners continue to ensure that stakeholder consultations include the active participation of both men and women. A gender sensitization session was organized by the NIE for the PSC which comprises both community level as well as institutional members.
The session covered, inter alia, (i)  How the PSC can assist with mainstreaming gender, for example, by ensuring that gender-informed consultations are facilitated with stakeholders prior to endorsing decisions/budget/work plans; and (ii) The distinction between gender sensitive (consideration of gender norms/roles/relations and creating gender awareness) and gender responsive (gender sensitive, plus addressing inequalities by taking remedial action within a given social setting); and (iii) - The need to ensure that there is gender mainstreaming throughout the programme cycle -- the ultimate goal of mainstreaming is to take into account the concerns and experiences of both sexes in order to achieve gender equity.</t>
  </si>
  <si>
    <t xml:space="preserve">Procurement process for pre-Construction/design phase Consultants completed. Conceptual designs updated; engineer's estimate done for scope of works. Marine Benthic Survey undertaken.
Eight (8) NCC registered contractors prequalified to participate in tender process for shoreline protection works. Terms of reference prepared for Technical Officers (NEPA) to carry out monitoring activities during the construction phase 
Coastal Engineers engaged to assist Executing Entity in providing oversight to construction works.
Tender process for shoreline protection works at 2 sites completed, bids returned and evaluated; submission made to Public Procurement Commission (PPC) for endorsement to move forward with recommended contractor.  PPC endorsement received, contract issued for one site.  Based on contract threshold, the approval of the Cabinet of Jamaica has been sought for the second contract. 
</t>
  </si>
  <si>
    <t xml:space="preserve">600m of revetment installed
300 m of artificial reef installed
18,000 m2 of reclaimed shoreline
</t>
  </si>
  <si>
    <t>10,446 plants procured.</t>
  </si>
  <si>
    <t>60 gravity drip irrigation systems installed and operational and serving 40 male and 20 female farmers directly</t>
  </si>
  <si>
    <t xml:space="preserve">Twenty-one (21) groups have been established/strengthened and are functioning effectively; 14 of these groups formalized (attained legal status) as a result of the intervention of the Programme.  A Rural Sociologist was engaged in 2015 and, to date, has assisted in formalizing the registration of  8 groups with the Department of Cooperatives and Friendly Societies.
</t>
  </si>
  <si>
    <t>Communication plan and strategy developed spearheaded by the PMU in collaboration with executing partners. Advertorial placed in two major daily newspapers to provide specific information on the programme; FAQs and brochure prepared and disseminated to raise awareness of climate change adaptation and disaser risk reduction; Fact sheets on all 3 components developed and shared at stakeholder meetings. Six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with a focus on how the programme is making wateravailable to rural farming communities; a follow-up video was done in 2020 showing an expansion (from 70 to 100) of the original intervention to benefit more farmers and households.</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</si>
  <si>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through the PMU/NIE and MICAF by making presentations to several schools which are supported by the Programme. Partnerships with the Jamaica Library Service and the Jamaica 4-H Clubs have also advanced the dissemination and education objectives.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A consultant was engaged prepare a Lessons Learnt Report.  The objective of the consultancy was to capture and communicate the lessons learnt and change impact of the GOJ/AFP (with particular emphasis on Component 2). The consultant found, inter alia, that:
o Most of the interventions can be easily replicated in other rural communities to facilitate significant increase in agricultural production and productivity. 
o The GOJ/AFP remains is  highly relevant to the target areas
o Improved water systems and water management allowed farmers to produce throughout the year thus exploiting market opportunities and taking advantage of higher prices during the dry season.
</t>
    </r>
  </si>
  <si>
    <t xml:space="preserve">Sensitization sessions conducted with ODPEM re AF Environmental and Social Policy and Gender Policy to govern implementation.
Consultant engaged to undertake community consultations and develop Climate Change Adaptation Plan for Annotto Bay.
Community Hazard Mapping exercises completed. One Community Disaster Risk Management and  Climate Change Adaptation Plan completed.
Stakeholder consultations ongoing
</t>
  </si>
  <si>
    <t>Yes.  In compliance with the legal requirements, the relevant permits/licenses have been applied for and granted re shoreline protection work. Monitoring of the permit conditions will be done during the construction phase.  A marine benthic assessment has also been carried out to determine the potential impact of activities within the project footprint.  From a social standpoint, the NIE and partners continue to regularly consult with/inform the stakeholders of the ESP requirements and obtain their feedback.</t>
  </si>
  <si>
    <t>Executing Entities, partner agencies and the Programme Steering Committee have been made aware/reminded of AF Gender Policy and its applicability during the programme cycle. Workshops, stakeholder sensitization sessions, etc., are planned and executed on select days and during hours which guarantee greater participation of both men and women from the target communities.  As a result, both men and women continue to be actively involved in programme activities.   
The NIE had earlier provided training to our partners and will continue to emphasize gender mainstreaming  throughout the  programme cycle.
A Gender sensitization session was organized in September looking at Gender and the Governance Framework of the GOJ/AFP.  The session covered, inter alia, (i)  How the PSC can assist with mainstreaming gender, for example, by ensuring that gender-informed consultations are facilitated with stakeholders prior to endorsing decisions/budget/work plans; and (ii) The distinction between gender sensitive (consideration of gender norms/roles/relations and creating gender awareness) and gender responsive (gender sensitive, plus addressing inequalities by taking remedial action within a given social setting); and (iii) - The need to ensure that there is gender mainstreaming throughout the programme cycle -- the ultimate goal of mainstreaming is to take into account the concerns and experiences of both sexes in order to achieve gender equity.</t>
  </si>
  <si>
    <t xml:space="preserve">Five (5) extension areas selected and 5 community sensitization sessions held with stakeholders.  The following results have been achieved to date:
Hillside Ditch                 (M) 20,545
Individual Basin             (#) 25000
Live Barrier                     (M) 4218
Continuous Mound       (M) 27147*
Water ways                     (M) 1998.5
Check-dams/drop structure     (M) 250
Cover crop                    (H) 2
Fruit Forest                    (ha)  16.7
Timber Forest               (ha) 11
Land Preparation         (H) 8.68         
Ginger planted             (H) 5.04
Yam planted                 (H) 5.1
Plantain planted           (H) 4.3
Banana planted             (H) 3
Vegetable planted         (H) 0.2 
Pineapple/veg. barrier    (M) 18,000
*includes both demo plots and grants sub-component
</t>
  </si>
  <si>
    <t>App 18000m diversion/hillside ditches, 24600 individual basins, 3000m of waterway, 1200m continuous mound, 705 check dam/drop structures installed; 18000m pineapple (vegetable barrier) and 13ha fruit forest and 15ha timber planted impacting 5 Extension Areas</t>
  </si>
  <si>
    <t xml:space="preserve"> Buff Bay Site 1 - March 2021
Annotto Bay Site 3 - March 2022
Orange Bay 2 - Sept 2022
A/Bay Site 5 - Sept 2022</t>
  </si>
  <si>
    <t>September 2021</t>
  </si>
  <si>
    <t>Financial information PPR 6:  cumulative from project start to October 31, 2020</t>
  </si>
  <si>
    <t xml:space="preserve">11 monitoring/site visits conducted </t>
  </si>
  <si>
    <t>Ms Claire Bernard</t>
  </si>
  <si>
    <t>10,446 trees planted</t>
  </si>
  <si>
    <t>Moderate to High</t>
  </si>
  <si>
    <t>The Programme continued to experience procurement delays during the reporting period.  These were mainly due to the long lead time/ protracted approval processs of the national procurement oversight authorities and in one case to date, the need to obtain the approval of the Cabinet. The situation was further exacerbated by  the changes which the COVID-19 Pandemic has necessitated.     These all served to lengthen the procurement process with a corresponding lag to the start of critical on-the-ground activities (ie shoreline protection works).  The PMU continues to support Executing Entities by providing direct procurement support.</t>
  </si>
  <si>
    <t xml:space="preserve">One of the main risk-drivers identified as contributing to delays in the programme schedule is in the area of procurement,  as the revised Component has substantial amount of construction works.  While the greater involvement of the PMU to provide direct assistance in coordinating/scheduling some critical activities continued, implementation delays persist for reasons over which the NIE has no control.
</t>
  </si>
  <si>
    <t>63 schemes installed and operational in 20 communities serving over 1000 male and female farmers in St Thomas, St Ann, Trelawny, St Catherine, Clarendon, Manchester, St Mary</t>
  </si>
  <si>
    <t>One Adaptation Plan completed and in use</t>
  </si>
  <si>
    <t>Impact of COVID-19 Pandemic</t>
  </si>
  <si>
    <t xml:space="preserve">The 2020 hyperactive hurricane season brought several weeks of continuous rains which posed a challenge to the timing and completion of some activities.
The Agriculture Ministry continues to implement the integrated pest management and disease control programme across target parishes  in order to minimize risks both to people and the environment. Because the island is located in the Atlantic hurricane belt, there is inherent risk of 'adverse climatic events' affecting implementation.  Local specialized agencies (ODPEM, Meteorological Service, etc.) continue to provide information to the public on how to respond in the event of such occurrences.  </t>
  </si>
  <si>
    <t>Contractors operations and some work schedule have had to be reorganized, resulting in project delays. Stakeholder consultations initially impacted due to social distancing requirements; however, work-around using virtual platforms has mitigated this particular risk and allowed for the effective engagement of key stakeholders.</t>
  </si>
  <si>
    <t>All mitigation steps for the risks identified above were implemented. These measures were generally effective in reducing the relevant risks.  Challenges relating to the length of time and number of steps required before procurement approvals are obtained continue to be the predominant risk resulting in an adverse schedule variance.   Without the requisite approvals contracts cannot be issued, without contracts no payments...thus there will generally be lower level of disbursements/expenditure than planned and longer time to complete project.</t>
  </si>
  <si>
    <t>42 rainwater harvesting systems
27 ponds and springs/entombments
121 gravity drip irrigation systems installed/operational.
Distribution network contract executed, works completed and network systems commissioned; training provided to farmers on how to properly maintain the systems; "as-built" drawings received.</t>
  </si>
  <si>
    <r>
      <t xml:space="preserve">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1900  farmers have been trained in skills, knowledge and techniques for sustainable practices and improved land husbandry practices.
</t>
    </r>
    <r>
      <rPr>
        <sz val="11"/>
        <color rgb="FFFF0000"/>
        <rFont val="Times New Roman"/>
        <family val="1"/>
      </rPr>
      <t>Tunnel Ventillated House (TVH)kit procured and erected at the College of Agriculture, Science &amp; Education (CASE) The objective is to improve the teaching/learning environment and raise the awareness and knowledge base of the young agricultural professionals by exposing the students to the processes that would be undertaken using a TVH infrastructure within the context of climate change adaptation.</t>
    </r>
  </si>
  <si>
    <t>To improve results, the NIE undertook procurement activities and worked closely with ODPEM towards the engagement of a consultant to develop Community Disaster Risk Management and Climate Change Adaptation Plan (CDRM/CCA).  The consultant was engaged and the Plan for Annotto Bay/ adjoining communities prepared with the input of several community members. The CDRM/CCA Plan was handed over to the St. Mary Municipal Corporation / Parish Disaster Committee for implementation.
In relation to the reforestation element, there was direct engagement with nurseries to procure plants and close collaboration with RADA and the Forestry Department in relation to distribution and planting.  Uptake increased with the inclusion of other stakeholders taking the total to 10,446 plants as at the end of October.
Despite the restrictions imposed by the COVID-19 Pandemic, the PMU continued monitoring visits and ensured the engagement of stakeholders at various levels.</t>
  </si>
  <si>
    <t>30 rainwater systems
20 ponds and springs
60 gravity drip irrigation systems installed and operational</t>
  </si>
  <si>
    <t>Number of rainwater harvesting and drip irrigation systems installed in St. Thomas, St. Ann, Trelawny, St. Catherine, St. Mary, Clarendon
(Component 2)</t>
  </si>
  <si>
    <r>
      <t>Arranged and participated in stakeholder consultation on Dec. 11, 2019 regarding preparation of a CDRM/ Climate Change Adaptation Plan for Annotto Bay.
Participated in “</t>
    </r>
    <r>
      <rPr>
        <b/>
        <sz val="11"/>
        <color theme="1"/>
        <rFont val="Calibri"/>
        <family val="2"/>
        <scheme val="minor"/>
      </rPr>
      <t>Dialogue for Development 2019</t>
    </r>
    <r>
      <rPr>
        <sz val="11"/>
        <color theme="1"/>
        <rFont val="Calibri"/>
        <family val="2"/>
        <scheme val="minor"/>
      </rPr>
      <t xml:space="preserve">” series held at St. John’s Anglican Church in Ocho Rios on December 5, 2019. The team mounted a display and provided information/visibility items to the students from Ocho Rios and Ferncourt High Schools and other persons who visited the booth. 
- Approximately 50 GOJ/AFP brochures were distributed at the event.
“Dialogue for Development 2019” series held at St. John’s Anglican Church in Ocho Rios on December 5, 2019. The team mounted a display and provided information/visibility items to the students from Ocho Rios and Ferncourt High Schools and other persons who visited the booth. 
- Approximately 50 GOJ/AFP brochures were distributed at the event.
</t>
    </r>
  </si>
  <si>
    <t xml:space="preserve">30000 trees planted </t>
  </si>
  <si>
    <t>One adaptation plan completed and in use</t>
  </si>
  <si>
    <t>Community Disaster Risk Management and Climate Change Adaptation Plan prepared and handed over to the Municipal Corporation</t>
  </si>
  <si>
    <t>30m reclaimed land
600m coastline rehabilitated</t>
  </si>
  <si>
    <t>Number of adaptation plans for vulnerable sections of north-eastern coast (Component 3)</t>
  </si>
  <si>
    <t>Change in land cover (Component 1)</t>
  </si>
  <si>
    <t>Enhanced resilience to coastal resilience (Component 1)
change in beach width (Component 1)</t>
  </si>
  <si>
    <r>
      <t xml:space="preserve">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Collaboration with other organizations with similar initiatives and objectives (eg. CASE) is one of the adaptive measures taken which has started to yield improvement.  This is evident in the reforestation sub-component which encountered challenges of slow uptake during the early stages of implementation but is now moving apace towards the project target.
Another implementation lesson that was reinforced was that the positive participation and support of key stakeholders are significantly improved when there is the direct involvement of the NIE and EE programme management teams working closely on the ground.  As one RADA officer puts it, “ </t>
    </r>
    <r>
      <rPr>
        <b/>
        <i/>
        <sz val="11"/>
        <color rgb="FF000000"/>
        <rFont val="Times New Roman"/>
        <family val="1"/>
      </rPr>
      <t xml:space="preserve">The managers did not only turn up for official public relations activities … they walked the hills, traversed the gullies an tracked the valleys of the programme sites with us”. </t>
    </r>
    <r>
      <rPr>
        <sz val="11"/>
        <color rgb="FF000000"/>
        <rFont val="Times New Roman"/>
        <family val="1"/>
      </rPr>
      <t>This augurs well for project success.</t>
    </r>
    <r>
      <rPr>
        <sz val="11"/>
        <color rgb="FF00B0F0"/>
        <rFont val="Times New Roman"/>
        <family val="1"/>
      </rPr>
      <t xml:space="preserve">
</t>
    </r>
    <r>
      <rPr>
        <sz val="11"/>
        <rFont val="Times New Roman"/>
        <family val="1"/>
      </rPr>
      <t xml:space="preserve">Conversely, as in the case of the distribution network systems,  long delays did have an impact on farmers readiness to implement when the contract was eventually awarded.  Therefore, the lesson is that optimistic schedules combined with inadequate procurement planning can significantly increase the  frustration of beneficiaries and other stakeholders and prevent the completion of activities in a timely manner.  This will also lead to an increase in the duration of the programme and the need to seek extensions.
</t>
    </r>
    <r>
      <rPr>
        <sz val="11"/>
        <color rgb="FF00B0F0"/>
        <rFont val="Times New Roman"/>
        <family val="1"/>
      </rPr>
      <t xml:space="preserve">
</t>
    </r>
    <r>
      <rPr>
        <sz val="11"/>
        <rFont val="Times New Roman"/>
        <family val="1"/>
      </rPr>
      <t>The continued effective functioning of the Programme Steering Committee has allowed for transparency and good governance of the implementation process.</t>
    </r>
    <r>
      <rPr>
        <sz val="11"/>
        <color rgb="FF000000"/>
        <rFont val="Times New Roman"/>
        <family val="1"/>
      </rPr>
      <t xml:space="preserve">
O</t>
    </r>
    <r>
      <rPr>
        <sz val="11"/>
        <rFont val="Times New Roman"/>
        <family val="1"/>
      </rPr>
      <t>ther important lessons learnt included: (i) the extent to which enterprises can grow and contribute to the expansion of livelihoods where projects (such as the GOJ/AFP) provide seed funding to communities; (ii)  the relative ease with which climate change adaptation measures can be implemented and upscaled when the capacity of stakeholders is improved through targetted training/ teaching of new skills.</t>
    </r>
    <r>
      <rPr>
        <sz val="11"/>
        <color rgb="FFFF0000"/>
        <rFont val="Times New Roman"/>
        <family val="1"/>
      </rPr>
      <t xml:space="preserve">
</t>
    </r>
  </si>
  <si>
    <t xml:space="preserve">Implementation delays continued on Component 1, mainly due to procurement challenges experienced.  While the design review phase has been successfully concluded, the next step of engaging suitable contractors for the shoreline works hit a snag.  To reduce further delays the NIE is providing procurement support to the EE. Several stakeholder discussions have been held and procurement activities were re-started to identify suitable firms to begin execution of scope of work. These actions eventually yielded the desired results and one contract was awarded while the approval of Cabinet is being sought for the award of another contract for shoreline protection works.
Procurement delays also continued to be experienced in the design and installation of rainwater harvesting system using ponds/ tanks (Component 2).  There were several missed deadlines with the contractor. Tripartite meetings were held with representatives of the NIE, senior management of the EE and the contractor to broker resolution, with limited success.  Persistent follow-up efforts eventually led to the completion and commissioning of the distribution network sytems.  "As-built" drawings were also prepared and training provided to farmers, as required by the contract, in the proper use and maintenance of the systems. 
The PMU/NIE also continued to provide direct procurement support to EEs and have engaged a coastal engineering firm to provide additional support of Component 1 partners. 
For the period under review, the NIE sought to enlist the support of senior management within partner agencies and will continue to provide the requisite support to our partners.
</t>
  </si>
  <si>
    <r>
      <t xml:space="preserve">The overall rating is </t>
    </r>
    <r>
      <rPr>
        <b/>
        <i/>
        <sz val="11"/>
        <rFont val="Times New Roman"/>
        <family val="1"/>
      </rPr>
      <t>Marginally Satisfactory.</t>
    </r>
    <r>
      <rPr>
        <i/>
        <sz val="11"/>
        <rFont val="Times New Roman"/>
        <family val="1"/>
      </rPr>
      <t xml:space="preserve"> Despite operational changes brought on by the COVID-19 Pandemic, the targets set for the reporting period were largely met with the exception of the coastal works under Component 1.  Most of the challenges encountered are outside of the control of the NIE and EEs to alleviate in that certain national-levl approvals must be obtained prior to the award of  certain contracts. Unfortunately, it can take (and has taken) several months to receive these approvals. Nonetheless, the lessons learnt have put us in a position to shorten the curve moving forward into the next reporting period. 
Component 2 was able to close out remaining activities and recently handed over water harvesting systems to 11 Water Users Groups. The Ministry of Agriculture presented each group with a Custodian Agreement, which transfers responsibility for the management, operation and maintenance of the farming assets to the group. The portfolio Minister commended the project team for implementing an initiative that has positively impacted farmers and their livelihoods.</t>
    </r>
  </si>
  <si>
    <t xml:space="preserve">In relation to the coastal works under Component 1, there have been significant procurement delays relating to a combination of factors, including the length of time to obtain the required approvals before contracts can be awarded.   These delays continue to negatively impact the completion timelines.  A positive development is that one contract has been awarded for shoreline protection works and additional technical expertise has also been engaged to provide support to the programme during the construction phase. The NIE continued to provide procurement support to address the resource shortfall in the respective Executing Entity.  
Improvements were recorded in the area of reforestation as a result of a change in strategy to promote inter-cropping for small holders, as well as increase the number of communities and organisations involved.  Additional supply sources have been identified which should facilitate reaching the target in the upcoming reporting period.
</t>
  </si>
  <si>
    <r>
      <t>The outstanding distribution networks and irrigation systems were completed during this reporting period.  Remedial work to treat with reported defects were undertaken by the contractor’s team.   On-site training was also conducted to enable the farmers/groups to properly manage and maintain the systems.
These water harvesting and distribution systems have effectively addressed the water needs (both irrigation and in some cases, domestic) of the target communities thereby providing a boost to rural economies.  Beneficiaries have testified of thier ability to increase their agricultural productivity as well as respond more readily to demands for goods and services.  One representative from the Kirkvine/Alcoa group is quoted as saying "</t>
    </r>
    <r>
      <rPr>
        <b/>
        <i/>
        <sz val="11"/>
        <rFont val="Times New Roman"/>
        <family val="1"/>
      </rPr>
      <t>the project has really helped our farmers quite a lot and it put us in a position where we can really compete. It has made a huge difference to our productivity.”</t>
    </r>
    <r>
      <rPr>
        <i/>
        <sz val="11"/>
        <rFont val="Times New Roman"/>
        <family val="1"/>
      </rPr>
      <t xml:space="preserve">
</t>
    </r>
  </si>
  <si>
    <t>Engineering Services</t>
  </si>
  <si>
    <t>Environmental Monitoring (NEPA)</t>
  </si>
  <si>
    <t>Capacity building and maintenance of Distribution network systems</t>
  </si>
  <si>
    <t>Preliminary design has been updated; Marine Benthic assessment completed.  Beach Licences obtained; environmental management plan completed for use during construction phase.
Tendering process commenced but had to be annulled.
Re-tendering process completed and bids evaluated. Endorsement received from Public Procurement Commission.  One contract for shoreline protection awarded and contractor mobilization underway. Submission made and we are awaiting Cabinet approval for award of second contract for shoreline protection works.</t>
  </si>
  <si>
    <t>42 rainwater systems installed; 27 ponds and springs/entombment; 121 gravity drip systems installed and operational. "As-built" drawings completed;  farmers receive training to operate and maintain equipment.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</si>
</sst>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dd\-mmm\-yyyy"/>
    <numFmt numFmtId="167" formatCode="_ * #,##0.00_ ;_ * \-#,##0.00_ ;_ * &quot;-&quot;??_ ;_ @_ "/>
    <numFmt numFmtId="168" formatCode="_(* #,##0_);_(* \(#,##0\);_(* &quot;-&quot;??_);_(@_)"/>
  </numFmts>
  <fonts count="7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mbria"/>
      <family val="1"/>
    </font>
    <font>
      <u/>
      <sz val="11"/>
      <color indexed="8"/>
      <name val="Times New Roman"/>
      <family val="1"/>
    </font>
    <font>
      <b/>
      <sz val="9"/>
      <color indexed="81"/>
      <name val="Tahoma"/>
      <family val="2"/>
    </font>
    <font>
      <sz val="9"/>
      <color indexed="81"/>
      <name val="Tahoma"/>
      <family val="2"/>
    </font>
    <font>
      <sz val="11"/>
      <color rgb="FF00B050"/>
      <name val="Times New Roman"/>
      <family val="1"/>
    </font>
    <font>
      <sz val="11"/>
      <color theme="1"/>
      <name val="Calibri"/>
      <family val="2"/>
      <scheme val="minor"/>
    </font>
    <font>
      <b/>
      <u/>
      <sz val="11"/>
      <color indexed="8"/>
      <name val="Times New Roman"/>
      <family val="1"/>
    </font>
    <font>
      <sz val="10"/>
      <name val="Arial"/>
      <family val="2"/>
    </font>
    <font>
      <sz val="10"/>
      <color theme="1"/>
      <name val="Calibri"/>
      <family val="2"/>
      <scheme val="minor"/>
    </font>
    <font>
      <sz val="11"/>
      <color rgb="FF00B0F0"/>
      <name val="Times New Roman"/>
      <family val="1"/>
    </font>
    <font>
      <b/>
      <i/>
      <sz val="11"/>
      <color rgb="FF00000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2" tint="-9.9978637043366805E-2"/>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style="thin">
        <color auto="1"/>
      </top>
      <bottom/>
      <diagonal/>
    </border>
    <border>
      <left/>
      <right/>
      <top/>
      <bottom style="thin">
        <color indexed="64"/>
      </bottom>
      <diagonal/>
    </border>
  </borders>
  <cellStyleXfs count="13">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65" fillId="0" borderId="0" applyFont="0" applyFill="0" applyBorder="0" applyAlignment="0" applyProtection="0"/>
    <xf numFmtId="43" fontId="65" fillId="0" borderId="0" applyFont="0" applyFill="0" applyBorder="0" applyAlignment="0" applyProtection="0"/>
    <xf numFmtId="164" fontId="65" fillId="0" borderId="0" applyFont="0" applyFill="0" applyBorder="0" applyAlignment="0" applyProtection="0"/>
    <xf numFmtId="0" fontId="65" fillId="0" borderId="0"/>
    <xf numFmtId="164" fontId="67" fillId="0" borderId="0" applyFont="0" applyFill="0" applyBorder="0" applyAlignment="0" applyProtection="0"/>
    <xf numFmtId="167" fontId="65" fillId="0" borderId="0" applyFont="0" applyFill="0" applyBorder="0" applyAlignment="0" applyProtection="0"/>
    <xf numFmtId="164" fontId="65" fillId="0" borderId="0" applyFont="0" applyFill="0" applyBorder="0" applyAlignment="0" applyProtection="0"/>
    <xf numFmtId="9" fontId="65" fillId="0" borderId="0" applyFont="0" applyFill="0" applyBorder="0" applyAlignment="0" applyProtection="0"/>
  </cellStyleXfs>
  <cellXfs count="907">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0" fillId="3" borderId="0" xfId="0" applyFont="1" applyFill="1" applyBorder="1" applyAlignment="1" applyProtection="1">
      <alignment horizontal="left"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5"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3"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4" fillId="2" borderId="8" xfId="0" applyFont="1" applyFill="1" applyBorder="1" applyAlignment="1" applyProtection="1">
      <alignment horizontal="right" wrapText="1"/>
    </xf>
    <xf numFmtId="0" fontId="54" fillId="2" borderId="5" xfId="0" applyFont="1" applyFill="1" applyBorder="1" applyAlignment="1" applyProtection="1">
      <alignment horizontal="right" wrapText="1"/>
    </xf>
    <xf numFmtId="0" fontId="54" fillId="2" borderId="6" xfId="0" applyFont="1" applyFill="1" applyBorder="1" applyAlignment="1" applyProtection="1">
      <alignment horizontal="right"/>
    </xf>
    <xf numFmtId="0" fontId="54"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0"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4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60" fillId="0" borderId="0" xfId="0" applyFont="1" applyAlignment="1">
      <alignment horizontal="left" vertical="top"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0" fontId="20" fillId="0" borderId="0" xfId="1" applyAlignment="1" applyProtection="1"/>
    <xf numFmtId="0" fontId="20" fillId="2" borderId="3" xfId="1" applyFill="1" applyBorder="1" applyAlignment="1" applyProtection="1">
      <protection locked="0"/>
    </xf>
    <xf numFmtId="0" fontId="1" fillId="2" borderId="33" xfId="0" applyFont="1" applyFill="1" applyBorder="1" applyProtection="1">
      <protection locked="0"/>
    </xf>
    <xf numFmtId="0" fontId="20" fillId="2" borderId="33" xfId="1" applyFill="1" applyBorder="1" applyAlignment="1" applyProtection="1">
      <protection locked="0"/>
    </xf>
    <xf numFmtId="0" fontId="13" fillId="2" borderId="6" xfId="0" applyFont="1" applyFill="1" applyBorder="1" applyAlignment="1" applyProtection="1">
      <alignment horizontal="center" vertical="top" wrapText="1"/>
    </xf>
    <xf numFmtId="0" fontId="13" fillId="2" borderId="12" xfId="0" applyFont="1" applyFill="1" applyBorder="1" applyAlignment="1" applyProtection="1">
      <alignment horizontal="center" vertical="top" wrapText="1"/>
    </xf>
    <xf numFmtId="0" fontId="14" fillId="2" borderId="32"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Fill="1" applyBorder="1" applyAlignment="1">
      <alignment horizontal="center" vertical="center" wrapText="1"/>
    </xf>
    <xf numFmtId="0" fontId="13" fillId="2" borderId="6" xfId="0" applyFont="1" applyFill="1" applyBorder="1" applyAlignment="1" applyProtection="1">
      <alignment horizontal="left" vertical="top" wrapText="1"/>
    </xf>
    <xf numFmtId="0" fontId="0" fillId="0" borderId="1" xfId="0" applyBorder="1" applyAlignment="1">
      <alignment vertical="center" wrapText="1"/>
    </xf>
    <xf numFmtId="0" fontId="0" fillId="0" borderId="31" xfId="0" applyBorder="1" applyAlignment="1">
      <alignment vertical="center" wrapText="1"/>
    </xf>
    <xf numFmtId="0" fontId="21" fillId="0" borderId="0" xfId="0" applyFont="1" applyAlignment="1">
      <alignment vertical="center" wrapText="1"/>
    </xf>
    <xf numFmtId="0" fontId="13" fillId="2" borderId="51" xfId="0" applyFont="1" applyFill="1" applyBorder="1" applyAlignment="1" applyProtection="1">
      <alignment vertical="top" wrapText="1"/>
    </xf>
    <xf numFmtId="0" fontId="21" fillId="0" borderId="11" xfId="0" applyFont="1" applyBorder="1" applyAlignment="1">
      <alignment wrapText="1"/>
    </xf>
    <xf numFmtId="0" fontId="13" fillId="2" borderId="48" xfId="0" applyFont="1" applyFill="1" applyBorder="1" applyAlignment="1" applyProtection="1">
      <alignment horizontal="left" vertical="top" wrapText="1"/>
    </xf>
    <xf numFmtId="0" fontId="13" fillId="2" borderId="51" xfId="0" applyFont="1" applyFill="1" applyBorder="1" applyAlignment="1" applyProtection="1">
      <alignment horizontal="left" vertical="top" wrapText="1"/>
    </xf>
    <xf numFmtId="0" fontId="2" fillId="3" borderId="11" xfId="0" applyFont="1" applyFill="1" applyBorder="1" applyAlignment="1" applyProtection="1">
      <alignment vertical="center" wrapText="1"/>
    </xf>
    <xf numFmtId="0" fontId="0" fillId="0" borderId="11" xfId="0" applyBorder="1" applyAlignment="1">
      <alignment horizontal="left" vertical="center" wrapText="1"/>
    </xf>
    <xf numFmtId="0" fontId="28" fillId="3" borderId="19" xfId="0" applyFont="1" applyFill="1" applyBorder="1" applyAlignment="1">
      <alignment horizontal="center" vertical="center" wrapText="1"/>
    </xf>
    <xf numFmtId="0" fontId="1" fillId="2" borderId="15"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0" fontId="13" fillId="2" borderId="3" xfId="0" applyFont="1" applyFill="1" applyBorder="1" applyAlignment="1" applyProtection="1">
      <alignment horizontal="left" vertical="center" wrapText="1"/>
    </xf>
    <xf numFmtId="0" fontId="2" fillId="3" borderId="22" xfId="0" applyFont="1" applyFill="1" applyBorder="1" applyAlignment="1" applyProtection="1">
      <alignment vertical="center" wrapText="1"/>
    </xf>
    <xf numFmtId="0" fontId="1" fillId="2" borderId="53"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1" fillId="0" borderId="11"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1" fillId="2" borderId="11" xfId="0" applyFont="1" applyFill="1" applyBorder="1" applyAlignment="1" applyProtection="1">
      <alignment vertical="center" wrapText="1"/>
    </xf>
    <xf numFmtId="0" fontId="1" fillId="2" borderId="52" xfId="0" applyFont="1" applyFill="1" applyBorder="1" applyAlignment="1" applyProtection="1">
      <alignment horizontal="left" vertical="center" wrapText="1"/>
    </xf>
    <xf numFmtId="0" fontId="2" fillId="2" borderId="38" xfId="0" applyFont="1" applyFill="1" applyBorder="1" applyAlignment="1" applyProtection="1">
      <alignment horizontal="center" vertical="center" wrapText="1"/>
    </xf>
    <xf numFmtId="0" fontId="2" fillId="2" borderId="19"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vertical="top" wrapText="1"/>
    </xf>
    <xf numFmtId="0" fontId="1" fillId="14" borderId="30" xfId="0" applyFont="1" applyFill="1" applyBorder="1" applyAlignment="1" applyProtection="1">
      <alignment vertical="top" wrapText="1"/>
    </xf>
    <xf numFmtId="0" fontId="2" fillId="14" borderId="30" xfId="0" applyFont="1" applyFill="1" applyBorder="1" applyAlignment="1" applyProtection="1">
      <alignment vertical="top" wrapText="1"/>
    </xf>
    <xf numFmtId="164" fontId="2" fillId="14" borderId="11" xfId="0" applyNumberFormat="1" applyFont="1" applyFill="1" applyBorder="1" applyAlignment="1" applyProtection="1">
      <alignment vertical="top" wrapText="1"/>
    </xf>
    <xf numFmtId="0" fontId="1" fillId="0" borderId="34" xfId="0" applyFont="1" applyFill="1" applyBorder="1" applyAlignment="1" applyProtection="1">
      <alignment vertical="top" wrapText="1"/>
    </xf>
    <xf numFmtId="0" fontId="2" fillId="14" borderId="51" xfId="0" applyFont="1" applyFill="1" applyBorder="1" applyAlignment="1" applyProtection="1">
      <alignment vertical="top" wrapText="1"/>
    </xf>
    <xf numFmtId="164" fontId="1" fillId="14" borderId="7" xfId="5" applyFont="1" applyFill="1" applyBorder="1" applyAlignment="1" applyProtection="1">
      <alignment vertical="top" wrapText="1"/>
    </xf>
    <xf numFmtId="0" fontId="2" fillId="2" borderId="65" xfId="0" applyFont="1" applyFill="1" applyBorder="1" applyAlignment="1" applyProtection="1">
      <alignment vertical="top" wrapText="1"/>
    </xf>
    <xf numFmtId="164" fontId="1" fillId="2" borderId="7" xfId="5" applyFont="1" applyFill="1" applyBorder="1" applyAlignment="1" applyProtection="1">
      <alignment vertical="top" wrapText="1"/>
    </xf>
    <xf numFmtId="0" fontId="1" fillId="2" borderId="14" xfId="0" applyFont="1" applyFill="1" applyBorder="1" applyAlignment="1" applyProtection="1">
      <alignment vertical="top" wrapText="1"/>
    </xf>
    <xf numFmtId="0" fontId="66" fillId="2" borderId="69" xfId="0" applyFont="1" applyFill="1" applyBorder="1" applyAlignment="1" applyProtection="1">
      <alignment vertical="top" wrapText="1"/>
    </xf>
    <xf numFmtId="0" fontId="1" fillId="2" borderId="2" xfId="0" applyFont="1" applyFill="1" applyBorder="1" applyAlignment="1" applyProtection="1">
      <alignment horizontal="center" vertical="top" wrapText="1"/>
    </xf>
    <xf numFmtId="0" fontId="1" fillId="2" borderId="69" xfId="0" applyFont="1" applyFill="1" applyBorder="1" applyAlignment="1" applyProtection="1">
      <alignment vertical="top" wrapText="1"/>
    </xf>
    <xf numFmtId="0" fontId="1" fillId="2" borderId="51" xfId="0" applyFont="1" applyFill="1" applyBorder="1" applyAlignment="1" applyProtection="1">
      <alignment vertical="top" wrapText="1"/>
    </xf>
    <xf numFmtId="0" fontId="66" fillId="2" borderId="51" xfId="0" applyFont="1" applyFill="1" applyBorder="1" applyAlignment="1" applyProtection="1">
      <alignment vertical="top" wrapText="1"/>
    </xf>
    <xf numFmtId="164" fontId="1" fillId="2" borderId="36" xfId="5" applyFont="1" applyFill="1" applyBorder="1" applyAlignment="1" applyProtection="1">
      <alignment vertical="top" wrapText="1"/>
    </xf>
    <xf numFmtId="0" fontId="0" fillId="0" borderId="11" xfId="0" applyBorder="1"/>
    <xf numFmtId="0" fontId="0" fillId="2" borderId="1" xfId="0" applyFill="1" applyBorder="1" applyAlignment="1">
      <alignment wrapText="1"/>
    </xf>
    <xf numFmtId="0" fontId="59" fillId="11" borderId="30"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12" borderId="53" xfId="4" applyFont="1" applyFill="1" applyBorder="1" applyAlignment="1" applyProtection="1">
      <alignment horizontal="center" vertical="center"/>
      <protection locked="0"/>
    </xf>
    <xf numFmtId="0" fontId="0" fillId="9" borderId="0" xfId="0" applyFill="1" applyBorder="1" applyProtection="1">
      <protection locked="0"/>
    </xf>
    <xf numFmtId="0" fontId="47" fillId="8" borderId="11" xfId="4" applyFont="1" applyBorder="1" applyAlignment="1" applyProtection="1">
      <alignment vertical="center"/>
      <protection locked="0"/>
    </xf>
    <xf numFmtId="0" fontId="47" fillId="12" borderId="11" xfId="4" applyFont="1" applyFill="1" applyBorder="1" applyAlignment="1" applyProtection="1">
      <alignment vertical="center"/>
      <protection locked="0"/>
    </xf>
    <xf numFmtId="164" fontId="43" fillId="12" borderId="7" xfId="5" applyFont="1" applyFill="1" applyBorder="1" applyAlignment="1" applyProtection="1">
      <alignment horizontal="center" vertical="center"/>
      <protection locked="0"/>
    </xf>
    <xf numFmtId="164" fontId="43" fillId="12" borderId="53" xfId="5" applyFont="1" applyFill="1" applyBorder="1" applyAlignment="1" applyProtection="1">
      <alignment horizontal="center" vertical="center"/>
      <protection locked="0"/>
    </xf>
    <xf numFmtId="0" fontId="21" fillId="0" borderId="11" xfId="0" applyFont="1" applyFill="1" applyBorder="1" applyAlignment="1">
      <alignment horizontal="left" vertical="top" wrapText="1"/>
    </xf>
    <xf numFmtId="0" fontId="2" fillId="3" borderId="0" xfId="0" applyFont="1" applyFill="1" applyBorder="1" applyAlignment="1" applyProtection="1">
      <alignment horizontal="left" vertical="center" wrapText="1"/>
    </xf>
    <xf numFmtId="164" fontId="21" fillId="0" borderId="0" xfId="0" applyNumberFormat="1" applyFont="1"/>
    <xf numFmtId="0" fontId="1" fillId="3" borderId="0" xfId="0" applyFont="1" applyFill="1" applyBorder="1" applyAlignment="1" applyProtection="1">
      <alignment horizontal="left"/>
    </xf>
    <xf numFmtId="0" fontId="2" fillId="3" borderId="0" xfId="0" applyFont="1" applyFill="1" applyBorder="1" applyAlignment="1" applyProtection="1">
      <alignment horizontal="left"/>
    </xf>
    <xf numFmtId="168" fontId="1" fillId="2" borderId="39" xfId="5" applyNumberFormat="1" applyFont="1" applyFill="1" applyBorder="1" applyAlignment="1" applyProtection="1">
      <alignment vertical="top" wrapText="1"/>
    </xf>
    <xf numFmtId="168" fontId="1" fillId="2" borderId="7" xfId="5" applyNumberFormat="1" applyFont="1" applyFill="1" applyBorder="1" applyAlignment="1" applyProtection="1">
      <alignment vertical="center" wrapText="1"/>
    </xf>
    <xf numFmtId="168" fontId="21" fillId="0" borderId="60" xfId="5" applyNumberFormat="1" applyFont="1" applyBorder="1" applyAlignment="1"/>
    <xf numFmtId="168" fontId="1" fillId="2" borderId="7" xfId="5" applyNumberFormat="1" applyFont="1" applyFill="1" applyBorder="1" applyAlignment="1" applyProtection="1">
      <alignment vertical="top" wrapText="1"/>
    </xf>
    <xf numFmtId="10" fontId="21" fillId="0" borderId="0" xfId="12" applyNumberFormat="1" applyFont="1"/>
    <xf numFmtId="0" fontId="1" fillId="2" borderId="22" xfId="0" applyFont="1" applyFill="1" applyBorder="1" applyAlignment="1" applyProtection="1">
      <alignment vertical="center" wrapText="1"/>
    </xf>
    <xf numFmtId="17" fontId="1" fillId="2" borderId="69" xfId="0" quotePrefix="1" applyNumberFormat="1" applyFont="1" applyFill="1" applyBorder="1" applyAlignment="1" applyProtection="1">
      <alignment horizontal="right" vertical="center" wrapText="1"/>
    </xf>
    <xf numFmtId="0" fontId="13" fillId="2" borderId="33" xfId="0" applyFont="1" applyFill="1" applyBorder="1" applyAlignment="1" applyProtection="1">
      <alignment vertical="top" wrapText="1"/>
    </xf>
    <xf numFmtId="0" fontId="13" fillId="2" borderId="65" xfId="0" applyFont="1" applyFill="1" applyBorder="1" applyAlignment="1" applyProtection="1">
      <alignment horizontal="left" vertical="top" wrapText="1"/>
    </xf>
    <xf numFmtId="0" fontId="2" fillId="3" borderId="16" xfId="0" applyFont="1" applyFill="1" applyBorder="1" applyAlignment="1" applyProtection="1">
      <alignment horizontal="center" vertical="center" wrapText="1"/>
    </xf>
    <xf numFmtId="0" fontId="2" fillId="3" borderId="20" xfId="0" applyFont="1" applyFill="1" applyBorder="1" applyAlignment="1" applyProtection="1">
      <alignment horizontal="center" vertical="center" wrapText="1"/>
    </xf>
    <xf numFmtId="0" fontId="13" fillId="0" borderId="1" xfId="0" applyFont="1" applyFill="1" applyBorder="1" applyAlignment="1">
      <alignment vertical="top" wrapText="1"/>
    </xf>
    <xf numFmtId="164" fontId="1" fillId="2" borderId="3" xfId="5" applyFont="1" applyFill="1" applyBorder="1" applyAlignment="1" applyProtection="1">
      <alignment vertical="center" wrapText="1"/>
    </xf>
    <xf numFmtId="17" fontId="1" fillId="2" borderId="51" xfId="0" applyNumberFormat="1" applyFont="1" applyFill="1" applyBorder="1" applyAlignment="1" applyProtection="1">
      <alignment vertical="center" wrapText="1"/>
    </xf>
    <xf numFmtId="164" fontId="1" fillId="2" borderId="15" xfId="5" applyFont="1" applyFill="1" applyBorder="1" applyAlignment="1" applyProtection="1">
      <alignment vertical="center" wrapText="1"/>
    </xf>
    <xf numFmtId="17" fontId="21" fillId="2" borderId="3" xfId="0" quotePrefix="1" applyNumberFormat="1" applyFont="1" applyFill="1" applyBorder="1" applyAlignment="1">
      <alignment horizontal="right" vertical="center"/>
    </xf>
    <xf numFmtId="164" fontId="1" fillId="2" borderId="72" xfId="5" applyFont="1" applyFill="1" applyBorder="1" applyAlignment="1" applyProtection="1">
      <alignment vertical="center" wrapText="1"/>
    </xf>
    <xf numFmtId="0" fontId="1" fillId="2" borderId="3" xfId="0" applyFont="1" applyFill="1" applyBorder="1" applyAlignment="1" applyProtection="1">
      <alignment vertical="top" wrapText="1"/>
    </xf>
    <xf numFmtId="14" fontId="1" fillId="2" borderId="3" xfId="0" quotePrefix="1" applyNumberFormat="1" applyFont="1" applyFill="1" applyBorder="1" applyAlignment="1" applyProtection="1">
      <alignment horizontal="center" vertical="center" wrapText="1"/>
    </xf>
    <xf numFmtId="17" fontId="1" fillId="2" borderId="3" xfId="0" quotePrefix="1" applyNumberFormat="1" applyFont="1" applyFill="1" applyBorder="1" applyAlignment="1" applyProtection="1">
      <alignment horizontal="center" vertical="center" wrapText="1"/>
    </xf>
    <xf numFmtId="17" fontId="21" fillId="2" borderId="0" xfId="0" quotePrefix="1" applyNumberFormat="1" applyFont="1" applyFill="1" applyAlignment="1">
      <alignment horizontal="right" vertical="center"/>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5"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7" fontId="1" fillId="2" borderId="65" xfId="0" applyNumberFormat="1"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164" fontId="1" fillId="2" borderId="43" xfId="5" applyFont="1" applyFill="1" applyBorder="1" applyAlignment="1" applyProtection="1">
      <alignment horizontal="center" vertical="top" wrapText="1"/>
      <protection locked="0"/>
    </xf>
    <xf numFmtId="164" fontId="1" fillId="2" borderId="31" xfId="5" applyFont="1" applyFill="1" applyBorder="1" applyAlignment="1" applyProtection="1">
      <alignment horizontal="center" vertical="top" wrapText="1"/>
      <protection locked="0"/>
    </xf>
    <xf numFmtId="0" fontId="2"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9" fillId="3" borderId="0"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164" fontId="1" fillId="2" borderId="39" xfId="5" applyFont="1" applyFill="1" applyBorder="1" applyAlignment="1" applyProtection="1">
      <alignment horizontal="right" vertical="center" wrapText="1"/>
    </xf>
    <xf numFmtId="164" fontId="1" fillId="2" borderId="44" xfId="5" applyFont="1" applyFill="1" applyBorder="1" applyAlignment="1" applyProtection="1">
      <alignment horizontal="right" vertical="center" wrapText="1"/>
    </xf>
    <xf numFmtId="0" fontId="4"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4" fillId="3" borderId="0" xfId="0" applyFont="1" applyFill="1" applyBorder="1" applyAlignment="1" applyProtection="1">
      <alignment horizontal="left" vertical="center" wrapText="1"/>
    </xf>
    <xf numFmtId="0" fontId="14" fillId="3" borderId="23"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3" fillId="2" borderId="43" xfId="0" applyFont="1" applyFill="1" applyBorder="1" applyAlignment="1" applyProtection="1">
      <alignment horizontal="left" vertical="top" wrapText="1"/>
    </xf>
    <xf numFmtId="0" fontId="13" fillId="2" borderId="16" xfId="0" applyFont="1" applyFill="1" applyBorder="1" applyAlignment="1" applyProtection="1">
      <alignment horizontal="center" vertical="top" wrapText="1"/>
    </xf>
    <xf numFmtId="0" fontId="13" fillId="2" borderId="28" xfId="0" applyFont="1" applyFill="1" applyBorder="1" applyAlignment="1" applyProtection="1">
      <alignment horizontal="center" vertical="top" wrapText="1"/>
    </xf>
    <xf numFmtId="0" fontId="13" fillId="2" borderId="38" xfId="0" applyFont="1" applyFill="1" applyBorder="1" applyAlignment="1" applyProtection="1">
      <alignment horizontal="left" vertical="top" wrapText="1"/>
    </xf>
    <xf numFmtId="0" fontId="13" fillId="2" borderId="5" xfId="0" applyFont="1" applyFill="1" applyBorder="1" applyAlignment="1" applyProtection="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3" borderId="0" xfId="0" applyFont="1" applyFill="1" applyBorder="1" applyAlignment="1" applyProtection="1">
      <alignment horizontal="center"/>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21" fillId="0" borderId="0" xfId="0" applyFont="1" applyFill="1" applyBorder="1" applyAlignment="1">
      <alignment horizontal="center" vertical="top"/>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8" fillId="13" borderId="0" xfId="0" applyFont="1" applyFill="1" applyBorder="1" applyAlignment="1">
      <alignment horizontal="left" vertical="top" wrapText="1"/>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68" fillId="0" borderId="10" xfId="0" applyFont="1" applyFill="1" applyBorder="1" applyAlignment="1">
      <alignment horizontal="left" vertical="center" wrapText="1"/>
    </xf>
    <xf numFmtId="0" fontId="68" fillId="0" borderId="10" xfId="0" applyFont="1" applyFill="1" applyBorder="1" applyAlignment="1">
      <alignment horizontal="left" vertical="center"/>
    </xf>
    <xf numFmtId="0" fontId="68" fillId="0" borderId="9" xfId="0" applyFont="1" applyFill="1" applyBorder="1" applyAlignment="1">
      <alignment horizontal="left" vertical="center"/>
    </xf>
    <xf numFmtId="0" fontId="68" fillId="0" borderId="13" xfId="0" applyFont="1" applyFill="1" applyBorder="1" applyAlignment="1">
      <alignment horizontal="center" vertical="center"/>
    </xf>
    <xf numFmtId="0" fontId="68" fillId="0" borderId="14" xfId="0" applyFont="1" applyFill="1" applyBorder="1" applyAlignment="1">
      <alignment horizontal="center" vertical="center"/>
    </xf>
    <xf numFmtId="0" fontId="68" fillId="0" borderId="11" xfId="0" applyFont="1" applyFill="1" applyBorder="1" applyAlignment="1">
      <alignment horizontal="left" vertical="center"/>
    </xf>
    <xf numFmtId="0" fontId="68" fillId="0" borderId="7" xfId="0" applyFont="1" applyFill="1" applyBorder="1" applyAlignment="1">
      <alignment horizontal="left" vertic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1" fillId="0" borderId="40" xfId="0" applyFont="1" applyFill="1" applyBorder="1" applyAlignment="1">
      <alignment horizontal="left" vertical="top" wrapText="1"/>
    </xf>
    <xf numFmtId="0" fontId="21" fillId="0" borderId="60" xfId="0" applyFont="1" applyFill="1" applyBorder="1" applyAlignment="1">
      <alignment horizontal="left" vertical="top" wrapText="1"/>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1"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7" xfId="0" applyFont="1" applyFill="1" applyBorder="1" applyAlignment="1">
      <alignment horizontal="center" vertical="center" wrapText="1"/>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8" fillId="0" borderId="51"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1" fillId="0" borderId="10" xfId="0" applyFont="1" applyFill="1" applyBorder="1" applyAlignment="1">
      <alignment horizontal="left" vertical="top" wrapText="1"/>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1"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4" xfId="0" applyFont="1" applyFill="1" applyBorder="1" applyAlignment="1">
      <alignment horizontal="left" vertical="top" wrapText="1"/>
    </xf>
    <xf numFmtId="0" fontId="28" fillId="0" borderId="65"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28" fillId="0" borderId="22" xfId="0" applyFont="1" applyFill="1" applyBorder="1" applyAlignment="1">
      <alignment horizontal="left" vertical="center" wrapText="1"/>
    </xf>
    <xf numFmtId="0" fontId="28" fillId="0" borderId="58" xfId="0" applyFont="1" applyFill="1" applyBorder="1" applyAlignment="1">
      <alignment horizontal="left" vertical="center" wrapText="1"/>
    </xf>
    <xf numFmtId="0" fontId="28" fillId="0" borderId="69" xfId="0" applyFont="1" applyFill="1" applyBorder="1" applyAlignment="1">
      <alignment horizontal="left" vertical="center" wrapText="1"/>
    </xf>
    <xf numFmtId="0" fontId="28" fillId="0" borderId="61" xfId="0" applyFont="1" applyFill="1" applyBorder="1" applyAlignment="1">
      <alignment horizontal="left"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10" fillId="3" borderId="20" xfId="0" applyFont="1" applyFill="1" applyBorder="1" applyAlignment="1" applyProtection="1">
      <alignment horizont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20" fillId="2" borderId="17" xfId="1" applyFill="1" applyBorder="1" applyAlignment="1" applyProtection="1">
      <alignment horizontal="center"/>
      <protection locked="0"/>
    </xf>
    <xf numFmtId="0" fontId="20" fillId="2" borderId="31" xfId="1" applyFill="1" applyBorder="1" applyAlignment="1" applyProtection="1">
      <alignment horizontal="center"/>
      <protection locked="0"/>
    </xf>
    <xf numFmtId="0" fontId="4" fillId="3" borderId="0" xfId="0" applyFont="1" applyFill="1" applyBorder="1" applyAlignment="1" applyProtection="1">
      <alignment horizontal="left"/>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wrapText="1"/>
    </xf>
    <xf numFmtId="0" fontId="10" fillId="2" borderId="43" xfId="0" applyFont="1" applyFill="1" applyBorder="1" applyAlignment="1" applyProtection="1">
      <alignment horizontal="left" vertical="center" wrapText="1"/>
    </xf>
    <xf numFmtId="0" fontId="10" fillId="2" borderId="17" xfId="0" applyFont="1" applyFill="1" applyBorder="1" applyAlignment="1" applyProtection="1">
      <alignment horizontal="left" vertical="center" wrapText="1"/>
    </xf>
    <xf numFmtId="0" fontId="10" fillId="2" borderId="31"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4" fillId="3" borderId="0" xfId="0" applyFont="1" applyFill="1" applyBorder="1" applyAlignment="1" applyProtection="1">
      <alignment horizontal="right"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 fillId="2" borderId="69" xfId="0" applyFont="1" applyFill="1" applyBorder="1" applyAlignment="1" applyProtection="1">
      <alignment horizontal="center" vertical="center" wrapText="1"/>
    </xf>
    <xf numFmtId="0" fontId="1" fillId="2" borderId="70" xfId="0" applyFont="1" applyFill="1" applyBorder="1" applyAlignment="1" applyProtection="1">
      <alignment horizontal="center" vertical="center" wrapText="1"/>
    </xf>
    <xf numFmtId="0" fontId="13" fillId="2" borderId="65" xfId="0" applyFont="1" applyFill="1" applyBorder="1" applyAlignment="1" applyProtection="1">
      <alignment horizontal="center" vertical="center" wrapText="1"/>
    </xf>
    <xf numFmtId="0" fontId="13" fillId="2" borderId="71"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2"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3" borderId="38" xfId="0" applyFont="1" applyFill="1" applyBorder="1" applyAlignment="1" applyProtection="1">
      <alignment horizontal="center" vertical="center" wrapText="1"/>
    </xf>
    <xf numFmtId="0" fontId="2" fillId="3" borderId="68"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3" fillId="2" borderId="11" xfId="0" applyFont="1" applyFill="1" applyBorder="1" applyAlignment="1" applyProtection="1">
      <alignment horizontal="center" vertical="center" wrapText="1"/>
    </xf>
    <xf numFmtId="0" fontId="1" fillId="2" borderId="51" xfId="0" applyFont="1" applyFill="1" applyBorder="1" applyAlignment="1" applyProtection="1">
      <alignment horizontal="center" vertical="top" wrapText="1"/>
    </xf>
    <xf numFmtId="0" fontId="1" fillId="2" borderId="53" xfId="0" applyFont="1" applyFill="1" applyBorder="1" applyAlignment="1" applyProtection="1">
      <alignment horizontal="center" vertical="top" wrapText="1"/>
    </xf>
    <xf numFmtId="0" fontId="0" fillId="0" borderId="30" xfId="0" applyBorder="1" applyAlignment="1">
      <alignment horizontal="center"/>
    </xf>
    <xf numFmtId="0" fontId="0" fillId="0" borderId="56" xfId="0" applyBorder="1" applyAlignment="1">
      <alignment horizontal="center"/>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8" fillId="0" borderId="40" xfId="0" applyFont="1" applyBorder="1" applyAlignment="1" applyProtection="1">
      <alignment horizontal="left" vertical="center" wrapText="1"/>
    </xf>
    <xf numFmtId="0" fontId="58" fillId="0" borderId="57" xfId="0" applyFont="1" applyBorder="1" applyAlignment="1" applyProtection="1">
      <alignment horizontal="left" vertical="center" wrapText="1"/>
    </xf>
    <xf numFmtId="0" fontId="58" fillId="0" borderId="60"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6"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8" fillId="10" borderId="40" xfId="0" applyFont="1" applyFill="1" applyBorder="1" applyAlignment="1" applyProtection="1">
      <alignment horizontal="left" vertical="center" wrapText="1"/>
    </xf>
    <xf numFmtId="0" fontId="58" fillId="10" borderId="60" xfId="0" applyFont="1" applyFill="1" applyBorder="1" applyAlignment="1" applyProtection="1">
      <alignment horizontal="left" vertical="center" wrapText="1"/>
    </xf>
    <xf numFmtId="0" fontId="59" fillId="11" borderId="60"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4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11" xfId="0" applyFont="1" applyBorder="1" applyAlignment="1" applyProtection="1">
      <alignment horizontal="left"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8" fillId="11" borderId="41" xfId="0" applyFont="1" applyFill="1" applyBorder="1" applyAlignment="1" applyProtection="1">
      <alignment horizontal="center" vertical="center"/>
    </xf>
    <xf numFmtId="0" fontId="38" fillId="11" borderId="59" xfId="0" applyFont="1" applyFill="1" applyBorder="1" applyAlignment="1" applyProtection="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xf>
    <xf numFmtId="0" fontId="38" fillId="11" borderId="48"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pplyProtection="1">
      <alignment horizontal="center" vertical="center"/>
    </xf>
    <xf numFmtId="0" fontId="35"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1" borderId="56"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13">
    <cellStyle name="Bad" xfId="3" builtinId="27"/>
    <cellStyle name="Comma" xfId="5" builtinId="3"/>
    <cellStyle name="Comma 2" xfId="6" xr:uid="{00000000-0005-0000-0000-000002000000}"/>
    <cellStyle name="Comma 2 2" xfId="9" xr:uid="{00000000-0005-0000-0000-000003000000}"/>
    <cellStyle name="Comma 3" xfId="7" xr:uid="{00000000-0005-0000-0000-000004000000}"/>
    <cellStyle name="Comma 4" xfId="10" xr:uid="{00000000-0005-0000-0000-000005000000}"/>
    <cellStyle name="Good" xfId="2" builtinId="26"/>
    <cellStyle name="Hyperlink" xfId="1" builtinId="8"/>
    <cellStyle name="Millares 2" xfId="11" xr:uid="{00000000-0005-0000-0000-000008000000}"/>
    <cellStyle name="Neutral" xfId="4" builtinId="28"/>
    <cellStyle name="Normal" xfId="0" builtinId="0"/>
    <cellStyle name="Normal 2" xfId="8" xr:uid="{00000000-0005-0000-0000-00000B000000}"/>
    <cellStyle name="Percent" xfId="1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17303" y="3726447"/>
              <a:ext cx="1066800" cy="279233"/>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17303" y="3977105"/>
              <a:ext cx="1066800" cy="279233"/>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17303" y="4227763"/>
              <a:ext cx="1066800" cy="27923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17303" y="4478421"/>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73487" y="3475789"/>
              <a:ext cx="1066800" cy="279233"/>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73487" y="3731460"/>
              <a:ext cx="1066800" cy="279233"/>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17303" y="4729079"/>
              <a:ext cx="1066800" cy="279233"/>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17303" y="4979737"/>
              <a:ext cx="1066800" cy="279233"/>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17303" y="5230395"/>
              <a:ext cx="1066800" cy="27923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17303" y="5481053"/>
              <a:ext cx="1066800" cy="279233"/>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17303" y="5731711"/>
              <a:ext cx="1066800" cy="279232"/>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17303" y="5982368"/>
              <a:ext cx="1066800" cy="279233"/>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17303" y="6233026"/>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17303" y="6634079"/>
              <a:ext cx="1066800" cy="279233"/>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17303" y="6884737"/>
              <a:ext cx="1066800" cy="279233"/>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17303" y="7135395"/>
              <a:ext cx="1066800" cy="27923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73487" y="7135395"/>
              <a:ext cx="1066800" cy="27923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73487" y="6884737"/>
              <a:ext cx="1066800" cy="279233"/>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73487" y="6634079"/>
              <a:ext cx="1066800" cy="279233"/>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73487" y="6233026"/>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73487" y="5982368"/>
              <a:ext cx="1066800" cy="279233"/>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73487" y="5731711"/>
              <a:ext cx="1066800" cy="279232"/>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73487" y="5481053"/>
              <a:ext cx="1066800" cy="279233"/>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73487" y="5230395"/>
              <a:ext cx="1066800" cy="279233"/>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73487" y="4979737"/>
              <a:ext cx="1066800" cy="279233"/>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73487" y="4729079"/>
              <a:ext cx="1066800" cy="279233"/>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73487" y="4478421"/>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73487" y="3977105"/>
              <a:ext cx="1066800" cy="279233"/>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73487" y="4227763"/>
              <a:ext cx="1066800" cy="279233"/>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17303" y="3475789"/>
              <a:ext cx="1066800" cy="279233"/>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17303" y="14663487"/>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73487" y="10393947"/>
              <a:ext cx="1066800" cy="509671"/>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11587" y="14825412"/>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73487" y="20737763"/>
              <a:ext cx="1855304" cy="760329"/>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85556" y="11720062"/>
              <a:ext cx="1830413" cy="572284"/>
              <a:chOff x="3047998"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8"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9"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390899" y="349059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cbernard@pioj.gov.jm" TargetMode="External"/><Relationship Id="rId7" Type="http://schemas.openxmlformats.org/officeDocument/2006/relationships/printerSettings" Target="../printerSettings/printerSettings1.bin"/><Relationship Id="rId2" Type="http://schemas.openxmlformats.org/officeDocument/2006/relationships/hyperlink" Target="mailto:unamay.gordon@megjc.gov.jm" TargetMode="External"/><Relationship Id="rId1" Type="http://schemas.openxmlformats.org/officeDocument/2006/relationships/hyperlink" Target="https://www.pioj.gov.jm/programmes/goj-adaptation-fund/" TargetMode="External"/><Relationship Id="rId6" Type="http://schemas.openxmlformats.org/officeDocument/2006/relationships/hyperlink" Target="mailto:IWWilson@micaf.gov.jm" TargetMode="External"/><Relationship Id="rId5" Type="http://schemas.openxmlformats.org/officeDocument/2006/relationships/hyperlink" Target="mailto:rsmith@nwa.gov.jm" TargetMode="External"/><Relationship Id="rId10" Type="http://schemas.openxmlformats.org/officeDocument/2006/relationships/comments" Target="../comments1.xml"/><Relationship Id="rId4" Type="http://schemas.openxmlformats.org/officeDocument/2006/relationships/hyperlink" Target="mailto:smmiller@pioj.gov.jm" TargetMode="External"/><Relationship Id="rId9"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cbernard@pioj.gov.jm" TargetMode="External"/><Relationship Id="rId2" Type="http://schemas.openxmlformats.org/officeDocument/2006/relationships/hyperlink" Target="mailto:smmiller@pioj.gov.jm" TargetMode="External"/><Relationship Id="rId1" Type="http://schemas.openxmlformats.org/officeDocument/2006/relationships/hyperlink" Target="mailto:iwwilson@micaf.gov.j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2"/>
  <sheetViews>
    <sheetView topLeftCell="A4" workbookViewId="0">
      <selection activeCell="D27" sqref="D27"/>
    </sheetView>
  </sheetViews>
  <sheetFormatPr defaultColWidth="102.26953125" defaultRowHeight="14" x14ac:dyDescent="0.3"/>
  <cols>
    <col min="1" max="1" width="2.453125" style="1" customWidth="1"/>
    <col min="2" max="2" width="9.81640625" style="134" customWidth="1"/>
    <col min="3" max="3" width="15.26953125" style="134" customWidth="1"/>
    <col min="4" max="4" width="87.269531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5"/>
      <c r="C2" s="136"/>
      <c r="D2" s="69"/>
      <c r="E2" s="70"/>
    </row>
    <row r="3" spans="2:16" ht="18" thickBot="1" x14ac:dyDescent="0.4">
      <c r="B3" s="137"/>
      <c r="C3" s="138"/>
      <c r="D3" s="81" t="s">
        <v>775</v>
      </c>
      <c r="E3" s="72"/>
    </row>
    <row r="4" spans="2:16" ht="14.5" thickBot="1" x14ac:dyDescent="0.35">
      <c r="B4" s="137"/>
      <c r="C4" s="138"/>
      <c r="D4" s="71" t="s">
        <v>782</v>
      </c>
      <c r="E4" s="72"/>
    </row>
    <row r="5" spans="2:16" ht="14.5" thickBot="1" x14ac:dyDescent="0.35">
      <c r="B5" s="137"/>
      <c r="C5" s="141" t="s">
        <v>268</v>
      </c>
      <c r="D5" s="151" t="s">
        <v>1001</v>
      </c>
      <c r="E5" s="72"/>
    </row>
    <row r="6" spans="2:16" s="3" customFormat="1" ht="14.5" thickBot="1" x14ac:dyDescent="0.35">
      <c r="B6" s="139"/>
      <c r="C6" s="79"/>
      <c r="D6" s="41"/>
      <c r="E6" s="39"/>
      <c r="G6" s="2"/>
      <c r="H6" s="2"/>
      <c r="I6" s="2"/>
      <c r="J6" s="2"/>
      <c r="K6" s="2"/>
      <c r="L6" s="2"/>
      <c r="M6" s="2"/>
      <c r="N6" s="2"/>
      <c r="O6" s="2"/>
      <c r="P6" s="2"/>
    </row>
    <row r="7" spans="2:16" s="3" customFormat="1" ht="30.75" customHeight="1" thickBot="1" x14ac:dyDescent="0.35">
      <c r="B7" s="139"/>
      <c r="C7" s="73" t="s">
        <v>210</v>
      </c>
      <c r="D7" s="12" t="s">
        <v>1002</v>
      </c>
      <c r="E7" s="39"/>
      <c r="G7" s="2"/>
      <c r="H7" s="2"/>
      <c r="I7" s="2"/>
      <c r="J7" s="2"/>
      <c r="K7" s="2"/>
      <c r="L7" s="2"/>
      <c r="M7" s="2"/>
      <c r="N7" s="2"/>
      <c r="O7" s="2"/>
      <c r="P7" s="2"/>
    </row>
    <row r="8" spans="2:16" s="3" customFormat="1" hidden="1" x14ac:dyDescent="0.3">
      <c r="B8" s="137"/>
      <c r="C8" s="138"/>
      <c r="D8" s="71"/>
      <c r="E8" s="39"/>
      <c r="G8" s="2"/>
      <c r="H8" s="2"/>
      <c r="I8" s="2"/>
      <c r="J8" s="2"/>
      <c r="K8" s="2"/>
      <c r="L8" s="2"/>
      <c r="M8" s="2"/>
      <c r="N8" s="2"/>
      <c r="O8" s="2"/>
      <c r="P8" s="2"/>
    </row>
    <row r="9" spans="2:16" s="3" customFormat="1" hidden="1" x14ac:dyDescent="0.3">
      <c r="B9" s="137"/>
      <c r="C9" s="138"/>
      <c r="D9" s="71"/>
      <c r="E9" s="39"/>
      <c r="G9" s="2"/>
      <c r="H9" s="2"/>
      <c r="I9" s="2"/>
      <c r="J9" s="2"/>
      <c r="K9" s="2"/>
      <c r="L9" s="2"/>
      <c r="M9" s="2"/>
      <c r="N9" s="2"/>
      <c r="O9" s="2"/>
      <c r="P9" s="2"/>
    </row>
    <row r="10" spans="2:16" s="3" customFormat="1" hidden="1" x14ac:dyDescent="0.3">
      <c r="B10" s="137"/>
      <c r="C10" s="138"/>
      <c r="D10" s="71"/>
      <c r="E10" s="39"/>
      <c r="G10" s="2"/>
      <c r="H10" s="2"/>
      <c r="I10" s="2"/>
      <c r="J10" s="2"/>
      <c r="K10" s="2"/>
      <c r="L10" s="2"/>
      <c r="M10" s="2"/>
      <c r="N10" s="2"/>
      <c r="O10" s="2"/>
      <c r="P10" s="2"/>
    </row>
    <row r="11" spans="2:16" s="3" customFormat="1" hidden="1" x14ac:dyDescent="0.3">
      <c r="B11" s="137"/>
      <c r="C11" s="138"/>
      <c r="D11" s="71"/>
      <c r="E11" s="39"/>
      <c r="G11" s="2"/>
      <c r="H11" s="2"/>
      <c r="I11" s="2"/>
      <c r="J11" s="2"/>
      <c r="K11" s="2"/>
      <c r="L11" s="2"/>
      <c r="M11" s="2"/>
      <c r="N11" s="2"/>
      <c r="O11" s="2"/>
      <c r="P11" s="2"/>
    </row>
    <row r="12" spans="2:16" s="3" customFormat="1" x14ac:dyDescent="0.3">
      <c r="B12" s="139"/>
      <c r="C12" s="79"/>
      <c r="D12" s="41"/>
      <c r="E12" s="39"/>
      <c r="G12" s="2"/>
      <c r="H12" s="2"/>
      <c r="I12" s="2"/>
      <c r="J12" s="2"/>
      <c r="K12" s="2"/>
      <c r="L12" s="2"/>
      <c r="M12" s="2"/>
      <c r="N12" s="2"/>
      <c r="O12" s="2"/>
      <c r="P12" s="2"/>
    </row>
    <row r="13" spans="2:16" s="3" customFormat="1" ht="252.75" customHeight="1" x14ac:dyDescent="0.3">
      <c r="B13" s="139"/>
      <c r="C13" s="74" t="s">
        <v>0</v>
      </c>
      <c r="D13" s="449" t="s">
        <v>839</v>
      </c>
      <c r="E13" s="39"/>
      <c r="G13" s="2"/>
      <c r="H13" s="2"/>
      <c r="I13" s="2"/>
      <c r="J13" s="2"/>
      <c r="K13" s="2"/>
      <c r="L13" s="2"/>
      <c r="M13" s="2"/>
      <c r="N13" s="2"/>
      <c r="O13" s="2"/>
      <c r="P13" s="2"/>
    </row>
    <row r="14" spans="2:16" s="3" customFormat="1" ht="14.5" thickBot="1" x14ac:dyDescent="0.35">
      <c r="B14" s="139"/>
      <c r="C14" s="79"/>
      <c r="D14" s="41"/>
      <c r="E14" s="39"/>
      <c r="G14" s="2"/>
      <c r="H14" s="2" t="s">
        <v>1</v>
      </c>
      <c r="I14" s="2" t="s">
        <v>2</v>
      </c>
      <c r="J14" s="2"/>
      <c r="K14" s="2" t="s">
        <v>3</v>
      </c>
      <c r="L14" s="2" t="s">
        <v>4</v>
      </c>
      <c r="M14" s="2" t="s">
        <v>5</v>
      </c>
      <c r="N14" s="2" t="s">
        <v>6</v>
      </c>
      <c r="O14" s="2" t="s">
        <v>7</v>
      </c>
      <c r="P14" s="2" t="s">
        <v>8</v>
      </c>
    </row>
    <row r="15" spans="2:16" s="3" customFormat="1" x14ac:dyDescent="0.3">
      <c r="B15" s="139"/>
      <c r="C15" s="75" t="s">
        <v>201</v>
      </c>
      <c r="D15" s="13" t="s">
        <v>840</v>
      </c>
      <c r="E15" s="39"/>
      <c r="G15" s="2"/>
      <c r="H15" s="4" t="s">
        <v>9</v>
      </c>
      <c r="I15" s="2" t="s">
        <v>10</v>
      </c>
      <c r="J15" s="2" t="s">
        <v>11</v>
      </c>
      <c r="K15" s="2" t="s">
        <v>12</v>
      </c>
      <c r="L15" s="2">
        <v>1</v>
      </c>
      <c r="M15" s="2">
        <v>1</v>
      </c>
      <c r="N15" s="2" t="s">
        <v>13</v>
      </c>
      <c r="O15" s="2" t="s">
        <v>14</v>
      </c>
      <c r="P15" s="2" t="s">
        <v>15</v>
      </c>
    </row>
    <row r="16" spans="2:16" s="3" customFormat="1" ht="29.25" customHeight="1" x14ac:dyDescent="0.3">
      <c r="B16" s="550" t="s">
        <v>258</v>
      </c>
      <c r="C16" s="551"/>
      <c r="D16" s="14" t="s">
        <v>841</v>
      </c>
      <c r="E16" s="39"/>
      <c r="G16" s="2"/>
      <c r="H16" s="4" t="s">
        <v>16</v>
      </c>
      <c r="I16" s="2" t="s">
        <v>17</v>
      </c>
      <c r="J16" s="2" t="s">
        <v>18</v>
      </c>
      <c r="K16" s="2" t="s">
        <v>19</v>
      </c>
      <c r="L16" s="2">
        <v>2</v>
      </c>
      <c r="M16" s="2">
        <v>2</v>
      </c>
      <c r="N16" s="2" t="s">
        <v>20</v>
      </c>
      <c r="O16" s="2" t="s">
        <v>21</v>
      </c>
      <c r="P16" s="2" t="s">
        <v>22</v>
      </c>
    </row>
    <row r="17" spans="2:16" s="3" customFormat="1" x14ac:dyDescent="0.3">
      <c r="B17" s="139"/>
      <c r="C17" s="75" t="s">
        <v>206</v>
      </c>
      <c r="D17" s="14" t="s">
        <v>842</v>
      </c>
      <c r="E17" s="39"/>
      <c r="G17" s="2"/>
      <c r="H17" s="4" t="s">
        <v>23</v>
      </c>
      <c r="I17" s="2" t="s">
        <v>24</v>
      </c>
      <c r="J17" s="2"/>
      <c r="K17" s="2" t="s">
        <v>25</v>
      </c>
      <c r="L17" s="2">
        <v>3</v>
      </c>
      <c r="M17" s="2">
        <v>3</v>
      </c>
      <c r="N17" s="2" t="s">
        <v>26</v>
      </c>
      <c r="O17" s="2" t="s">
        <v>27</v>
      </c>
      <c r="P17" s="2" t="s">
        <v>28</v>
      </c>
    </row>
    <row r="18" spans="2:16" s="3" customFormat="1" ht="14.5" thickBot="1" x14ac:dyDescent="0.35">
      <c r="B18" s="140"/>
      <c r="C18" s="74" t="s">
        <v>202</v>
      </c>
      <c r="D18" s="450" t="s">
        <v>92</v>
      </c>
      <c r="E18" s="39"/>
      <c r="G18" s="2"/>
      <c r="H18" s="4" t="s">
        <v>29</v>
      </c>
      <c r="I18" s="2"/>
      <c r="J18" s="2"/>
      <c r="K18" s="2" t="s">
        <v>30</v>
      </c>
      <c r="L18" s="2">
        <v>5</v>
      </c>
      <c r="M18" s="2">
        <v>5</v>
      </c>
      <c r="N18" s="2" t="s">
        <v>31</v>
      </c>
      <c r="O18" s="2" t="s">
        <v>32</v>
      </c>
      <c r="P18" s="2" t="s">
        <v>33</v>
      </c>
    </row>
    <row r="19" spans="2:16" s="3" customFormat="1" ht="112.5" thickBot="1" x14ac:dyDescent="0.35">
      <c r="B19" s="553" t="s">
        <v>203</v>
      </c>
      <c r="C19" s="554"/>
      <c r="D19" s="451" t="s">
        <v>850</v>
      </c>
      <c r="E19" s="39"/>
      <c r="G19" s="2"/>
      <c r="H19" s="4" t="s">
        <v>34</v>
      </c>
      <c r="I19" s="2"/>
      <c r="J19" s="2"/>
      <c r="K19" s="2" t="s">
        <v>35</v>
      </c>
      <c r="L19" s="2"/>
      <c r="M19" s="2"/>
      <c r="N19" s="2"/>
      <c r="O19" s="2" t="s">
        <v>36</v>
      </c>
      <c r="P19" s="2" t="s">
        <v>37</v>
      </c>
    </row>
    <row r="20" spans="2:16" s="3" customFormat="1" x14ac:dyDescent="0.3">
      <c r="B20" s="139"/>
      <c r="C20" s="74"/>
      <c r="D20" s="41"/>
      <c r="E20" s="72"/>
      <c r="F20" s="4"/>
      <c r="G20" s="2"/>
      <c r="H20" s="2"/>
      <c r="J20" s="2"/>
      <c r="K20" s="2"/>
      <c r="L20" s="2"/>
      <c r="M20" s="2" t="s">
        <v>38</v>
      </c>
      <c r="N20" s="2" t="s">
        <v>39</v>
      </c>
    </row>
    <row r="21" spans="2:16" s="3" customFormat="1" x14ac:dyDescent="0.3">
      <c r="B21" s="139"/>
      <c r="C21" s="141" t="s">
        <v>205</v>
      </c>
      <c r="D21" s="41"/>
      <c r="E21" s="72"/>
      <c r="F21" s="4"/>
      <c r="G21" s="2"/>
      <c r="H21" s="2"/>
      <c r="J21" s="2"/>
      <c r="K21" s="2"/>
      <c r="L21" s="2"/>
      <c r="M21" s="2" t="s">
        <v>40</v>
      </c>
      <c r="N21" s="2" t="s">
        <v>41</v>
      </c>
    </row>
    <row r="22" spans="2:16" s="3" customFormat="1" ht="14.5" thickBot="1" x14ac:dyDescent="0.35">
      <c r="B22" s="139"/>
      <c r="C22" s="142" t="s">
        <v>208</v>
      </c>
      <c r="D22" s="41"/>
      <c r="E22" s="39"/>
      <c r="G22" s="2"/>
      <c r="H22" s="4" t="s">
        <v>42</v>
      </c>
      <c r="I22" s="2"/>
      <c r="J22" s="2"/>
      <c r="L22" s="2"/>
      <c r="M22" s="2"/>
      <c r="N22" s="2"/>
      <c r="O22" s="2" t="s">
        <v>43</v>
      </c>
      <c r="P22" s="2" t="s">
        <v>44</v>
      </c>
    </row>
    <row r="23" spans="2:16" s="3" customFormat="1" x14ac:dyDescent="0.3">
      <c r="B23" s="550" t="s">
        <v>207</v>
      </c>
      <c r="C23" s="551"/>
      <c r="D23" s="548">
        <v>41089</v>
      </c>
      <c r="E23" s="39"/>
      <c r="G23" s="2"/>
      <c r="H23" s="4"/>
      <c r="I23" s="2"/>
      <c r="J23" s="2"/>
      <c r="L23" s="2"/>
      <c r="M23" s="2"/>
      <c r="N23" s="2"/>
      <c r="O23" s="2"/>
      <c r="P23" s="2"/>
    </row>
    <row r="24" spans="2:16" s="3" customFormat="1" ht="4.5" customHeight="1" x14ac:dyDescent="0.3">
      <c r="B24" s="550"/>
      <c r="C24" s="551"/>
      <c r="D24" s="549"/>
      <c r="E24" s="39"/>
      <c r="G24" s="2"/>
      <c r="H24" s="4"/>
      <c r="I24" s="2"/>
      <c r="J24" s="2"/>
      <c r="L24" s="2"/>
      <c r="M24" s="2"/>
      <c r="N24" s="2"/>
      <c r="O24" s="2"/>
      <c r="P24" s="2"/>
    </row>
    <row r="25" spans="2:16" s="3" customFormat="1" ht="27.75" customHeight="1" x14ac:dyDescent="0.3">
      <c r="B25" s="550" t="s">
        <v>262</v>
      </c>
      <c r="C25" s="551"/>
      <c r="D25" s="452">
        <v>41113</v>
      </c>
      <c r="E25" s="39"/>
      <c r="F25" s="2"/>
      <c r="G25" s="4"/>
      <c r="H25" s="2"/>
      <c r="I25" s="2"/>
      <c r="K25" s="2"/>
      <c r="L25" s="2"/>
      <c r="M25" s="2"/>
      <c r="N25" s="2" t="s">
        <v>45</v>
      </c>
      <c r="O25" s="2" t="s">
        <v>46</v>
      </c>
    </row>
    <row r="26" spans="2:16" s="3" customFormat="1" ht="32.25" customHeight="1" x14ac:dyDescent="0.3">
      <c r="B26" s="550" t="s">
        <v>209</v>
      </c>
      <c r="C26" s="551"/>
      <c r="D26" s="452">
        <v>41215</v>
      </c>
      <c r="E26" s="39"/>
      <c r="F26" s="2"/>
      <c r="G26" s="4"/>
      <c r="H26" s="2"/>
      <c r="I26" s="2"/>
      <c r="K26" s="2"/>
      <c r="L26" s="2"/>
      <c r="M26" s="2"/>
      <c r="N26" s="2" t="s">
        <v>47</v>
      </c>
      <c r="O26" s="2" t="s">
        <v>48</v>
      </c>
    </row>
    <row r="27" spans="2:16" s="3" customFormat="1" ht="28.5" customHeight="1" x14ac:dyDescent="0.3">
      <c r="B27" s="546" t="s">
        <v>768</v>
      </c>
      <c r="C27" s="552"/>
      <c r="D27" s="453">
        <v>42217</v>
      </c>
      <c r="E27" s="76"/>
      <c r="F27" s="2"/>
      <c r="G27" s="4"/>
      <c r="H27" s="2"/>
      <c r="I27" s="2"/>
      <c r="J27" s="2"/>
      <c r="K27" s="2"/>
      <c r="L27" s="2"/>
      <c r="M27" s="2"/>
      <c r="N27" s="2"/>
      <c r="O27" s="2"/>
    </row>
    <row r="28" spans="2:16" s="3" customFormat="1" ht="13.9" customHeight="1" x14ac:dyDescent="0.3">
      <c r="B28" s="420"/>
      <c r="C28" s="421"/>
      <c r="D28" s="398"/>
      <c r="E28" s="76"/>
      <c r="F28" s="2"/>
      <c r="G28" s="4"/>
      <c r="H28" s="2"/>
      <c r="I28" s="2"/>
      <c r="J28" s="2"/>
      <c r="K28" s="2"/>
      <c r="L28" s="2"/>
      <c r="M28" s="2"/>
      <c r="N28" s="2"/>
      <c r="O28" s="2"/>
    </row>
    <row r="29" spans="2:16" s="3" customFormat="1" x14ac:dyDescent="0.3">
      <c r="B29" s="422"/>
      <c r="C29" s="412" t="s">
        <v>767</v>
      </c>
      <c r="D29" s="398">
        <v>2016</v>
      </c>
      <c r="E29" s="39"/>
      <c r="F29" s="2"/>
      <c r="G29" s="4"/>
      <c r="H29" s="2"/>
      <c r="I29" s="2"/>
      <c r="J29" s="2"/>
      <c r="K29" s="2"/>
      <c r="L29" s="2"/>
      <c r="M29" s="2"/>
      <c r="N29" s="2"/>
      <c r="O29" s="2"/>
    </row>
    <row r="30" spans="2:16" s="3" customFormat="1" ht="37.9" customHeight="1" x14ac:dyDescent="0.3">
      <c r="B30" s="546" t="s">
        <v>769</v>
      </c>
      <c r="C30" s="552"/>
      <c r="D30" s="555">
        <v>44440</v>
      </c>
      <c r="E30" s="397"/>
      <c r="F30" s="2"/>
      <c r="G30" s="4"/>
      <c r="H30" s="2"/>
      <c r="I30" s="2"/>
      <c r="J30" s="2"/>
      <c r="K30" s="2"/>
      <c r="L30" s="2"/>
      <c r="M30" s="2"/>
      <c r="N30" s="2"/>
      <c r="O30" s="2"/>
    </row>
    <row r="31" spans="2:16" s="3" customFormat="1" ht="14.5" thickBot="1" x14ac:dyDescent="0.35">
      <c r="B31" s="422"/>
      <c r="C31" s="423" t="s">
        <v>833</v>
      </c>
      <c r="D31" s="556"/>
      <c r="E31" s="397"/>
      <c r="F31" s="2"/>
      <c r="G31" s="4"/>
      <c r="H31" s="2"/>
      <c r="I31" s="2"/>
      <c r="J31" s="2"/>
      <c r="K31" s="2"/>
      <c r="L31" s="2"/>
      <c r="M31" s="2"/>
      <c r="N31" s="2"/>
      <c r="O31" s="2"/>
    </row>
    <row r="32" spans="2:16" s="3" customFormat="1" x14ac:dyDescent="0.3">
      <c r="B32" s="395"/>
      <c r="C32" s="396"/>
      <c r="D32" s="77"/>
      <c r="E32" s="39"/>
      <c r="F32" s="2"/>
      <c r="G32" s="4"/>
      <c r="H32" s="2"/>
      <c r="I32" s="2"/>
      <c r="J32" s="2"/>
      <c r="K32" s="2"/>
      <c r="L32" s="2"/>
      <c r="M32" s="2"/>
      <c r="N32" s="2"/>
      <c r="O32" s="2"/>
    </row>
    <row r="33" spans="2:16" s="3" customFormat="1" ht="14.5" thickBot="1" x14ac:dyDescent="0.35">
      <c r="B33" s="395"/>
      <c r="C33" s="396"/>
      <c r="D33" s="418" t="s">
        <v>819</v>
      </c>
      <c r="E33" s="39"/>
      <c r="F33" s="2"/>
      <c r="G33" s="4"/>
      <c r="H33" s="2"/>
      <c r="I33" s="2"/>
      <c r="J33" s="2"/>
      <c r="K33" s="2"/>
      <c r="L33" s="2"/>
      <c r="M33" s="2"/>
      <c r="N33" s="2"/>
      <c r="O33" s="2"/>
    </row>
    <row r="34" spans="2:16" s="3" customFormat="1" ht="25.15" customHeight="1" x14ac:dyDescent="0.3">
      <c r="B34" s="395"/>
      <c r="C34" s="424" t="s">
        <v>783</v>
      </c>
      <c r="D34" s="413"/>
      <c r="E34" s="39"/>
      <c r="F34" s="2"/>
      <c r="G34" s="4"/>
      <c r="H34" s="2"/>
      <c r="I34" s="2"/>
      <c r="J34" s="2"/>
      <c r="K34" s="2"/>
      <c r="L34" s="2"/>
      <c r="M34" s="2"/>
      <c r="N34" s="2"/>
      <c r="O34" s="2"/>
    </row>
    <row r="35" spans="2:16" s="3" customFormat="1" ht="26" x14ac:dyDescent="0.3">
      <c r="B35" s="395"/>
      <c r="C35" s="425" t="s">
        <v>776</v>
      </c>
      <c r="D35" s="411"/>
      <c r="E35" s="39"/>
      <c r="F35" s="2"/>
      <c r="G35" s="4"/>
      <c r="H35" s="2"/>
      <c r="I35" s="2"/>
      <c r="J35" s="2"/>
      <c r="K35" s="2"/>
      <c r="L35" s="2"/>
      <c r="M35" s="2"/>
      <c r="N35" s="2"/>
      <c r="O35" s="2"/>
    </row>
    <row r="36" spans="2:16" s="3" customFormat="1" x14ac:dyDescent="0.3">
      <c r="B36" s="395"/>
      <c r="C36" s="426" t="s">
        <v>228</v>
      </c>
      <c r="D36" s="404"/>
      <c r="E36" s="39"/>
      <c r="F36" s="2"/>
      <c r="G36" s="4"/>
      <c r="H36" s="2"/>
      <c r="I36" s="2"/>
      <c r="J36" s="2"/>
      <c r="K36" s="2"/>
      <c r="L36" s="2"/>
      <c r="M36" s="2"/>
      <c r="N36" s="2"/>
      <c r="O36" s="2"/>
    </row>
    <row r="37" spans="2:16" s="3" customFormat="1" ht="57.4" customHeight="1" thickBot="1" x14ac:dyDescent="0.35">
      <c r="B37" s="395"/>
      <c r="C37" s="427" t="s">
        <v>777</v>
      </c>
      <c r="D37" s="405"/>
      <c r="E37" s="39"/>
      <c r="F37" s="2"/>
      <c r="G37" s="4"/>
      <c r="H37" s="2"/>
      <c r="I37" s="2"/>
      <c r="J37" s="2"/>
      <c r="K37" s="2"/>
      <c r="L37" s="2"/>
      <c r="M37" s="2"/>
      <c r="N37" s="2"/>
      <c r="O37" s="2"/>
    </row>
    <row r="38" spans="2:16" s="3" customFormat="1" x14ac:dyDescent="0.3">
      <c r="B38" s="395"/>
      <c r="C38" s="396"/>
      <c r="D38" s="77"/>
      <c r="E38" s="41"/>
      <c r="F38" s="406"/>
      <c r="G38" s="4"/>
      <c r="H38" s="2"/>
      <c r="I38" s="2"/>
      <c r="J38" s="2"/>
      <c r="K38" s="2"/>
      <c r="L38" s="2"/>
      <c r="M38" s="2"/>
      <c r="N38" s="2"/>
      <c r="O38" s="2"/>
    </row>
    <row r="39" spans="2:16" s="3" customFormat="1" ht="10.5" customHeight="1" x14ac:dyDescent="0.3">
      <c r="B39" s="395"/>
      <c r="C39" s="396"/>
      <c r="D39" s="77"/>
      <c r="E39" s="41"/>
      <c r="F39" s="406"/>
      <c r="G39" s="4"/>
      <c r="H39" s="2"/>
      <c r="I39" s="2"/>
      <c r="J39" s="2"/>
      <c r="K39" s="2"/>
      <c r="L39" s="2"/>
      <c r="M39" s="2"/>
      <c r="N39" s="2"/>
      <c r="O39" s="2"/>
    </row>
    <row r="40" spans="2:16" s="3" customFormat="1" ht="28.5" thickBot="1" x14ac:dyDescent="0.35">
      <c r="B40" s="139"/>
      <c r="C40" s="79"/>
      <c r="D40" s="428" t="s">
        <v>820</v>
      </c>
      <c r="E40" s="41"/>
      <c r="F40" s="406"/>
      <c r="G40" s="2"/>
      <c r="H40" s="4" t="s">
        <v>49</v>
      </c>
      <c r="I40" s="2"/>
      <c r="J40" s="2"/>
      <c r="K40" s="2"/>
      <c r="L40" s="2"/>
      <c r="M40" s="2"/>
      <c r="N40" s="2"/>
      <c r="O40" s="2"/>
      <c r="P40" s="2"/>
    </row>
    <row r="41" spans="2:16" s="3" customFormat="1" ht="79.900000000000006" customHeight="1" thickBot="1" x14ac:dyDescent="0.35">
      <c r="B41" s="139"/>
      <c r="C41" s="79"/>
      <c r="D41" s="16" t="s">
        <v>1003</v>
      </c>
      <c r="E41" s="39"/>
      <c r="F41" s="5"/>
      <c r="G41" s="2"/>
      <c r="H41" s="4" t="s">
        <v>50</v>
      </c>
      <c r="I41" s="2"/>
      <c r="J41" s="2"/>
      <c r="K41" s="2"/>
      <c r="L41" s="2"/>
      <c r="M41" s="2"/>
      <c r="N41" s="2"/>
      <c r="O41" s="2"/>
      <c r="P41" s="2"/>
    </row>
    <row r="42" spans="2:16" s="3" customFormat="1" ht="32.25" customHeight="1" x14ac:dyDescent="0.3">
      <c r="B42" s="550" t="s">
        <v>821</v>
      </c>
      <c r="C42" s="557"/>
      <c r="D42" s="41"/>
      <c r="E42" s="39"/>
      <c r="G42" s="2"/>
      <c r="H42" s="4" t="s">
        <v>51</v>
      </c>
      <c r="I42" s="2"/>
      <c r="J42" s="2"/>
      <c r="K42" s="2"/>
      <c r="L42" s="2"/>
      <c r="M42" s="2"/>
      <c r="N42" s="2"/>
      <c r="O42" s="2"/>
      <c r="P42" s="2"/>
    </row>
    <row r="43" spans="2:16" s="3" customFormat="1" ht="17.25" customHeight="1" x14ac:dyDescent="0.35">
      <c r="B43" s="550"/>
      <c r="C43" s="557"/>
      <c r="D43" s="454" t="s">
        <v>843</v>
      </c>
      <c r="E43" s="39"/>
      <c r="G43" s="2"/>
      <c r="H43" s="4" t="s">
        <v>52</v>
      </c>
      <c r="I43" s="2"/>
      <c r="J43" s="2"/>
      <c r="K43" s="2"/>
      <c r="L43" s="2"/>
      <c r="M43" s="2"/>
      <c r="N43" s="2"/>
      <c r="O43" s="2"/>
      <c r="P43" s="2"/>
    </row>
    <row r="44" spans="2:16" s="3" customFormat="1" x14ac:dyDescent="0.3">
      <c r="B44" s="139"/>
      <c r="C44" s="79"/>
      <c r="D44" s="41"/>
      <c r="E44" s="39"/>
      <c r="F44" s="5"/>
      <c r="G44" s="2"/>
      <c r="H44" s="4" t="s">
        <v>53</v>
      </c>
      <c r="I44" s="2"/>
      <c r="J44" s="2"/>
      <c r="K44" s="2"/>
      <c r="L44" s="2"/>
      <c r="M44" s="2"/>
      <c r="N44" s="2"/>
      <c r="O44" s="2"/>
      <c r="P44" s="2"/>
    </row>
    <row r="45" spans="2:16" s="3" customFormat="1" x14ac:dyDescent="0.3">
      <c r="B45" s="139"/>
      <c r="C45" s="412" t="s">
        <v>54</v>
      </c>
      <c r="D45" s="41"/>
      <c r="E45" s="39"/>
      <c r="G45" s="2"/>
      <c r="H45" s="4" t="s">
        <v>55</v>
      </c>
      <c r="I45" s="2"/>
      <c r="J45" s="2"/>
      <c r="K45" s="2"/>
      <c r="L45" s="2"/>
      <c r="M45" s="2"/>
      <c r="N45" s="2"/>
      <c r="O45" s="2"/>
      <c r="P45" s="2"/>
    </row>
    <row r="46" spans="2:16" s="3" customFormat="1" ht="31.5" customHeight="1" thickBot="1" x14ac:dyDescent="0.35">
      <c r="B46" s="546" t="s">
        <v>834</v>
      </c>
      <c r="C46" s="547"/>
      <c r="D46" s="41"/>
      <c r="E46" s="39"/>
      <c r="G46" s="2"/>
      <c r="H46" s="4" t="s">
        <v>56</v>
      </c>
      <c r="I46" s="2"/>
      <c r="J46" s="2"/>
      <c r="K46" s="2"/>
      <c r="L46" s="2"/>
      <c r="M46" s="2"/>
      <c r="N46" s="2"/>
      <c r="O46" s="2"/>
      <c r="P46" s="2"/>
    </row>
    <row r="47" spans="2:16" s="3" customFormat="1" x14ac:dyDescent="0.3">
      <c r="B47" s="139"/>
      <c r="C47" s="79" t="s">
        <v>57</v>
      </c>
      <c r="D47" s="17" t="s">
        <v>846</v>
      </c>
      <c r="E47" s="39"/>
      <c r="G47" s="2"/>
      <c r="H47" s="4" t="s">
        <v>58</v>
      </c>
      <c r="I47" s="2"/>
      <c r="J47" s="2"/>
      <c r="K47" s="2"/>
      <c r="L47" s="2"/>
      <c r="M47" s="2"/>
      <c r="N47" s="2"/>
      <c r="O47" s="2"/>
      <c r="P47" s="2"/>
    </row>
    <row r="48" spans="2:16" s="3" customFormat="1" ht="14.5" x14ac:dyDescent="0.35">
      <c r="B48" s="139"/>
      <c r="C48" s="79" t="s">
        <v>59</v>
      </c>
      <c r="D48" s="455" t="s">
        <v>847</v>
      </c>
      <c r="E48" s="39"/>
      <c r="G48" s="2"/>
      <c r="H48" s="4" t="s">
        <v>60</v>
      </c>
      <c r="I48" s="2"/>
      <c r="J48" s="2"/>
      <c r="K48" s="2"/>
      <c r="L48" s="2"/>
      <c r="M48" s="2"/>
      <c r="N48" s="2"/>
      <c r="O48" s="2"/>
      <c r="P48" s="2"/>
    </row>
    <row r="49" spans="1:16" s="3" customFormat="1" ht="14.5" thickBot="1" x14ac:dyDescent="0.35">
      <c r="B49" s="139"/>
      <c r="C49" s="79" t="s">
        <v>61</v>
      </c>
      <c r="D49" s="18">
        <v>40544</v>
      </c>
      <c r="E49" s="39"/>
      <c r="G49" s="2"/>
      <c r="H49" s="4" t="s">
        <v>62</v>
      </c>
      <c r="I49" s="2"/>
      <c r="J49" s="2"/>
      <c r="K49" s="2"/>
      <c r="L49" s="2"/>
      <c r="M49" s="2"/>
      <c r="N49" s="2"/>
      <c r="O49" s="2"/>
      <c r="P49" s="2"/>
    </row>
    <row r="50" spans="1:16" s="3" customFormat="1" ht="3.4" customHeight="1" x14ac:dyDescent="0.3">
      <c r="B50" s="139"/>
      <c r="C50" s="79"/>
      <c r="D50" s="403"/>
      <c r="E50" s="39"/>
      <c r="G50" s="2"/>
      <c r="H50" s="4"/>
      <c r="I50" s="2"/>
      <c r="J50" s="2"/>
      <c r="K50" s="2"/>
      <c r="L50" s="2"/>
      <c r="M50" s="2"/>
      <c r="N50" s="2"/>
      <c r="O50" s="2"/>
      <c r="P50" s="2"/>
    </row>
    <row r="51" spans="1:16" s="3" customFormat="1" ht="27.4" customHeight="1" x14ac:dyDescent="0.3">
      <c r="B51" s="546" t="s">
        <v>835</v>
      </c>
      <c r="C51" s="547"/>
      <c r="D51" s="403"/>
      <c r="E51" s="39"/>
      <c r="G51" s="2"/>
      <c r="H51" s="4"/>
      <c r="I51" s="2"/>
      <c r="J51" s="2"/>
      <c r="K51" s="2"/>
      <c r="L51" s="2"/>
      <c r="M51" s="2"/>
      <c r="N51" s="2"/>
      <c r="O51" s="2"/>
      <c r="P51" s="2"/>
    </row>
    <row r="52" spans="1:16" s="3" customFormat="1" ht="15" customHeight="1" thickBot="1" x14ac:dyDescent="0.35">
      <c r="B52" s="546"/>
      <c r="C52" s="547"/>
      <c r="D52" s="41"/>
      <c r="E52" s="39"/>
      <c r="G52" s="2"/>
      <c r="H52" s="4" t="s">
        <v>63</v>
      </c>
      <c r="I52" s="2"/>
      <c r="J52" s="2"/>
      <c r="K52" s="2"/>
      <c r="L52" s="2"/>
      <c r="M52" s="2"/>
      <c r="N52" s="2"/>
      <c r="O52" s="2"/>
      <c r="P52" s="2"/>
    </row>
    <row r="53" spans="1:16" s="3" customFormat="1" x14ac:dyDescent="0.3">
      <c r="B53" s="139"/>
      <c r="C53" s="79" t="s">
        <v>57</v>
      </c>
      <c r="D53" s="17" t="s">
        <v>844</v>
      </c>
      <c r="E53" s="39"/>
      <c r="G53" s="2"/>
      <c r="H53" s="4" t="s">
        <v>64</v>
      </c>
      <c r="I53" s="2"/>
      <c r="J53" s="2"/>
      <c r="K53" s="2"/>
      <c r="L53" s="2"/>
      <c r="M53" s="2"/>
      <c r="N53" s="2"/>
      <c r="O53" s="2"/>
      <c r="P53" s="2"/>
    </row>
    <row r="54" spans="1:16" s="3" customFormat="1" ht="14.5" x14ac:dyDescent="0.35">
      <c r="B54" s="139"/>
      <c r="C54" s="79" t="s">
        <v>59</v>
      </c>
      <c r="D54" s="455" t="s">
        <v>845</v>
      </c>
      <c r="E54" s="39"/>
      <c r="G54" s="2"/>
      <c r="H54" s="4" t="s">
        <v>65</v>
      </c>
      <c r="I54" s="2"/>
      <c r="J54" s="2"/>
      <c r="K54" s="2"/>
      <c r="L54" s="2"/>
      <c r="M54" s="2"/>
      <c r="N54" s="2"/>
      <c r="O54" s="2"/>
      <c r="P54" s="2"/>
    </row>
    <row r="55" spans="1:16" s="3" customFormat="1" ht="14.5" thickBot="1" x14ac:dyDescent="0.35">
      <c r="B55" s="139"/>
      <c r="C55" s="79" t="s">
        <v>61</v>
      </c>
      <c r="D55" s="18">
        <v>42583</v>
      </c>
      <c r="E55" s="39"/>
      <c r="G55" s="2"/>
      <c r="H55" s="4" t="s">
        <v>66</v>
      </c>
      <c r="I55" s="2"/>
      <c r="J55" s="2"/>
      <c r="K55" s="2"/>
      <c r="L55" s="2"/>
      <c r="M55" s="2"/>
      <c r="N55" s="2"/>
      <c r="O55" s="2"/>
      <c r="P55" s="2"/>
    </row>
    <row r="56" spans="1:16" s="3" customFormat="1" x14ac:dyDescent="0.3">
      <c r="B56" s="139"/>
      <c r="C56" s="524" t="s">
        <v>1004</v>
      </c>
      <c r="D56" s="523"/>
      <c r="E56" s="39"/>
      <c r="G56" s="2"/>
      <c r="H56" s="4" t="s">
        <v>67</v>
      </c>
      <c r="I56" s="2"/>
      <c r="J56" s="2"/>
      <c r="K56" s="2"/>
      <c r="L56" s="2"/>
      <c r="M56" s="2"/>
      <c r="N56" s="2"/>
      <c r="O56" s="2"/>
      <c r="P56" s="2"/>
    </row>
    <row r="57" spans="1:16" s="3" customFormat="1" x14ac:dyDescent="0.3">
      <c r="B57" s="139"/>
      <c r="C57" s="79" t="s">
        <v>57</v>
      </c>
      <c r="D57" s="456" t="s">
        <v>848</v>
      </c>
      <c r="E57" s="39"/>
      <c r="G57" s="2"/>
      <c r="H57" s="4" t="s">
        <v>68</v>
      </c>
      <c r="I57" s="2"/>
      <c r="J57" s="2"/>
      <c r="K57" s="2"/>
      <c r="L57" s="2"/>
      <c r="M57" s="2"/>
      <c r="N57" s="2"/>
      <c r="O57" s="2"/>
      <c r="P57" s="2"/>
    </row>
    <row r="58" spans="1:16" s="3" customFormat="1" ht="14.5" x14ac:dyDescent="0.35">
      <c r="B58" s="139"/>
      <c r="C58" s="79" t="s">
        <v>59</v>
      </c>
      <c r="D58" s="457" t="s">
        <v>849</v>
      </c>
      <c r="E58" s="39"/>
      <c r="G58" s="2"/>
      <c r="H58" s="4" t="s">
        <v>69</v>
      </c>
      <c r="I58" s="2"/>
      <c r="J58" s="2"/>
      <c r="K58" s="2"/>
      <c r="L58" s="2"/>
      <c r="M58" s="2"/>
      <c r="N58" s="2"/>
      <c r="O58" s="2"/>
      <c r="P58" s="2"/>
    </row>
    <row r="59" spans="1:16" s="3" customFormat="1" ht="14.5" thickBot="1" x14ac:dyDescent="0.35">
      <c r="B59" s="139"/>
      <c r="C59" s="79" t="s">
        <v>61</v>
      </c>
      <c r="D59" s="18">
        <v>41246</v>
      </c>
      <c r="E59" s="39"/>
      <c r="G59" s="2"/>
      <c r="H59" s="4"/>
      <c r="I59" s="2"/>
      <c r="J59" s="2"/>
      <c r="K59" s="2"/>
      <c r="L59" s="2"/>
      <c r="M59" s="2"/>
      <c r="N59" s="2"/>
      <c r="O59" s="2"/>
      <c r="P59" s="2"/>
    </row>
    <row r="60" spans="1:16" s="3" customFormat="1" x14ac:dyDescent="0.3">
      <c r="B60" s="139"/>
      <c r="C60" s="79" t="s">
        <v>57</v>
      </c>
      <c r="E60" s="39"/>
      <c r="G60" s="2"/>
      <c r="H60" s="4"/>
      <c r="I60" s="2"/>
      <c r="J60" s="2"/>
      <c r="K60" s="2"/>
      <c r="L60" s="2"/>
      <c r="M60" s="2"/>
      <c r="N60" s="2"/>
      <c r="O60" s="2"/>
      <c r="P60" s="2"/>
    </row>
    <row r="61" spans="1:16" s="3" customFormat="1" x14ac:dyDescent="0.3">
      <c r="B61" s="139"/>
      <c r="C61" s="79" t="s">
        <v>59</v>
      </c>
      <c r="E61" s="39"/>
      <c r="G61" s="2"/>
      <c r="H61" s="4"/>
      <c r="I61" s="2"/>
      <c r="J61" s="2"/>
      <c r="K61" s="2"/>
      <c r="L61" s="2"/>
      <c r="M61" s="2"/>
      <c r="N61" s="2"/>
      <c r="O61" s="2"/>
      <c r="P61" s="2"/>
    </row>
    <row r="62" spans="1:16" x14ac:dyDescent="0.3">
      <c r="A62" s="3"/>
      <c r="B62" s="139"/>
      <c r="C62" s="79" t="s">
        <v>61</v>
      </c>
      <c r="E62" s="39"/>
      <c r="H62" s="4" t="s">
        <v>70</v>
      </c>
    </row>
    <row r="63" spans="1:16" ht="14.5" thickBot="1" x14ac:dyDescent="0.35">
      <c r="B63" s="139"/>
      <c r="C63" s="75" t="s">
        <v>204</v>
      </c>
      <c r="D63" s="41"/>
      <c r="E63" s="39"/>
      <c r="H63" s="4" t="s">
        <v>71</v>
      </c>
    </row>
    <row r="64" spans="1:16" x14ac:dyDescent="0.3">
      <c r="B64" s="139"/>
      <c r="C64" s="79" t="s">
        <v>57</v>
      </c>
      <c r="D64" s="17" t="s">
        <v>935</v>
      </c>
      <c r="E64" s="39"/>
      <c r="H64" s="4" t="s">
        <v>72</v>
      </c>
    </row>
    <row r="65" spans="2:8" ht="14.5" x14ac:dyDescent="0.35">
      <c r="B65" s="139"/>
      <c r="C65" s="79" t="s">
        <v>59</v>
      </c>
      <c r="D65" s="455" t="s">
        <v>1007</v>
      </c>
      <c r="E65" s="39"/>
      <c r="H65" s="4" t="s">
        <v>73</v>
      </c>
    </row>
    <row r="66" spans="2:8" ht="14.5" thickBot="1" x14ac:dyDescent="0.35">
      <c r="B66" s="139"/>
      <c r="C66" s="79" t="s">
        <v>61</v>
      </c>
      <c r="D66" s="18">
        <v>41306</v>
      </c>
      <c r="E66" s="39"/>
      <c r="H66" s="4" t="s">
        <v>74</v>
      </c>
    </row>
    <row r="67" spans="2:8" ht="14.5" thickBot="1" x14ac:dyDescent="0.35">
      <c r="B67" s="139"/>
      <c r="C67" s="75" t="s">
        <v>204</v>
      </c>
      <c r="D67" s="41"/>
      <c r="E67" s="39"/>
      <c r="H67" s="4" t="s">
        <v>75</v>
      </c>
    </row>
    <row r="68" spans="2:8" x14ac:dyDescent="0.3">
      <c r="B68" s="139"/>
      <c r="C68" s="79" t="s">
        <v>57</v>
      </c>
      <c r="D68" s="17" t="s">
        <v>1005</v>
      </c>
      <c r="E68" s="39"/>
      <c r="H68" s="4" t="s">
        <v>76</v>
      </c>
    </row>
    <row r="69" spans="2:8" ht="14.5" x14ac:dyDescent="0.35">
      <c r="B69" s="139"/>
      <c r="C69" s="79" t="s">
        <v>59</v>
      </c>
      <c r="D69" s="455" t="s">
        <v>1006</v>
      </c>
      <c r="E69" s="39"/>
      <c r="H69" s="4" t="s">
        <v>77</v>
      </c>
    </row>
    <row r="70" spans="2:8" ht="14.5" thickBot="1" x14ac:dyDescent="0.35">
      <c r="B70" s="139"/>
      <c r="C70" s="79" t="s">
        <v>61</v>
      </c>
      <c r="D70" s="18">
        <v>40878</v>
      </c>
      <c r="E70" s="39"/>
      <c r="H70" s="4" t="s">
        <v>78</v>
      </c>
    </row>
    <row r="71" spans="2:8" ht="14.5" thickBot="1" x14ac:dyDescent="0.35">
      <c r="B71" s="139"/>
      <c r="C71" s="75" t="s">
        <v>204</v>
      </c>
      <c r="D71" s="41"/>
      <c r="E71" s="39"/>
      <c r="H71" s="4" t="s">
        <v>79</v>
      </c>
    </row>
    <row r="72" spans="2:8" x14ac:dyDescent="0.3">
      <c r="B72" s="139"/>
      <c r="C72" s="79" t="s">
        <v>57</v>
      </c>
      <c r="D72" s="17"/>
      <c r="E72" s="39"/>
      <c r="H72" s="4" t="s">
        <v>80</v>
      </c>
    </row>
    <row r="73" spans="2:8" x14ac:dyDescent="0.3">
      <c r="B73" s="139"/>
      <c r="C73" s="79" t="s">
        <v>59</v>
      </c>
      <c r="D73" s="15"/>
      <c r="E73" s="39"/>
      <c r="H73" s="4" t="s">
        <v>81</v>
      </c>
    </row>
    <row r="74" spans="2:8" ht="14.5" thickBot="1" x14ac:dyDescent="0.35">
      <c r="B74" s="139"/>
      <c r="C74" s="79" t="s">
        <v>61</v>
      </c>
      <c r="D74" s="18"/>
      <c r="E74" s="39"/>
      <c r="H74" s="4" t="s">
        <v>82</v>
      </c>
    </row>
    <row r="75" spans="2:8" ht="14.5" thickBot="1" x14ac:dyDescent="0.35">
      <c r="B75" s="143"/>
      <c r="C75" s="144"/>
      <c r="D75" s="80"/>
      <c r="E75" s="51"/>
      <c r="H75" s="4" t="s">
        <v>83</v>
      </c>
    </row>
    <row r="76" spans="2:8" x14ac:dyDescent="0.3">
      <c r="H76" s="4" t="s">
        <v>84</v>
      </c>
    </row>
    <row r="77" spans="2:8" ht="14.65" customHeight="1" x14ac:dyDescent="0.3">
      <c r="H77" s="4" t="s">
        <v>85</v>
      </c>
    </row>
    <row r="78" spans="2:8" x14ac:dyDescent="0.3">
      <c r="H78" s="4" t="s">
        <v>86</v>
      </c>
    </row>
    <row r="79" spans="2:8" ht="13.9" customHeight="1" x14ac:dyDescent="0.3">
      <c r="H79" s="4" t="s">
        <v>87</v>
      </c>
    </row>
    <row r="80" spans="2:8" x14ac:dyDescent="0.3">
      <c r="H80" s="4" t="s">
        <v>88</v>
      </c>
    </row>
    <row r="81" spans="8:8" x14ac:dyDescent="0.3">
      <c r="H81" s="4" t="s">
        <v>89</v>
      </c>
    </row>
    <row r="82" spans="8:8" ht="13.9" customHeight="1" x14ac:dyDescent="0.3">
      <c r="H82" s="4" t="s">
        <v>90</v>
      </c>
    </row>
    <row r="83" spans="8:8" x14ac:dyDescent="0.3">
      <c r="H83" s="4" t="s">
        <v>91</v>
      </c>
    </row>
    <row r="84" spans="8:8" x14ac:dyDescent="0.3">
      <c r="H84" s="4" t="s">
        <v>92</v>
      </c>
    </row>
    <row r="85" spans="8:8" x14ac:dyDescent="0.3">
      <c r="H85" s="4" t="s">
        <v>93</v>
      </c>
    </row>
    <row r="86" spans="8:8" x14ac:dyDescent="0.3">
      <c r="H86" s="4" t="s">
        <v>94</v>
      </c>
    </row>
    <row r="87" spans="8:8" x14ac:dyDescent="0.3">
      <c r="H87" s="4" t="s">
        <v>95</v>
      </c>
    </row>
    <row r="88" spans="8:8" x14ac:dyDescent="0.3">
      <c r="H88" s="4" t="s">
        <v>96</v>
      </c>
    </row>
    <row r="89" spans="8:8" x14ac:dyDescent="0.3">
      <c r="H89" s="4" t="s">
        <v>97</v>
      </c>
    </row>
    <row r="90" spans="8:8" x14ac:dyDescent="0.3">
      <c r="H90" s="4" t="s">
        <v>98</v>
      </c>
    </row>
    <row r="91" spans="8:8" x14ac:dyDescent="0.3">
      <c r="H91" s="4" t="s">
        <v>99</v>
      </c>
    </row>
    <row r="92" spans="8:8" x14ac:dyDescent="0.3">
      <c r="H92" s="4" t="s">
        <v>100</v>
      </c>
    </row>
    <row r="93" spans="8:8" x14ac:dyDescent="0.3">
      <c r="H93" s="4" t="s">
        <v>101</v>
      </c>
    </row>
    <row r="94" spans="8:8" x14ac:dyDescent="0.3">
      <c r="H94" s="4" t="s">
        <v>102</v>
      </c>
    </row>
    <row r="95" spans="8:8" x14ac:dyDescent="0.3">
      <c r="H95" s="4" t="s">
        <v>103</v>
      </c>
    </row>
    <row r="96" spans="8:8" x14ac:dyDescent="0.3">
      <c r="H96" s="4" t="s">
        <v>104</v>
      </c>
    </row>
    <row r="97" spans="8:8" x14ac:dyDescent="0.3">
      <c r="H97" s="4" t="s">
        <v>105</v>
      </c>
    </row>
    <row r="98" spans="8:8" x14ac:dyDescent="0.3">
      <c r="H98" s="4" t="s">
        <v>106</v>
      </c>
    </row>
    <row r="99" spans="8:8" x14ac:dyDescent="0.3">
      <c r="H99" s="4" t="s">
        <v>107</v>
      </c>
    </row>
    <row r="100" spans="8:8" x14ac:dyDescent="0.3">
      <c r="H100" s="4" t="s">
        <v>108</v>
      </c>
    </row>
    <row r="101" spans="8:8" x14ac:dyDescent="0.3">
      <c r="H101" s="4" t="s">
        <v>109</v>
      </c>
    </row>
    <row r="102" spans="8:8" x14ac:dyDescent="0.3">
      <c r="H102" s="4" t="s">
        <v>110</v>
      </c>
    </row>
    <row r="103" spans="8:8" x14ac:dyDescent="0.3">
      <c r="H103" s="4" t="s">
        <v>111</v>
      </c>
    </row>
    <row r="104" spans="8:8" x14ac:dyDescent="0.3">
      <c r="H104" s="4" t="s">
        <v>112</v>
      </c>
    </row>
    <row r="105" spans="8:8" x14ac:dyDescent="0.3">
      <c r="H105" s="4" t="s">
        <v>113</v>
      </c>
    </row>
    <row r="106" spans="8:8" x14ac:dyDescent="0.3">
      <c r="H106" s="4" t="s">
        <v>114</v>
      </c>
    </row>
    <row r="107" spans="8:8" x14ac:dyDescent="0.3">
      <c r="H107" s="4" t="s">
        <v>115</v>
      </c>
    </row>
    <row r="108" spans="8:8" x14ac:dyDescent="0.3">
      <c r="H108" s="4" t="s">
        <v>116</v>
      </c>
    </row>
    <row r="109" spans="8:8" x14ac:dyDescent="0.3">
      <c r="H109" s="4" t="s">
        <v>117</v>
      </c>
    </row>
    <row r="110" spans="8:8" x14ac:dyDescent="0.3">
      <c r="H110" s="4" t="s">
        <v>118</v>
      </c>
    </row>
    <row r="111" spans="8:8" x14ac:dyDescent="0.3">
      <c r="H111" s="4" t="s">
        <v>119</v>
      </c>
    </row>
    <row r="112" spans="8:8" x14ac:dyDescent="0.3">
      <c r="H112" s="4" t="s">
        <v>120</v>
      </c>
    </row>
    <row r="113" spans="8:8" x14ac:dyDescent="0.3">
      <c r="H113" s="4" t="s">
        <v>121</v>
      </c>
    </row>
    <row r="114" spans="8:8" x14ac:dyDescent="0.3">
      <c r="H114" s="4" t="s">
        <v>122</v>
      </c>
    </row>
    <row r="115" spans="8:8" x14ac:dyDescent="0.3">
      <c r="H115" s="4" t="s">
        <v>123</v>
      </c>
    </row>
    <row r="116" spans="8:8" x14ac:dyDescent="0.3">
      <c r="H116" s="4" t="s">
        <v>124</v>
      </c>
    </row>
    <row r="117" spans="8:8" x14ac:dyDescent="0.3">
      <c r="H117" s="4" t="s">
        <v>125</v>
      </c>
    </row>
    <row r="118" spans="8:8" x14ac:dyDescent="0.3">
      <c r="H118" s="4" t="s">
        <v>126</v>
      </c>
    </row>
    <row r="119" spans="8:8" x14ac:dyDescent="0.3">
      <c r="H119" s="4" t="s">
        <v>127</v>
      </c>
    </row>
    <row r="120" spans="8:8" x14ac:dyDescent="0.3">
      <c r="H120" s="4" t="s">
        <v>128</v>
      </c>
    </row>
    <row r="121" spans="8:8" x14ac:dyDescent="0.3">
      <c r="H121" s="4" t="s">
        <v>129</v>
      </c>
    </row>
    <row r="122" spans="8:8" x14ac:dyDescent="0.3">
      <c r="H122" s="4" t="s">
        <v>130</v>
      </c>
    </row>
    <row r="123" spans="8:8" x14ac:dyDescent="0.3">
      <c r="H123" s="4" t="s">
        <v>131</v>
      </c>
    </row>
    <row r="124" spans="8:8" x14ac:dyDescent="0.3">
      <c r="H124" s="4" t="s">
        <v>132</v>
      </c>
    </row>
    <row r="125" spans="8:8" x14ac:dyDescent="0.3">
      <c r="H125" s="4" t="s">
        <v>133</v>
      </c>
    </row>
    <row r="126" spans="8:8" x14ac:dyDescent="0.3">
      <c r="H126" s="4" t="s">
        <v>134</v>
      </c>
    </row>
    <row r="127" spans="8:8" x14ac:dyDescent="0.3">
      <c r="H127" s="4" t="s">
        <v>135</v>
      </c>
    </row>
    <row r="128" spans="8:8" x14ac:dyDescent="0.3">
      <c r="H128" s="4" t="s">
        <v>136</v>
      </c>
    </row>
    <row r="129" spans="8:8" x14ac:dyDescent="0.3">
      <c r="H129" s="4" t="s">
        <v>137</v>
      </c>
    </row>
    <row r="130" spans="8:8" x14ac:dyDescent="0.3">
      <c r="H130" s="4" t="s">
        <v>138</v>
      </c>
    </row>
    <row r="131" spans="8:8" x14ac:dyDescent="0.3">
      <c r="H131" s="4" t="s">
        <v>139</v>
      </c>
    </row>
    <row r="132" spans="8:8" x14ac:dyDescent="0.3">
      <c r="H132" s="4" t="s">
        <v>140</v>
      </c>
    </row>
    <row r="133" spans="8:8" x14ac:dyDescent="0.3">
      <c r="H133" s="4" t="s">
        <v>141</v>
      </c>
    </row>
    <row r="134" spans="8:8" x14ac:dyDescent="0.3">
      <c r="H134" s="4" t="s">
        <v>142</v>
      </c>
    </row>
    <row r="135" spans="8:8" x14ac:dyDescent="0.3">
      <c r="H135" s="4" t="s">
        <v>143</v>
      </c>
    </row>
    <row r="136" spans="8:8" x14ac:dyDescent="0.3">
      <c r="H136" s="4" t="s">
        <v>144</v>
      </c>
    </row>
    <row r="137" spans="8:8" x14ac:dyDescent="0.3">
      <c r="H137" s="4" t="s">
        <v>145</v>
      </c>
    </row>
    <row r="138" spans="8:8" x14ac:dyDescent="0.3">
      <c r="H138" s="4" t="s">
        <v>146</v>
      </c>
    </row>
    <row r="139" spans="8:8" x14ac:dyDescent="0.3">
      <c r="H139" s="4" t="s">
        <v>147</v>
      </c>
    </row>
    <row r="140" spans="8:8" x14ac:dyDescent="0.3">
      <c r="H140" s="4" t="s">
        <v>148</v>
      </c>
    </row>
    <row r="141" spans="8:8" x14ac:dyDescent="0.3">
      <c r="H141" s="4" t="s">
        <v>149</v>
      </c>
    </row>
    <row r="142" spans="8:8" x14ac:dyDescent="0.3">
      <c r="H142" s="4" t="s">
        <v>150</v>
      </c>
    </row>
    <row r="143" spans="8:8" x14ac:dyDescent="0.3">
      <c r="H143" s="4" t="s">
        <v>151</v>
      </c>
    </row>
    <row r="144" spans="8:8" x14ac:dyDescent="0.3">
      <c r="H144" s="4" t="s">
        <v>152</v>
      </c>
    </row>
    <row r="145" spans="8:8" x14ac:dyDescent="0.3">
      <c r="H145" s="4" t="s">
        <v>153</v>
      </c>
    </row>
    <row r="146" spans="8:8" x14ac:dyDescent="0.3">
      <c r="H146" s="4" t="s">
        <v>154</v>
      </c>
    </row>
    <row r="147" spans="8:8" x14ac:dyDescent="0.3">
      <c r="H147" s="4" t="s">
        <v>155</v>
      </c>
    </row>
    <row r="148" spans="8:8" x14ac:dyDescent="0.3">
      <c r="H148" s="4" t="s">
        <v>156</v>
      </c>
    </row>
    <row r="149" spans="8:8" x14ac:dyDescent="0.3">
      <c r="H149" s="4" t="s">
        <v>157</v>
      </c>
    </row>
    <row r="150" spans="8:8" x14ac:dyDescent="0.3">
      <c r="H150" s="4" t="s">
        <v>158</v>
      </c>
    </row>
    <row r="151" spans="8:8" x14ac:dyDescent="0.3">
      <c r="H151" s="4" t="s">
        <v>159</v>
      </c>
    </row>
    <row r="152" spans="8:8" x14ac:dyDescent="0.3">
      <c r="H152" s="4" t="s">
        <v>160</v>
      </c>
    </row>
    <row r="153" spans="8:8" x14ac:dyDescent="0.3">
      <c r="H153" s="4" t="s">
        <v>161</v>
      </c>
    </row>
    <row r="154" spans="8:8" x14ac:dyDescent="0.3">
      <c r="H154" s="4" t="s">
        <v>162</v>
      </c>
    </row>
    <row r="155" spans="8:8" x14ac:dyDescent="0.3">
      <c r="H155" s="4" t="s">
        <v>163</v>
      </c>
    </row>
    <row r="156" spans="8:8" x14ac:dyDescent="0.3">
      <c r="H156" s="4" t="s">
        <v>164</v>
      </c>
    </row>
    <row r="157" spans="8:8" x14ac:dyDescent="0.3">
      <c r="H157" s="4" t="s">
        <v>165</v>
      </c>
    </row>
    <row r="158" spans="8:8" x14ac:dyDescent="0.3">
      <c r="H158" s="4" t="s">
        <v>166</v>
      </c>
    </row>
    <row r="159" spans="8:8" x14ac:dyDescent="0.3">
      <c r="H159" s="4" t="s">
        <v>167</v>
      </c>
    </row>
    <row r="160" spans="8:8" x14ac:dyDescent="0.3">
      <c r="H160" s="4" t="s">
        <v>168</v>
      </c>
    </row>
    <row r="161" spans="8:8" x14ac:dyDescent="0.3">
      <c r="H161" s="4" t="s">
        <v>169</v>
      </c>
    </row>
    <row r="162" spans="8:8" x14ac:dyDescent="0.3">
      <c r="H162" s="4" t="s">
        <v>170</v>
      </c>
    </row>
    <row r="163" spans="8:8" x14ac:dyDescent="0.3">
      <c r="H163" s="4" t="s">
        <v>171</v>
      </c>
    </row>
    <row r="164" spans="8:8" x14ac:dyDescent="0.3">
      <c r="H164" s="4" t="s">
        <v>172</v>
      </c>
    </row>
    <row r="165" spans="8:8" x14ac:dyDescent="0.3">
      <c r="H165" s="4" t="s">
        <v>173</v>
      </c>
    </row>
    <row r="166" spans="8:8" x14ac:dyDescent="0.3">
      <c r="H166" s="4" t="s">
        <v>174</v>
      </c>
    </row>
    <row r="167" spans="8:8" x14ac:dyDescent="0.3">
      <c r="H167" s="4" t="s">
        <v>175</v>
      </c>
    </row>
    <row r="168" spans="8:8" x14ac:dyDescent="0.3">
      <c r="H168" s="4" t="s">
        <v>176</v>
      </c>
    </row>
    <row r="169" spans="8:8" x14ac:dyDescent="0.3">
      <c r="H169" s="4" t="s">
        <v>177</v>
      </c>
    </row>
    <row r="170" spans="8:8" x14ac:dyDescent="0.3">
      <c r="H170" s="4" t="s">
        <v>178</v>
      </c>
    </row>
    <row r="171" spans="8:8" x14ac:dyDescent="0.3">
      <c r="H171" s="4" t="s">
        <v>179</v>
      </c>
    </row>
    <row r="172" spans="8:8" x14ac:dyDescent="0.3">
      <c r="H172" s="4" t="s">
        <v>180</v>
      </c>
    </row>
    <row r="173" spans="8:8" x14ac:dyDescent="0.3">
      <c r="H173" s="4" t="s">
        <v>181</v>
      </c>
    </row>
    <row r="174" spans="8:8" x14ac:dyDescent="0.3">
      <c r="H174" s="4" t="s">
        <v>182</v>
      </c>
    </row>
    <row r="175" spans="8:8" x14ac:dyDescent="0.3">
      <c r="H175" s="4" t="s">
        <v>183</v>
      </c>
    </row>
    <row r="176" spans="8:8" x14ac:dyDescent="0.3">
      <c r="H176" s="4" t="s">
        <v>184</v>
      </c>
    </row>
    <row r="177" spans="8:8" x14ac:dyDescent="0.3">
      <c r="H177" s="4" t="s">
        <v>185</v>
      </c>
    </row>
    <row r="178" spans="8:8" x14ac:dyDescent="0.3">
      <c r="H178" s="4" t="s">
        <v>186</v>
      </c>
    </row>
    <row r="179" spans="8:8" x14ac:dyDescent="0.3">
      <c r="H179" s="4" t="s">
        <v>187</v>
      </c>
    </row>
    <row r="180" spans="8:8" x14ac:dyDescent="0.3">
      <c r="H180" s="4" t="s">
        <v>188</v>
      </c>
    </row>
    <row r="181" spans="8:8" x14ac:dyDescent="0.3">
      <c r="H181" s="4" t="s">
        <v>189</v>
      </c>
    </row>
    <row r="182" spans="8:8" x14ac:dyDescent="0.3">
      <c r="H182" s="4" t="s">
        <v>190</v>
      </c>
    </row>
    <row r="183" spans="8:8" x14ac:dyDescent="0.3">
      <c r="H183" s="4" t="s">
        <v>191</v>
      </c>
    </row>
    <row r="184" spans="8:8" x14ac:dyDescent="0.3">
      <c r="H184" s="4" t="s">
        <v>192</v>
      </c>
    </row>
    <row r="185" spans="8:8" x14ac:dyDescent="0.3">
      <c r="H185" s="4" t="s">
        <v>193</v>
      </c>
    </row>
    <row r="186" spans="8:8" x14ac:dyDescent="0.3">
      <c r="H186" s="4" t="s">
        <v>194</v>
      </c>
    </row>
    <row r="187" spans="8:8" x14ac:dyDescent="0.3">
      <c r="H187" s="4" t="s">
        <v>195</v>
      </c>
    </row>
    <row r="188" spans="8:8" x14ac:dyDescent="0.3">
      <c r="H188" s="4" t="s">
        <v>196</v>
      </c>
    </row>
    <row r="189" spans="8:8" x14ac:dyDescent="0.3">
      <c r="H189" s="4" t="s">
        <v>197</v>
      </c>
    </row>
    <row r="190" spans="8:8" x14ac:dyDescent="0.3">
      <c r="H190" s="4" t="s">
        <v>198</v>
      </c>
    </row>
    <row r="191" spans="8:8" x14ac:dyDescent="0.3">
      <c r="H191" s="4" t="s">
        <v>199</v>
      </c>
    </row>
    <row r="192" spans="8:8" x14ac:dyDescent="0.3">
      <c r="H192"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9" xr:uid="{00000000-0002-0000-0000-000000000000}">
      <formula1>$P$15:$P$26</formula1>
    </dataValidation>
    <dataValidation type="list" allowBlank="1" showInputMessage="1" showErrorMessage="1" sqref="IV65547" xr:uid="{00000000-0002-0000-0000-000001000000}">
      <formula1>$K$15:$K$19</formula1>
    </dataValidation>
    <dataValidation type="list" allowBlank="1" showInputMessage="1" showErrorMessage="1" sqref="D65548" xr:uid="{00000000-0002-0000-0000-000002000000}">
      <formula1>$O$15:$O$26</formula1>
    </dataValidation>
    <dataValidation type="list" allowBlank="1" showInputMessage="1" showErrorMessage="1" sqref="IV65540 D65540" xr:uid="{00000000-0002-0000-0000-000003000000}">
      <formula1>$I$15:$I$17</formula1>
    </dataValidation>
    <dataValidation type="list" allowBlank="1" showInputMessage="1" showErrorMessage="1" sqref="IV65541:IV65545 D65541:D65545" xr:uid="{00000000-0002-0000-0000-000004000000}">
      <formula1>$H$15:$H$192</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54" r:id="rId2" xr:uid="{00000000-0004-0000-0000-000001000000}"/>
    <hyperlink ref="D48" r:id="rId3" xr:uid="{00000000-0004-0000-0000-000002000000}"/>
    <hyperlink ref="D58" r:id="rId4" xr:uid="{00000000-0004-0000-0000-000003000000}"/>
    <hyperlink ref="D69" r:id="rId5" xr:uid="{00000000-0004-0000-0000-000004000000}"/>
    <hyperlink ref="D65" r:id="rId6" xr:uid="{00000000-0004-0000-0000-000005000000}"/>
  </hyperlinks>
  <pageMargins left="0.7" right="0.7" top="0.75" bottom="0.75" header="0.3" footer="0.3"/>
  <pageSetup orientation="landscape" r:id="rId7"/>
  <drawing r:id="rId8"/>
  <legacy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O66"/>
  <sheetViews>
    <sheetView topLeftCell="A19" zoomScale="80" zoomScaleNormal="80" workbookViewId="0">
      <selection activeCell="H23" sqref="H23"/>
    </sheetView>
  </sheetViews>
  <sheetFormatPr defaultColWidth="8.7265625" defaultRowHeight="14" x14ac:dyDescent="0.3"/>
  <cols>
    <col min="1" max="1" width="1.453125" style="20" customWidth="1"/>
    <col min="2" max="2" width="11.26953125" style="20" customWidth="1"/>
    <col min="3" max="3" width="4.7265625" style="20" customWidth="1"/>
    <col min="4" max="4" width="5" style="20" customWidth="1"/>
    <col min="5" max="5" width="23.26953125" style="20" customWidth="1"/>
    <col min="6" max="6" width="21" style="20" customWidth="1"/>
    <col min="7" max="7" width="32.1796875" style="20" customWidth="1"/>
    <col min="8" max="8" width="14.1796875" style="20" customWidth="1"/>
    <col min="9" max="9" width="2.81640625" style="20" customWidth="1"/>
    <col min="10" max="13" width="8.7265625" style="20"/>
    <col min="14" max="14" width="11.26953125" style="20" bestFit="1" customWidth="1"/>
    <col min="15" max="15" width="13.81640625" style="20" bestFit="1" customWidth="1"/>
    <col min="16" max="16384" width="8.7265625" style="20"/>
  </cols>
  <sheetData>
    <row r="1" spans="2:15" ht="14.5" thickBot="1" x14ac:dyDescent="0.35"/>
    <row r="2" spans="2:15" ht="14.5" thickBot="1" x14ac:dyDescent="0.35">
      <c r="C2" s="58"/>
      <c r="D2" s="59"/>
      <c r="E2" s="59"/>
      <c r="F2" s="60"/>
      <c r="G2" s="60"/>
      <c r="H2" s="60"/>
      <c r="I2" s="61"/>
    </row>
    <row r="3" spans="2:15" ht="20.65" customHeight="1" thickBot="1" x14ac:dyDescent="0.45">
      <c r="C3" s="62"/>
      <c r="D3" s="573" t="s">
        <v>1032</v>
      </c>
      <c r="E3" s="574"/>
      <c r="F3" s="574"/>
      <c r="G3" s="574"/>
      <c r="H3" s="575"/>
      <c r="I3" s="63"/>
    </row>
    <row r="4" spans="2:15" ht="14.65" customHeight="1" x14ac:dyDescent="0.3">
      <c r="C4" s="571"/>
      <c r="D4" s="572"/>
      <c r="E4" s="572"/>
      <c r="F4" s="572"/>
      <c r="G4" s="572"/>
      <c r="H4" s="65"/>
      <c r="I4" s="63"/>
    </row>
    <row r="5" spans="2:15" x14ac:dyDescent="0.3">
      <c r="C5" s="64"/>
      <c r="D5" s="570"/>
      <c r="E5" s="570"/>
      <c r="F5" s="570"/>
      <c r="G5" s="570"/>
      <c r="H5" s="65"/>
      <c r="I5" s="63"/>
    </row>
    <row r="6" spans="2:15" x14ac:dyDescent="0.3">
      <c r="C6" s="64"/>
      <c r="D6" s="40"/>
      <c r="E6" s="45"/>
      <c r="F6" s="41"/>
      <c r="G6" s="65"/>
      <c r="H6" s="65"/>
      <c r="I6" s="63"/>
      <c r="O6" s="522"/>
    </row>
    <row r="7" spans="2:15" ht="13.9" customHeight="1" thickBot="1" x14ac:dyDescent="0.35">
      <c r="C7" s="64"/>
      <c r="D7" s="560" t="s">
        <v>230</v>
      </c>
      <c r="E7" s="560"/>
      <c r="F7" s="42"/>
      <c r="G7" s="65"/>
      <c r="H7" s="65"/>
      <c r="I7" s="63"/>
    </row>
    <row r="8" spans="2:15" ht="27.75" customHeight="1" thickBot="1" x14ac:dyDescent="0.35">
      <c r="B8" s="402"/>
      <c r="C8" s="64"/>
      <c r="D8" s="585" t="s">
        <v>238</v>
      </c>
      <c r="E8" s="585"/>
      <c r="F8" s="585"/>
      <c r="G8" s="585"/>
      <c r="H8" s="65"/>
      <c r="I8" s="63"/>
      <c r="L8" s="558"/>
      <c r="M8" s="559"/>
      <c r="N8" s="522"/>
    </row>
    <row r="9" spans="2:15" ht="49.9" customHeight="1" thickBot="1" x14ac:dyDescent="0.35">
      <c r="C9" s="64"/>
      <c r="D9" s="583" t="s">
        <v>955</v>
      </c>
      <c r="E9" s="584"/>
      <c r="F9" s="558">
        <v>4311386</v>
      </c>
      <c r="G9" s="559"/>
      <c r="H9" s="65"/>
      <c r="I9" s="63"/>
    </row>
    <row r="10" spans="2:15" ht="100.15" customHeight="1" thickBot="1" x14ac:dyDescent="0.35">
      <c r="C10" s="64"/>
      <c r="D10" s="560" t="s">
        <v>231</v>
      </c>
      <c r="E10" s="561"/>
      <c r="F10" s="581"/>
      <c r="G10" s="582"/>
      <c r="H10" s="65"/>
      <c r="I10" s="63"/>
    </row>
    <row r="11" spans="2:15" ht="14.5" thickBot="1" x14ac:dyDescent="0.35">
      <c r="C11" s="64"/>
      <c r="D11" s="45"/>
      <c r="E11" s="45"/>
      <c r="F11" s="65"/>
      <c r="G11" s="65"/>
      <c r="H11" s="65"/>
      <c r="I11" s="63"/>
    </row>
    <row r="12" spans="2:15" ht="18.75" customHeight="1" thickBot="1" x14ac:dyDescent="0.35">
      <c r="C12" s="64"/>
      <c r="D12" s="560" t="s">
        <v>295</v>
      </c>
      <c r="E12" s="561"/>
      <c r="F12" s="579">
        <v>357</v>
      </c>
      <c r="G12" s="580"/>
      <c r="H12" s="65"/>
      <c r="I12" s="63"/>
    </row>
    <row r="13" spans="2:15" ht="15" customHeight="1" x14ac:dyDescent="0.3">
      <c r="C13" s="64"/>
      <c r="D13" s="578" t="s">
        <v>294</v>
      </c>
      <c r="E13" s="578"/>
      <c r="F13" s="578"/>
      <c r="G13" s="578"/>
      <c r="H13" s="65"/>
      <c r="I13" s="63"/>
    </row>
    <row r="14" spans="2:15" ht="15" customHeight="1" x14ac:dyDescent="0.3">
      <c r="C14" s="64"/>
      <c r="D14" s="401"/>
      <c r="E14" s="401"/>
      <c r="F14" s="401"/>
      <c r="G14" s="401"/>
      <c r="H14" s="65"/>
      <c r="I14" s="63"/>
    </row>
    <row r="15" spans="2:15" ht="14.65" customHeight="1" thickBot="1" x14ac:dyDescent="0.35">
      <c r="B15" s="21"/>
      <c r="C15" s="64"/>
      <c r="D15" s="560" t="s">
        <v>214</v>
      </c>
      <c r="E15" s="560"/>
      <c r="F15" s="65"/>
      <c r="G15" s="65"/>
      <c r="H15" s="65"/>
      <c r="I15" s="63"/>
    </row>
    <row r="16" spans="2:15" ht="49.9" customHeight="1" thickBot="1" x14ac:dyDescent="0.35">
      <c r="B16" s="21"/>
      <c r="C16" s="64"/>
      <c r="D16" s="560" t="s">
        <v>271</v>
      </c>
      <c r="E16" s="561"/>
      <c r="F16" s="490" t="s">
        <v>903</v>
      </c>
      <c r="G16" s="491" t="s">
        <v>215</v>
      </c>
      <c r="H16" s="492" t="s">
        <v>216</v>
      </c>
      <c r="I16" s="63"/>
    </row>
    <row r="17" spans="2:9" ht="15" customHeight="1" x14ac:dyDescent="0.3">
      <c r="B17" s="21"/>
      <c r="C17" s="64"/>
      <c r="D17" s="45"/>
      <c r="E17" s="45"/>
      <c r="F17" s="105"/>
      <c r="G17" s="493" t="s">
        <v>904</v>
      </c>
      <c r="H17" s="525">
        <v>5939.62</v>
      </c>
      <c r="I17" s="63"/>
    </row>
    <row r="18" spans="2:9" ht="70" x14ac:dyDescent="0.3">
      <c r="B18" s="21"/>
      <c r="C18" s="64"/>
      <c r="D18" s="45"/>
      <c r="E18" s="45"/>
      <c r="F18" s="105" t="s">
        <v>906</v>
      </c>
      <c r="G18" s="493" t="s">
        <v>905</v>
      </c>
      <c r="H18" s="493"/>
      <c r="I18" s="63"/>
    </row>
    <row r="19" spans="2:9" ht="56" x14ac:dyDescent="0.3">
      <c r="B19" s="21"/>
      <c r="C19" s="64"/>
      <c r="D19" s="45"/>
      <c r="E19" s="45"/>
      <c r="F19" s="105"/>
      <c r="G19" s="493" t="s">
        <v>907</v>
      </c>
      <c r="H19" s="526">
        <v>15036.65</v>
      </c>
      <c r="I19" s="63"/>
    </row>
    <row r="20" spans="2:9" x14ac:dyDescent="0.3">
      <c r="B20" s="21"/>
      <c r="C20" s="64"/>
      <c r="D20" s="45"/>
      <c r="E20" s="45"/>
      <c r="F20" s="495" t="s">
        <v>913</v>
      </c>
      <c r="G20" s="495"/>
      <c r="H20" s="496">
        <f>SUM(H17:H19)</f>
        <v>20976.27</v>
      </c>
      <c r="I20" s="63"/>
    </row>
    <row r="21" spans="2:9" ht="28" x14ac:dyDescent="0.3">
      <c r="B21" s="21"/>
      <c r="C21" s="64"/>
      <c r="D21" s="45"/>
      <c r="E21" s="45"/>
      <c r="F21" s="105" t="s">
        <v>908</v>
      </c>
      <c r="G21" s="493" t="s">
        <v>909</v>
      </c>
      <c r="H21" s="493">
        <v>0</v>
      </c>
      <c r="I21" s="63"/>
    </row>
    <row r="22" spans="2:9" ht="28" x14ac:dyDescent="0.3">
      <c r="B22" s="21"/>
      <c r="C22" s="64"/>
      <c r="D22" s="45"/>
      <c r="E22" s="45"/>
      <c r="F22" s="105"/>
      <c r="G22" s="493" t="s">
        <v>910</v>
      </c>
      <c r="H22" s="527">
        <v>37702.550000000003</v>
      </c>
      <c r="I22" s="63"/>
    </row>
    <row r="23" spans="2:9" ht="42" x14ac:dyDescent="0.3">
      <c r="B23" s="21"/>
      <c r="C23" s="64"/>
      <c r="D23" s="45"/>
      <c r="E23" s="45"/>
      <c r="F23" s="105"/>
      <c r="G23" s="493" t="s">
        <v>911</v>
      </c>
      <c r="H23" s="493">
        <v>0</v>
      </c>
      <c r="I23" s="63"/>
    </row>
    <row r="24" spans="2:9" x14ac:dyDescent="0.3">
      <c r="B24" s="21"/>
      <c r="C24" s="64"/>
      <c r="D24" s="45"/>
      <c r="E24" s="45"/>
      <c r="F24" s="495" t="s">
        <v>914</v>
      </c>
      <c r="G24" s="494"/>
      <c r="H24" s="527">
        <f>SUM(H21:H23)</f>
        <v>37702.550000000003</v>
      </c>
      <c r="I24" s="63"/>
    </row>
    <row r="25" spans="2:9" ht="42.5" thickBot="1" x14ac:dyDescent="0.35">
      <c r="B25" s="21"/>
      <c r="C25" s="64"/>
      <c r="D25" s="45"/>
      <c r="E25" s="45"/>
      <c r="F25" s="145" t="s">
        <v>912</v>
      </c>
      <c r="G25" s="497" t="s">
        <v>915</v>
      </c>
      <c r="H25" s="528">
        <v>21518.77</v>
      </c>
      <c r="I25" s="63"/>
    </row>
    <row r="26" spans="2:9" ht="42" x14ac:dyDescent="0.3">
      <c r="B26" s="21"/>
      <c r="C26" s="64"/>
      <c r="D26" s="45"/>
      <c r="E26" s="45"/>
      <c r="F26" s="28"/>
      <c r="G26" s="28" t="s">
        <v>916</v>
      </c>
      <c r="H26" s="576">
        <v>14017</v>
      </c>
      <c r="I26" s="63"/>
    </row>
    <row r="27" spans="2:9" ht="28" x14ac:dyDescent="0.3">
      <c r="B27" s="21"/>
      <c r="C27" s="64"/>
      <c r="D27" s="45"/>
      <c r="E27" s="45"/>
      <c r="F27" s="22"/>
      <c r="G27" s="22" t="s">
        <v>917</v>
      </c>
      <c r="H27" s="577"/>
      <c r="I27" s="63"/>
    </row>
    <row r="28" spans="2:9" x14ac:dyDescent="0.3">
      <c r="B28" s="21"/>
      <c r="C28" s="64"/>
      <c r="D28" s="45"/>
      <c r="E28" s="45"/>
      <c r="F28" s="498" t="s">
        <v>918</v>
      </c>
      <c r="G28" s="494"/>
      <c r="H28" s="499">
        <f>SUM(H25:H27)</f>
        <v>35535.770000000004</v>
      </c>
      <c r="I28" s="63"/>
    </row>
    <row r="29" spans="2:9" ht="14.5" thickBot="1" x14ac:dyDescent="0.35">
      <c r="B29" s="21"/>
      <c r="C29" s="64"/>
      <c r="D29" s="45"/>
      <c r="E29" s="45"/>
      <c r="F29" s="500"/>
      <c r="G29" s="146"/>
      <c r="H29" s="501"/>
      <c r="I29" s="63"/>
    </row>
    <row r="30" spans="2:9" ht="14.5" thickBot="1" x14ac:dyDescent="0.35">
      <c r="B30" s="21"/>
      <c r="C30" s="64"/>
      <c r="D30" s="45"/>
      <c r="E30" s="45"/>
      <c r="F30" s="149" t="s">
        <v>919</v>
      </c>
      <c r="G30" s="146"/>
      <c r="H30" s="501">
        <f>H20+H24+H28</f>
        <v>94214.590000000011</v>
      </c>
      <c r="I30" s="63"/>
    </row>
    <row r="31" spans="2:9" ht="14.5" thickBot="1" x14ac:dyDescent="0.35">
      <c r="B31" s="21"/>
      <c r="C31" s="64"/>
      <c r="D31" s="45"/>
      <c r="E31" s="45"/>
      <c r="F31" s="145"/>
      <c r="G31" s="146"/>
      <c r="H31" s="23"/>
      <c r="I31" s="63"/>
    </row>
    <row r="32" spans="2:9" ht="14.5" thickBot="1" x14ac:dyDescent="0.35">
      <c r="B32" s="21"/>
      <c r="C32" s="64"/>
      <c r="D32" s="45"/>
      <c r="E32" s="45"/>
      <c r="G32" s="147">
        <f>SUM(G17:G31)</f>
        <v>0</v>
      </c>
      <c r="H32" s="502"/>
      <c r="I32" s="63"/>
    </row>
    <row r="33" spans="2:9" x14ac:dyDescent="0.3">
      <c r="B33" s="21"/>
      <c r="C33" s="64"/>
      <c r="D33" s="45"/>
      <c r="E33" s="45"/>
      <c r="F33" s="65"/>
      <c r="G33" s="65"/>
      <c r="H33" s="65"/>
      <c r="I33" s="63"/>
    </row>
    <row r="34" spans="2:9" ht="34.5" customHeight="1" thickBot="1" x14ac:dyDescent="0.35">
      <c r="B34" s="21"/>
      <c r="C34" s="64"/>
      <c r="D34" s="560" t="s">
        <v>269</v>
      </c>
      <c r="E34" s="560"/>
      <c r="F34" s="65"/>
      <c r="G34" s="65"/>
      <c r="H34" s="65"/>
      <c r="I34" s="63"/>
    </row>
    <row r="35" spans="2:9" ht="49.9" customHeight="1" thickBot="1" x14ac:dyDescent="0.35">
      <c r="C35" s="64"/>
      <c r="D35" s="560" t="s">
        <v>272</v>
      </c>
      <c r="E35" s="561"/>
      <c r="F35" s="400" t="s">
        <v>215</v>
      </c>
      <c r="G35" s="150" t="s">
        <v>217</v>
      </c>
      <c r="H35" s="95" t="s">
        <v>239</v>
      </c>
      <c r="I35" s="63"/>
    </row>
    <row r="36" spans="2:9" x14ac:dyDescent="0.3">
      <c r="C36" s="64"/>
      <c r="D36" s="45"/>
      <c r="E36" s="45"/>
      <c r="F36" s="503" t="s">
        <v>920</v>
      </c>
      <c r="G36" s="504" t="s">
        <v>921</v>
      </c>
      <c r="H36" s="132"/>
      <c r="I36" s="63"/>
    </row>
    <row r="37" spans="2:9" ht="126" x14ac:dyDescent="0.3">
      <c r="C37" s="64"/>
      <c r="D37" s="45"/>
      <c r="E37" s="45"/>
      <c r="F37" s="505" t="s">
        <v>922</v>
      </c>
      <c r="G37" s="537">
        <v>4440984.91</v>
      </c>
      <c r="H37" s="538" t="s">
        <v>1030</v>
      </c>
      <c r="I37" s="63"/>
    </row>
    <row r="38" spans="2:9" ht="70" x14ac:dyDescent="0.3">
      <c r="C38" s="64"/>
      <c r="D38" s="45"/>
      <c r="E38" s="45"/>
      <c r="F38" s="506" t="s">
        <v>923</v>
      </c>
      <c r="G38" s="539">
        <v>180000</v>
      </c>
      <c r="H38" s="540" t="s">
        <v>1031</v>
      </c>
      <c r="I38" s="63"/>
    </row>
    <row r="39" spans="2:9" x14ac:dyDescent="0.3">
      <c r="C39" s="64"/>
      <c r="D39" s="45"/>
      <c r="E39" s="45"/>
      <c r="F39" s="505"/>
      <c r="G39" s="541"/>
      <c r="H39" s="540"/>
      <c r="I39" s="63"/>
    </row>
    <row r="40" spans="2:9" x14ac:dyDescent="0.3">
      <c r="C40" s="64"/>
      <c r="D40" s="45"/>
      <c r="E40" s="45"/>
      <c r="F40" s="505" t="s">
        <v>1063</v>
      </c>
      <c r="G40" s="541">
        <v>156492.34</v>
      </c>
      <c r="H40" s="540">
        <v>44621</v>
      </c>
      <c r="I40" s="63"/>
    </row>
    <row r="41" spans="2:9" ht="28" x14ac:dyDescent="0.3">
      <c r="C41" s="64"/>
      <c r="D41" s="45"/>
      <c r="E41" s="45"/>
      <c r="F41" s="505" t="s">
        <v>1064</v>
      </c>
      <c r="G41" s="541">
        <v>10631.74</v>
      </c>
      <c r="H41" s="540">
        <v>44805</v>
      </c>
      <c r="I41" s="63"/>
    </row>
    <row r="42" spans="2:9" x14ac:dyDescent="0.3">
      <c r="C42" s="64"/>
      <c r="D42" s="45"/>
      <c r="E42" s="45"/>
      <c r="F42" s="503" t="s">
        <v>924</v>
      </c>
      <c r="G42" s="105"/>
      <c r="H42" s="542"/>
      <c r="I42" s="63"/>
    </row>
    <row r="43" spans="2:9" ht="56" x14ac:dyDescent="0.3">
      <c r="C43" s="64"/>
      <c r="D43" s="45"/>
      <c r="E43" s="45"/>
      <c r="F43" s="506" t="s">
        <v>1065</v>
      </c>
      <c r="G43" s="537">
        <v>17719.560000000001</v>
      </c>
      <c r="H43" s="545">
        <v>44348</v>
      </c>
      <c r="I43" s="63"/>
    </row>
    <row r="44" spans="2:9" x14ac:dyDescent="0.3">
      <c r="C44" s="64"/>
      <c r="D44" s="45"/>
      <c r="E44" s="45"/>
      <c r="F44" s="506"/>
      <c r="G44" s="105"/>
      <c r="H44" s="542"/>
      <c r="I44" s="63"/>
    </row>
    <row r="45" spans="2:9" x14ac:dyDescent="0.3">
      <c r="C45" s="64"/>
      <c r="D45" s="45"/>
      <c r="E45" s="45"/>
      <c r="F45" s="507" t="s">
        <v>925</v>
      </c>
      <c r="G45" s="105"/>
      <c r="H45" s="542"/>
      <c r="I45" s="63"/>
    </row>
    <row r="46" spans="2:9" ht="42" x14ac:dyDescent="0.3">
      <c r="C46" s="64"/>
      <c r="D46" s="45"/>
      <c r="E46" s="45"/>
      <c r="F46" s="506" t="s">
        <v>926</v>
      </c>
      <c r="G46" s="537"/>
      <c r="H46" s="543"/>
      <c r="I46" s="63"/>
    </row>
    <row r="47" spans="2:9" ht="70" x14ac:dyDescent="0.3">
      <c r="C47" s="64"/>
      <c r="D47" s="45"/>
      <c r="E47" s="45"/>
      <c r="F47" s="506" t="s">
        <v>927</v>
      </c>
      <c r="G47" s="539">
        <v>35439</v>
      </c>
      <c r="H47" s="531" t="s">
        <v>1031</v>
      </c>
      <c r="I47" s="63"/>
    </row>
    <row r="48" spans="2:9" ht="70.5" thickBot="1" x14ac:dyDescent="0.35">
      <c r="C48" s="64"/>
      <c r="D48" s="45"/>
      <c r="E48" s="45"/>
      <c r="F48" s="506" t="s">
        <v>928</v>
      </c>
      <c r="G48" s="537">
        <v>21263.48</v>
      </c>
      <c r="H48" s="544">
        <v>44470</v>
      </c>
      <c r="I48" s="63"/>
    </row>
    <row r="49" spans="3:11" ht="14.5" thickBot="1" x14ac:dyDescent="0.35">
      <c r="C49" s="64"/>
      <c r="D49" s="45"/>
      <c r="E49" s="45"/>
      <c r="F49" s="149" t="s">
        <v>265</v>
      </c>
      <c r="G49" s="508">
        <f>SUM(G36:G48)</f>
        <v>4862531.03</v>
      </c>
      <c r="H49" s="148"/>
      <c r="I49" s="63"/>
      <c r="K49" s="529"/>
    </row>
    <row r="50" spans="3:11" x14ac:dyDescent="0.3">
      <c r="C50" s="64"/>
      <c r="D50" s="45"/>
      <c r="E50" s="45"/>
      <c r="F50" s="65"/>
      <c r="G50" s="65"/>
      <c r="H50" s="65"/>
      <c r="I50" s="63"/>
    </row>
    <row r="51" spans="3:11" ht="34.5" customHeight="1" thickBot="1" x14ac:dyDescent="0.35">
      <c r="C51" s="64"/>
      <c r="D51" s="560" t="s">
        <v>273</v>
      </c>
      <c r="E51" s="560"/>
      <c r="F51" s="560"/>
      <c r="G51" s="560"/>
      <c r="H51" s="153"/>
      <c r="I51" s="63"/>
    </row>
    <row r="52" spans="3:11" ht="63.75" customHeight="1" thickBot="1" x14ac:dyDescent="0.35">
      <c r="C52" s="64"/>
      <c r="D52" s="560" t="s">
        <v>211</v>
      </c>
      <c r="E52" s="561"/>
      <c r="F52" s="562"/>
      <c r="G52" s="563"/>
      <c r="H52" s="65"/>
      <c r="I52" s="63"/>
    </row>
    <row r="53" spans="3:11" ht="14.5" thickBot="1" x14ac:dyDescent="0.35">
      <c r="C53" s="64"/>
      <c r="D53" s="565"/>
      <c r="E53" s="565"/>
      <c r="F53" s="565"/>
      <c r="G53" s="565"/>
      <c r="H53" s="65"/>
      <c r="I53" s="63"/>
    </row>
    <row r="54" spans="3:11" ht="58.9" customHeight="1" thickBot="1" x14ac:dyDescent="0.35">
      <c r="C54" s="64"/>
      <c r="D54" s="560" t="s">
        <v>212</v>
      </c>
      <c r="E54" s="561"/>
      <c r="F54" s="566"/>
      <c r="G54" s="567"/>
      <c r="H54" s="65"/>
      <c r="I54" s="63"/>
    </row>
    <row r="55" spans="3:11" ht="16.149999999999999" customHeight="1" thickBot="1" x14ac:dyDescent="0.35">
      <c r="C55" s="64"/>
      <c r="D55" s="416"/>
      <c r="E55" s="416"/>
      <c r="F55" s="417"/>
      <c r="G55" s="417"/>
      <c r="H55" s="65"/>
      <c r="I55" s="63"/>
    </row>
    <row r="56" spans="3:11" ht="100.15" customHeight="1" thickBot="1" x14ac:dyDescent="0.35">
      <c r="C56" s="64"/>
      <c r="D56" s="560" t="s">
        <v>213</v>
      </c>
      <c r="E56" s="561"/>
      <c r="F56" s="568"/>
      <c r="G56" s="569"/>
      <c r="H56" s="65"/>
      <c r="I56" s="63"/>
    </row>
    <row r="57" spans="3:11" x14ac:dyDescent="0.3">
      <c r="C57" s="64"/>
      <c r="D57" s="45"/>
      <c r="E57" s="45"/>
      <c r="F57" s="65"/>
      <c r="G57" s="65"/>
      <c r="H57" s="65"/>
      <c r="I57" s="63"/>
    </row>
    <row r="58" spans="3:11" ht="14.5" thickBot="1" x14ac:dyDescent="0.35">
      <c r="C58" s="66"/>
      <c r="D58" s="564"/>
      <c r="E58" s="564"/>
      <c r="F58" s="67"/>
      <c r="G58" s="50"/>
      <c r="H58" s="50"/>
      <c r="I58" s="68"/>
    </row>
    <row r="59" spans="3:11" s="24" customFormat="1" ht="64.900000000000006" customHeight="1" x14ac:dyDescent="0.3"/>
    <row r="60" spans="3:11" ht="59.25" customHeight="1" x14ac:dyDescent="0.3"/>
    <row r="61" spans="3:11" ht="49.9" customHeight="1" x14ac:dyDescent="0.3"/>
    <row r="62" spans="3:11" ht="100.15" customHeight="1" x14ac:dyDescent="0.3"/>
    <row r="65" ht="49.9" customHeight="1" x14ac:dyDescent="0.3"/>
    <row r="66" ht="100.15" customHeight="1" x14ac:dyDescent="0.3"/>
  </sheetData>
  <mergeCells count="27">
    <mergeCell ref="D7:E7"/>
    <mergeCell ref="D5:G5"/>
    <mergeCell ref="C4:G4"/>
    <mergeCell ref="D3:H3"/>
    <mergeCell ref="H26:H27"/>
    <mergeCell ref="D15:E15"/>
    <mergeCell ref="D13:G13"/>
    <mergeCell ref="F12:G12"/>
    <mergeCell ref="D12:E12"/>
    <mergeCell ref="F10:G10"/>
    <mergeCell ref="D10:E10"/>
    <mergeCell ref="F9:G9"/>
    <mergeCell ref="D9:E9"/>
    <mergeCell ref="D8:G8"/>
    <mergeCell ref="D16:E16"/>
    <mergeCell ref="D58:E58"/>
    <mergeCell ref="D53:G53"/>
    <mergeCell ref="D54:E54"/>
    <mergeCell ref="F54:G54"/>
    <mergeCell ref="D56:E56"/>
    <mergeCell ref="F56:G56"/>
    <mergeCell ref="L8:M8"/>
    <mergeCell ref="D34:E34"/>
    <mergeCell ref="D35:E35"/>
    <mergeCell ref="D51:G51"/>
    <mergeCell ref="D52:E52"/>
    <mergeCell ref="F52:G52"/>
  </mergeCells>
  <dataValidations count="1">
    <dataValidation type="whole" allowBlank="1" showInputMessage="1" showErrorMessage="1" sqref="F54:F55 F9 L8"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7"/>
  <sheetViews>
    <sheetView tabSelected="1" topLeftCell="A31" zoomScale="116" zoomScaleNormal="116" workbookViewId="0">
      <selection activeCell="C29" sqref="C29"/>
    </sheetView>
  </sheetViews>
  <sheetFormatPr defaultColWidth="8.7265625" defaultRowHeight="14.5" x14ac:dyDescent="0.35"/>
  <cols>
    <col min="1" max="2" width="1.7265625" customWidth="1"/>
    <col min="3" max="3" width="22.7265625" customWidth="1"/>
    <col min="4" max="4" width="31.26953125" customWidth="1"/>
    <col min="5" max="5" width="45.453125" customWidth="1"/>
    <col min="6" max="6" width="2" customWidth="1"/>
    <col min="7" max="7" width="1.453125" customWidth="1"/>
  </cols>
  <sheetData>
    <row r="1" spans="2:6" ht="15" thickBot="1" x14ac:dyDescent="0.4"/>
    <row r="2" spans="2:6" ht="15" thickBot="1" x14ac:dyDescent="0.4">
      <c r="B2" s="82"/>
      <c r="C2" s="83"/>
      <c r="D2" s="83"/>
      <c r="E2" s="83"/>
      <c r="F2" s="84"/>
    </row>
    <row r="3" spans="2:6" ht="20.5" thickBot="1" x14ac:dyDescent="0.45">
      <c r="B3" s="85"/>
      <c r="C3" s="573" t="s">
        <v>218</v>
      </c>
      <c r="D3" s="574"/>
      <c r="E3" s="574"/>
      <c r="F3" s="52"/>
    </row>
    <row r="4" spans="2:6" x14ac:dyDescent="0.35">
      <c r="B4" s="588"/>
      <c r="C4" s="589"/>
      <c r="D4" s="589"/>
      <c r="E4" s="589"/>
      <c r="F4" s="52"/>
    </row>
    <row r="5" spans="2:6" x14ac:dyDescent="0.35">
      <c r="B5" s="53"/>
      <c r="C5" s="603"/>
      <c r="D5" s="603"/>
      <c r="E5" s="603"/>
      <c r="F5" s="52"/>
    </row>
    <row r="6" spans="2:6" x14ac:dyDescent="0.35">
      <c r="B6" s="53"/>
      <c r="C6" s="54"/>
      <c r="D6" s="55"/>
      <c r="E6" s="54"/>
      <c r="F6" s="52"/>
    </row>
    <row r="7" spans="2:6" x14ac:dyDescent="0.35">
      <c r="B7" s="53"/>
      <c r="C7" s="587" t="s">
        <v>227</v>
      </c>
      <c r="D7" s="587"/>
      <c r="E7" s="56"/>
      <c r="F7" s="52"/>
    </row>
    <row r="8" spans="2:6" ht="15" thickBot="1" x14ac:dyDescent="0.4">
      <c r="B8" s="53"/>
      <c r="C8" s="590" t="s">
        <v>280</v>
      </c>
      <c r="D8" s="590"/>
      <c r="E8" s="590"/>
      <c r="F8" s="52"/>
    </row>
    <row r="9" spans="2:6" ht="15" thickBot="1" x14ac:dyDescent="0.4">
      <c r="B9" s="53"/>
      <c r="C9" s="29" t="s">
        <v>229</v>
      </c>
      <c r="D9" s="30" t="s">
        <v>228</v>
      </c>
      <c r="E9" s="460" t="s">
        <v>259</v>
      </c>
      <c r="F9" s="52"/>
    </row>
    <row r="10" spans="2:6" ht="90" customHeight="1" x14ac:dyDescent="0.35">
      <c r="B10" s="53"/>
      <c r="C10" s="596" t="s">
        <v>854</v>
      </c>
      <c r="D10" s="596" t="s">
        <v>855</v>
      </c>
      <c r="E10" s="598" t="s">
        <v>1008</v>
      </c>
      <c r="F10" s="52"/>
    </row>
    <row r="11" spans="2:6" ht="201" customHeight="1" thickBot="1" x14ac:dyDescent="0.4">
      <c r="B11" s="53"/>
      <c r="C11" s="597"/>
      <c r="D11" s="597"/>
      <c r="E11" s="599"/>
      <c r="F11" s="52"/>
    </row>
    <row r="12" spans="2:6" ht="196.5" thickBot="1" x14ac:dyDescent="0.4">
      <c r="B12" s="53"/>
      <c r="C12" s="469" t="s">
        <v>856</v>
      </c>
      <c r="D12" s="470" t="s">
        <v>1036</v>
      </c>
      <c r="E12" s="468" t="s">
        <v>1042</v>
      </c>
      <c r="F12" s="52"/>
    </row>
    <row r="13" spans="2:6" ht="126" x14ac:dyDescent="0.35">
      <c r="B13" s="53"/>
      <c r="C13" s="32" t="s">
        <v>857</v>
      </c>
      <c r="D13" s="32" t="s">
        <v>858</v>
      </c>
      <c r="E13" s="468" t="s">
        <v>1010</v>
      </c>
      <c r="F13" s="52"/>
    </row>
    <row r="14" spans="2:6" ht="126" x14ac:dyDescent="0.35">
      <c r="B14" s="53"/>
      <c r="C14" s="32" t="s">
        <v>859</v>
      </c>
      <c r="D14" s="32" t="s">
        <v>858</v>
      </c>
      <c r="E14" s="471" t="s">
        <v>1009</v>
      </c>
      <c r="F14" s="52"/>
    </row>
    <row r="15" spans="2:6" ht="182" x14ac:dyDescent="0.35">
      <c r="B15" s="53"/>
      <c r="C15" s="32" t="s">
        <v>860</v>
      </c>
      <c r="D15" s="32" t="s">
        <v>861</v>
      </c>
      <c r="E15" s="471" t="s">
        <v>1037</v>
      </c>
      <c r="F15" s="52"/>
    </row>
    <row r="16" spans="2:6" ht="126.5" x14ac:dyDescent="0.35">
      <c r="B16" s="53"/>
      <c r="C16" s="32" t="s">
        <v>862</v>
      </c>
      <c r="D16" s="472" t="s">
        <v>861</v>
      </c>
      <c r="E16" s="473" t="s">
        <v>1038</v>
      </c>
      <c r="F16" s="52"/>
    </row>
    <row r="17" spans="2:6" ht="30" customHeight="1" x14ac:dyDescent="0.35">
      <c r="B17" s="53"/>
      <c r="C17" s="32"/>
      <c r="D17" s="32"/>
      <c r="E17" s="458"/>
      <c r="F17" s="52"/>
    </row>
    <row r="18" spans="2:6" ht="30" customHeight="1" x14ac:dyDescent="0.35">
      <c r="B18" s="53"/>
      <c r="C18" s="32"/>
      <c r="D18" s="32"/>
      <c r="E18" s="458"/>
      <c r="F18" s="52"/>
    </row>
    <row r="19" spans="2:6" ht="30" customHeight="1" x14ac:dyDescent="0.35">
      <c r="B19" s="53"/>
      <c r="C19" s="32"/>
      <c r="D19" s="32"/>
      <c r="E19" s="458"/>
      <c r="F19" s="52"/>
    </row>
    <row r="20" spans="2:6" ht="30" customHeight="1" thickBot="1" x14ac:dyDescent="0.4">
      <c r="B20" s="53"/>
      <c r="C20" s="33"/>
      <c r="D20" s="33"/>
      <c r="E20" s="459"/>
      <c r="F20" s="52"/>
    </row>
    <row r="21" spans="2:6" x14ac:dyDescent="0.35">
      <c r="B21" s="53"/>
      <c r="C21" s="55"/>
      <c r="D21" s="55"/>
      <c r="E21" s="55"/>
      <c r="F21" s="52"/>
    </row>
    <row r="22" spans="2:6" x14ac:dyDescent="0.35">
      <c r="B22" s="53"/>
      <c r="C22" s="601" t="s">
        <v>243</v>
      </c>
      <c r="D22" s="601"/>
      <c r="E22" s="601"/>
      <c r="F22" s="52"/>
    </row>
    <row r="23" spans="2:6" ht="15" thickBot="1" x14ac:dyDescent="0.4">
      <c r="B23" s="53"/>
      <c r="C23" s="602" t="s">
        <v>257</v>
      </c>
      <c r="D23" s="602"/>
      <c r="E23" s="602"/>
      <c r="F23" s="52"/>
    </row>
    <row r="24" spans="2:6" ht="15" thickBot="1" x14ac:dyDescent="0.4">
      <c r="B24" s="53"/>
      <c r="C24" s="29" t="s">
        <v>229</v>
      </c>
      <c r="D24" s="30" t="s">
        <v>228</v>
      </c>
      <c r="E24" s="460" t="s">
        <v>259</v>
      </c>
      <c r="F24" s="52"/>
    </row>
    <row r="25" spans="2:6" ht="126" x14ac:dyDescent="0.35">
      <c r="B25" s="53"/>
      <c r="C25" s="31" t="s">
        <v>863</v>
      </c>
      <c r="D25" s="31" t="s">
        <v>858</v>
      </c>
      <c r="E25" s="474" t="s">
        <v>866</v>
      </c>
      <c r="F25" s="52"/>
    </row>
    <row r="26" spans="2:6" ht="84" x14ac:dyDescent="0.35">
      <c r="B26" s="53"/>
      <c r="C26" s="32" t="s">
        <v>864</v>
      </c>
      <c r="D26" s="32" t="s">
        <v>858</v>
      </c>
      <c r="E26" s="475" t="s">
        <v>1011</v>
      </c>
      <c r="F26" s="52"/>
    </row>
    <row r="27" spans="2:6" ht="112" x14ac:dyDescent="0.35">
      <c r="B27" s="53"/>
      <c r="C27" s="32" t="s">
        <v>865</v>
      </c>
      <c r="D27" s="32" t="s">
        <v>855</v>
      </c>
      <c r="E27" s="475" t="s">
        <v>1012</v>
      </c>
      <c r="F27" s="52"/>
    </row>
    <row r="28" spans="2:6" ht="98" x14ac:dyDescent="0.35">
      <c r="B28" s="53"/>
      <c r="C28" s="532" t="s">
        <v>1041</v>
      </c>
      <c r="D28" s="532" t="s">
        <v>855</v>
      </c>
      <c r="E28" s="533" t="s">
        <v>1043</v>
      </c>
      <c r="F28" s="52"/>
    </row>
    <row r="29" spans="2:6" ht="60" customHeight="1" thickBot="1" x14ac:dyDescent="0.4">
      <c r="B29" s="53"/>
      <c r="C29" s="33" t="s">
        <v>950</v>
      </c>
      <c r="D29" s="33" t="s">
        <v>855</v>
      </c>
      <c r="E29" s="459" t="s">
        <v>1013</v>
      </c>
      <c r="F29" s="52"/>
    </row>
    <row r="30" spans="2:6" x14ac:dyDescent="0.35">
      <c r="B30" s="53"/>
      <c r="C30" s="55"/>
      <c r="D30" s="55"/>
      <c r="E30" s="55"/>
      <c r="F30" s="52"/>
    </row>
    <row r="31" spans="2:6" x14ac:dyDescent="0.35">
      <c r="B31" s="53"/>
      <c r="C31" s="55"/>
      <c r="D31" s="55"/>
      <c r="E31" s="55"/>
      <c r="F31" s="52"/>
    </row>
    <row r="32" spans="2:6" ht="31.5" customHeight="1" x14ac:dyDescent="0.35">
      <c r="B32" s="53"/>
      <c r="C32" s="600" t="s">
        <v>242</v>
      </c>
      <c r="D32" s="600"/>
      <c r="E32" s="600"/>
      <c r="F32" s="52"/>
    </row>
    <row r="33" spans="2:7" ht="15" thickBot="1" x14ac:dyDescent="0.4">
      <c r="B33" s="53"/>
      <c r="C33" s="590" t="s">
        <v>260</v>
      </c>
      <c r="D33" s="590"/>
      <c r="E33" s="461"/>
      <c r="F33" s="52"/>
    </row>
    <row r="34" spans="2:7" ht="100.15" customHeight="1" thickBot="1" x14ac:dyDescent="0.4">
      <c r="B34" s="53"/>
      <c r="C34" s="595" t="s">
        <v>1044</v>
      </c>
      <c r="D34" s="593"/>
      <c r="E34" s="593"/>
      <c r="F34" s="594"/>
    </row>
    <row r="35" spans="2:7" ht="15" thickBot="1" x14ac:dyDescent="0.4">
      <c r="B35" s="407"/>
      <c r="C35" s="604"/>
      <c r="D35" s="605"/>
      <c r="E35" s="466"/>
      <c r="F35" s="57"/>
      <c r="G35" s="409"/>
    </row>
    <row r="36" spans="2:7" ht="15" customHeight="1" x14ac:dyDescent="0.35">
      <c r="B36" s="408"/>
      <c r="C36" s="606"/>
      <c r="D36" s="606"/>
      <c r="E36" s="467"/>
      <c r="F36" s="408"/>
    </row>
    <row r="37" spans="2:7" x14ac:dyDescent="0.35">
      <c r="B37" s="8"/>
      <c r="C37" s="606"/>
      <c r="D37" s="606"/>
      <c r="E37" s="467"/>
      <c r="F37" s="8"/>
    </row>
    <row r="38" spans="2:7" x14ac:dyDescent="0.35">
      <c r="B38" s="8"/>
      <c r="C38" s="610"/>
      <c r="D38" s="610"/>
      <c r="E38" s="465"/>
      <c r="F38" s="8"/>
    </row>
    <row r="39" spans="2:7" x14ac:dyDescent="0.35">
      <c r="B39" s="8"/>
      <c r="C39" s="8"/>
      <c r="D39" s="8"/>
      <c r="E39" s="8"/>
      <c r="F39" s="8"/>
    </row>
    <row r="40" spans="2:7" x14ac:dyDescent="0.35">
      <c r="B40" s="8"/>
      <c r="C40" s="8"/>
      <c r="D40" s="8"/>
      <c r="E40" s="8"/>
      <c r="F40" s="8"/>
    </row>
    <row r="41" spans="2:7" x14ac:dyDescent="0.35">
      <c r="B41" s="8"/>
      <c r="C41" s="608"/>
      <c r="D41" s="608"/>
      <c r="E41" s="7"/>
      <c r="F41" s="8"/>
    </row>
    <row r="42" spans="2:7" x14ac:dyDescent="0.35">
      <c r="B42" s="8"/>
      <c r="C42" s="608"/>
      <c r="D42" s="608"/>
      <c r="E42" s="7"/>
      <c r="F42" s="8"/>
    </row>
    <row r="43" spans="2:7" x14ac:dyDescent="0.35">
      <c r="B43" s="8"/>
      <c r="C43" s="609"/>
      <c r="D43" s="609"/>
      <c r="E43" s="609"/>
      <c r="F43" s="8"/>
    </row>
    <row r="44" spans="2:7" x14ac:dyDescent="0.35">
      <c r="B44" s="8"/>
      <c r="C44" s="607"/>
      <c r="D44" s="607"/>
      <c r="E44" s="464"/>
      <c r="F44" s="8"/>
    </row>
    <row r="45" spans="2:7" x14ac:dyDescent="0.35">
      <c r="B45" s="8"/>
      <c r="C45" s="607"/>
      <c r="D45" s="607"/>
      <c r="E45" s="462"/>
      <c r="F45" s="8"/>
    </row>
    <row r="46" spans="2:7" x14ac:dyDescent="0.35">
      <c r="B46" s="8"/>
      <c r="C46" s="8"/>
      <c r="D46" s="8"/>
      <c r="E46" s="8"/>
      <c r="F46" s="8"/>
    </row>
    <row r="47" spans="2:7" x14ac:dyDescent="0.35">
      <c r="B47" s="8"/>
      <c r="C47" s="608"/>
      <c r="D47" s="608"/>
      <c r="E47" s="7"/>
      <c r="F47" s="8"/>
    </row>
    <row r="48" spans="2:7" x14ac:dyDescent="0.35">
      <c r="B48" s="8"/>
      <c r="C48" s="608"/>
      <c r="D48" s="608"/>
      <c r="E48" s="463"/>
      <c r="F48" s="8"/>
    </row>
    <row r="49" spans="2:6" x14ac:dyDescent="0.35">
      <c r="B49" s="8"/>
      <c r="C49" s="7"/>
      <c r="D49" s="7"/>
      <c r="E49" s="7"/>
      <c r="F49" s="8"/>
    </row>
    <row r="50" spans="2:6" x14ac:dyDescent="0.35">
      <c r="B50" s="8"/>
      <c r="C50" s="607"/>
      <c r="D50" s="607"/>
      <c r="E50" s="464"/>
      <c r="F50" s="8"/>
    </row>
    <row r="51" spans="2:6" x14ac:dyDescent="0.35">
      <c r="B51" s="8"/>
      <c r="C51" s="607"/>
      <c r="D51" s="607"/>
      <c r="E51" s="462"/>
      <c r="F51" s="8"/>
    </row>
    <row r="52" spans="2:6" x14ac:dyDescent="0.35">
      <c r="B52" s="8"/>
      <c r="C52" s="8"/>
      <c r="D52" s="8"/>
      <c r="E52" s="8"/>
      <c r="F52" s="8"/>
    </row>
    <row r="53" spans="2:6" x14ac:dyDescent="0.35">
      <c r="B53" s="8"/>
      <c r="C53" s="608"/>
      <c r="D53" s="608"/>
      <c r="E53" s="8"/>
      <c r="F53" s="8"/>
    </row>
    <row r="54" spans="2:6" x14ac:dyDescent="0.35">
      <c r="B54" s="8"/>
      <c r="C54" s="608"/>
      <c r="D54" s="608"/>
      <c r="E54" s="462"/>
      <c r="F54" s="8"/>
    </row>
    <row r="55" spans="2:6" x14ac:dyDescent="0.35">
      <c r="B55" s="8"/>
      <c r="C55" s="607"/>
      <c r="D55" s="607"/>
      <c r="E55" s="462"/>
      <c r="F55" s="8"/>
    </row>
    <row r="56" spans="2:6" x14ac:dyDescent="0.35">
      <c r="B56" s="8"/>
      <c r="C56" s="9"/>
      <c r="D56" s="8"/>
      <c r="E56" s="9"/>
      <c r="F56" s="8"/>
    </row>
    <row r="57" spans="2:6" x14ac:dyDescent="0.35">
      <c r="B57" s="8"/>
      <c r="C57" s="9"/>
      <c r="D57" s="9"/>
      <c r="E57" s="9"/>
      <c r="F57" s="10"/>
    </row>
  </sheetData>
  <mergeCells count="29">
    <mergeCell ref="C35:D35"/>
    <mergeCell ref="C36:D36"/>
    <mergeCell ref="C55:D55"/>
    <mergeCell ref="C51:D51"/>
    <mergeCell ref="C41:D41"/>
    <mergeCell ref="C42:D42"/>
    <mergeCell ref="C47:D47"/>
    <mergeCell ref="C43:E43"/>
    <mergeCell ref="C44:D44"/>
    <mergeCell ref="C45:D45"/>
    <mergeCell ref="C37:D37"/>
    <mergeCell ref="C53:D53"/>
    <mergeCell ref="C54:D54"/>
    <mergeCell ref="C48:D48"/>
    <mergeCell ref="C50:D50"/>
    <mergeCell ref="C38:D38"/>
    <mergeCell ref="C3:E3"/>
    <mergeCell ref="B4:E4"/>
    <mergeCell ref="C5:E5"/>
    <mergeCell ref="C7:D7"/>
    <mergeCell ref="C8:E8"/>
    <mergeCell ref="C34:F34"/>
    <mergeCell ref="C10:C11"/>
    <mergeCell ref="D10:D11"/>
    <mergeCell ref="E10:E11"/>
    <mergeCell ref="C32:E32"/>
    <mergeCell ref="C22:E22"/>
    <mergeCell ref="C23:E23"/>
    <mergeCell ref="C33:D33"/>
  </mergeCells>
  <dataValidations disablePrompts="1"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$J$61:$J$62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A13" zoomScale="76" zoomScaleNormal="76" workbookViewId="0">
      <selection activeCell="F27" sqref="F27"/>
    </sheetView>
  </sheetViews>
  <sheetFormatPr defaultColWidth="9.26953125" defaultRowHeight="14.5" x14ac:dyDescent="0.35"/>
  <cols>
    <col min="1" max="2" width="1.7265625" style="266" customWidth="1"/>
    <col min="3" max="3" width="45.54296875" style="266" customWidth="1"/>
    <col min="4" max="4" width="33.7265625" style="266" customWidth="1"/>
    <col min="5" max="6" width="38.453125" style="266" customWidth="1"/>
    <col min="7" max="7" width="36.26953125" style="266" customWidth="1"/>
    <col min="8" max="8" width="24" style="266" customWidth="1"/>
    <col min="9" max="9" width="25.54296875" style="266" customWidth="1"/>
    <col min="10" max="10" width="22" style="266" customWidth="1"/>
    <col min="11" max="11" width="24.54296875" style="266" customWidth="1"/>
    <col min="12" max="12" width="24.453125" style="266" customWidth="1"/>
    <col min="13" max="14" width="2" style="266" customWidth="1"/>
    <col min="15" max="19" width="9.26953125" style="266"/>
    <col min="20" max="16384" width="9.26953125" style="265"/>
  </cols>
  <sheetData>
    <row r="1" spans="1:19" ht="15" thickBot="1" x14ac:dyDescent="0.4"/>
    <row r="2" spans="1:19" ht="15" thickBot="1" x14ac:dyDescent="0.4">
      <c r="B2" s="328"/>
      <c r="C2" s="327"/>
      <c r="D2" s="327"/>
      <c r="E2" s="327"/>
      <c r="F2" s="327"/>
      <c r="G2" s="327"/>
      <c r="H2" s="327"/>
      <c r="I2" s="327"/>
      <c r="J2" s="327"/>
      <c r="K2" s="327"/>
      <c r="L2" s="327"/>
      <c r="M2" s="326"/>
      <c r="N2" s="267"/>
    </row>
    <row r="3" spans="1:19" customFormat="1" ht="20.5" thickBot="1" x14ac:dyDescent="0.45">
      <c r="A3" s="6"/>
      <c r="B3" s="85"/>
      <c r="C3" s="653" t="s">
        <v>703</v>
      </c>
      <c r="D3" s="654"/>
      <c r="E3" s="654"/>
      <c r="F3" s="654"/>
      <c r="G3" s="655"/>
      <c r="H3" s="325"/>
      <c r="I3" s="325"/>
      <c r="J3" s="325"/>
      <c r="K3" s="325"/>
      <c r="L3" s="325"/>
      <c r="M3" s="324"/>
      <c r="N3" s="155"/>
      <c r="O3" s="6"/>
      <c r="P3" s="6"/>
      <c r="Q3" s="6"/>
      <c r="R3" s="6"/>
      <c r="S3" s="6"/>
    </row>
    <row r="4" spans="1:19" customFormat="1" x14ac:dyDescent="0.35">
      <c r="A4" s="6"/>
      <c r="B4" s="85"/>
      <c r="C4" s="325"/>
      <c r="D4" s="325"/>
      <c r="E4" s="325"/>
      <c r="F4" s="325"/>
      <c r="G4" s="325"/>
      <c r="H4" s="325"/>
      <c r="I4" s="325"/>
      <c r="J4" s="325"/>
      <c r="K4" s="325"/>
      <c r="L4" s="325"/>
      <c r="M4" s="324"/>
      <c r="N4" s="155"/>
      <c r="O4" s="6"/>
      <c r="P4" s="6"/>
      <c r="Q4" s="6"/>
      <c r="R4" s="6"/>
      <c r="S4" s="6"/>
    </row>
    <row r="5" spans="1:19" x14ac:dyDescent="0.35">
      <c r="B5" s="273"/>
      <c r="C5" s="315"/>
      <c r="D5" s="315"/>
      <c r="E5" s="315"/>
      <c r="F5" s="315"/>
      <c r="G5" s="315"/>
      <c r="H5" s="315"/>
      <c r="I5" s="315"/>
      <c r="J5" s="315"/>
      <c r="K5" s="315"/>
      <c r="L5" s="315"/>
      <c r="M5" s="274"/>
      <c r="N5" s="267"/>
    </row>
    <row r="6" spans="1:19" x14ac:dyDescent="0.35">
      <c r="B6" s="273"/>
      <c r="C6" s="277" t="s">
        <v>702</v>
      </c>
      <c r="D6" s="315"/>
      <c r="E6" s="315"/>
      <c r="F6" s="315"/>
      <c r="G6" s="315"/>
      <c r="H6" s="315"/>
      <c r="I6" s="315"/>
      <c r="J6" s="315"/>
      <c r="K6" s="315"/>
      <c r="L6" s="315"/>
      <c r="M6" s="274"/>
      <c r="N6" s="267"/>
    </row>
    <row r="7" spans="1:19" ht="15" thickBot="1" x14ac:dyDescent="0.4">
      <c r="B7" s="273"/>
      <c r="C7" s="315"/>
      <c r="D7" s="315"/>
      <c r="E7" s="315"/>
      <c r="F7" s="315"/>
      <c r="G7" s="315"/>
      <c r="H7" s="315"/>
      <c r="I7" s="315"/>
      <c r="J7" s="315"/>
      <c r="K7" s="315"/>
      <c r="L7" s="315"/>
      <c r="M7" s="274"/>
      <c r="N7" s="267"/>
    </row>
    <row r="8" spans="1:19" ht="51" customHeight="1" thickBot="1" x14ac:dyDescent="0.4">
      <c r="B8" s="273"/>
      <c r="C8" s="323" t="s">
        <v>784</v>
      </c>
      <c r="D8" s="613"/>
      <c r="E8" s="613"/>
      <c r="F8" s="613"/>
      <c r="G8" s="614"/>
      <c r="H8" s="315"/>
      <c r="I8" s="315"/>
      <c r="J8" s="315"/>
      <c r="K8" s="315"/>
      <c r="L8" s="315"/>
      <c r="M8" s="274"/>
      <c r="N8" s="267"/>
    </row>
    <row r="9" spans="1:19" ht="15" thickBot="1" x14ac:dyDescent="0.4">
      <c r="B9" s="273"/>
      <c r="C9" s="315"/>
      <c r="D9" s="315"/>
      <c r="E9" s="315"/>
      <c r="F9" s="315"/>
      <c r="G9" s="315"/>
      <c r="H9" s="315"/>
      <c r="I9" s="315"/>
      <c r="J9" s="315"/>
      <c r="K9" s="315"/>
      <c r="L9" s="315"/>
      <c r="M9" s="274"/>
      <c r="N9" s="267"/>
    </row>
    <row r="10" spans="1:19" ht="98" x14ac:dyDescent="0.35">
      <c r="B10" s="273"/>
      <c r="C10" s="322" t="s">
        <v>785</v>
      </c>
      <c r="D10" s="298" t="s">
        <v>786</v>
      </c>
      <c r="E10" s="298" t="s">
        <v>787</v>
      </c>
      <c r="F10" s="298" t="s">
        <v>701</v>
      </c>
      <c r="G10" s="298" t="s">
        <v>788</v>
      </c>
      <c r="H10" s="298" t="s">
        <v>789</v>
      </c>
      <c r="I10" s="298" t="s">
        <v>700</v>
      </c>
      <c r="J10" s="298" t="s">
        <v>790</v>
      </c>
      <c r="K10" s="298" t="s">
        <v>791</v>
      </c>
      <c r="L10" s="297" t="s">
        <v>792</v>
      </c>
      <c r="M10" s="274"/>
      <c r="N10" s="280"/>
    </row>
    <row r="11" spans="1:19" ht="20.149999999999999" customHeight="1" x14ac:dyDescent="0.35">
      <c r="B11" s="273"/>
      <c r="C11" s="290" t="s">
        <v>699</v>
      </c>
      <c r="D11" s="321"/>
      <c r="E11" s="321"/>
      <c r="F11" s="288" t="s">
        <v>957</v>
      </c>
      <c r="G11" s="288" t="s">
        <v>958</v>
      </c>
      <c r="H11" s="288" t="s">
        <v>959</v>
      </c>
      <c r="I11" s="520" t="s">
        <v>979</v>
      </c>
      <c r="J11" s="288" t="s">
        <v>980</v>
      </c>
      <c r="K11" s="288"/>
      <c r="L11" s="287"/>
      <c r="M11" s="281"/>
      <c r="N11" s="280"/>
    </row>
    <row r="12" spans="1:19" ht="20.149999999999999" customHeight="1" x14ac:dyDescent="0.35">
      <c r="B12" s="273"/>
      <c r="C12" s="290" t="s">
        <v>698</v>
      </c>
      <c r="D12" s="321"/>
      <c r="E12" s="321"/>
      <c r="F12" s="288" t="s">
        <v>961</v>
      </c>
      <c r="G12" s="288" t="s">
        <v>960</v>
      </c>
      <c r="H12" s="288" t="s">
        <v>956</v>
      </c>
      <c r="I12" s="288"/>
      <c r="J12" s="288" t="s">
        <v>981</v>
      </c>
      <c r="K12" s="288"/>
      <c r="L12" s="287"/>
      <c r="M12" s="281"/>
      <c r="N12" s="280"/>
    </row>
    <row r="13" spans="1:19" ht="20.149999999999999" customHeight="1" x14ac:dyDescent="0.35">
      <c r="B13" s="273"/>
      <c r="C13" s="290" t="s">
        <v>697</v>
      </c>
      <c r="D13" s="321"/>
      <c r="E13" s="321"/>
      <c r="F13" s="288"/>
      <c r="G13" s="288"/>
      <c r="H13" s="288"/>
      <c r="I13" s="288"/>
      <c r="J13" s="288"/>
      <c r="K13" s="288"/>
      <c r="L13" s="287"/>
      <c r="M13" s="281"/>
      <c r="N13" s="280"/>
    </row>
    <row r="14" spans="1:19" ht="20.149999999999999" customHeight="1" x14ac:dyDescent="0.35">
      <c r="B14" s="273"/>
      <c r="C14" s="290" t="s">
        <v>696</v>
      </c>
      <c r="D14" s="321"/>
      <c r="E14" s="321"/>
      <c r="F14" s="288"/>
      <c r="G14" s="288"/>
      <c r="H14" s="288"/>
      <c r="I14" s="288"/>
      <c r="J14" s="288"/>
      <c r="K14" s="288"/>
      <c r="L14" s="287"/>
      <c r="M14" s="281"/>
      <c r="N14" s="280"/>
    </row>
    <row r="15" spans="1:19" ht="20.149999999999999" customHeight="1" x14ac:dyDescent="0.35">
      <c r="B15" s="273"/>
      <c r="C15" s="290" t="s">
        <v>695</v>
      </c>
      <c r="D15" s="321"/>
      <c r="E15" s="321"/>
      <c r="F15" s="288" t="s">
        <v>962</v>
      </c>
      <c r="G15" s="288" t="s">
        <v>963</v>
      </c>
      <c r="H15" s="288" t="s">
        <v>964</v>
      </c>
      <c r="I15" s="288"/>
      <c r="J15" s="288" t="s">
        <v>965</v>
      </c>
      <c r="K15" s="288"/>
      <c r="L15" s="287"/>
      <c r="M15" s="281"/>
      <c r="N15" s="280"/>
    </row>
    <row r="16" spans="1:19" ht="20.149999999999999" customHeight="1" x14ac:dyDescent="0.35">
      <c r="B16" s="273"/>
      <c r="C16" s="290" t="s">
        <v>694</v>
      </c>
      <c r="D16" s="321"/>
      <c r="E16" s="321"/>
      <c r="F16" s="288" t="s">
        <v>966</v>
      </c>
      <c r="G16" s="288" t="s">
        <v>967</v>
      </c>
      <c r="H16" s="288" t="s">
        <v>968</v>
      </c>
      <c r="I16" s="288"/>
      <c r="J16" s="288"/>
      <c r="K16" s="288"/>
      <c r="L16" s="287"/>
      <c r="M16" s="281"/>
      <c r="N16" s="280"/>
    </row>
    <row r="17" spans="1:19" ht="20.149999999999999" customHeight="1" x14ac:dyDescent="0.35">
      <c r="B17" s="273"/>
      <c r="C17" s="290" t="s">
        <v>693</v>
      </c>
      <c r="D17" s="321"/>
      <c r="E17" s="321"/>
      <c r="F17" s="288"/>
      <c r="G17" s="288"/>
      <c r="H17" s="288"/>
      <c r="I17" s="288"/>
      <c r="J17" s="288"/>
      <c r="K17" s="288"/>
      <c r="L17" s="287"/>
      <c r="M17" s="281"/>
      <c r="N17" s="280"/>
    </row>
    <row r="18" spans="1:19" ht="20.149999999999999" customHeight="1" x14ac:dyDescent="0.35">
      <c r="B18" s="273"/>
      <c r="C18" s="290" t="s">
        <v>692</v>
      </c>
      <c r="D18" s="321"/>
      <c r="E18" s="321"/>
      <c r="F18" s="288"/>
      <c r="G18" s="288"/>
      <c r="H18" s="288"/>
      <c r="I18" s="288"/>
      <c r="J18" s="288"/>
      <c r="K18" s="288"/>
      <c r="L18" s="287"/>
      <c r="M18" s="281"/>
      <c r="N18" s="280"/>
    </row>
    <row r="19" spans="1:19" ht="20.149999999999999" customHeight="1" x14ac:dyDescent="0.35">
      <c r="B19" s="273"/>
      <c r="C19" s="290" t="s">
        <v>691</v>
      </c>
      <c r="D19" s="321"/>
      <c r="E19" s="321"/>
      <c r="F19" s="651" t="s">
        <v>969</v>
      </c>
      <c r="G19" s="651" t="s">
        <v>970</v>
      </c>
      <c r="H19" s="651" t="s">
        <v>900</v>
      </c>
      <c r="I19" s="288"/>
      <c r="J19" s="288" t="s">
        <v>901</v>
      </c>
      <c r="K19" s="288"/>
      <c r="L19" s="287"/>
      <c r="M19" s="281"/>
      <c r="N19" s="280"/>
    </row>
    <row r="20" spans="1:19" ht="20.149999999999999" customHeight="1" x14ac:dyDescent="0.35">
      <c r="B20" s="273"/>
      <c r="C20" s="290" t="s">
        <v>690</v>
      </c>
      <c r="D20" s="321"/>
      <c r="E20" s="321"/>
      <c r="F20" s="652"/>
      <c r="G20" s="652"/>
      <c r="H20" s="652"/>
      <c r="I20" s="288"/>
      <c r="J20" s="288"/>
      <c r="K20" s="288"/>
      <c r="L20" s="287"/>
      <c r="M20" s="281"/>
      <c r="N20" s="280"/>
    </row>
    <row r="21" spans="1:19" ht="20.149999999999999" customHeight="1" x14ac:dyDescent="0.35">
      <c r="B21" s="273"/>
      <c r="C21" s="290" t="s">
        <v>689</v>
      </c>
      <c r="D21" s="321"/>
      <c r="E21" s="321"/>
      <c r="F21" s="288"/>
      <c r="G21" s="288"/>
      <c r="H21" s="288"/>
      <c r="I21" s="288"/>
      <c r="J21" s="288"/>
      <c r="K21" s="288"/>
      <c r="L21" s="287"/>
      <c r="M21" s="281"/>
      <c r="N21" s="280"/>
    </row>
    <row r="22" spans="1:19" ht="31.5" customHeight="1" x14ac:dyDescent="0.35">
      <c r="B22" s="273"/>
      <c r="C22" s="290" t="s">
        <v>688</v>
      </c>
      <c r="D22" s="321"/>
      <c r="E22" s="321"/>
      <c r="F22" s="288" t="s">
        <v>971</v>
      </c>
      <c r="G22" s="288" t="s">
        <v>972</v>
      </c>
      <c r="H22" s="288" t="s">
        <v>973</v>
      </c>
      <c r="I22" s="288"/>
      <c r="J22" s="288" t="s">
        <v>977</v>
      </c>
      <c r="K22" s="288"/>
      <c r="L22" s="287"/>
      <c r="M22" s="281"/>
      <c r="N22" s="280"/>
    </row>
    <row r="23" spans="1:19" ht="20.149999999999999" customHeight="1" x14ac:dyDescent="0.35">
      <c r="B23" s="273"/>
      <c r="C23" s="290" t="s">
        <v>687</v>
      </c>
      <c r="D23" s="321"/>
      <c r="E23" s="321"/>
      <c r="F23" s="288" t="s">
        <v>974</v>
      </c>
      <c r="G23" s="288" t="s">
        <v>975</v>
      </c>
      <c r="H23" s="288" t="s">
        <v>976</v>
      </c>
      <c r="I23" s="288"/>
      <c r="J23" s="288" t="s">
        <v>982</v>
      </c>
      <c r="K23" s="288"/>
      <c r="L23" s="287"/>
      <c r="M23" s="281"/>
      <c r="N23" s="280"/>
    </row>
    <row r="24" spans="1:19" ht="20.149999999999999" customHeight="1" x14ac:dyDescent="0.35">
      <c r="B24" s="273"/>
      <c r="C24" s="290" t="s">
        <v>686</v>
      </c>
      <c r="D24" s="321"/>
      <c r="E24" s="321"/>
      <c r="F24" s="288"/>
      <c r="G24" s="288"/>
      <c r="H24" s="288"/>
      <c r="I24" s="288"/>
      <c r="J24" s="288"/>
      <c r="K24" s="288"/>
      <c r="L24" s="287"/>
      <c r="M24" s="281"/>
      <c r="N24" s="280"/>
    </row>
    <row r="25" spans="1:19" ht="20.149999999999999" customHeight="1" thickBot="1" x14ac:dyDescent="0.4">
      <c r="B25" s="273"/>
      <c r="C25" s="320" t="s">
        <v>685</v>
      </c>
      <c r="D25" s="319"/>
      <c r="E25" s="319"/>
      <c r="F25" s="318"/>
      <c r="G25" s="318"/>
      <c r="H25" s="318"/>
      <c r="I25" s="318"/>
      <c r="J25" s="318"/>
      <c r="K25" s="318"/>
      <c r="L25" s="317"/>
      <c r="M25" s="281"/>
      <c r="N25" s="280"/>
    </row>
    <row r="26" spans="1:19" x14ac:dyDescent="0.35">
      <c r="B26" s="273"/>
      <c r="C26" s="275"/>
      <c r="D26" s="275"/>
      <c r="E26" s="275"/>
      <c r="F26" s="275"/>
      <c r="G26" s="275"/>
      <c r="H26" s="275"/>
      <c r="I26" s="275"/>
      <c r="J26" s="275"/>
      <c r="K26" s="275"/>
      <c r="L26" s="275"/>
      <c r="M26" s="274"/>
      <c r="N26" s="267"/>
    </row>
    <row r="27" spans="1:19" x14ac:dyDescent="0.35">
      <c r="B27" s="273"/>
      <c r="C27" s="275"/>
      <c r="D27" s="275"/>
      <c r="E27" s="275"/>
      <c r="F27" s="275"/>
      <c r="G27" s="275"/>
      <c r="H27" s="275"/>
      <c r="I27" s="275"/>
      <c r="J27" s="275"/>
      <c r="K27" s="275"/>
      <c r="L27" s="275"/>
      <c r="M27" s="274"/>
      <c r="N27" s="267"/>
    </row>
    <row r="28" spans="1:19" x14ac:dyDescent="0.35">
      <c r="B28" s="273"/>
      <c r="C28" s="277" t="s">
        <v>684</v>
      </c>
      <c r="D28" s="275"/>
      <c r="E28" s="275"/>
      <c r="F28" s="275"/>
      <c r="G28" s="275"/>
      <c r="H28" s="275"/>
      <c r="I28" s="275"/>
      <c r="J28" s="275"/>
      <c r="K28" s="275"/>
      <c r="L28" s="275"/>
      <c r="M28" s="274"/>
      <c r="N28" s="267"/>
    </row>
    <row r="29" spans="1:19" ht="15" thickBot="1" x14ac:dyDescent="0.4">
      <c r="B29" s="273"/>
      <c r="C29" s="277"/>
      <c r="D29" s="275"/>
      <c r="E29" s="275"/>
      <c r="F29" s="275"/>
      <c r="G29" s="275"/>
      <c r="H29" s="275"/>
      <c r="I29" s="275"/>
      <c r="J29" s="275"/>
      <c r="K29" s="275"/>
      <c r="L29" s="275"/>
      <c r="M29" s="274"/>
      <c r="N29" s="267"/>
    </row>
    <row r="30" spans="1:19" s="311" customFormat="1" ht="40.15" customHeight="1" x14ac:dyDescent="0.35">
      <c r="A30" s="312"/>
      <c r="B30" s="316"/>
      <c r="C30" s="645" t="s">
        <v>683</v>
      </c>
      <c r="D30" s="646"/>
      <c r="E30" s="662" t="s">
        <v>985</v>
      </c>
      <c r="F30" s="662"/>
      <c r="G30" s="663"/>
      <c r="H30" s="315"/>
      <c r="I30" s="315"/>
      <c r="J30" s="315"/>
      <c r="K30" s="315"/>
      <c r="L30" s="315"/>
      <c r="M30" s="314"/>
      <c r="N30" s="313"/>
      <c r="O30" s="312"/>
      <c r="P30" s="312"/>
      <c r="Q30" s="312"/>
      <c r="R30" s="312"/>
      <c r="S30" s="312"/>
    </row>
    <row r="31" spans="1:19" s="311" customFormat="1" ht="40.15" customHeight="1" x14ac:dyDescent="0.35">
      <c r="A31" s="312"/>
      <c r="B31" s="316"/>
      <c r="C31" s="656" t="s">
        <v>682</v>
      </c>
      <c r="D31" s="657"/>
      <c r="E31" s="660" t="s">
        <v>984</v>
      </c>
      <c r="F31" s="660"/>
      <c r="G31" s="661"/>
      <c r="H31" s="315"/>
      <c r="I31" s="315"/>
      <c r="J31" s="315"/>
      <c r="K31" s="315"/>
      <c r="L31" s="315"/>
      <c r="M31" s="314"/>
      <c r="N31" s="313"/>
      <c r="O31" s="312"/>
      <c r="P31" s="312"/>
      <c r="Q31" s="312"/>
      <c r="R31" s="312"/>
      <c r="S31" s="312"/>
    </row>
    <row r="32" spans="1:19" s="311" customFormat="1" ht="40.15" customHeight="1" thickBot="1" x14ac:dyDescent="0.4">
      <c r="A32" s="312"/>
      <c r="B32" s="316"/>
      <c r="C32" s="658" t="s">
        <v>681</v>
      </c>
      <c r="D32" s="659"/>
      <c r="E32" s="619" t="s">
        <v>902</v>
      </c>
      <c r="F32" s="619"/>
      <c r="G32" s="620"/>
      <c r="H32" s="315"/>
      <c r="I32" s="315"/>
      <c r="J32" s="315"/>
      <c r="K32" s="315"/>
      <c r="L32" s="315"/>
      <c r="M32" s="314"/>
      <c r="N32" s="313"/>
      <c r="O32" s="312"/>
      <c r="P32" s="312"/>
      <c r="Q32" s="312"/>
      <c r="R32" s="312"/>
      <c r="S32" s="312"/>
    </row>
    <row r="33" spans="1:19" s="311" customFormat="1" ht="14" x14ac:dyDescent="0.35">
      <c r="A33" s="312"/>
      <c r="B33" s="316"/>
      <c r="C33" s="302"/>
      <c r="D33" s="315"/>
      <c r="E33" s="315"/>
      <c r="F33" s="315"/>
      <c r="G33" s="315"/>
      <c r="H33" s="315"/>
      <c r="I33" s="315"/>
      <c r="J33" s="315"/>
      <c r="K33" s="315"/>
      <c r="L33" s="315"/>
      <c r="M33" s="314"/>
      <c r="N33" s="313"/>
      <c r="O33" s="312"/>
      <c r="P33" s="312"/>
      <c r="Q33" s="312"/>
      <c r="R33" s="312"/>
      <c r="S33" s="312"/>
    </row>
    <row r="34" spans="1:19" x14ac:dyDescent="0.35">
      <c r="B34" s="273"/>
      <c r="C34" s="302"/>
      <c r="D34" s="275"/>
      <c r="E34" s="275"/>
      <c r="F34" s="275"/>
      <c r="G34" s="275"/>
      <c r="H34" s="275"/>
      <c r="I34" s="275"/>
      <c r="J34" s="275"/>
      <c r="K34" s="275"/>
      <c r="L34" s="275"/>
      <c r="M34" s="274"/>
      <c r="N34" s="267"/>
    </row>
    <row r="35" spans="1:19" x14ac:dyDescent="0.35">
      <c r="B35" s="273"/>
      <c r="C35" s="635" t="s">
        <v>680</v>
      </c>
      <c r="D35" s="635"/>
      <c r="E35" s="310"/>
      <c r="F35" s="310"/>
      <c r="G35" s="310"/>
      <c r="H35" s="310"/>
      <c r="I35" s="310"/>
      <c r="J35" s="310"/>
      <c r="K35" s="310"/>
      <c r="L35" s="310"/>
      <c r="M35" s="309"/>
      <c r="N35" s="308"/>
      <c r="O35" s="301"/>
      <c r="P35" s="301"/>
      <c r="Q35" s="301"/>
      <c r="R35" s="301"/>
      <c r="S35" s="301"/>
    </row>
    <row r="36" spans="1:19" ht="15" thickBot="1" x14ac:dyDescent="0.4">
      <c r="B36" s="273"/>
      <c r="C36" s="307"/>
      <c r="D36" s="310"/>
      <c r="E36" s="310"/>
      <c r="F36" s="310"/>
      <c r="G36" s="310"/>
      <c r="H36" s="310"/>
      <c r="I36" s="310"/>
      <c r="J36" s="310"/>
      <c r="K36" s="310"/>
      <c r="L36" s="310"/>
      <c r="M36" s="309"/>
      <c r="N36" s="308"/>
      <c r="O36" s="301"/>
      <c r="P36" s="301"/>
      <c r="Q36" s="301"/>
      <c r="R36" s="301"/>
      <c r="S36" s="301"/>
    </row>
    <row r="37" spans="1:19" ht="40.15" customHeight="1" x14ac:dyDescent="0.35">
      <c r="B37" s="273"/>
      <c r="C37" s="645" t="s">
        <v>679</v>
      </c>
      <c r="D37" s="646"/>
      <c r="E37" s="649"/>
      <c r="F37" s="649"/>
      <c r="G37" s="650"/>
      <c r="H37" s="275"/>
      <c r="I37" s="275"/>
      <c r="J37" s="275"/>
      <c r="K37" s="275"/>
      <c r="L37" s="275"/>
      <c r="M37" s="274"/>
      <c r="N37" s="267"/>
    </row>
    <row r="38" spans="1:19" ht="40.15" customHeight="1" thickBot="1" x14ac:dyDescent="0.4">
      <c r="B38" s="273"/>
      <c r="C38" s="633" t="s">
        <v>678</v>
      </c>
      <c r="D38" s="634"/>
      <c r="E38" s="647" t="s">
        <v>902</v>
      </c>
      <c r="F38" s="647"/>
      <c r="G38" s="648"/>
      <c r="H38" s="275"/>
      <c r="I38" s="275"/>
      <c r="J38" s="275"/>
      <c r="K38" s="275"/>
      <c r="L38" s="275"/>
      <c r="M38" s="274"/>
      <c r="N38" s="267"/>
    </row>
    <row r="39" spans="1:19" ht="5.25" customHeight="1" x14ac:dyDescent="0.35">
      <c r="B39" s="273"/>
      <c r="C39" s="302"/>
      <c r="D39" s="275"/>
      <c r="E39" s="275"/>
      <c r="F39" s="275"/>
      <c r="G39" s="275"/>
      <c r="H39" s="275"/>
      <c r="I39" s="275"/>
      <c r="J39" s="275"/>
      <c r="K39" s="275"/>
      <c r="L39" s="275"/>
      <c r="M39" s="274"/>
      <c r="N39" s="267"/>
    </row>
    <row r="40" spans="1:19" ht="9.75" customHeight="1" x14ac:dyDescent="0.35">
      <c r="B40" s="273"/>
      <c r="C40" s="302"/>
      <c r="D40" s="275"/>
      <c r="E40" s="275"/>
      <c r="F40" s="275"/>
      <c r="G40" s="275"/>
      <c r="H40" s="275"/>
      <c r="I40" s="275"/>
      <c r="J40" s="275"/>
      <c r="K40" s="275"/>
      <c r="L40" s="275"/>
      <c r="M40" s="274"/>
      <c r="N40" s="267"/>
    </row>
    <row r="41" spans="1:19" ht="15" customHeight="1" x14ac:dyDescent="0.35">
      <c r="B41" s="273"/>
      <c r="C41" s="635" t="s">
        <v>677</v>
      </c>
      <c r="D41" s="635"/>
      <c r="E41" s="296"/>
      <c r="F41" s="296"/>
      <c r="G41" s="296"/>
      <c r="H41" s="296"/>
      <c r="I41" s="296"/>
      <c r="J41" s="296"/>
      <c r="K41" s="296"/>
      <c r="L41" s="296"/>
      <c r="M41" s="295"/>
      <c r="N41" s="294"/>
      <c r="O41" s="293"/>
      <c r="P41" s="293"/>
      <c r="Q41" s="293"/>
      <c r="R41" s="293"/>
      <c r="S41" s="293"/>
    </row>
    <row r="42" spans="1:19" ht="7.5" customHeight="1" thickBot="1" x14ac:dyDescent="0.4">
      <c r="B42" s="273"/>
      <c r="C42" s="307"/>
      <c r="D42" s="296"/>
      <c r="E42" s="296"/>
      <c r="F42" s="296"/>
      <c r="G42" s="296"/>
      <c r="H42" s="296"/>
      <c r="I42" s="296"/>
      <c r="J42" s="296"/>
      <c r="K42" s="296"/>
      <c r="L42" s="296"/>
      <c r="M42" s="295"/>
      <c r="N42" s="294"/>
      <c r="O42" s="293"/>
      <c r="P42" s="293"/>
      <c r="Q42" s="293"/>
      <c r="R42" s="293"/>
      <c r="S42" s="293"/>
    </row>
    <row r="43" spans="1:19" s="11" customFormat="1" ht="40.15" customHeight="1" x14ac:dyDescent="0.35">
      <c r="A43" s="303"/>
      <c r="B43" s="306"/>
      <c r="C43" s="636" t="s">
        <v>676</v>
      </c>
      <c r="D43" s="637"/>
      <c r="E43" s="638" t="s">
        <v>983</v>
      </c>
      <c r="F43" s="639"/>
      <c r="G43" s="640"/>
      <c r="H43" s="305"/>
      <c r="I43" s="305"/>
      <c r="J43" s="305"/>
      <c r="K43" s="305"/>
      <c r="L43" s="305"/>
      <c r="M43" s="304"/>
      <c r="N43" s="111"/>
      <c r="O43" s="303"/>
      <c r="P43" s="303"/>
      <c r="Q43" s="303"/>
      <c r="R43" s="303"/>
      <c r="S43" s="303"/>
    </row>
    <row r="44" spans="1:19" s="11" customFormat="1" ht="40.15" customHeight="1" thickBot="1" x14ac:dyDescent="0.4">
      <c r="A44" s="303"/>
      <c r="B44" s="306"/>
      <c r="C44" s="631" t="s">
        <v>675</v>
      </c>
      <c r="D44" s="632"/>
      <c r="E44" s="641" t="s">
        <v>986</v>
      </c>
      <c r="F44" s="641"/>
      <c r="G44" s="642"/>
      <c r="H44" s="305"/>
      <c r="I44" s="305"/>
      <c r="J44" s="305"/>
      <c r="K44" s="305"/>
      <c r="L44" s="305"/>
      <c r="M44" s="304"/>
      <c r="N44" s="111"/>
      <c r="O44" s="303"/>
      <c r="P44" s="303"/>
      <c r="Q44" s="303"/>
      <c r="R44" s="303"/>
      <c r="S44" s="303"/>
    </row>
    <row r="45" spans="1:19" s="11" customFormat="1" ht="40.15" customHeight="1" x14ac:dyDescent="0.35">
      <c r="A45" s="303"/>
      <c r="B45" s="306"/>
      <c r="C45" s="631" t="s">
        <v>674</v>
      </c>
      <c r="D45" s="632"/>
      <c r="E45" s="643" t="s">
        <v>987</v>
      </c>
      <c r="F45" s="643"/>
      <c r="G45" s="644"/>
      <c r="H45" s="305"/>
      <c r="I45" s="305"/>
      <c r="J45" s="305"/>
      <c r="K45" s="305"/>
      <c r="L45" s="305"/>
      <c r="M45" s="304"/>
      <c r="N45" s="111"/>
      <c r="O45" s="303"/>
      <c r="P45" s="303"/>
      <c r="Q45" s="303"/>
      <c r="R45" s="303"/>
      <c r="S45" s="303"/>
    </row>
    <row r="46" spans="1:19" s="11" customFormat="1" ht="40.15" customHeight="1" thickBot="1" x14ac:dyDescent="0.4">
      <c r="A46" s="303"/>
      <c r="B46" s="306"/>
      <c r="C46" s="633" t="s">
        <v>673</v>
      </c>
      <c r="D46" s="634"/>
      <c r="E46" s="641" t="s">
        <v>986</v>
      </c>
      <c r="F46" s="641"/>
      <c r="G46" s="642"/>
      <c r="H46" s="305"/>
      <c r="I46" s="305"/>
      <c r="J46" s="305"/>
      <c r="K46" s="305"/>
      <c r="L46" s="305"/>
      <c r="M46" s="304"/>
      <c r="N46" s="111"/>
      <c r="O46" s="303"/>
      <c r="P46" s="303"/>
      <c r="Q46" s="303"/>
      <c r="R46" s="303"/>
      <c r="S46" s="303"/>
    </row>
    <row r="47" spans="1:19" x14ac:dyDescent="0.35">
      <c r="B47" s="273"/>
      <c r="C47" s="282"/>
      <c r="D47" s="275"/>
      <c r="E47" s="275"/>
      <c r="F47" s="275"/>
      <c r="G47" s="275"/>
      <c r="H47" s="275"/>
      <c r="I47" s="275"/>
      <c r="J47" s="275"/>
      <c r="K47" s="275"/>
      <c r="L47" s="275"/>
      <c r="M47" s="274"/>
      <c r="N47" s="267"/>
    </row>
    <row r="48" spans="1:19" x14ac:dyDescent="0.35">
      <c r="B48" s="273"/>
      <c r="C48" s="275"/>
      <c r="D48" s="275"/>
      <c r="E48" s="275"/>
      <c r="F48" s="275"/>
      <c r="G48" s="275"/>
      <c r="H48" s="275"/>
      <c r="I48" s="275"/>
      <c r="J48" s="275"/>
      <c r="K48" s="275"/>
      <c r="L48" s="275"/>
      <c r="M48" s="274"/>
      <c r="N48" s="267"/>
    </row>
    <row r="49" spans="1:21" x14ac:dyDescent="0.35">
      <c r="B49" s="273"/>
      <c r="C49" s="277" t="s">
        <v>822</v>
      </c>
      <c r="D49" s="275"/>
      <c r="E49" s="275"/>
      <c r="F49" s="275"/>
      <c r="G49" s="275"/>
      <c r="H49" s="275"/>
      <c r="I49" s="275"/>
      <c r="J49" s="275"/>
      <c r="K49" s="275"/>
      <c r="L49" s="275"/>
      <c r="M49" s="274"/>
      <c r="N49" s="267"/>
    </row>
    <row r="50" spans="1:21" ht="15" thickBot="1" x14ac:dyDescent="0.4">
      <c r="B50" s="273"/>
      <c r="C50" s="275"/>
      <c r="D50" s="282"/>
      <c r="E50" s="275"/>
      <c r="F50" s="275"/>
      <c r="G50" s="275"/>
      <c r="H50" s="275"/>
      <c r="I50" s="275"/>
      <c r="J50" s="275"/>
      <c r="K50" s="275"/>
      <c r="L50" s="275"/>
      <c r="M50" s="274"/>
      <c r="N50" s="267"/>
    </row>
    <row r="51" spans="1:21" ht="50.15" customHeight="1" x14ac:dyDescent="0.35">
      <c r="B51" s="273"/>
      <c r="C51" s="636" t="s">
        <v>823</v>
      </c>
      <c r="D51" s="637"/>
      <c r="E51" s="629"/>
      <c r="F51" s="629"/>
      <c r="G51" s="630"/>
      <c r="H51" s="302"/>
      <c r="I51" s="302"/>
      <c r="J51" s="302"/>
      <c r="K51" s="282"/>
      <c r="L51" s="282"/>
      <c r="M51" s="281"/>
      <c r="N51" s="280"/>
      <c r="O51" s="279"/>
      <c r="P51" s="279"/>
      <c r="Q51" s="279"/>
      <c r="R51" s="279"/>
      <c r="S51" s="279"/>
      <c r="T51" s="278"/>
      <c r="U51" s="278"/>
    </row>
    <row r="52" spans="1:21" ht="50.15" customHeight="1" x14ac:dyDescent="0.35">
      <c r="B52" s="273"/>
      <c r="C52" s="631" t="s">
        <v>672</v>
      </c>
      <c r="D52" s="632"/>
      <c r="E52" s="625"/>
      <c r="F52" s="625"/>
      <c r="G52" s="626"/>
      <c r="H52" s="302"/>
      <c r="I52" s="302"/>
      <c r="J52" s="302"/>
      <c r="K52" s="282"/>
      <c r="L52" s="282"/>
      <c r="M52" s="281"/>
      <c r="N52" s="280"/>
      <c r="O52" s="279"/>
      <c r="P52" s="279"/>
      <c r="Q52" s="279"/>
      <c r="R52" s="279"/>
      <c r="S52" s="279"/>
      <c r="T52" s="278"/>
      <c r="U52" s="278"/>
    </row>
    <row r="53" spans="1:21" ht="50.15" customHeight="1" thickBot="1" x14ac:dyDescent="0.4">
      <c r="B53" s="273"/>
      <c r="C53" s="633" t="s">
        <v>824</v>
      </c>
      <c r="D53" s="634"/>
      <c r="E53" s="627"/>
      <c r="F53" s="627"/>
      <c r="G53" s="628"/>
      <c r="H53" s="302"/>
      <c r="I53" s="302"/>
      <c r="J53" s="302"/>
      <c r="K53" s="282"/>
      <c r="L53" s="282"/>
      <c r="M53" s="281"/>
      <c r="N53" s="280"/>
      <c r="O53" s="279"/>
      <c r="P53" s="279"/>
      <c r="Q53" s="279"/>
      <c r="R53" s="279"/>
      <c r="S53" s="279"/>
      <c r="T53" s="278"/>
      <c r="U53" s="278"/>
    </row>
    <row r="54" spans="1:21" customFormat="1" ht="15" customHeight="1" thickBot="1" x14ac:dyDescent="0.4">
      <c r="A54" s="6"/>
      <c r="B54" s="85"/>
      <c r="C54" s="86"/>
      <c r="D54" s="86"/>
      <c r="E54" s="86"/>
      <c r="F54" s="86"/>
      <c r="G54" s="86"/>
      <c r="H54" s="86"/>
      <c r="I54" s="86"/>
      <c r="J54" s="86"/>
      <c r="K54" s="86"/>
      <c r="L54" s="86"/>
      <c r="M54" s="88"/>
      <c r="N54" s="155"/>
    </row>
    <row r="55" spans="1:21" s="291" customFormat="1" ht="87.75" customHeight="1" x14ac:dyDescent="0.35">
      <c r="A55" s="301"/>
      <c r="B55" s="300"/>
      <c r="C55" s="299" t="s">
        <v>825</v>
      </c>
      <c r="D55" s="298" t="s">
        <v>671</v>
      </c>
      <c r="E55" s="298" t="s">
        <v>670</v>
      </c>
      <c r="F55" s="298" t="s">
        <v>669</v>
      </c>
      <c r="G55" s="298" t="s">
        <v>826</v>
      </c>
      <c r="H55" s="298" t="s">
        <v>668</v>
      </c>
      <c r="I55" s="298" t="s">
        <v>667</v>
      </c>
      <c r="J55" s="297" t="s">
        <v>666</v>
      </c>
      <c r="K55" s="296"/>
      <c r="L55" s="296"/>
      <c r="M55" s="295"/>
      <c r="N55" s="294"/>
      <c r="O55" s="293"/>
      <c r="P55" s="293"/>
      <c r="Q55" s="293"/>
      <c r="R55" s="293"/>
      <c r="S55" s="293"/>
      <c r="T55" s="292"/>
      <c r="U55" s="292"/>
    </row>
    <row r="56" spans="1:21" ht="30" customHeight="1" x14ac:dyDescent="0.35">
      <c r="B56" s="273"/>
      <c r="C56" s="290" t="s">
        <v>665</v>
      </c>
      <c r="D56" s="288"/>
      <c r="E56" s="288"/>
      <c r="F56" s="288"/>
      <c r="G56" s="288"/>
      <c r="H56" s="288"/>
      <c r="I56" s="288"/>
      <c r="J56" s="287"/>
      <c r="K56" s="282"/>
      <c r="L56" s="282"/>
      <c r="M56" s="281"/>
      <c r="N56" s="280"/>
      <c r="O56" s="279"/>
      <c r="P56" s="279"/>
      <c r="Q56" s="279"/>
      <c r="R56" s="279"/>
      <c r="S56" s="279"/>
      <c r="T56" s="278"/>
      <c r="U56" s="278"/>
    </row>
    <row r="57" spans="1:21" ht="30" customHeight="1" x14ac:dyDescent="0.35">
      <c r="B57" s="273"/>
      <c r="C57" s="290" t="s">
        <v>664</v>
      </c>
      <c r="D57" s="288"/>
      <c r="E57" s="288"/>
      <c r="F57" s="288"/>
      <c r="G57" s="288"/>
      <c r="H57" s="288"/>
      <c r="I57" s="288"/>
      <c r="J57" s="287"/>
      <c r="K57" s="282"/>
      <c r="L57" s="282"/>
      <c r="M57" s="281"/>
      <c r="N57" s="280"/>
      <c r="O57" s="279"/>
      <c r="P57" s="279"/>
      <c r="Q57" s="279"/>
      <c r="R57" s="279"/>
      <c r="S57" s="279"/>
      <c r="T57" s="278"/>
      <c r="U57" s="278"/>
    </row>
    <row r="58" spans="1:21" ht="30" customHeight="1" x14ac:dyDescent="0.35">
      <c r="B58" s="273"/>
      <c r="C58" s="290" t="s">
        <v>663</v>
      </c>
      <c r="D58" s="288"/>
      <c r="E58" s="288"/>
      <c r="F58" s="288"/>
      <c r="G58" s="288"/>
      <c r="H58" s="288"/>
      <c r="I58" s="288"/>
      <c r="J58" s="287"/>
      <c r="K58" s="282"/>
      <c r="L58" s="282"/>
      <c r="M58" s="281"/>
      <c r="N58" s="280"/>
      <c r="O58" s="279"/>
      <c r="P58" s="279"/>
      <c r="Q58" s="279"/>
      <c r="R58" s="279"/>
      <c r="S58" s="279"/>
      <c r="T58" s="278"/>
      <c r="U58" s="278"/>
    </row>
    <row r="59" spans="1:21" ht="30" customHeight="1" x14ac:dyDescent="0.35">
      <c r="B59" s="273"/>
      <c r="C59" s="290" t="s">
        <v>662</v>
      </c>
      <c r="D59" s="288"/>
      <c r="E59" s="288"/>
      <c r="F59" s="288"/>
      <c r="G59" s="288"/>
      <c r="H59" s="288"/>
      <c r="I59" s="288"/>
      <c r="J59" s="287"/>
      <c r="K59" s="282"/>
      <c r="L59" s="282"/>
      <c r="M59" s="281"/>
      <c r="N59" s="280"/>
      <c r="O59" s="279"/>
      <c r="P59" s="279"/>
      <c r="Q59" s="279"/>
      <c r="R59" s="279"/>
      <c r="S59" s="279"/>
      <c r="T59" s="278"/>
      <c r="U59" s="278"/>
    </row>
    <row r="60" spans="1:21" ht="30" customHeight="1" x14ac:dyDescent="0.35">
      <c r="B60" s="273"/>
      <c r="C60" s="290" t="s">
        <v>661</v>
      </c>
      <c r="D60" s="289"/>
      <c r="E60" s="288"/>
      <c r="F60" s="288"/>
      <c r="G60" s="288"/>
      <c r="H60" s="288"/>
      <c r="I60" s="288"/>
      <c r="J60" s="287"/>
      <c r="K60" s="282"/>
      <c r="L60" s="282"/>
      <c r="M60" s="281"/>
      <c r="N60" s="280"/>
      <c r="O60" s="279"/>
      <c r="P60" s="279"/>
      <c r="Q60" s="279"/>
      <c r="R60" s="279"/>
      <c r="S60" s="279"/>
      <c r="T60" s="278"/>
      <c r="U60" s="278"/>
    </row>
    <row r="61" spans="1:21" ht="30" customHeight="1" thickBot="1" x14ac:dyDescent="0.4">
      <c r="B61" s="273"/>
      <c r="C61" s="286"/>
      <c r="D61" s="285"/>
      <c r="E61" s="284"/>
      <c r="F61" s="284"/>
      <c r="G61" s="284"/>
      <c r="H61" s="284"/>
      <c r="I61" s="284"/>
      <c r="J61" s="283"/>
      <c r="K61" s="282"/>
      <c r="L61" s="282"/>
      <c r="M61" s="281"/>
      <c r="N61" s="280"/>
      <c r="O61" s="279"/>
      <c r="P61" s="279"/>
      <c r="Q61" s="279"/>
      <c r="R61" s="279"/>
      <c r="S61" s="279"/>
      <c r="T61" s="278"/>
      <c r="U61" s="278"/>
    </row>
    <row r="62" spans="1:21" x14ac:dyDescent="0.35">
      <c r="B62" s="273"/>
      <c r="C62" s="275"/>
      <c r="D62" s="275"/>
      <c r="E62" s="275"/>
      <c r="F62" s="275"/>
      <c r="G62" s="275"/>
      <c r="H62" s="275"/>
      <c r="I62" s="275"/>
      <c r="J62" s="275"/>
      <c r="K62" s="275"/>
      <c r="L62" s="275"/>
      <c r="M62" s="274"/>
      <c r="N62" s="267"/>
    </row>
    <row r="63" spans="1:21" x14ac:dyDescent="0.35">
      <c r="B63" s="273"/>
      <c r="C63" s="277" t="s">
        <v>660</v>
      </c>
      <c r="D63" s="275"/>
      <c r="E63" s="275"/>
      <c r="F63" s="275"/>
      <c r="G63" s="275"/>
      <c r="H63" s="275"/>
      <c r="I63" s="275"/>
      <c r="J63" s="275"/>
      <c r="K63" s="275"/>
      <c r="L63" s="275"/>
      <c r="M63" s="274"/>
      <c r="N63" s="267"/>
    </row>
    <row r="64" spans="1:21" ht="15" thickBot="1" x14ac:dyDescent="0.4">
      <c r="B64" s="273"/>
      <c r="C64" s="277"/>
      <c r="D64" s="275"/>
      <c r="E64" s="275"/>
      <c r="F64" s="275"/>
      <c r="G64" s="275"/>
      <c r="H64" s="275"/>
      <c r="I64" s="275"/>
      <c r="J64" s="275"/>
      <c r="K64" s="275"/>
      <c r="L64" s="275"/>
      <c r="M64" s="274"/>
      <c r="N64" s="267"/>
    </row>
    <row r="65" spans="2:14" ht="60" customHeight="1" thickBot="1" x14ac:dyDescent="0.4">
      <c r="B65" s="273"/>
      <c r="C65" s="611" t="s">
        <v>659</v>
      </c>
      <c r="D65" s="612"/>
      <c r="E65" s="613"/>
      <c r="F65" s="614"/>
      <c r="G65" s="275"/>
      <c r="H65" s="275"/>
      <c r="I65" s="275"/>
      <c r="J65" s="275"/>
      <c r="K65" s="275"/>
      <c r="L65" s="275"/>
      <c r="M65" s="274"/>
      <c r="N65" s="267"/>
    </row>
    <row r="66" spans="2:14" ht="15" thickBot="1" x14ac:dyDescent="0.4">
      <c r="B66" s="273"/>
      <c r="C66" s="276"/>
      <c r="D66" s="276"/>
      <c r="E66" s="275"/>
      <c r="F66" s="275"/>
      <c r="G66" s="275"/>
      <c r="H66" s="275"/>
      <c r="I66" s="275"/>
      <c r="J66" s="275"/>
      <c r="K66" s="275"/>
      <c r="L66" s="275"/>
      <c r="M66" s="274"/>
      <c r="N66" s="267"/>
    </row>
    <row r="67" spans="2:14" ht="45" customHeight="1" x14ac:dyDescent="0.35">
      <c r="B67" s="273"/>
      <c r="C67" s="615" t="s">
        <v>827</v>
      </c>
      <c r="D67" s="616"/>
      <c r="E67" s="616" t="s">
        <v>658</v>
      </c>
      <c r="F67" s="617"/>
      <c r="G67" s="275"/>
      <c r="H67" s="275"/>
      <c r="I67" s="275"/>
      <c r="J67" s="275"/>
      <c r="K67" s="275"/>
      <c r="L67" s="275"/>
      <c r="M67" s="274"/>
      <c r="N67" s="267"/>
    </row>
    <row r="68" spans="2:14" ht="45" customHeight="1" x14ac:dyDescent="0.35">
      <c r="B68" s="273"/>
      <c r="C68" s="623" t="s">
        <v>949</v>
      </c>
      <c r="D68" s="624"/>
      <c r="E68" s="621"/>
      <c r="F68" s="622"/>
      <c r="G68" s="275"/>
      <c r="H68" s="275"/>
      <c r="I68" s="275"/>
      <c r="J68" s="275"/>
      <c r="K68" s="275"/>
      <c r="L68" s="275"/>
      <c r="M68" s="274"/>
      <c r="N68" s="267"/>
    </row>
    <row r="69" spans="2:14" ht="32.25" customHeight="1" thickBot="1" x14ac:dyDescent="0.4">
      <c r="B69" s="273"/>
      <c r="C69" s="618"/>
      <c r="D69" s="619"/>
      <c r="E69" s="619"/>
      <c r="F69" s="620"/>
      <c r="G69" s="275"/>
      <c r="H69" s="275"/>
      <c r="I69" s="275"/>
      <c r="J69" s="275"/>
      <c r="K69" s="275"/>
      <c r="L69" s="275"/>
      <c r="M69" s="274"/>
      <c r="N69" s="267"/>
    </row>
    <row r="70" spans="2:14" x14ac:dyDescent="0.35">
      <c r="B70" s="273"/>
      <c r="C70" s="272"/>
      <c r="D70" s="272"/>
      <c r="E70" s="272"/>
      <c r="F70" s="272"/>
      <c r="G70" s="272"/>
      <c r="H70" s="272"/>
      <c r="I70" s="272"/>
      <c r="J70" s="272"/>
      <c r="K70" s="272"/>
      <c r="L70" s="272"/>
      <c r="M70" s="271"/>
      <c r="N70" s="267"/>
    </row>
    <row r="71" spans="2:14" ht="15" thickBot="1" x14ac:dyDescent="0.4">
      <c r="B71" s="270"/>
      <c r="C71" s="269"/>
      <c r="D71" s="269"/>
      <c r="E71" s="269"/>
      <c r="F71" s="269"/>
      <c r="G71" s="269"/>
      <c r="H71" s="269"/>
      <c r="I71" s="269"/>
      <c r="J71" s="269"/>
      <c r="K71" s="269"/>
      <c r="L71" s="269"/>
      <c r="M71" s="268"/>
      <c r="N71" s="267"/>
    </row>
  </sheetData>
  <mergeCells count="39">
    <mergeCell ref="H19:H20"/>
    <mergeCell ref="C3:G3"/>
    <mergeCell ref="C30:D30"/>
    <mergeCell ref="C31:D31"/>
    <mergeCell ref="C32:D32"/>
    <mergeCell ref="E32:G32"/>
    <mergeCell ref="D8:G8"/>
    <mergeCell ref="F19:F20"/>
    <mergeCell ref="G19:G20"/>
    <mergeCell ref="E31:G31"/>
    <mergeCell ref="E30:G30"/>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3"/>
  <sheetViews>
    <sheetView zoomScale="81" zoomScaleNormal="81" workbookViewId="0">
      <selection activeCell="C11" sqref="C11:H11"/>
    </sheetView>
  </sheetViews>
  <sheetFormatPr defaultColWidth="9.26953125" defaultRowHeight="14" x14ac:dyDescent="0.35"/>
  <cols>
    <col min="1" max="2" width="1.7265625" style="311" customWidth="1"/>
    <col min="3" max="3" width="50" style="311" customWidth="1"/>
    <col min="4" max="4" width="29.453125" style="311" customWidth="1"/>
    <col min="5" max="5" width="19.453125" style="311" customWidth="1"/>
    <col min="6" max="6" width="21.26953125" style="311" customWidth="1"/>
    <col min="7" max="7" width="26.26953125" style="311" customWidth="1"/>
    <col min="8" max="8" width="57.453125" style="311" bestFit="1" customWidth="1"/>
    <col min="9" max="10" width="1.7265625" style="311" customWidth="1"/>
    <col min="11" max="16384" width="9.26953125" style="311"/>
  </cols>
  <sheetData>
    <row r="1" spans="2:9" ht="14.5" thickBot="1" x14ac:dyDescent="0.4"/>
    <row r="2" spans="2:9" ht="14.5" thickBot="1" x14ac:dyDescent="0.4">
      <c r="B2" s="347"/>
      <c r="C2" s="346"/>
      <c r="D2" s="346"/>
      <c r="E2" s="346"/>
      <c r="F2" s="346"/>
      <c r="G2" s="346"/>
      <c r="H2" s="346"/>
      <c r="I2" s="345"/>
    </row>
    <row r="3" spans="2:9" ht="20.5" thickBot="1" x14ac:dyDescent="0.4">
      <c r="B3" s="316"/>
      <c r="C3" s="698" t="s">
        <v>714</v>
      </c>
      <c r="D3" s="699"/>
      <c r="E3" s="699"/>
      <c r="F3" s="699"/>
      <c r="G3" s="699"/>
      <c r="H3" s="700"/>
      <c r="I3" s="332"/>
    </row>
    <row r="4" spans="2:9" x14ac:dyDescent="0.35">
      <c r="B4" s="316"/>
      <c r="C4" s="333"/>
      <c r="D4" s="333"/>
      <c r="E4" s="333"/>
      <c r="F4" s="333"/>
      <c r="G4" s="333"/>
      <c r="H4" s="333"/>
      <c r="I4" s="332"/>
    </row>
    <row r="5" spans="2:9" x14ac:dyDescent="0.35">
      <c r="B5" s="316"/>
      <c r="C5" s="333"/>
      <c r="D5" s="333"/>
      <c r="E5" s="333"/>
      <c r="F5" s="333"/>
      <c r="G5" s="333"/>
      <c r="H5" s="333"/>
      <c r="I5" s="332"/>
    </row>
    <row r="6" spans="2:9" x14ac:dyDescent="0.35">
      <c r="B6" s="316"/>
      <c r="C6" s="334" t="s">
        <v>771</v>
      </c>
      <c r="D6" s="333"/>
      <c r="E6" s="333"/>
      <c r="F6" s="333"/>
      <c r="G6" s="333"/>
      <c r="H6" s="333"/>
      <c r="I6" s="332"/>
    </row>
    <row r="7" spans="2:9" ht="14.5" thickBot="1" x14ac:dyDescent="0.4">
      <c r="B7" s="316"/>
      <c r="C7" s="333"/>
      <c r="D7" s="333"/>
      <c r="E7" s="333"/>
      <c r="F7" s="333"/>
      <c r="G7" s="333"/>
      <c r="H7" s="333"/>
      <c r="I7" s="332"/>
    </row>
    <row r="8" spans="2:9" ht="45" customHeight="1" x14ac:dyDescent="0.35">
      <c r="B8" s="316"/>
      <c r="C8" s="636" t="s">
        <v>713</v>
      </c>
      <c r="D8" s="637"/>
      <c r="E8" s="702" t="s">
        <v>11</v>
      </c>
      <c r="F8" s="702"/>
      <c r="G8" s="702"/>
      <c r="H8" s="703"/>
      <c r="I8" s="332"/>
    </row>
    <row r="9" spans="2:9" ht="45" customHeight="1" thickBot="1" x14ac:dyDescent="0.4">
      <c r="B9" s="316"/>
      <c r="C9" s="633" t="s">
        <v>712</v>
      </c>
      <c r="D9" s="634"/>
      <c r="E9" s="705" t="s">
        <v>11</v>
      </c>
      <c r="F9" s="705"/>
      <c r="G9" s="705"/>
      <c r="H9" s="706"/>
      <c r="I9" s="332"/>
    </row>
    <row r="10" spans="2:9" ht="15" customHeight="1" thickBot="1" x14ac:dyDescent="0.4">
      <c r="B10" s="316"/>
      <c r="C10" s="701"/>
      <c r="D10" s="701"/>
      <c r="E10" s="704"/>
      <c r="F10" s="704"/>
      <c r="G10" s="704"/>
      <c r="H10" s="704"/>
      <c r="I10" s="332"/>
    </row>
    <row r="11" spans="2:9" ht="30" customHeight="1" x14ac:dyDescent="0.35">
      <c r="B11" s="316"/>
      <c r="C11" s="695" t="s">
        <v>711</v>
      </c>
      <c r="D11" s="696"/>
      <c r="E11" s="696"/>
      <c r="F11" s="696"/>
      <c r="G11" s="696"/>
      <c r="H11" s="697"/>
      <c r="I11" s="332"/>
    </row>
    <row r="12" spans="2:9" x14ac:dyDescent="0.35">
      <c r="B12" s="316"/>
      <c r="C12" s="344" t="s">
        <v>793</v>
      </c>
      <c r="D12" s="343" t="s">
        <v>794</v>
      </c>
      <c r="E12" s="343" t="s">
        <v>233</v>
      </c>
      <c r="F12" s="343" t="s">
        <v>232</v>
      </c>
      <c r="G12" s="343" t="s">
        <v>710</v>
      </c>
      <c r="H12" s="342" t="s">
        <v>709</v>
      </c>
      <c r="I12" s="332"/>
    </row>
    <row r="13" spans="2:9" ht="30" customHeight="1" x14ac:dyDescent="0.35">
      <c r="B13" s="316"/>
      <c r="C13" s="341"/>
      <c r="D13" s="340"/>
      <c r="E13" s="340"/>
      <c r="F13" s="340"/>
      <c r="G13" s="340"/>
      <c r="H13" s="339"/>
      <c r="I13" s="332"/>
    </row>
    <row r="14" spans="2:9" ht="30" customHeight="1" thickBot="1" x14ac:dyDescent="0.4">
      <c r="B14" s="316"/>
      <c r="C14" s="338"/>
      <c r="D14" s="337"/>
      <c r="E14" s="337"/>
      <c r="F14" s="337"/>
      <c r="G14" s="337"/>
      <c r="H14" s="336"/>
      <c r="I14" s="332"/>
    </row>
    <row r="15" spans="2:9" x14ac:dyDescent="0.35">
      <c r="B15" s="316"/>
      <c r="C15" s="333"/>
      <c r="D15" s="333"/>
      <c r="E15" s="333"/>
      <c r="F15" s="333"/>
      <c r="G15" s="333"/>
      <c r="H15" s="333"/>
      <c r="I15" s="332"/>
    </row>
    <row r="16" spans="2:9" x14ac:dyDescent="0.35">
      <c r="B16" s="316"/>
      <c r="C16" s="276"/>
      <c r="D16" s="333"/>
      <c r="E16" s="333"/>
      <c r="F16" s="333"/>
      <c r="G16" s="333"/>
      <c r="H16" s="333"/>
      <c r="I16" s="332"/>
    </row>
    <row r="17" spans="2:9" s="312" customFormat="1" x14ac:dyDescent="0.35">
      <c r="B17" s="316"/>
      <c r="C17" s="334" t="s">
        <v>772</v>
      </c>
      <c r="D17" s="333"/>
      <c r="E17" s="333"/>
      <c r="F17" s="333"/>
      <c r="G17" s="333"/>
      <c r="H17" s="333"/>
      <c r="I17" s="332"/>
    </row>
    <row r="18" spans="2:9" s="312" customFormat="1" ht="14.5" thickBot="1" x14ac:dyDescent="0.4">
      <c r="B18" s="316"/>
      <c r="C18" s="334"/>
      <c r="D18" s="333"/>
      <c r="E18" s="333"/>
      <c r="F18" s="333"/>
      <c r="G18" s="333"/>
      <c r="H18" s="333"/>
      <c r="I18" s="332"/>
    </row>
    <row r="19" spans="2:9" s="312" customFormat="1" ht="30" customHeight="1" x14ac:dyDescent="0.35">
      <c r="B19" s="316"/>
      <c r="C19" s="692" t="s">
        <v>795</v>
      </c>
      <c r="D19" s="693"/>
      <c r="E19" s="693"/>
      <c r="F19" s="693"/>
      <c r="G19" s="693"/>
      <c r="H19" s="694"/>
      <c r="I19" s="332"/>
    </row>
    <row r="20" spans="2:9" ht="30" customHeight="1" x14ac:dyDescent="0.35">
      <c r="B20" s="316"/>
      <c r="C20" s="664" t="s">
        <v>796</v>
      </c>
      <c r="D20" s="665"/>
      <c r="E20" s="665" t="s">
        <v>709</v>
      </c>
      <c r="F20" s="665"/>
      <c r="G20" s="665"/>
      <c r="H20" s="668"/>
      <c r="I20" s="332"/>
    </row>
    <row r="21" spans="2:9" ht="30" customHeight="1" x14ac:dyDescent="0.35">
      <c r="B21" s="316"/>
      <c r="C21" s="674"/>
      <c r="D21" s="624"/>
      <c r="E21" s="621"/>
      <c r="F21" s="675"/>
      <c r="G21" s="675"/>
      <c r="H21" s="622"/>
      <c r="I21" s="332"/>
    </row>
    <row r="22" spans="2:9" ht="30" customHeight="1" thickBot="1" x14ac:dyDescent="0.4">
      <c r="B22" s="316"/>
      <c r="C22" s="691"/>
      <c r="D22" s="627"/>
      <c r="E22" s="619"/>
      <c r="F22" s="619"/>
      <c r="G22" s="619"/>
      <c r="H22" s="620"/>
      <c r="I22" s="332"/>
    </row>
    <row r="23" spans="2:9" x14ac:dyDescent="0.35">
      <c r="B23" s="316"/>
      <c r="C23" s="333"/>
      <c r="D23" s="333"/>
      <c r="E23" s="333"/>
      <c r="F23" s="333"/>
      <c r="G23" s="333"/>
      <c r="H23" s="333"/>
      <c r="I23" s="332"/>
    </row>
    <row r="24" spans="2:9" x14ac:dyDescent="0.35">
      <c r="B24" s="316"/>
      <c r="C24" s="333"/>
      <c r="D24" s="333"/>
      <c r="E24" s="333"/>
      <c r="F24" s="333"/>
      <c r="G24" s="333"/>
      <c r="H24" s="333"/>
      <c r="I24" s="332"/>
    </row>
    <row r="25" spans="2:9" x14ac:dyDescent="0.35">
      <c r="B25" s="316"/>
      <c r="C25" s="334" t="s">
        <v>708</v>
      </c>
      <c r="D25" s="334"/>
      <c r="E25" s="333"/>
      <c r="F25" s="333"/>
      <c r="G25" s="333"/>
      <c r="H25" s="333"/>
      <c r="I25" s="332"/>
    </row>
    <row r="26" spans="2:9" ht="14.5" thickBot="1" x14ac:dyDescent="0.4">
      <c r="B26" s="316"/>
      <c r="C26" s="335"/>
      <c r="D26" s="333"/>
      <c r="E26" s="333"/>
      <c r="F26" s="333"/>
      <c r="G26" s="333"/>
      <c r="H26" s="333"/>
      <c r="I26" s="332"/>
    </row>
    <row r="27" spans="2:9" ht="45" customHeight="1" x14ac:dyDescent="0.35">
      <c r="B27" s="316"/>
      <c r="C27" s="636" t="s">
        <v>707</v>
      </c>
      <c r="D27" s="637"/>
      <c r="E27" s="676" t="s">
        <v>1017</v>
      </c>
      <c r="F27" s="677"/>
      <c r="G27" s="677"/>
      <c r="H27" s="678"/>
      <c r="I27" s="332"/>
    </row>
    <row r="28" spans="2:9" ht="45" customHeight="1" x14ac:dyDescent="0.35">
      <c r="B28" s="316"/>
      <c r="C28" s="631" t="s">
        <v>706</v>
      </c>
      <c r="D28" s="632"/>
      <c r="E28" s="679" t="s">
        <v>1014</v>
      </c>
      <c r="F28" s="679"/>
      <c r="G28" s="679"/>
      <c r="H28" s="680"/>
      <c r="I28" s="332"/>
    </row>
    <row r="29" spans="2:9" ht="45" customHeight="1" x14ac:dyDescent="0.35">
      <c r="B29" s="316"/>
      <c r="C29" s="685" t="s">
        <v>797</v>
      </c>
      <c r="D29" s="686"/>
      <c r="E29" s="681" t="s">
        <v>1015</v>
      </c>
      <c r="F29" s="681"/>
      <c r="G29" s="681"/>
      <c r="H29" s="682"/>
      <c r="I29" s="332"/>
    </row>
    <row r="30" spans="2:9" ht="45" customHeight="1" x14ac:dyDescent="0.35">
      <c r="B30" s="316"/>
      <c r="C30" s="687"/>
      <c r="D30" s="688"/>
      <c r="E30" s="681" t="s">
        <v>1016</v>
      </c>
      <c r="F30" s="681"/>
      <c r="G30" s="681"/>
      <c r="H30" s="682"/>
      <c r="I30" s="332"/>
    </row>
    <row r="31" spans="2:9" ht="45" customHeight="1" x14ac:dyDescent="0.35">
      <c r="B31" s="316"/>
      <c r="C31" s="689"/>
      <c r="D31" s="690"/>
      <c r="E31" s="681" t="s">
        <v>978</v>
      </c>
      <c r="F31" s="681"/>
      <c r="G31" s="681"/>
      <c r="H31" s="682"/>
      <c r="I31" s="332"/>
    </row>
    <row r="32" spans="2:9" ht="45" customHeight="1" x14ac:dyDescent="0.35">
      <c r="B32" s="316"/>
      <c r="C32" s="631" t="s">
        <v>798</v>
      </c>
      <c r="D32" s="632"/>
      <c r="E32" s="679" t="s">
        <v>989</v>
      </c>
      <c r="F32" s="679"/>
      <c r="G32" s="679"/>
      <c r="H32" s="680"/>
      <c r="I32" s="332"/>
    </row>
    <row r="33" spans="2:9" ht="45" customHeight="1" thickBot="1" x14ac:dyDescent="0.4">
      <c r="B33" s="316"/>
      <c r="C33" s="633" t="s">
        <v>705</v>
      </c>
      <c r="D33" s="634"/>
      <c r="E33" s="683" t="s">
        <v>18</v>
      </c>
      <c r="F33" s="683"/>
      <c r="G33" s="683"/>
      <c r="H33" s="684"/>
      <c r="I33" s="332"/>
    </row>
    <row r="34" spans="2:9" customFormat="1" ht="15" customHeight="1" x14ac:dyDescent="0.35">
      <c r="B34" s="85"/>
      <c r="C34" s="86"/>
      <c r="D34" s="86"/>
      <c r="E34" s="86"/>
      <c r="F34" s="86"/>
      <c r="G34" s="86"/>
      <c r="H34" s="86"/>
      <c r="I34" s="88"/>
    </row>
    <row r="35" spans="2:9" x14ac:dyDescent="0.35">
      <c r="B35" s="316"/>
      <c r="C35" s="276"/>
      <c r="D35" s="333"/>
      <c r="E35" s="333"/>
      <c r="F35" s="333"/>
      <c r="G35" s="333"/>
      <c r="H35" s="333"/>
      <c r="I35" s="332"/>
    </row>
    <row r="36" spans="2:9" x14ac:dyDescent="0.35">
      <c r="B36" s="316"/>
      <c r="C36" s="334" t="s">
        <v>704</v>
      </c>
      <c r="D36" s="333"/>
      <c r="E36" s="333"/>
      <c r="F36" s="333"/>
      <c r="G36" s="333"/>
      <c r="H36" s="333"/>
      <c r="I36" s="332"/>
    </row>
    <row r="37" spans="2:9" ht="14.5" thickBot="1" x14ac:dyDescent="0.4">
      <c r="B37" s="316"/>
      <c r="C37" s="334"/>
      <c r="D37" s="333"/>
      <c r="E37" s="333"/>
      <c r="F37" s="333"/>
      <c r="G37" s="333"/>
      <c r="H37" s="333"/>
      <c r="I37" s="332"/>
    </row>
    <row r="38" spans="2:9" ht="45" customHeight="1" x14ac:dyDescent="0.35">
      <c r="B38" s="316"/>
      <c r="C38" s="636" t="s">
        <v>770</v>
      </c>
      <c r="D38" s="637"/>
      <c r="E38" s="666"/>
      <c r="F38" s="666"/>
      <c r="G38" s="666"/>
      <c r="H38" s="667"/>
      <c r="I38" s="332"/>
    </row>
    <row r="39" spans="2:9" ht="45" customHeight="1" x14ac:dyDescent="0.35">
      <c r="B39" s="316"/>
      <c r="C39" s="664" t="s">
        <v>799</v>
      </c>
      <c r="D39" s="665"/>
      <c r="E39" s="665" t="s">
        <v>988</v>
      </c>
      <c r="F39" s="665"/>
      <c r="G39" s="665"/>
      <c r="H39" s="668"/>
      <c r="I39" s="332"/>
    </row>
    <row r="40" spans="2:9" ht="45" customHeight="1" x14ac:dyDescent="0.35">
      <c r="B40" s="316"/>
      <c r="C40" s="674"/>
      <c r="D40" s="624"/>
      <c r="E40" s="621"/>
      <c r="F40" s="675"/>
      <c r="G40" s="675"/>
      <c r="H40" s="622"/>
      <c r="I40" s="332"/>
    </row>
    <row r="41" spans="2:9" ht="45" customHeight="1" thickBot="1" x14ac:dyDescent="0.4">
      <c r="B41" s="316"/>
      <c r="C41" s="669"/>
      <c r="D41" s="670"/>
      <c r="E41" s="671"/>
      <c r="F41" s="672"/>
      <c r="G41" s="672"/>
      <c r="H41" s="673"/>
      <c r="I41" s="332"/>
    </row>
    <row r="42" spans="2:9" x14ac:dyDescent="0.35">
      <c r="B42" s="316"/>
      <c r="C42" s="333"/>
      <c r="D42" s="333"/>
      <c r="E42" s="333"/>
      <c r="F42" s="333"/>
      <c r="G42" s="333"/>
      <c r="H42" s="333"/>
      <c r="I42" s="332"/>
    </row>
    <row r="43" spans="2:9" ht="14.5" thickBot="1" x14ac:dyDescent="0.4">
      <c r="B43" s="331"/>
      <c r="C43" s="330"/>
      <c r="D43" s="330"/>
      <c r="E43" s="330"/>
      <c r="F43" s="330"/>
      <c r="G43" s="330"/>
      <c r="H43" s="330"/>
      <c r="I43" s="329"/>
    </row>
  </sheetData>
  <mergeCells count="35">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32:D32"/>
    <mergeCell ref="C33:D33"/>
    <mergeCell ref="C29:D31"/>
    <mergeCell ref="E27:H27"/>
    <mergeCell ref="E28:H28"/>
    <mergeCell ref="E29:H29"/>
    <mergeCell ref="E32:H32"/>
    <mergeCell ref="E33:H33"/>
    <mergeCell ref="E30:H30"/>
    <mergeCell ref="E31:H31"/>
    <mergeCell ref="C38:D38"/>
    <mergeCell ref="C39:D39"/>
    <mergeCell ref="E38:H38"/>
    <mergeCell ref="E39:H39"/>
    <mergeCell ref="C41:D41"/>
    <mergeCell ref="E41:H41"/>
    <mergeCell ref="C40:D40"/>
    <mergeCell ref="E40:H4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37</xdr:row>
                    <xdr:rowOff>0</xdr:rowOff>
                  </from>
                  <to>
                    <xdr:col>4</xdr:col>
                    <xdr:colOff>508000</xdr:colOff>
                    <xdr:row>38</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37</xdr:row>
                    <xdr:rowOff>0</xdr:rowOff>
                  </from>
                  <to>
                    <xdr:col>4</xdr:col>
                    <xdr:colOff>1054100</xdr:colOff>
                    <xdr:row>38</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1041400</xdr:colOff>
                    <xdr:row>37</xdr:row>
                    <xdr:rowOff>0</xdr:rowOff>
                  </from>
                  <to>
                    <xdr:col>5</xdr:col>
                    <xdr:colOff>476250</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4" workbookViewId="0">
      <selection activeCell="D20" sqref="D20"/>
    </sheetView>
  </sheetViews>
  <sheetFormatPr defaultColWidth="9.26953125" defaultRowHeight="14" x14ac:dyDescent="0.3"/>
  <cols>
    <col min="1" max="2" width="1.7265625" style="21" customWidth="1"/>
    <col min="3" max="3" width="11.453125" style="349" customWidth="1"/>
    <col min="4" max="4" width="116" style="348" customWidth="1"/>
    <col min="5" max="6" width="1.7265625" style="21" customWidth="1"/>
    <col min="7" max="16384" width="9.26953125" style="21"/>
  </cols>
  <sheetData>
    <row r="1" spans="2:6" ht="10.5" customHeight="1" thickBot="1" x14ac:dyDescent="0.35"/>
    <row r="2" spans="2:6" ht="14.5" thickBot="1" x14ac:dyDescent="0.35">
      <c r="B2" s="368"/>
      <c r="C2" s="367"/>
      <c r="D2" s="366"/>
      <c r="E2" s="365"/>
    </row>
    <row r="3" spans="2:6" ht="20.5" thickBot="1" x14ac:dyDescent="0.45">
      <c r="B3" s="357"/>
      <c r="C3" s="653" t="s">
        <v>736</v>
      </c>
      <c r="D3" s="655"/>
      <c r="E3" s="355"/>
    </row>
    <row r="4" spans="2:6" ht="20" x14ac:dyDescent="0.4">
      <c r="B4" s="357"/>
      <c r="C4" s="364"/>
      <c r="D4" s="364"/>
      <c r="E4" s="355"/>
    </row>
    <row r="5" spans="2:6" ht="20" x14ac:dyDescent="0.4">
      <c r="B5" s="357"/>
      <c r="C5" s="277" t="s">
        <v>735</v>
      </c>
      <c r="D5" s="364"/>
      <c r="E5" s="355"/>
    </row>
    <row r="6" spans="2:6" ht="14.5" thickBot="1" x14ac:dyDescent="0.35">
      <c r="B6" s="357"/>
      <c r="C6" s="362"/>
      <c r="D6" s="307"/>
      <c r="E6" s="355"/>
    </row>
    <row r="7" spans="2:6" ht="30" customHeight="1" x14ac:dyDescent="0.3">
      <c r="B7" s="357"/>
      <c r="C7" s="361" t="s">
        <v>722</v>
      </c>
      <c r="D7" s="360" t="s">
        <v>721</v>
      </c>
      <c r="E7" s="355"/>
    </row>
    <row r="8" spans="2:6" ht="42" x14ac:dyDescent="0.3">
      <c r="B8" s="357"/>
      <c r="C8" s="358">
        <v>1</v>
      </c>
      <c r="D8" s="287" t="s">
        <v>734</v>
      </c>
      <c r="E8" s="355"/>
      <c r="F8" s="350"/>
    </row>
    <row r="9" spans="2:6" x14ac:dyDescent="0.3">
      <c r="B9" s="357"/>
      <c r="C9" s="358">
        <v>2</v>
      </c>
      <c r="D9" s="287" t="s">
        <v>733</v>
      </c>
      <c r="E9" s="355"/>
    </row>
    <row r="10" spans="2:6" ht="42" x14ac:dyDescent="0.3">
      <c r="B10" s="357"/>
      <c r="C10" s="358">
        <v>3</v>
      </c>
      <c r="D10" s="287" t="s">
        <v>732</v>
      </c>
      <c r="E10" s="355"/>
    </row>
    <row r="11" spans="2:6" x14ac:dyDescent="0.3">
      <c r="B11" s="357"/>
      <c r="C11" s="358">
        <v>4</v>
      </c>
      <c r="D11" s="287" t="s">
        <v>731</v>
      </c>
      <c r="E11" s="355"/>
    </row>
    <row r="12" spans="2:6" ht="28" x14ac:dyDescent="0.3">
      <c r="B12" s="357"/>
      <c r="C12" s="358">
        <v>5</v>
      </c>
      <c r="D12" s="287" t="s">
        <v>730</v>
      </c>
      <c r="E12" s="355"/>
    </row>
    <row r="13" spans="2:6" x14ac:dyDescent="0.3">
      <c r="B13" s="357"/>
      <c r="C13" s="358">
        <v>6</v>
      </c>
      <c r="D13" s="287" t="s">
        <v>729</v>
      </c>
      <c r="E13" s="355"/>
    </row>
    <row r="14" spans="2:6" ht="28" x14ac:dyDescent="0.3">
      <c r="B14" s="357"/>
      <c r="C14" s="358">
        <v>7</v>
      </c>
      <c r="D14" s="287" t="s">
        <v>728</v>
      </c>
      <c r="E14" s="355"/>
    </row>
    <row r="15" spans="2:6" x14ac:dyDescent="0.3">
      <c r="B15" s="357"/>
      <c r="C15" s="358">
        <v>8</v>
      </c>
      <c r="D15" s="287" t="s">
        <v>727</v>
      </c>
      <c r="E15" s="355"/>
    </row>
    <row r="16" spans="2:6" x14ac:dyDescent="0.3">
      <c r="B16" s="357"/>
      <c r="C16" s="358">
        <v>9</v>
      </c>
      <c r="D16" s="287" t="s">
        <v>726</v>
      </c>
      <c r="E16" s="355"/>
    </row>
    <row r="17" spans="2:5" x14ac:dyDescent="0.3">
      <c r="B17" s="357"/>
      <c r="C17" s="358">
        <v>10</v>
      </c>
      <c r="D17" s="359" t="s">
        <v>725</v>
      </c>
      <c r="E17" s="355"/>
    </row>
    <row r="18" spans="2:5" ht="28.5" thickBot="1" x14ac:dyDescent="0.35">
      <c r="B18" s="357"/>
      <c r="C18" s="356">
        <v>11</v>
      </c>
      <c r="D18" s="317" t="s">
        <v>724</v>
      </c>
      <c r="E18" s="355"/>
    </row>
    <row r="19" spans="2:5" x14ac:dyDescent="0.3">
      <c r="B19" s="357"/>
      <c r="C19" s="363"/>
      <c r="D19" s="302"/>
      <c r="E19" s="355"/>
    </row>
    <row r="20" spans="2:5" x14ac:dyDescent="0.3">
      <c r="B20" s="357"/>
      <c r="C20" s="277" t="s">
        <v>723</v>
      </c>
      <c r="D20" s="302"/>
      <c r="E20" s="355"/>
    </row>
    <row r="21" spans="2:5" ht="14.5" thickBot="1" x14ac:dyDescent="0.35">
      <c r="B21" s="357"/>
      <c r="C21" s="362"/>
      <c r="D21" s="302"/>
      <c r="E21" s="355"/>
    </row>
    <row r="22" spans="2:5" ht="30" customHeight="1" x14ac:dyDescent="0.3">
      <c r="B22" s="357"/>
      <c r="C22" s="361" t="s">
        <v>722</v>
      </c>
      <c r="D22" s="360" t="s">
        <v>721</v>
      </c>
      <c r="E22" s="355"/>
    </row>
    <row r="23" spans="2:5" x14ac:dyDescent="0.3">
      <c r="B23" s="357"/>
      <c r="C23" s="358">
        <v>1</v>
      </c>
      <c r="D23" s="359" t="s">
        <v>720</v>
      </c>
      <c r="E23" s="355"/>
    </row>
    <row r="24" spans="2:5" x14ac:dyDescent="0.3">
      <c r="B24" s="357"/>
      <c r="C24" s="358">
        <v>2</v>
      </c>
      <c r="D24" s="287" t="s">
        <v>719</v>
      </c>
      <c r="E24" s="355"/>
    </row>
    <row r="25" spans="2:5" x14ac:dyDescent="0.3">
      <c r="B25" s="357"/>
      <c r="C25" s="358">
        <v>3</v>
      </c>
      <c r="D25" s="287" t="s">
        <v>718</v>
      </c>
      <c r="E25" s="355"/>
    </row>
    <row r="26" spans="2:5" x14ac:dyDescent="0.3">
      <c r="B26" s="357"/>
      <c r="C26" s="358">
        <v>4</v>
      </c>
      <c r="D26" s="287" t="s">
        <v>717</v>
      </c>
      <c r="E26" s="355"/>
    </row>
    <row r="27" spans="2:5" x14ac:dyDescent="0.3">
      <c r="B27" s="357"/>
      <c r="C27" s="358">
        <v>5</v>
      </c>
      <c r="D27" s="287" t="s">
        <v>716</v>
      </c>
      <c r="E27" s="355"/>
    </row>
    <row r="28" spans="2:5" ht="42.5" thickBot="1" x14ac:dyDescent="0.35">
      <c r="B28" s="357"/>
      <c r="C28" s="356">
        <v>6</v>
      </c>
      <c r="D28" s="317" t="s">
        <v>715</v>
      </c>
      <c r="E28" s="355"/>
    </row>
    <row r="29" spans="2:5" ht="14.5" thickBot="1" x14ac:dyDescent="0.35">
      <c r="B29" s="354"/>
      <c r="C29" s="353"/>
      <c r="D29" s="352"/>
      <c r="E29" s="351"/>
    </row>
    <row r="30" spans="2:5" x14ac:dyDescent="0.3">
      <c r="D30" s="350"/>
    </row>
    <row r="31" spans="2:5" x14ac:dyDescent="0.3">
      <c r="D31" s="350"/>
    </row>
    <row r="32" spans="2:5" x14ac:dyDescent="0.3">
      <c r="D32" s="350"/>
    </row>
    <row r="33" spans="4:4" x14ac:dyDescent="0.3">
      <c r="D33" s="350"/>
    </row>
    <row r="34" spans="4:4" x14ac:dyDescent="0.3">
      <c r="D34" s="35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22"/>
  <sheetViews>
    <sheetView topLeftCell="A16" zoomScale="92" zoomScaleNormal="92" zoomScalePageLayoutView="80" workbookViewId="0">
      <selection activeCell="D19" sqref="D19:K22"/>
    </sheetView>
  </sheetViews>
  <sheetFormatPr defaultColWidth="8.7265625" defaultRowHeight="14.5" x14ac:dyDescent="0.35"/>
  <cols>
    <col min="1" max="2" width="2.26953125" customWidth="1"/>
    <col min="3" max="3" width="22.453125" style="11" customWidth="1"/>
    <col min="4" max="4" width="15.453125" customWidth="1"/>
    <col min="5" max="5" width="15" customWidth="1"/>
    <col min="6" max="6" width="16.26953125" customWidth="1"/>
    <col min="7" max="7" width="12.1796875" customWidth="1"/>
    <col min="8" max="8" width="18.7265625" customWidth="1"/>
    <col min="9" max="9" width="9.7265625" customWidth="1"/>
    <col min="10" max="10" width="29.26953125" customWidth="1"/>
    <col min="11" max="11" width="13.7265625" customWidth="1"/>
    <col min="12" max="12" width="2.7265625" customWidth="1"/>
    <col min="13" max="13" width="2" customWidth="1"/>
    <col min="14" max="14" width="40.7265625" customWidth="1"/>
  </cols>
  <sheetData>
    <row r="1" spans="1:54" ht="15" thickBot="1" x14ac:dyDescent="0.4">
      <c r="A1" s="20"/>
      <c r="B1" s="20"/>
      <c r="C1" s="19"/>
      <c r="D1" s="20"/>
      <c r="E1" s="20"/>
      <c r="F1" s="20"/>
      <c r="G1" s="20"/>
      <c r="H1" s="20"/>
      <c r="I1" s="20"/>
      <c r="J1" s="92"/>
      <c r="K1" s="92"/>
      <c r="L1" s="20"/>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c r="BA1" s="92"/>
      <c r="BB1" s="92"/>
    </row>
    <row r="2" spans="1:54" ht="15" thickBot="1" x14ac:dyDescent="0.4">
      <c r="A2" s="20"/>
      <c r="B2" s="34"/>
      <c r="C2" s="35"/>
      <c r="D2" s="36"/>
      <c r="E2" s="36"/>
      <c r="F2" s="36"/>
      <c r="G2" s="36"/>
      <c r="H2" s="36"/>
      <c r="I2" s="36"/>
      <c r="J2" s="106"/>
      <c r="K2" s="106"/>
      <c r="L2" s="37"/>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row>
    <row r="3" spans="1:54" ht="20.5" thickBot="1" x14ac:dyDescent="0.45">
      <c r="A3" s="20"/>
      <c r="B3" s="85"/>
      <c r="C3" s="573" t="s">
        <v>240</v>
      </c>
      <c r="D3" s="574"/>
      <c r="E3" s="574"/>
      <c r="F3" s="574"/>
      <c r="G3" s="574"/>
      <c r="H3" s="574"/>
      <c r="I3" s="574"/>
      <c r="J3" s="574"/>
      <c r="K3" s="575"/>
      <c r="L3" s="87"/>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row>
    <row r="4" spans="1:54" ht="15" customHeight="1" x14ac:dyDescent="0.35">
      <c r="A4" s="20"/>
      <c r="B4" s="38"/>
      <c r="C4" s="707" t="s">
        <v>800</v>
      </c>
      <c r="D4" s="707"/>
      <c r="E4" s="707"/>
      <c r="F4" s="707"/>
      <c r="G4" s="707"/>
      <c r="H4" s="707"/>
      <c r="I4" s="707"/>
      <c r="J4" s="707"/>
      <c r="K4" s="707"/>
      <c r="L4" s="39"/>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row>
    <row r="5" spans="1:54" ht="15" customHeight="1" x14ac:dyDescent="0.35">
      <c r="A5" s="20"/>
      <c r="B5" s="38"/>
      <c r="C5" s="741" t="s">
        <v>818</v>
      </c>
      <c r="D5" s="741"/>
      <c r="E5" s="741"/>
      <c r="F5" s="741"/>
      <c r="G5" s="741"/>
      <c r="H5" s="741"/>
      <c r="I5" s="741"/>
      <c r="J5" s="741"/>
      <c r="K5" s="741"/>
      <c r="L5" s="39"/>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c r="BA5" s="92"/>
      <c r="BB5" s="92"/>
    </row>
    <row r="6" spans="1:54" x14ac:dyDescent="0.35">
      <c r="A6" s="20"/>
      <c r="B6" s="38"/>
      <c r="C6" s="40"/>
      <c r="D6" s="41"/>
      <c r="E6" s="41"/>
      <c r="F6" s="41"/>
      <c r="G6" s="41"/>
      <c r="H6" s="41"/>
      <c r="I6" s="41"/>
      <c r="J6" s="107"/>
      <c r="K6" s="107"/>
      <c r="L6" s="39"/>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row>
    <row r="7" spans="1:54" ht="28.9" customHeight="1" thickBot="1" x14ac:dyDescent="0.4">
      <c r="A7" s="20"/>
      <c r="B7" s="38"/>
      <c r="C7" s="40"/>
      <c r="D7" s="710" t="s">
        <v>828</v>
      </c>
      <c r="E7" s="710"/>
      <c r="F7" s="710" t="s">
        <v>781</v>
      </c>
      <c r="G7" s="710"/>
      <c r="H7" s="711" t="s">
        <v>244</v>
      </c>
      <c r="I7" s="711"/>
      <c r="J7" s="104" t="s">
        <v>245</v>
      </c>
      <c r="K7" s="104" t="s">
        <v>226</v>
      </c>
      <c r="L7" s="39"/>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row>
    <row r="8" spans="1:54" s="11" customFormat="1" ht="40.15" customHeight="1" thickBot="1" x14ac:dyDescent="0.4">
      <c r="A8" s="19"/>
      <c r="B8" s="43"/>
      <c r="C8" s="429" t="s">
        <v>780</v>
      </c>
      <c r="D8" s="708" t="s">
        <v>932</v>
      </c>
      <c r="E8" s="709"/>
      <c r="F8" s="708" t="s">
        <v>804</v>
      </c>
      <c r="G8" s="709"/>
      <c r="H8" s="708" t="s">
        <v>990</v>
      </c>
      <c r="I8" s="709"/>
      <c r="J8" s="109" t="s">
        <v>937</v>
      </c>
      <c r="K8" s="109" t="s">
        <v>20</v>
      </c>
      <c r="L8" s="44"/>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row>
    <row r="9" spans="1:54" s="11" customFormat="1" ht="40.15" customHeight="1" thickBot="1" x14ac:dyDescent="0.4">
      <c r="A9" s="19"/>
      <c r="B9" s="43"/>
      <c r="C9" s="103"/>
      <c r="D9" s="708" t="s">
        <v>938</v>
      </c>
      <c r="E9" s="709"/>
      <c r="F9" s="708" t="s">
        <v>804</v>
      </c>
      <c r="G9" s="709"/>
      <c r="H9" s="708" t="s">
        <v>939</v>
      </c>
      <c r="I9" s="709"/>
      <c r="J9" s="510" t="s">
        <v>1033</v>
      </c>
      <c r="K9" s="109" t="s">
        <v>20</v>
      </c>
      <c r="L9" s="44"/>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row>
    <row r="10" spans="1:54" s="11" customFormat="1" ht="72.75" customHeight="1" thickBot="1" x14ac:dyDescent="0.4">
      <c r="A10" s="19"/>
      <c r="B10" s="43"/>
      <c r="C10" s="103"/>
      <c r="D10" s="708" t="s">
        <v>940</v>
      </c>
      <c r="E10" s="709"/>
      <c r="F10" s="708" t="s">
        <v>805</v>
      </c>
      <c r="G10" s="709"/>
      <c r="H10" s="712" t="s">
        <v>991</v>
      </c>
      <c r="I10" s="713"/>
      <c r="J10" s="510" t="s">
        <v>1050</v>
      </c>
      <c r="K10" s="109" t="s">
        <v>20</v>
      </c>
      <c r="L10" s="44"/>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row>
    <row r="11" spans="1:54" s="11" customFormat="1" ht="18.75" customHeight="1" thickBot="1" x14ac:dyDescent="0.4">
      <c r="A11" s="19"/>
      <c r="B11" s="43"/>
      <c r="C11" s="101"/>
      <c r="D11" s="45"/>
      <c r="E11" s="45"/>
      <c r="F11" s="45"/>
      <c r="G11" s="45"/>
      <c r="H11" s="45"/>
      <c r="I11" s="45"/>
      <c r="J11" s="112"/>
      <c r="K11" s="114" t="s">
        <v>20</v>
      </c>
      <c r="L11" s="44"/>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row>
    <row r="12" spans="1:54" s="11" customFormat="1" ht="18.75" customHeight="1" x14ac:dyDescent="0.35">
      <c r="A12" s="19"/>
      <c r="B12" s="43"/>
      <c r="C12" s="521"/>
      <c r="D12" s="45"/>
      <c r="E12" s="45"/>
      <c r="F12" s="45"/>
      <c r="G12" s="45"/>
      <c r="H12" s="45"/>
      <c r="I12" s="45"/>
      <c r="J12" s="45"/>
      <c r="K12" s="45"/>
      <c r="L12" s="44"/>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row>
    <row r="13" spans="1:54" s="11" customFormat="1" ht="18.75" customHeight="1" x14ac:dyDescent="0.35">
      <c r="A13" s="19"/>
      <c r="B13" s="43"/>
      <c r="C13" s="154"/>
      <c r="D13" s="45"/>
      <c r="E13" s="45"/>
      <c r="F13" s="45"/>
      <c r="G13" s="45"/>
      <c r="H13" s="45"/>
      <c r="I13" s="45"/>
      <c r="J13" s="113"/>
      <c r="K13" s="40"/>
      <c r="L13" s="44"/>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row>
    <row r="14" spans="1:54" s="11" customFormat="1" ht="15" thickBot="1" x14ac:dyDescent="0.4">
      <c r="A14" s="19"/>
      <c r="B14" s="43"/>
      <c r="C14" s="133"/>
      <c r="D14" s="720" t="s">
        <v>264</v>
      </c>
      <c r="E14" s="720"/>
      <c r="F14" s="720"/>
      <c r="G14" s="720"/>
      <c r="H14" s="720"/>
      <c r="I14" s="720"/>
      <c r="J14" s="720"/>
      <c r="K14" s="720"/>
      <c r="L14" s="44"/>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row>
    <row r="15" spans="1:54" s="11" customFormat="1" ht="15" thickBot="1" x14ac:dyDescent="0.4">
      <c r="A15" s="19"/>
      <c r="B15" s="43"/>
      <c r="C15" s="133"/>
      <c r="D15" s="79" t="s">
        <v>57</v>
      </c>
      <c r="E15" s="714" t="s">
        <v>1034</v>
      </c>
      <c r="F15" s="715"/>
      <c r="G15" s="715"/>
      <c r="H15" s="715"/>
      <c r="I15" s="715"/>
      <c r="J15" s="716"/>
      <c r="K15" s="45"/>
      <c r="L15" s="44"/>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92"/>
      <c r="BB15" s="92"/>
    </row>
    <row r="16" spans="1:54" s="11" customFormat="1" ht="15" thickBot="1" x14ac:dyDescent="0.4">
      <c r="A16" s="19"/>
      <c r="B16" s="43"/>
      <c r="C16" s="133"/>
      <c r="D16" s="79" t="s">
        <v>59</v>
      </c>
      <c r="E16" s="717" t="s">
        <v>847</v>
      </c>
      <c r="F16" s="718"/>
      <c r="G16" s="718"/>
      <c r="H16" s="718"/>
      <c r="I16" s="718"/>
      <c r="J16" s="719"/>
      <c r="K16" s="45"/>
      <c r="L16" s="44"/>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c r="BA16" s="92"/>
      <c r="BB16" s="92"/>
    </row>
    <row r="17" spans="1:54" s="11" customFormat="1" ht="13.5" customHeight="1" x14ac:dyDescent="0.35">
      <c r="A17" s="19"/>
      <c r="B17" s="43"/>
      <c r="C17" s="133"/>
      <c r="D17" s="45"/>
      <c r="E17" s="45"/>
      <c r="F17" s="45"/>
      <c r="G17" s="45"/>
      <c r="H17" s="45"/>
      <c r="I17" s="45"/>
      <c r="J17" s="45"/>
      <c r="K17" s="45"/>
      <c r="L17" s="44"/>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row>
    <row r="18" spans="1:54" s="11" customFormat="1" ht="30.75" customHeight="1" thickBot="1" x14ac:dyDescent="0.4">
      <c r="A18" s="19"/>
      <c r="B18" s="43"/>
      <c r="C18" s="586" t="s">
        <v>773</v>
      </c>
      <c r="D18" s="586"/>
      <c r="E18" s="586"/>
      <c r="F18" s="586"/>
      <c r="G18" s="586"/>
      <c r="H18" s="586"/>
      <c r="I18" s="586"/>
      <c r="J18" s="586"/>
      <c r="K18" s="107"/>
      <c r="L18" s="44"/>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92"/>
      <c r="BB18" s="92"/>
    </row>
    <row r="19" spans="1:54" s="11" customFormat="1" ht="30.75" customHeight="1" x14ac:dyDescent="0.35">
      <c r="A19" s="19"/>
      <c r="B19" s="43"/>
      <c r="C19" s="110"/>
      <c r="D19" s="721" t="s">
        <v>1060</v>
      </c>
      <c r="E19" s="722"/>
      <c r="F19" s="722"/>
      <c r="G19" s="722"/>
      <c r="H19" s="722"/>
      <c r="I19" s="722"/>
      <c r="J19" s="722"/>
      <c r="K19" s="723"/>
      <c r="L19" s="44"/>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92"/>
      <c r="AS19" s="92"/>
      <c r="AT19" s="92"/>
      <c r="AU19" s="92"/>
      <c r="AV19" s="92"/>
      <c r="AW19" s="92"/>
      <c r="AX19" s="92"/>
      <c r="AY19" s="92"/>
      <c r="AZ19" s="92"/>
      <c r="BA19" s="92"/>
      <c r="BB19" s="92"/>
    </row>
    <row r="20" spans="1:54" s="11" customFormat="1" ht="30.75" customHeight="1" x14ac:dyDescent="0.35">
      <c r="A20" s="19"/>
      <c r="B20" s="43"/>
      <c r="C20" s="110"/>
      <c r="D20" s="724"/>
      <c r="E20" s="725"/>
      <c r="F20" s="725"/>
      <c r="G20" s="725"/>
      <c r="H20" s="725"/>
      <c r="I20" s="725"/>
      <c r="J20" s="725"/>
      <c r="K20" s="726"/>
      <c r="L20" s="44"/>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c r="BA20" s="92"/>
      <c r="BB20" s="92"/>
    </row>
    <row r="21" spans="1:54" s="11" customFormat="1" ht="30.75" customHeight="1" x14ac:dyDescent="0.35">
      <c r="A21" s="19"/>
      <c r="B21" s="43"/>
      <c r="C21" s="110"/>
      <c r="D21" s="724"/>
      <c r="E21" s="725"/>
      <c r="F21" s="725"/>
      <c r="G21" s="725"/>
      <c r="H21" s="725"/>
      <c r="I21" s="725"/>
      <c r="J21" s="725"/>
      <c r="K21" s="726"/>
      <c r="L21" s="44"/>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c r="BA21" s="92"/>
      <c r="BB21" s="92"/>
    </row>
    <row r="22" spans="1:54" s="11" customFormat="1" ht="38.25" customHeight="1" thickBot="1" x14ac:dyDescent="0.4">
      <c r="A22" s="19"/>
      <c r="B22" s="43"/>
      <c r="C22" s="110"/>
      <c r="D22" s="727"/>
      <c r="E22" s="728"/>
      <c r="F22" s="728"/>
      <c r="G22" s="728"/>
      <c r="H22" s="728"/>
      <c r="I22" s="728"/>
      <c r="J22" s="728"/>
      <c r="K22" s="729"/>
      <c r="L22" s="44"/>
      <c r="N22" s="92"/>
      <c r="O22" s="92"/>
      <c r="P22" s="92"/>
      <c r="Q22" s="92"/>
      <c r="R22" s="92"/>
      <c r="S22" s="92"/>
      <c r="T22" s="92"/>
      <c r="U22" s="92"/>
      <c r="V22" s="92"/>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92"/>
      <c r="BA22" s="92"/>
      <c r="BB22" s="92"/>
    </row>
    <row r="23" spans="1:54" s="11" customFormat="1" x14ac:dyDescent="0.35">
      <c r="A23" s="19"/>
      <c r="B23" s="43"/>
      <c r="C23" s="102"/>
      <c r="D23" s="102"/>
      <c r="E23" s="102"/>
      <c r="F23" s="410"/>
      <c r="G23" s="410"/>
      <c r="H23" s="110"/>
      <c r="I23" s="102"/>
      <c r="J23" s="107"/>
      <c r="K23" s="107"/>
      <c r="L23" s="44"/>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92"/>
      <c r="AZ23" s="92"/>
      <c r="BA23" s="92"/>
      <c r="BB23" s="92"/>
    </row>
    <row r="24" spans="1:54" ht="25.15" customHeight="1" thickBot="1" x14ac:dyDescent="0.4">
      <c r="A24" s="20"/>
      <c r="B24" s="43"/>
      <c r="C24" s="46"/>
      <c r="D24" s="710" t="s">
        <v>828</v>
      </c>
      <c r="E24" s="710"/>
      <c r="F24" s="710" t="s">
        <v>781</v>
      </c>
      <c r="G24" s="710"/>
      <c r="H24" s="711" t="s">
        <v>244</v>
      </c>
      <c r="I24" s="711"/>
      <c r="J24" s="104" t="s">
        <v>245</v>
      </c>
      <c r="K24" s="104" t="s">
        <v>226</v>
      </c>
      <c r="L24" s="44"/>
      <c r="M24" s="6"/>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row>
    <row r="25" spans="1:54" ht="40.15" customHeight="1" thickBot="1" x14ac:dyDescent="0.4">
      <c r="A25" s="20"/>
      <c r="B25" s="43"/>
      <c r="C25" s="429" t="s">
        <v>779</v>
      </c>
      <c r="D25" s="708" t="s">
        <v>1057</v>
      </c>
      <c r="E25" s="709"/>
      <c r="F25" s="708" t="s">
        <v>806</v>
      </c>
      <c r="G25" s="709"/>
      <c r="H25" s="708" t="s">
        <v>1054</v>
      </c>
      <c r="I25" s="709"/>
      <c r="J25" s="510" t="s">
        <v>1066</v>
      </c>
      <c r="K25" s="109" t="s">
        <v>933</v>
      </c>
      <c r="L25" s="44"/>
      <c r="M25" s="6"/>
      <c r="N25" s="92"/>
      <c r="O25" s="92"/>
      <c r="P25" s="92"/>
      <c r="Q25" s="92"/>
      <c r="R25" s="92"/>
      <c r="S25" s="92"/>
      <c r="T25" s="92"/>
      <c r="U25" s="92"/>
      <c r="V25" s="92"/>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92"/>
      <c r="AY25" s="92"/>
      <c r="AZ25" s="92"/>
      <c r="BA25" s="92"/>
      <c r="BB25" s="92"/>
    </row>
    <row r="26" spans="1:54" ht="40.15" customHeight="1" thickBot="1" x14ac:dyDescent="0.4">
      <c r="A26" s="20"/>
      <c r="B26" s="43"/>
      <c r="C26" s="103"/>
      <c r="D26" s="708" t="s">
        <v>1056</v>
      </c>
      <c r="E26" s="709"/>
      <c r="F26" s="708" t="s">
        <v>807</v>
      </c>
      <c r="G26" s="709"/>
      <c r="H26" s="708" t="s">
        <v>1051</v>
      </c>
      <c r="I26" s="709"/>
      <c r="J26" s="109" t="s">
        <v>1035</v>
      </c>
      <c r="K26" s="109" t="s">
        <v>933</v>
      </c>
      <c r="L26" s="44"/>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92"/>
      <c r="AV26" s="92"/>
      <c r="AW26" s="92"/>
      <c r="AX26" s="92"/>
      <c r="AY26" s="92"/>
      <c r="AZ26" s="92"/>
      <c r="BA26" s="92"/>
      <c r="BB26" s="92"/>
    </row>
    <row r="27" spans="1:54" ht="48" customHeight="1" thickBot="1" x14ac:dyDescent="0.4">
      <c r="A27" s="20"/>
      <c r="B27" s="43"/>
      <c r="C27" s="103"/>
      <c r="D27" s="708" t="s">
        <v>1055</v>
      </c>
      <c r="E27" s="709"/>
      <c r="F27" s="708" t="s">
        <v>805</v>
      </c>
      <c r="G27" s="709"/>
      <c r="H27" s="708" t="s">
        <v>1052</v>
      </c>
      <c r="I27" s="709"/>
      <c r="J27" s="510" t="s">
        <v>1053</v>
      </c>
      <c r="K27" s="109" t="s">
        <v>20</v>
      </c>
      <c r="L27" s="44"/>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92"/>
      <c r="AS27" s="92"/>
      <c r="AT27" s="92"/>
      <c r="AU27" s="92"/>
      <c r="AV27" s="92"/>
      <c r="AW27" s="92"/>
      <c r="AX27" s="92"/>
      <c r="AY27" s="92"/>
      <c r="AZ27" s="92"/>
      <c r="BA27" s="92"/>
      <c r="BB27" s="92"/>
    </row>
    <row r="28" spans="1:54" ht="18.75" customHeight="1" thickBot="1" x14ac:dyDescent="0.4">
      <c r="A28" s="20"/>
      <c r="B28" s="43"/>
      <c r="C28" s="40"/>
      <c r="D28" s="40"/>
      <c r="E28" s="40"/>
      <c r="F28" s="40"/>
      <c r="G28" s="40"/>
      <c r="H28" s="40"/>
      <c r="I28" s="40"/>
      <c r="J28" s="112" t="s">
        <v>241</v>
      </c>
      <c r="K28" s="114" t="s">
        <v>933</v>
      </c>
      <c r="L28" s="44"/>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2"/>
      <c r="AP28" s="92"/>
      <c r="AQ28" s="92"/>
      <c r="AR28" s="92"/>
      <c r="AS28" s="92"/>
      <c r="AT28" s="92"/>
      <c r="AU28" s="92"/>
      <c r="AV28" s="92"/>
      <c r="AW28" s="92"/>
      <c r="AX28" s="92"/>
      <c r="AY28" s="92"/>
      <c r="AZ28" s="92"/>
      <c r="BA28" s="92"/>
      <c r="BB28" s="92"/>
    </row>
    <row r="29" spans="1:54" ht="15" thickBot="1" x14ac:dyDescent="0.4">
      <c r="A29" s="20"/>
      <c r="B29" s="43"/>
      <c r="C29" s="40"/>
      <c r="D29" s="152" t="s">
        <v>264</v>
      </c>
      <c r="E29" s="155"/>
      <c r="F29" s="155"/>
      <c r="G29" s="155"/>
      <c r="H29" s="40"/>
      <c r="I29" s="40"/>
      <c r="J29" s="113"/>
      <c r="K29" s="40"/>
      <c r="L29" s="44"/>
      <c r="N29" s="92"/>
      <c r="O29" s="92"/>
      <c r="P29" s="92"/>
      <c r="Q29" s="92"/>
      <c r="R29" s="92"/>
      <c r="S29" s="92"/>
      <c r="T29" s="92"/>
      <c r="U29" s="92"/>
      <c r="V29" s="92"/>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92"/>
      <c r="AV29" s="92"/>
      <c r="AW29" s="92"/>
      <c r="AX29" s="92"/>
      <c r="AY29" s="92"/>
      <c r="AZ29" s="92"/>
      <c r="BA29" s="92"/>
      <c r="BB29" s="92"/>
    </row>
    <row r="30" spans="1:54" ht="15" thickBot="1" x14ac:dyDescent="0.4">
      <c r="A30" s="20"/>
      <c r="B30" s="43"/>
      <c r="C30" s="40"/>
      <c r="D30" s="79" t="s">
        <v>57</v>
      </c>
      <c r="E30" s="714" t="s">
        <v>947</v>
      </c>
      <c r="F30" s="715"/>
      <c r="G30" s="715"/>
      <c r="H30" s="715"/>
      <c r="I30" s="715"/>
      <c r="J30" s="716"/>
      <c r="K30" s="40"/>
      <c r="L30" s="44"/>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c r="AP30" s="92"/>
      <c r="AQ30" s="92"/>
      <c r="AR30" s="92"/>
      <c r="AS30" s="92"/>
      <c r="AT30" s="92"/>
      <c r="AU30" s="92"/>
      <c r="AV30" s="92"/>
      <c r="AW30" s="92"/>
      <c r="AX30" s="92"/>
      <c r="AY30" s="92"/>
      <c r="AZ30" s="92"/>
      <c r="BA30" s="92"/>
      <c r="BB30" s="92"/>
    </row>
    <row r="31" spans="1:54" ht="15" thickBot="1" x14ac:dyDescent="0.4">
      <c r="A31" s="20"/>
      <c r="B31" s="43"/>
      <c r="C31" s="40"/>
      <c r="D31" s="79" t="s">
        <v>59</v>
      </c>
      <c r="E31" s="717" t="s">
        <v>849</v>
      </c>
      <c r="F31" s="718"/>
      <c r="G31" s="718"/>
      <c r="H31" s="718"/>
      <c r="I31" s="718"/>
      <c r="J31" s="719"/>
      <c r="K31" s="40"/>
      <c r="L31" s="44"/>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row>
    <row r="32" spans="1:54" x14ac:dyDescent="0.35">
      <c r="A32" s="20"/>
      <c r="B32" s="43"/>
      <c r="C32" s="40"/>
      <c r="D32" s="40"/>
      <c r="E32" s="40"/>
      <c r="F32" s="40"/>
      <c r="G32" s="40"/>
      <c r="H32" s="40"/>
      <c r="I32" s="40"/>
      <c r="J32" s="113"/>
      <c r="K32" s="40"/>
      <c r="L32" s="44"/>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c r="BA32" s="92"/>
      <c r="BB32" s="92"/>
    </row>
    <row r="33" spans="1:54" ht="32.65" customHeight="1" thickBot="1" x14ac:dyDescent="0.4">
      <c r="A33" s="20"/>
      <c r="B33" s="43"/>
      <c r="C33" s="586" t="s">
        <v>773</v>
      </c>
      <c r="D33" s="586"/>
      <c r="E33" s="586"/>
      <c r="F33" s="586"/>
      <c r="G33" s="586"/>
      <c r="H33" s="586"/>
      <c r="I33" s="586"/>
      <c r="J33" s="586"/>
      <c r="K33" s="107"/>
      <c r="L33" s="44"/>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c r="BA33" s="92"/>
      <c r="BB33" s="92"/>
    </row>
    <row r="34" spans="1:54" ht="15" customHeight="1" x14ac:dyDescent="0.35">
      <c r="A34" s="20"/>
      <c r="B34" s="43"/>
      <c r="C34" s="393"/>
      <c r="D34" s="721" t="s">
        <v>1061</v>
      </c>
      <c r="E34" s="722"/>
      <c r="F34" s="722"/>
      <c r="G34" s="722"/>
      <c r="H34" s="722"/>
      <c r="I34" s="722"/>
      <c r="J34" s="722"/>
      <c r="K34" s="723"/>
      <c r="L34" s="44"/>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c r="BA34" s="92"/>
      <c r="BB34" s="92"/>
    </row>
    <row r="35" spans="1:54" ht="15" customHeight="1" x14ac:dyDescent="0.35">
      <c r="A35" s="20"/>
      <c r="B35" s="43"/>
      <c r="C35" s="393"/>
      <c r="D35" s="724"/>
      <c r="E35" s="725"/>
      <c r="F35" s="725"/>
      <c r="G35" s="725"/>
      <c r="H35" s="725"/>
      <c r="I35" s="725"/>
      <c r="J35" s="725"/>
      <c r="K35" s="726"/>
      <c r="L35" s="44"/>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row>
    <row r="36" spans="1:54" ht="15" customHeight="1" x14ac:dyDescent="0.35">
      <c r="A36" s="20"/>
      <c r="B36" s="43"/>
      <c r="C36" s="393"/>
      <c r="D36" s="724"/>
      <c r="E36" s="725"/>
      <c r="F36" s="725"/>
      <c r="G36" s="725"/>
      <c r="H36" s="725"/>
      <c r="I36" s="725"/>
      <c r="J36" s="725"/>
      <c r="K36" s="726"/>
      <c r="L36" s="44"/>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c r="BA36" s="92"/>
      <c r="BB36" s="92"/>
    </row>
    <row r="37" spans="1:54" ht="15" customHeight="1" x14ac:dyDescent="0.35">
      <c r="A37" s="20"/>
      <c r="B37" s="43"/>
      <c r="C37" s="393"/>
      <c r="D37" s="724"/>
      <c r="E37" s="725"/>
      <c r="F37" s="725"/>
      <c r="G37" s="725"/>
      <c r="H37" s="725"/>
      <c r="I37" s="725"/>
      <c r="J37" s="725"/>
      <c r="K37" s="726"/>
      <c r="L37" s="44"/>
      <c r="N37" s="92"/>
      <c r="O37" s="92"/>
      <c r="P37" s="92"/>
      <c r="Q37" s="92"/>
      <c r="R37" s="92"/>
      <c r="S37" s="92"/>
      <c r="T37" s="92"/>
      <c r="U37" s="92"/>
      <c r="V37" s="92"/>
      <c r="W37" s="92"/>
      <c r="X37" s="92"/>
      <c r="Y37" s="92"/>
      <c r="Z37" s="92"/>
      <c r="AA37" s="92"/>
      <c r="AB37" s="92"/>
      <c r="AC37" s="92"/>
      <c r="AD37" s="92"/>
      <c r="AE37" s="92"/>
      <c r="AF37" s="92"/>
      <c r="AG37" s="92"/>
      <c r="AH37" s="92"/>
      <c r="AI37" s="92"/>
      <c r="AJ37" s="92"/>
      <c r="AK37" s="92"/>
      <c r="AL37" s="92"/>
      <c r="AM37" s="92"/>
      <c r="AN37" s="92"/>
      <c r="AO37" s="92"/>
      <c r="AP37" s="92"/>
      <c r="AQ37" s="92"/>
      <c r="AR37" s="92"/>
      <c r="AS37" s="92"/>
      <c r="AT37" s="92"/>
      <c r="AU37" s="92"/>
      <c r="AV37" s="92"/>
      <c r="AW37" s="92"/>
      <c r="AX37" s="92"/>
      <c r="AY37" s="92"/>
      <c r="AZ37" s="92"/>
      <c r="BA37" s="92"/>
      <c r="BB37" s="92"/>
    </row>
    <row r="38" spans="1:54" ht="15" customHeight="1" x14ac:dyDescent="0.35">
      <c r="A38" s="20"/>
      <c r="B38" s="43"/>
      <c r="C38" s="393"/>
      <c r="D38" s="724"/>
      <c r="E38" s="725"/>
      <c r="F38" s="725"/>
      <c r="G38" s="725"/>
      <c r="H38" s="725"/>
      <c r="I38" s="725"/>
      <c r="J38" s="725"/>
      <c r="K38" s="726"/>
      <c r="L38" s="44"/>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c r="AO38" s="92"/>
      <c r="AP38" s="92"/>
      <c r="AQ38" s="92"/>
      <c r="AR38" s="92"/>
      <c r="AS38" s="92"/>
      <c r="AT38" s="92"/>
      <c r="AU38" s="92"/>
      <c r="AV38" s="92"/>
      <c r="AW38" s="92"/>
      <c r="AX38" s="92"/>
      <c r="AY38" s="92"/>
      <c r="AZ38" s="92"/>
      <c r="BA38" s="92"/>
      <c r="BB38" s="92"/>
    </row>
    <row r="39" spans="1:54" ht="15" customHeight="1" x14ac:dyDescent="0.35">
      <c r="A39" s="20"/>
      <c r="B39" s="43"/>
      <c r="C39" s="393"/>
      <c r="D39" s="724"/>
      <c r="E39" s="725"/>
      <c r="F39" s="725"/>
      <c r="G39" s="725"/>
      <c r="H39" s="725"/>
      <c r="I39" s="725"/>
      <c r="J39" s="725"/>
      <c r="K39" s="726"/>
      <c r="L39" s="44"/>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AT39" s="92"/>
      <c r="AU39" s="92"/>
      <c r="AV39" s="92"/>
      <c r="AW39" s="92"/>
      <c r="AX39" s="92"/>
      <c r="AY39" s="92"/>
      <c r="AZ39" s="92"/>
      <c r="BA39" s="92"/>
      <c r="BB39" s="92"/>
    </row>
    <row r="40" spans="1:54" x14ac:dyDescent="0.35">
      <c r="A40" s="20"/>
      <c r="B40" s="43"/>
      <c r="C40" s="393"/>
      <c r="D40" s="724"/>
      <c r="E40" s="725"/>
      <c r="F40" s="725"/>
      <c r="G40" s="725"/>
      <c r="H40" s="725"/>
      <c r="I40" s="725"/>
      <c r="J40" s="725"/>
      <c r="K40" s="726"/>
      <c r="L40" s="44"/>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c r="BA40" s="92"/>
      <c r="BB40" s="92"/>
    </row>
    <row r="41" spans="1:54" ht="33" customHeight="1" thickBot="1" x14ac:dyDescent="0.4">
      <c r="A41" s="20"/>
      <c r="B41" s="43"/>
      <c r="C41" s="393"/>
      <c r="D41" s="727"/>
      <c r="E41" s="728"/>
      <c r="F41" s="728"/>
      <c r="G41" s="728"/>
      <c r="H41" s="728"/>
      <c r="I41" s="728"/>
      <c r="J41" s="728"/>
      <c r="K41" s="729"/>
      <c r="L41" s="44"/>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92"/>
      <c r="AN41" s="92"/>
      <c r="AO41" s="92"/>
      <c r="AP41" s="92"/>
      <c r="AQ41" s="92"/>
      <c r="AR41" s="92"/>
      <c r="AS41" s="92"/>
      <c r="AT41" s="92"/>
      <c r="AU41" s="92"/>
      <c r="AV41" s="92"/>
      <c r="AW41" s="92"/>
      <c r="AX41" s="92"/>
      <c r="AY41" s="92"/>
      <c r="AZ41" s="92"/>
      <c r="BA41" s="92"/>
      <c r="BB41" s="92"/>
    </row>
    <row r="42" spans="1:54" x14ac:dyDescent="0.35">
      <c r="A42" s="20"/>
      <c r="B42" s="43"/>
      <c r="C42" s="40"/>
      <c r="D42" s="40"/>
      <c r="E42" s="40"/>
      <c r="F42" s="40"/>
      <c r="G42" s="40"/>
      <c r="H42" s="40"/>
      <c r="I42" s="40"/>
      <c r="J42" s="113"/>
      <c r="K42" s="40"/>
      <c r="L42" s="44"/>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c r="AP42" s="92"/>
      <c r="AQ42" s="92"/>
      <c r="AR42" s="92"/>
      <c r="AS42" s="92"/>
      <c r="AT42" s="92"/>
      <c r="AU42" s="92"/>
      <c r="AV42" s="92"/>
      <c r="AW42" s="92"/>
      <c r="AX42" s="92"/>
      <c r="AY42" s="92"/>
      <c r="AZ42" s="92"/>
      <c r="BA42" s="92"/>
      <c r="BB42" s="92"/>
    </row>
    <row r="43" spans="1:54" ht="8.5" customHeight="1" x14ac:dyDescent="0.35">
      <c r="A43" s="20"/>
      <c r="B43" s="43"/>
      <c r="C43" s="40"/>
      <c r="D43" s="40"/>
      <c r="E43" s="40"/>
      <c r="F43" s="40"/>
      <c r="G43" s="40"/>
      <c r="H43" s="40"/>
      <c r="I43" s="40"/>
      <c r="J43" s="113"/>
      <c r="K43" s="40"/>
      <c r="L43" s="44"/>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c r="BA43" s="92"/>
      <c r="BB43" s="92"/>
    </row>
    <row r="44" spans="1:54" ht="25.15" customHeight="1" thickBot="1" x14ac:dyDescent="0.4">
      <c r="A44" s="20"/>
      <c r="B44" s="43"/>
      <c r="C44" s="46"/>
      <c r="D44" s="710" t="s">
        <v>828</v>
      </c>
      <c r="E44" s="710"/>
      <c r="F44" s="710" t="s">
        <v>781</v>
      </c>
      <c r="G44" s="710"/>
      <c r="H44" s="711" t="s">
        <v>244</v>
      </c>
      <c r="I44" s="711"/>
      <c r="J44" s="104" t="s">
        <v>245</v>
      </c>
      <c r="K44" s="104" t="s">
        <v>226</v>
      </c>
      <c r="L44" s="44"/>
      <c r="M44" s="6"/>
      <c r="N44" s="92"/>
      <c r="O44" s="92"/>
      <c r="P44" s="92"/>
      <c r="Q44" s="92"/>
      <c r="R44" s="92"/>
      <c r="S44" s="92"/>
      <c r="T44" s="92"/>
      <c r="U44" s="92"/>
      <c r="V44" s="92"/>
      <c r="W44" s="92"/>
      <c r="X44" s="92"/>
      <c r="Y44" s="92"/>
      <c r="Z44" s="92"/>
      <c r="AA44" s="92"/>
      <c r="AB44" s="92"/>
      <c r="AC44" s="92"/>
      <c r="AD44" s="92"/>
      <c r="AE44" s="92"/>
      <c r="AF44" s="92"/>
      <c r="AG44" s="92"/>
      <c r="AH44" s="92"/>
      <c r="AI44" s="92"/>
      <c r="AJ44" s="92"/>
      <c r="AK44" s="92"/>
      <c r="AL44" s="92"/>
      <c r="AM44" s="92"/>
      <c r="AN44" s="92"/>
      <c r="AO44" s="92"/>
      <c r="AP44" s="92"/>
      <c r="AQ44" s="92"/>
      <c r="AR44" s="92"/>
      <c r="AS44" s="92"/>
      <c r="AT44" s="92"/>
      <c r="AU44" s="92"/>
      <c r="AV44" s="92"/>
      <c r="AW44" s="92"/>
      <c r="AX44" s="92"/>
      <c r="AY44" s="92"/>
      <c r="AZ44" s="92"/>
      <c r="BA44" s="92"/>
      <c r="BB44" s="92"/>
    </row>
    <row r="45" spans="1:54" ht="116.5" thickBot="1" x14ac:dyDescent="0.4">
      <c r="A45" s="20"/>
      <c r="B45" s="43"/>
      <c r="C45" s="742" t="s">
        <v>778</v>
      </c>
      <c r="D45" s="712" t="s">
        <v>1049</v>
      </c>
      <c r="E45" s="713"/>
      <c r="F45" s="708" t="s">
        <v>934</v>
      </c>
      <c r="G45" s="709"/>
      <c r="H45" s="708" t="s">
        <v>1048</v>
      </c>
      <c r="I45" s="709"/>
      <c r="J45" s="510" t="s">
        <v>1067</v>
      </c>
      <c r="K45" s="109" t="s">
        <v>20</v>
      </c>
      <c r="L45" s="44"/>
      <c r="M45" s="6"/>
      <c r="N45" s="92"/>
      <c r="O45" s="92"/>
      <c r="P45" s="92"/>
      <c r="Q45" s="92"/>
      <c r="R45" s="92"/>
      <c r="S45" s="92"/>
      <c r="T45" s="92"/>
      <c r="U45" s="92"/>
      <c r="V45" s="92"/>
      <c r="W45" s="92"/>
      <c r="X45" s="92"/>
      <c r="Y45" s="92"/>
      <c r="Z45" s="92"/>
      <c r="AA45" s="92"/>
      <c r="AB45" s="92"/>
      <c r="AC45" s="92"/>
      <c r="AD45" s="92"/>
      <c r="AE45" s="92"/>
      <c r="AF45" s="92"/>
      <c r="AG45" s="92"/>
      <c r="AH45" s="92"/>
      <c r="AI45" s="92"/>
      <c r="AJ45" s="92"/>
      <c r="AK45" s="92"/>
      <c r="AL45" s="92"/>
      <c r="AM45" s="92"/>
      <c r="AN45" s="92"/>
      <c r="AO45" s="92"/>
      <c r="AP45" s="92"/>
      <c r="AQ45" s="92"/>
      <c r="AR45" s="92"/>
      <c r="AS45" s="92"/>
      <c r="AT45" s="92"/>
      <c r="AU45" s="92"/>
      <c r="AV45" s="92"/>
      <c r="AW45" s="92"/>
      <c r="AX45" s="92"/>
      <c r="AY45" s="92"/>
      <c r="AZ45" s="92"/>
      <c r="BA45" s="92"/>
      <c r="BB45" s="92"/>
    </row>
    <row r="46" spans="1:54" ht="40.15" customHeight="1" thickBot="1" x14ac:dyDescent="0.4">
      <c r="A46" s="20"/>
      <c r="B46" s="43"/>
      <c r="C46" s="742"/>
      <c r="D46" s="708"/>
      <c r="E46" s="709"/>
      <c r="F46" s="708"/>
      <c r="G46" s="709"/>
      <c r="H46" s="708"/>
      <c r="I46" s="709"/>
      <c r="J46" s="109"/>
      <c r="K46" s="109"/>
      <c r="L46" s="44"/>
      <c r="N46" s="92"/>
      <c r="O46" s="92"/>
      <c r="P46" s="92"/>
      <c r="Q46" s="92"/>
      <c r="R46" s="92"/>
      <c r="S46" s="92"/>
      <c r="T46" s="92"/>
      <c r="U46" s="92"/>
      <c r="V46" s="92"/>
      <c r="W46" s="92"/>
      <c r="X46" s="92"/>
      <c r="Y46" s="92"/>
      <c r="Z46" s="92"/>
      <c r="AA46" s="92"/>
      <c r="AB46" s="92"/>
      <c r="AC46" s="92"/>
      <c r="AD46" s="92"/>
      <c r="AE46" s="92"/>
      <c r="AF46" s="92"/>
      <c r="AG46" s="92"/>
      <c r="AH46" s="92"/>
      <c r="AI46" s="92"/>
      <c r="AJ46" s="92"/>
      <c r="AK46" s="92"/>
      <c r="AL46" s="92"/>
      <c r="AM46" s="92"/>
      <c r="AN46" s="92"/>
      <c r="AO46" s="92"/>
      <c r="AP46" s="92"/>
      <c r="AQ46" s="92"/>
      <c r="AR46" s="92"/>
      <c r="AS46" s="92"/>
      <c r="AT46" s="92"/>
      <c r="AU46" s="92"/>
      <c r="AV46" s="92"/>
      <c r="AW46" s="92"/>
      <c r="AX46" s="92"/>
      <c r="AY46" s="92"/>
      <c r="AZ46" s="92"/>
      <c r="BA46" s="92"/>
      <c r="BB46" s="92"/>
    </row>
    <row r="47" spans="1:54" ht="48" customHeight="1" thickBot="1" x14ac:dyDescent="0.4">
      <c r="A47" s="20"/>
      <c r="B47" s="43"/>
      <c r="C47" s="742"/>
      <c r="D47" s="708"/>
      <c r="E47" s="709"/>
      <c r="F47" s="708"/>
      <c r="G47" s="709"/>
      <c r="H47" s="708"/>
      <c r="I47" s="709"/>
      <c r="J47" s="109"/>
      <c r="K47" s="109"/>
      <c r="L47" s="44"/>
      <c r="N47" s="92"/>
      <c r="O47" s="92"/>
      <c r="P47" s="92"/>
      <c r="Q47" s="92"/>
      <c r="R47" s="92"/>
      <c r="S47" s="92"/>
      <c r="T47" s="92"/>
      <c r="U47" s="92"/>
      <c r="V47" s="92"/>
      <c r="W47" s="92"/>
      <c r="X47" s="92"/>
      <c r="Y47" s="92"/>
      <c r="Z47" s="92"/>
      <c r="AA47" s="92"/>
      <c r="AB47" s="92"/>
      <c r="AC47" s="92"/>
      <c r="AD47" s="92"/>
      <c r="AE47" s="92"/>
      <c r="AF47" s="92"/>
      <c r="AG47" s="92"/>
      <c r="AH47" s="92"/>
      <c r="AI47" s="92"/>
      <c r="AJ47" s="92"/>
      <c r="AK47" s="92"/>
      <c r="AL47" s="92"/>
      <c r="AM47" s="92"/>
      <c r="AN47" s="92"/>
      <c r="AO47" s="92"/>
      <c r="AP47" s="92"/>
      <c r="AQ47" s="92"/>
      <c r="AR47" s="92"/>
      <c r="AS47" s="92"/>
      <c r="AT47" s="92"/>
      <c r="AU47" s="92"/>
      <c r="AV47" s="92"/>
      <c r="AW47" s="92"/>
      <c r="AX47" s="92"/>
      <c r="AY47" s="92"/>
      <c r="AZ47" s="92"/>
      <c r="BA47" s="92"/>
      <c r="BB47" s="92"/>
    </row>
    <row r="48" spans="1:54" ht="25.9" customHeight="1" thickBot="1" x14ac:dyDescent="0.4">
      <c r="A48" s="20"/>
      <c r="B48" s="43"/>
      <c r="C48" s="742"/>
      <c r="D48" s="40"/>
      <c r="E48" s="40"/>
      <c r="F48" s="40"/>
      <c r="G48" s="40"/>
      <c r="H48" s="40"/>
      <c r="I48" s="40"/>
      <c r="J48" s="112" t="s">
        <v>241</v>
      </c>
      <c r="K48" s="114" t="s">
        <v>20</v>
      </c>
      <c r="L48" s="44"/>
      <c r="N48" s="92"/>
      <c r="O48" s="92"/>
      <c r="P48" s="92"/>
      <c r="Q48" s="92"/>
      <c r="R48" s="92"/>
      <c r="S48" s="92"/>
      <c r="T48" s="92"/>
      <c r="U48" s="92"/>
      <c r="V48" s="92"/>
      <c r="W48" s="92"/>
      <c r="X48" s="92"/>
      <c r="Y48" s="92"/>
      <c r="Z48" s="92"/>
      <c r="AA48" s="92"/>
      <c r="AB48" s="92"/>
      <c r="AC48" s="92"/>
      <c r="AD48" s="92"/>
      <c r="AE48" s="92"/>
      <c r="AF48" s="92"/>
      <c r="AG48" s="92"/>
      <c r="AH48" s="92"/>
      <c r="AI48" s="92"/>
      <c r="AJ48" s="92"/>
      <c r="AK48" s="92"/>
      <c r="AL48" s="92"/>
      <c r="AM48" s="92"/>
      <c r="AN48" s="92"/>
      <c r="AO48" s="92"/>
      <c r="AP48" s="92"/>
      <c r="AQ48" s="92"/>
      <c r="AR48" s="92"/>
      <c r="AS48" s="92"/>
      <c r="AT48" s="92"/>
      <c r="AU48" s="92"/>
      <c r="AV48" s="92"/>
      <c r="AW48" s="92"/>
      <c r="AX48" s="92"/>
      <c r="AY48" s="92"/>
      <c r="AZ48" s="92"/>
      <c r="BA48" s="92"/>
      <c r="BB48" s="92"/>
    </row>
    <row r="49" spans="1:54" ht="15" thickBot="1" x14ac:dyDescent="0.4">
      <c r="A49" s="20"/>
      <c r="B49" s="43"/>
      <c r="C49" s="40"/>
      <c r="D49" s="152" t="s">
        <v>264</v>
      </c>
      <c r="E49" s="155"/>
      <c r="F49" s="155"/>
      <c r="G49" s="155"/>
      <c r="H49" s="40"/>
      <c r="I49" s="40"/>
      <c r="J49" s="113"/>
      <c r="K49" s="40"/>
      <c r="L49" s="44"/>
      <c r="N49" s="92"/>
      <c r="O49" s="92"/>
      <c r="P49" s="92"/>
      <c r="Q49" s="92"/>
      <c r="R49" s="92"/>
      <c r="S49" s="92"/>
      <c r="T49" s="92"/>
      <c r="U49" s="92"/>
      <c r="V49" s="92"/>
      <c r="W49" s="92"/>
      <c r="X49" s="92"/>
      <c r="Y49" s="92"/>
      <c r="Z49" s="92"/>
      <c r="AA49" s="92"/>
      <c r="AB49" s="92"/>
      <c r="AC49" s="92"/>
      <c r="AD49" s="92"/>
      <c r="AE49" s="92"/>
      <c r="AF49" s="92"/>
      <c r="AG49" s="92"/>
      <c r="AH49" s="92"/>
      <c r="AI49" s="92"/>
      <c r="AJ49" s="92"/>
      <c r="AK49" s="92"/>
      <c r="AL49" s="92"/>
      <c r="AM49" s="92"/>
      <c r="AN49" s="92"/>
      <c r="AO49" s="92"/>
      <c r="AP49" s="92"/>
      <c r="AQ49" s="92"/>
      <c r="AR49" s="92"/>
      <c r="AS49" s="92"/>
      <c r="AT49" s="92"/>
      <c r="AU49" s="92"/>
      <c r="AV49" s="92"/>
      <c r="AW49" s="92"/>
      <c r="AX49" s="92"/>
      <c r="AY49" s="92"/>
      <c r="AZ49" s="92"/>
      <c r="BA49" s="92"/>
      <c r="BB49" s="92"/>
    </row>
    <row r="50" spans="1:54" ht="15" thickBot="1" x14ac:dyDescent="0.4">
      <c r="A50" s="20"/>
      <c r="B50" s="43"/>
      <c r="C50" s="40"/>
      <c r="D50" s="79" t="s">
        <v>57</v>
      </c>
      <c r="E50" s="714" t="s">
        <v>935</v>
      </c>
      <c r="F50" s="715"/>
      <c r="G50" s="715"/>
      <c r="H50" s="715"/>
      <c r="I50" s="715"/>
      <c r="J50" s="716"/>
      <c r="K50" s="40"/>
      <c r="L50" s="44"/>
      <c r="N50" s="92"/>
      <c r="O50" s="92"/>
      <c r="P50" s="92"/>
      <c r="Q50" s="92"/>
      <c r="R50" s="92"/>
      <c r="S50" s="92"/>
      <c r="T50" s="92"/>
      <c r="U50" s="92"/>
      <c r="V50" s="92"/>
      <c r="W50" s="92"/>
      <c r="X50" s="92"/>
      <c r="Y50" s="92"/>
      <c r="Z50" s="92"/>
      <c r="AA50" s="92"/>
      <c r="AB50" s="92"/>
      <c r="AC50" s="92"/>
      <c r="AD50" s="92"/>
      <c r="AE50" s="92"/>
      <c r="AF50" s="92"/>
      <c r="AG50" s="92"/>
      <c r="AH50" s="92"/>
      <c r="AI50" s="92"/>
      <c r="AJ50" s="92"/>
      <c r="AK50" s="92"/>
      <c r="AL50" s="92"/>
      <c r="AM50" s="92"/>
      <c r="AN50" s="92"/>
      <c r="AO50" s="92"/>
      <c r="AP50" s="92"/>
      <c r="AQ50" s="92"/>
      <c r="AR50" s="92"/>
      <c r="AS50" s="92"/>
      <c r="AT50" s="92"/>
      <c r="AU50" s="92"/>
      <c r="AV50" s="92"/>
      <c r="AW50" s="92"/>
      <c r="AX50" s="92"/>
      <c r="AY50" s="92"/>
      <c r="AZ50" s="92"/>
      <c r="BA50" s="92"/>
      <c r="BB50" s="92"/>
    </row>
    <row r="51" spans="1:54" ht="15" thickBot="1" x14ac:dyDescent="0.4">
      <c r="A51" s="20"/>
      <c r="B51" s="43"/>
      <c r="C51" s="40"/>
      <c r="D51" s="79" t="s">
        <v>59</v>
      </c>
      <c r="E51" s="717" t="s">
        <v>936</v>
      </c>
      <c r="F51" s="718"/>
      <c r="G51" s="718"/>
      <c r="H51" s="718"/>
      <c r="I51" s="718"/>
      <c r="J51" s="719"/>
      <c r="K51" s="40"/>
      <c r="L51" s="44"/>
      <c r="N51" s="92"/>
      <c r="O51" s="92"/>
      <c r="P51" s="92"/>
      <c r="Q51" s="92"/>
      <c r="R51" s="92"/>
      <c r="S51" s="92"/>
      <c r="T51" s="92"/>
      <c r="U51" s="92"/>
      <c r="V51" s="92"/>
      <c r="W51" s="92"/>
      <c r="X51" s="92"/>
      <c r="Y51" s="92"/>
      <c r="Z51" s="92"/>
      <c r="AA51" s="92"/>
      <c r="AB51" s="92"/>
      <c r="AC51" s="92"/>
      <c r="AD51" s="92"/>
      <c r="AE51" s="92"/>
      <c r="AF51" s="92"/>
      <c r="AG51" s="92"/>
      <c r="AH51" s="92"/>
      <c r="AI51" s="92"/>
      <c r="AJ51" s="92"/>
      <c r="AK51" s="92"/>
      <c r="AL51" s="92"/>
      <c r="AM51" s="92"/>
      <c r="AN51" s="92"/>
      <c r="AO51" s="92"/>
      <c r="AP51" s="92"/>
      <c r="AQ51" s="92"/>
      <c r="AR51" s="92"/>
      <c r="AS51" s="92"/>
      <c r="AT51" s="92"/>
      <c r="AU51" s="92"/>
      <c r="AV51" s="92"/>
      <c r="AW51" s="92"/>
      <c r="AX51" s="92"/>
      <c r="AY51" s="92"/>
      <c r="AZ51" s="92"/>
      <c r="BA51" s="92"/>
      <c r="BB51" s="92"/>
    </row>
    <row r="52" spans="1:54" ht="39" customHeight="1" thickBot="1" x14ac:dyDescent="0.4">
      <c r="A52" s="20"/>
      <c r="B52" s="43"/>
      <c r="C52" s="40"/>
      <c r="D52" s="79"/>
      <c r="E52" s="40"/>
      <c r="F52" s="40"/>
      <c r="G52" s="40"/>
      <c r="H52" s="40"/>
      <c r="I52" s="40"/>
      <c r="J52" s="40"/>
      <c r="K52" s="40"/>
      <c r="L52" s="44"/>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2"/>
      <c r="AO52" s="92"/>
      <c r="AP52" s="92"/>
      <c r="AQ52" s="92"/>
      <c r="AR52" s="92"/>
      <c r="AS52" s="92"/>
      <c r="AT52" s="92"/>
      <c r="AU52" s="92"/>
      <c r="AV52" s="92"/>
      <c r="AW52" s="92"/>
      <c r="AX52" s="92"/>
      <c r="AY52" s="92"/>
      <c r="AZ52" s="92"/>
      <c r="BA52" s="92"/>
      <c r="BB52" s="92"/>
    </row>
    <row r="53" spans="1:54" ht="168" customHeight="1" thickBot="1" x14ac:dyDescent="0.4">
      <c r="A53" s="20"/>
      <c r="B53" s="43"/>
      <c r="C53" s="737" t="s">
        <v>246</v>
      </c>
      <c r="D53" s="737"/>
      <c r="E53" s="737"/>
      <c r="F53" s="738" t="s">
        <v>1062</v>
      </c>
      <c r="G53" s="739"/>
      <c r="H53" s="739"/>
      <c r="I53" s="739"/>
      <c r="J53" s="739"/>
      <c r="K53" s="740"/>
      <c r="L53" s="44"/>
      <c r="N53" s="92"/>
      <c r="O53" s="92"/>
      <c r="P53" s="92"/>
      <c r="Q53" s="92"/>
      <c r="R53" s="92"/>
      <c r="S53" s="92"/>
      <c r="T53" s="92"/>
      <c r="U53" s="92"/>
      <c r="V53" s="92"/>
      <c r="W53" s="92"/>
      <c r="X53" s="92"/>
      <c r="Y53" s="92"/>
      <c r="Z53" s="92"/>
      <c r="AA53" s="92"/>
      <c r="AB53" s="92"/>
      <c r="AC53" s="92"/>
      <c r="AD53" s="92"/>
      <c r="AE53" s="92"/>
      <c r="AF53" s="92"/>
      <c r="AG53" s="92"/>
      <c r="AH53" s="92"/>
      <c r="AI53" s="92"/>
      <c r="AJ53" s="92"/>
      <c r="AK53" s="92"/>
      <c r="AL53" s="92"/>
      <c r="AM53" s="92"/>
      <c r="AN53" s="92"/>
      <c r="AO53" s="92"/>
      <c r="AP53" s="92"/>
      <c r="AQ53" s="92"/>
      <c r="AR53" s="92"/>
      <c r="AS53" s="92"/>
      <c r="AT53" s="92"/>
      <c r="AU53" s="92"/>
      <c r="AV53" s="92"/>
      <c r="AW53" s="92"/>
      <c r="AX53" s="92"/>
      <c r="AY53" s="92"/>
      <c r="AZ53" s="92"/>
      <c r="BA53" s="92"/>
      <c r="BB53" s="92"/>
    </row>
    <row r="54" spans="1:54" s="11" customFormat="1" ht="18.75" customHeight="1" x14ac:dyDescent="0.35">
      <c r="A54" s="19"/>
      <c r="B54" s="43"/>
      <c r="C54" s="47"/>
      <c r="D54" s="47"/>
      <c r="E54" s="47"/>
      <c r="F54" s="47"/>
      <c r="G54" s="47"/>
      <c r="H54" s="47"/>
      <c r="I54" s="47"/>
      <c r="J54" s="107"/>
      <c r="K54" s="107"/>
      <c r="L54" s="44"/>
      <c r="N54" s="92"/>
      <c r="O54" s="92"/>
      <c r="P54" s="92"/>
      <c r="Q54" s="92"/>
      <c r="R54" s="92"/>
      <c r="S54" s="92"/>
      <c r="T54" s="92"/>
      <c r="U54" s="92"/>
      <c r="V54" s="92"/>
      <c r="W54" s="92"/>
      <c r="X54" s="92"/>
      <c r="Y54" s="92"/>
      <c r="Z54" s="92"/>
      <c r="AA54" s="92"/>
      <c r="AB54" s="92"/>
      <c r="AC54" s="92"/>
      <c r="AD54" s="92"/>
      <c r="AE54" s="92"/>
      <c r="AF54" s="92"/>
      <c r="AG54" s="92"/>
      <c r="AH54" s="92"/>
      <c r="AI54" s="92"/>
      <c r="AJ54" s="92"/>
      <c r="AK54" s="92"/>
      <c r="AL54" s="92"/>
      <c r="AM54" s="92"/>
      <c r="AN54" s="92"/>
      <c r="AO54" s="92"/>
      <c r="AP54" s="92"/>
      <c r="AQ54" s="92"/>
      <c r="AR54" s="92"/>
      <c r="AS54" s="92"/>
      <c r="AT54" s="92"/>
      <c r="AU54" s="92"/>
      <c r="AV54" s="92"/>
      <c r="AW54" s="92"/>
      <c r="AX54" s="92"/>
      <c r="AY54" s="92"/>
      <c r="AZ54" s="92"/>
      <c r="BA54" s="92"/>
      <c r="BB54" s="92"/>
    </row>
    <row r="55" spans="1:54" s="11" customFormat="1" ht="15.75" customHeight="1" thickBot="1" x14ac:dyDescent="0.4">
      <c r="A55" s="19"/>
      <c r="B55" s="43"/>
      <c r="C55" s="40"/>
      <c r="D55" s="414" t="s">
        <v>801</v>
      </c>
      <c r="E55" s="41"/>
      <c r="F55" s="41" t="s">
        <v>948</v>
      </c>
      <c r="G55" s="41"/>
      <c r="H55" s="41"/>
      <c r="I55" s="78" t="s">
        <v>219</v>
      </c>
      <c r="J55" s="107"/>
      <c r="K55" s="107"/>
      <c r="L55" s="44"/>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92"/>
      <c r="AN55" s="92"/>
      <c r="AO55" s="92"/>
      <c r="AP55" s="92"/>
      <c r="AQ55" s="92"/>
      <c r="AR55" s="92"/>
      <c r="AS55" s="92"/>
      <c r="AT55" s="92"/>
      <c r="AU55" s="92"/>
      <c r="AV55" s="92"/>
      <c r="AW55" s="92"/>
      <c r="AX55" s="92"/>
      <c r="AY55" s="92"/>
      <c r="AZ55" s="92"/>
      <c r="BA55" s="92"/>
      <c r="BB55" s="92"/>
    </row>
    <row r="56" spans="1:54" s="11" customFormat="1" ht="78" customHeight="1" x14ac:dyDescent="0.35">
      <c r="A56" s="19"/>
      <c r="B56" s="43"/>
      <c r="C56" s="430" t="s">
        <v>803</v>
      </c>
      <c r="D56" s="733" t="s">
        <v>802</v>
      </c>
      <c r="E56" s="591"/>
      <c r="F56" s="592"/>
      <c r="G56" s="41"/>
      <c r="H56" s="25" t="s">
        <v>220</v>
      </c>
      <c r="I56" s="733" t="s">
        <v>274</v>
      </c>
      <c r="J56" s="591"/>
      <c r="K56" s="592"/>
      <c r="L56" s="44"/>
      <c r="N56" s="92"/>
      <c r="O56" s="92"/>
      <c r="P56" s="92"/>
      <c r="Q56" s="92"/>
      <c r="R56" s="92"/>
      <c r="S56" s="92"/>
      <c r="T56" s="92"/>
      <c r="U56" s="92"/>
      <c r="V56" s="92"/>
      <c r="W56" s="92"/>
      <c r="X56" s="92"/>
      <c r="Y56" s="92"/>
      <c r="Z56" s="92"/>
      <c r="AA56" s="92"/>
      <c r="AB56" s="92"/>
      <c r="AC56" s="92"/>
      <c r="AD56" s="92"/>
      <c r="AE56" s="92"/>
      <c r="AF56" s="92"/>
      <c r="AG56" s="92"/>
      <c r="AH56" s="92"/>
      <c r="AI56" s="92"/>
      <c r="AJ56" s="92"/>
      <c r="AK56" s="92"/>
      <c r="AL56" s="92"/>
      <c r="AM56" s="92"/>
      <c r="AN56" s="92"/>
      <c r="AO56" s="92"/>
      <c r="AP56" s="92"/>
      <c r="AQ56" s="92"/>
      <c r="AR56" s="92"/>
      <c r="AS56" s="92"/>
      <c r="AT56" s="92"/>
      <c r="AU56" s="92"/>
      <c r="AV56" s="92"/>
      <c r="AW56" s="92"/>
      <c r="AX56" s="92"/>
      <c r="AY56" s="92"/>
      <c r="AZ56" s="92"/>
      <c r="BA56" s="92"/>
      <c r="BB56" s="92"/>
    </row>
    <row r="57" spans="1:54" s="11" customFormat="1" ht="54.75" customHeight="1" x14ac:dyDescent="0.35">
      <c r="A57" s="19"/>
      <c r="B57" s="43"/>
      <c r="C57" s="431" t="s">
        <v>804</v>
      </c>
      <c r="D57" s="734" t="s">
        <v>809</v>
      </c>
      <c r="E57" s="735"/>
      <c r="F57" s="736"/>
      <c r="G57" s="41"/>
      <c r="H57" s="26" t="s">
        <v>221</v>
      </c>
      <c r="I57" s="734" t="s">
        <v>275</v>
      </c>
      <c r="J57" s="735"/>
      <c r="K57" s="736"/>
      <c r="L57" s="44"/>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c r="AM57" s="92"/>
      <c r="AN57" s="92"/>
      <c r="AO57" s="92"/>
      <c r="AP57" s="92"/>
      <c r="AQ57" s="92"/>
      <c r="AR57" s="92"/>
      <c r="AS57" s="92"/>
      <c r="AT57" s="92"/>
      <c r="AU57" s="92"/>
      <c r="AV57" s="92"/>
      <c r="AW57" s="92"/>
      <c r="AX57" s="92"/>
      <c r="AY57" s="92"/>
      <c r="AZ57" s="92"/>
      <c r="BA57" s="92"/>
      <c r="BB57" s="92"/>
    </row>
    <row r="58" spans="1:54" s="11" customFormat="1" ht="58.5" customHeight="1" x14ac:dyDescent="0.35">
      <c r="A58" s="19"/>
      <c r="B58" s="43"/>
      <c r="C58" s="431" t="s">
        <v>805</v>
      </c>
      <c r="D58" s="734" t="s">
        <v>810</v>
      </c>
      <c r="E58" s="735"/>
      <c r="F58" s="736"/>
      <c r="G58" s="41"/>
      <c r="H58" s="26" t="s">
        <v>222</v>
      </c>
      <c r="I58" s="734" t="s">
        <v>276</v>
      </c>
      <c r="J58" s="735"/>
      <c r="K58" s="736"/>
      <c r="L58" s="44"/>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c r="AM58" s="92"/>
      <c r="AN58" s="92"/>
      <c r="AO58" s="92"/>
      <c r="AP58" s="92"/>
      <c r="AQ58" s="92"/>
      <c r="AR58" s="92"/>
      <c r="AS58" s="92"/>
      <c r="AT58" s="92"/>
      <c r="AU58" s="92"/>
      <c r="AV58" s="92"/>
      <c r="AW58" s="92"/>
      <c r="AX58" s="92"/>
      <c r="AY58" s="92"/>
      <c r="AZ58" s="92"/>
      <c r="BA58" s="92"/>
      <c r="BB58" s="92"/>
    </row>
    <row r="59" spans="1:54" ht="60" customHeight="1" x14ac:dyDescent="0.35">
      <c r="A59" s="20"/>
      <c r="B59" s="43"/>
      <c r="C59" s="431" t="s">
        <v>806</v>
      </c>
      <c r="D59" s="734" t="s">
        <v>811</v>
      </c>
      <c r="E59" s="735"/>
      <c r="F59" s="736"/>
      <c r="G59" s="41"/>
      <c r="H59" s="26" t="s">
        <v>223</v>
      </c>
      <c r="I59" s="734" t="s">
        <v>277</v>
      </c>
      <c r="J59" s="735"/>
      <c r="K59" s="736"/>
      <c r="L59" s="44"/>
      <c r="N59" s="92"/>
      <c r="O59" s="92"/>
      <c r="P59" s="92"/>
      <c r="Q59" s="92"/>
      <c r="R59" s="92"/>
      <c r="S59" s="92"/>
      <c r="T59" s="92"/>
      <c r="U59" s="92"/>
      <c r="V59" s="92"/>
      <c r="W59" s="92"/>
      <c r="X59" s="92"/>
      <c r="Y59" s="92"/>
      <c r="Z59" s="92"/>
      <c r="AA59" s="92"/>
      <c r="AB59" s="92"/>
      <c r="AC59" s="92"/>
      <c r="AD59" s="92"/>
      <c r="AE59" s="92"/>
      <c r="AF59" s="92"/>
      <c r="AG59" s="92"/>
      <c r="AH59" s="92"/>
      <c r="AI59" s="92"/>
      <c r="AJ59" s="92"/>
      <c r="AK59" s="92"/>
      <c r="AL59" s="92"/>
      <c r="AM59" s="92"/>
      <c r="AN59" s="92"/>
      <c r="AO59" s="92"/>
      <c r="AP59" s="92"/>
      <c r="AQ59" s="92"/>
      <c r="AR59" s="92"/>
      <c r="AS59" s="92"/>
      <c r="AT59" s="92"/>
      <c r="AU59" s="92"/>
      <c r="AV59" s="92"/>
      <c r="AW59" s="92"/>
      <c r="AX59" s="92"/>
      <c r="AY59" s="92"/>
      <c r="AZ59" s="92"/>
      <c r="BA59" s="92"/>
      <c r="BB59" s="92"/>
    </row>
    <row r="60" spans="1:54" ht="54" customHeight="1" x14ac:dyDescent="0.35">
      <c r="A60" s="20"/>
      <c r="B60" s="38"/>
      <c r="C60" s="431" t="s">
        <v>807</v>
      </c>
      <c r="D60" s="734" t="s">
        <v>812</v>
      </c>
      <c r="E60" s="735"/>
      <c r="F60" s="736"/>
      <c r="G60" s="41"/>
      <c r="H60" s="26" t="s">
        <v>224</v>
      </c>
      <c r="I60" s="734" t="s">
        <v>278</v>
      </c>
      <c r="J60" s="735"/>
      <c r="K60" s="736"/>
      <c r="L60" s="39"/>
      <c r="N60" s="92"/>
      <c r="O60" s="92"/>
      <c r="P60" s="92"/>
      <c r="Q60" s="92"/>
      <c r="R60" s="92"/>
      <c r="S60" s="92"/>
      <c r="T60" s="92"/>
      <c r="U60" s="92"/>
      <c r="V60" s="92"/>
      <c r="W60" s="92"/>
      <c r="X60" s="92"/>
      <c r="Y60" s="92"/>
      <c r="Z60" s="92"/>
      <c r="AA60" s="92"/>
      <c r="AB60" s="92"/>
      <c r="AC60" s="92"/>
      <c r="AD60" s="92"/>
      <c r="AE60" s="92"/>
      <c r="AF60" s="92"/>
      <c r="AG60" s="92"/>
      <c r="AH60" s="92"/>
      <c r="AI60" s="92"/>
      <c r="AJ60" s="92"/>
      <c r="AK60" s="92"/>
      <c r="AL60" s="92"/>
      <c r="AM60" s="92"/>
      <c r="AN60" s="92"/>
      <c r="AO60" s="92"/>
      <c r="AP60" s="92"/>
      <c r="AQ60" s="92"/>
      <c r="AR60" s="92"/>
      <c r="AS60" s="92"/>
      <c r="AT60" s="92"/>
      <c r="AU60" s="92"/>
      <c r="AV60" s="92"/>
      <c r="AW60" s="92"/>
      <c r="AX60" s="92"/>
      <c r="AY60" s="92"/>
      <c r="AZ60" s="92"/>
      <c r="BA60" s="92"/>
      <c r="BB60" s="92"/>
    </row>
    <row r="61" spans="1:54" ht="61.5" customHeight="1" thickBot="1" x14ac:dyDescent="0.4">
      <c r="A61" s="20"/>
      <c r="B61" s="38"/>
      <c r="C61" s="431" t="s">
        <v>808</v>
      </c>
      <c r="D61" s="734" t="s">
        <v>813</v>
      </c>
      <c r="E61" s="735"/>
      <c r="F61" s="736"/>
      <c r="G61" s="41"/>
      <c r="H61" s="27" t="s">
        <v>225</v>
      </c>
      <c r="I61" s="730" t="s">
        <v>279</v>
      </c>
      <c r="J61" s="731"/>
      <c r="K61" s="732"/>
      <c r="L61" s="39"/>
      <c r="N61" s="92"/>
      <c r="O61" s="92"/>
      <c r="P61" s="92"/>
      <c r="Q61" s="92"/>
      <c r="R61" s="92"/>
      <c r="S61" s="92"/>
      <c r="T61" s="92"/>
      <c r="U61" s="92"/>
      <c r="V61" s="92"/>
      <c r="W61" s="92"/>
      <c r="X61" s="92"/>
      <c r="Y61" s="92"/>
      <c r="Z61" s="92"/>
      <c r="AA61" s="92"/>
      <c r="AB61" s="92"/>
      <c r="AC61" s="92"/>
      <c r="AD61" s="92"/>
      <c r="AE61" s="92"/>
      <c r="AF61" s="92"/>
      <c r="AG61" s="92"/>
      <c r="AH61" s="92"/>
      <c r="AI61" s="92"/>
      <c r="AJ61" s="92"/>
      <c r="AK61" s="92"/>
      <c r="AL61" s="92"/>
      <c r="AM61" s="92"/>
      <c r="AN61" s="92"/>
      <c r="AO61" s="92"/>
      <c r="AP61" s="92"/>
      <c r="AQ61" s="92"/>
      <c r="AR61" s="92"/>
      <c r="AS61" s="92"/>
      <c r="AT61" s="92"/>
      <c r="AU61" s="92"/>
      <c r="AV61" s="92"/>
      <c r="AW61" s="92"/>
      <c r="AX61" s="92"/>
      <c r="AY61" s="92"/>
      <c r="AZ61" s="92"/>
      <c r="BA61" s="92"/>
      <c r="BB61" s="92"/>
    </row>
    <row r="62" spans="1:54" ht="61.5" customHeight="1" x14ac:dyDescent="0.35">
      <c r="A62" s="20"/>
      <c r="B62" s="38"/>
      <c r="C62" s="432" t="s">
        <v>814</v>
      </c>
      <c r="D62" s="734" t="s">
        <v>816</v>
      </c>
      <c r="E62" s="735"/>
      <c r="F62" s="736"/>
      <c r="G62" s="38"/>
      <c r="H62" s="153"/>
      <c r="I62" s="415"/>
      <c r="J62" s="415"/>
      <c r="K62" s="415"/>
      <c r="L62" s="39"/>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c r="BA62" s="92"/>
      <c r="BB62" s="92"/>
    </row>
    <row r="63" spans="1:54" ht="61.5" customHeight="1" thickBot="1" x14ac:dyDescent="0.4">
      <c r="A63" s="20"/>
      <c r="B63" s="397"/>
      <c r="C63" s="433" t="s">
        <v>815</v>
      </c>
      <c r="D63" s="730" t="s">
        <v>817</v>
      </c>
      <c r="E63" s="731"/>
      <c r="F63" s="732"/>
      <c r="G63" s="38"/>
      <c r="H63" s="153"/>
      <c r="I63" s="415"/>
      <c r="J63" s="415"/>
      <c r="K63" s="415"/>
      <c r="L63" s="39"/>
      <c r="N63" s="92"/>
      <c r="O63" s="92"/>
      <c r="P63" s="92"/>
      <c r="Q63" s="92"/>
      <c r="R63" s="92"/>
      <c r="S63" s="92"/>
      <c r="T63" s="92"/>
      <c r="U63" s="92"/>
      <c r="V63" s="92"/>
      <c r="W63" s="92"/>
      <c r="X63" s="92"/>
      <c r="Y63" s="92"/>
      <c r="Z63" s="92"/>
      <c r="AA63" s="92"/>
      <c r="AB63" s="92"/>
      <c r="AC63" s="92"/>
      <c r="AD63" s="92"/>
      <c r="AE63" s="92"/>
      <c r="AF63" s="92"/>
      <c r="AG63" s="92"/>
      <c r="AH63" s="92"/>
      <c r="AI63" s="92"/>
      <c r="AJ63" s="92"/>
      <c r="AK63" s="92"/>
      <c r="AL63" s="92"/>
      <c r="AM63" s="92"/>
      <c r="AN63" s="92"/>
      <c r="AO63" s="92"/>
      <c r="AP63" s="92"/>
      <c r="AQ63" s="92"/>
      <c r="AR63" s="92"/>
      <c r="AS63" s="92"/>
      <c r="AT63" s="92"/>
      <c r="AU63" s="92"/>
      <c r="AV63" s="92"/>
      <c r="AW63" s="92"/>
      <c r="AX63" s="92"/>
      <c r="AY63" s="92"/>
      <c r="AZ63" s="92"/>
      <c r="BA63" s="92"/>
      <c r="BB63" s="92"/>
    </row>
    <row r="64" spans="1:54" ht="15" thickBot="1" x14ac:dyDescent="0.4">
      <c r="A64" s="20"/>
      <c r="B64" s="48"/>
      <c r="C64" s="49"/>
      <c r="D64" s="50"/>
      <c r="E64" s="50"/>
      <c r="F64" s="50"/>
      <c r="G64" s="50"/>
      <c r="H64" s="50"/>
      <c r="I64" s="50"/>
      <c r="J64" s="108"/>
      <c r="K64" s="108"/>
      <c r="L64" s="51"/>
      <c r="M64" s="92"/>
      <c r="N64" s="92"/>
      <c r="O64" s="92"/>
      <c r="P64" s="92"/>
      <c r="Q64" s="92"/>
      <c r="R64" s="92"/>
      <c r="S64" s="92"/>
      <c r="T64" s="92"/>
      <c r="U64" s="92"/>
      <c r="V64" s="92"/>
      <c r="W64" s="92"/>
      <c r="X64" s="92"/>
      <c r="Y64" s="92"/>
      <c r="Z64" s="92"/>
      <c r="AA64" s="92"/>
      <c r="AB64" s="92"/>
      <c r="AC64" s="92"/>
      <c r="AD64" s="92"/>
      <c r="AE64" s="92"/>
      <c r="AF64" s="92"/>
      <c r="AG64" s="92"/>
      <c r="AH64" s="92"/>
      <c r="AI64" s="92"/>
      <c r="AJ64" s="92"/>
      <c r="AK64" s="92"/>
      <c r="AL64" s="92"/>
      <c r="AM64" s="92"/>
      <c r="AN64" s="92"/>
      <c r="AO64" s="92"/>
      <c r="AP64" s="92"/>
      <c r="AQ64" s="92"/>
      <c r="AR64" s="92"/>
      <c r="AS64" s="92"/>
      <c r="AT64" s="92"/>
    </row>
    <row r="65" spans="1:54" ht="49.9" customHeight="1" x14ac:dyDescent="0.35">
      <c r="A65" s="20"/>
      <c r="C65" s="92"/>
      <c r="D65" s="92"/>
      <c r="E65" s="92"/>
      <c r="F65" s="92"/>
      <c r="G65" s="92"/>
      <c r="H65" s="92"/>
      <c r="I65" s="92"/>
      <c r="J65" s="92"/>
      <c r="K65" s="92"/>
      <c r="L65" s="92"/>
      <c r="M65" s="92"/>
      <c r="N65" s="92"/>
      <c r="O65" s="92"/>
      <c r="P65" s="92"/>
      <c r="Q65" s="92"/>
      <c r="R65" s="92"/>
      <c r="S65" s="92"/>
      <c r="T65" s="92"/>
      <c r="U65" s="92"/>
      <c r="V65" s="92"/>
      <c r="W65" s="92"/>
      <c r="X65" s="92"/>
      <c r="Y65" s="92"/>
      <c r="Z65" s="92"/>
      <c r="AA65" s="92"/>
      <c r="AB65" s="92"/>
      <c r="AC65" s="92"/>
      <c r="AD65" s="92"/>
      <c r="AE65" s="92"/>
      <c r="AF65" s="92"/>
      <c r="AG65" s="92"/>
      <c r="AH65" s="92"/>
      <c r="AI65" s="92"/>
      <c r="AJ65" s="92"/>
      <c r="AK65" s="92"/>
      <c r="AL65" s="92"/>
      <c r="AM65" s="92"/>
      <c r="AN65" s="92"/>
      <c r="AO65" s="92"/>
      <c r="AP65" s="92"/>
      <c r="AQ65" s="92"/>
      <c r="AR65" s="92"/>
      <c r="AS65" s="92"/>
      <c r="AT65" s="92"/>
    </row>
    <row r="66" spans="1:54" ht="49.9" customHeight="1" x14ac:dyDescent="0.35">
      <c r="A66" s="20"/>
      <c r="C66" s="92"/>
      <c r="D66" s="92"/>
      <c r="E66" s="92"/>
      <c r="F66" s="92"/>
      <c r="G66" s="92"/>
      <c r="H66" s="92"/>
      <c r="I66" s="92"/>
      <c r="J66" s="92"/>
      <c r="K66" s="92"/>
      <c r="L66" s="92"/>
      <c r="M66" s="92"/>
      <c r="N66" s="92"/>
      <c r="O66" s="92"/>
      <c r="P66" s="92"/>
      <c r="Q66" s="92"/>
      <c r="R66" s="92"/>
      <c r="S66" s="92"/>
      <c r="T66" s="92"/>
      <c r="U66" s="92"/>
      <c r="V66" s="92"/>
      <c r="W66" s="92"/>
      <c r="X66" s="92"/>
      <c r="Y66" s="92"/>
      <c r="Z66" s="92"/>
      <c r="AA66" s="92"/>
      <c r="AB66" s="92"/>
      <c r="AC66" s="92"/>
      <c r="AD66" s="92"/>
      <c r="AE66" s="92"/>
      <c r="AF66" s="92"/>
      <c r="AG66" s="92"/>
      <c r="AH66" s="92"/>
      <c r="AI66" s="92"/>
      <c r="AJ66" s="92"/>
      <c r="AK66" s="92"/>
      <c r="AL66" s="92"/>
      <c r="AM66" s="92"/>
      <c r="AN66" s="92"/>
      <c r="AO66" s="92"/>
      <c r="AP66" s="92"/>
      <c r="AQ66" s="92"/>
      <c r="AR66" s="92"/>
      <c r="AS66" s="92"/>
      <c r="AT66" s="92"/>
    </row>
    <row r="67" spans="1:54" ht="49.5" customHeight="1" x14ac:dyDescent="0.35">
      <c r="A67" s="20"/>
      <c r="C67" s="92"/>
      <c r="D67" s="92"/>
      <c r="E67" s="92"/>
      <c r="F67" s="92"/>
      <c r="G67" s="92"/>
      <c r="H67" s="92"/>
      <c r="I67" s="92"/>
      <c r="J67" s="92"/>
      <c r="K67" s="92"/>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92"/>
      <c r="AK67" s="92"/>
      <c r="AL67" s="92"/>
      <c r="AM67" s="92"/>
      <c r="AN67" s="92"/>
      <c r="AO67" s="92"/>
      <c r="AP67" s="92"/>
      <c r="AQ67" s="92"/>
      <c r="AR67" s="92"/>
      <c r="AS67" s="92"/>
      <c r="AT67" s="92"/>
    </row>
    <row r="68" spans="1:54" ht="49.9" customHeight="1" x14ac:dyDescent="0.35">
      <c r="A68" s="20"/>
      <c r="C68" s="92"/>
      <c r="D68" s="92"/>
      <c r="E68" s="92"/>
      <c r="F68" s="92"/>
      <c r="G68" s="92"/>
      <c r="H68" s="92"/>
      <c r="I68" s="92"/>
      <c r="J68" s="92"/>
      <c r="K68" s="92"/>
      <c r="L68" s="92"/>
      <c r="M68" s="92"/>
      <c r="N68" s="92"/>
      <c r="O68" s="92"/>
      <c r="P68" s="92"/>
      <c r="Q68" s="92"/>
      <c r="R68" s="92"/>
      <c r="S68" s="92"/>
      <c r="T68" s="92"/>
      <c r="U68" s="92"/>
      <c r="V68" s="92"/>
      <c r="W68" s="92"/>
      <c r="X68" s="92"/>
      <c r="Y68" s="92"/>
      <c r="Z68" s="92"/>
      <c r="AA68" s="92"/>
      <c r="AB68" s="92"/>
      <c r="AC68" s="92"/>
      <c r="AD68" s="92"/>
      <c r="AE68" s="92"/>
      <c r="AF68" s="92"/>
      <c r="AG68" s="92"/>
      <c r="AH68" s="92"/>
      <c r="AI68" s="92"/>
      <c r="AJ68" s="92"/>
      <c r="AK68" s="92"/>
      <c r="AL68" s="92"/>
      <c r="AM68" s="92"/>
      <c r="AN68" s="92"/>
      <c r="AO68" s="92"/>
      <c r="AP68" s="92"/>
      <c r="AQ68" s="92"/>
      <c r="AR68" s="92"/>
      <c r="AS68" s="92"/>
      <c r="AT68" s="92"/>
    </row>
    <row r="69" spans="1:54" ht="49.9" customHeight="1" x14ac:dyDescent="0.35">
      <c r="A69" s="20"/>
      <c r="C69" s="92"/>
      <c r="D69" s="92"/>
      <c r="E69" s="92"/>
      <c r="F69" s="92"/>
      <c r="G69" s="92"/>
      <c r="H69" s="92"/>
      <c r="I69" s="92"/>
      <c r="J69" s="92"/>
      <c r="K69" s="92"/>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92"/>
      <c r="AP69" s="92"/>
      <c r="AQ69" s="92"/>
      <c r="AR69" s="92"/>
      <c r="AS69" s="92"/>
      <c r="AT69" s="92"/>
    </row>
    <row r="70" spans="1:54" ht="49.9" customHeight="1" x14ac:dyDescent="0.35">
      <c r="A70" s="20"/>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92"/>
      <c r="AP70" s="92"/>
      <c r="AQ70" s="92"/>
      <c r="AR70" s="92"/>
      <c r="AS70" s="92"/>
      <c r="AT70" s="92"/>
    </row>
    <row r="71" spans="1:54" x14ac:dyDescent="0.35">
      <c r="A71" s="20"/>
      <c r="C71" s="92"/>
      <c r="D71" s="92"/>
      <c r="E71" s="92"/>
      <c r="F71" s="92"/>
      <c r="G71" s="92"/>
      <c r="H71" s="92"/>
      <c r="I71" s="92"/>
      <c r="J71" s="92"/>
      <c r="K71" s="92"/>
      <c r="L71" s="92"/>
      <c r="M71" s="92"/>
      <c r="N71" s="92"/>
      <c r="O71" s="92"/>
      <c r="P71" s="92"/>
      <c r="Q71" s="92"/>
      <c r="R71" s="92"/>
      <c r="S71" s="92"/>
      <c r="T71" s="92"/>
      <c r="U71" s="92"/>
      <c r="V71" s="92"/>
      <c r="W71" s="92"/>
      <c r="X71" s="92"/>
      <c r="Y71" s="92"/>
      <c r="Z71" s="92"/>
      <c r="AA71" s="92"/>
      <c r="AB71" s="92"/>
      <c r="AC71" s="92"/>
      <c r="AD71" s="92"/>
      <c r="AE71" s="92"/>
      <c r="AF71" s="92"/>
      <c r="AG71" s="92"/>
      <c r="AH71" s="92"/>
      <c r="AI71" s="92"/>
      <c r="AJ71" s="92"/>
      <c r="AK71" s="92"/>
      <c r="AL71" s="92"/>
      <c r="AM71" s="92"/>
      <c r="AN71" s="92"/>
      <c r="AO71" s="92"/>
      <c r="AP71" s="92"/>
      <c r="AQ71" s="92"/>
      <c r="AR71" s="92"/>
      <c r="AS71" s="92"/>
      <c r="AT71" s="92"/>
    </row>
    <row r="72" spans="1:54" x14ac:dyDescent="0.35">
      <c r="A72" s="20"/>
      <c r="C72" s="92"/>
      <c r="D72" s="92"/>
      <c r="E72" s="92"/>
      <c r="F72" s="92"/>
      <c r="G72" s="92"/>
      <c r="H72" s="92"/>
      <c r="I72" s="92"/>
      <c r="J72" s="92"/>
      <c r="K72" s="92"/>
      <c r="L72" s="92"/>
      <c r="M72" s="92"/>
      <c r="N72" s="92"/>
      <c r="O72" s="92"/>
      <c r="P72" s="92"/>
      <c r="Q72" s="92"/>
      <c r="R72" s="92"/>
      <c r="S72" s="92"/>
      <c r="T72" s="92"/>
      <c r="U72" s="92"/>
      <c r="V72" s="92"/>
      <c r="W72" s="92"/>
      <c r="X72" s="92"/>
      <c r="Y72" s="92"/>
      <c r="Z72" s="92"/>
      <c r="AA72" s="92"/>
      <c r="AB72" s="92"/>
      <c r="AC72" s="92"/>
      <c r="AD72" s="92"/>
      <c r="AE72" s="92"/>
      <c r="AF72" s="92"/>
      <c r="AG72" s="92"/>
      <c r="AH72" s="92"/>
      <c r="AI72" s="92"/>
      <c r="AJ72" s="92"/>
      <c r="AK72" s="92"/>
      <c r="AL72" s="92"/>
      <c r="AM72" s="92"/>
      <c r="AN72" s="92"/>
      <c r="AO72" s="92"/>
      <c r="AP72" s="92"/>
      <c r="AQ72" s="92"/>
      <c r="AR72" s="92"/>
      <c r="AS72" s="92"/>
      <c r="AT72" s="92"/>
    </row>
    <row r="73" spans="1:54" x14ac:dyDescent="0.35">
      <c r="A73" s="20"/>
      <c r="C73" s="92"/>
      <c r="D73" s="92"/>
      <c r="E73" s="92"/>
      <c r="F73" s="92"/>
      <c r="G73" s="92"/>
      <c r="H73" s="92"/>
      <c r="I73" s="92"/>
      <c r="J73" s="92"/>
      <c r="K73" s="92"/>
      <c r="L73" s="92"/>
      <c r="M73" s="92"/>
      <c r="N73" s="92"/>
      <c r="O73" s="92"/>
      <c r="P73" s="92"/>
      <c r="Q73" s="92"/>
      <c r="R73" s="92"/>
      <c r="S73" s="92"/>
      <c r="T73" s="92"/>
      <c r="U73" s="92"/>
      <c r="V73" s="92"/>
      <c r="W73" s="92"/>
      <c r="X73" s="92"/>
      <c r="Y73" s="92"/>
      <c r="Z73" s="92"/>
      <c r="AA73" s="92"/>
      <c r="AB73" s="92"/>
      <c r="AC73" s="92"/>
      <c r="AD73" s="92"/>
      <c r="AE73" s="92"/>
      <c r="AF73" s="92"/>
      <c r="AG73" s="92"/>
      <c r="AH73" s="92"/>
      <c r="AI73" s="92"/>
      <c r="AJ73" s="92"/>
      <c r="AK73" s="92"/>
      <c r="AL73" s="92"/>
      <c r="AM73" s="92"/>
      <c r="AN73" s="92"/>
      <c r="AO73" s="92"/>
      <c r="AP73" s="92"/>
      <c r="AQ73" s="92"/>
      <c r="AR73" s="92"/>
      <c r="AS73" s="92"/>
      <c r="AT73" s="92"/>
    </row>
    <row r="74" spans="1:54" x14ac:dyDescent="0.35">
      <c r="A74" s="92"/>
      <c r="C74" s="92"/>
      <c r="D74" s="92"/>
      <c r="E74" s="92"/>
      <c r="F74" s="92"/>
      <c r="G74" s="92"/>
      <c r="H74" s="92"/>
      <c r="I74" s="92"/>
      <c r="J74" s="92"/>
      <c r="K74" s="92"/>
      <c r="L74" s="92"/>
      <c r="M74" s="92"/>
      <c r="N74" s="92"/>
      <c r="O74" s="92"/>
      <c r="P74" s="92"/>
      <c r="Q74" s="92"/>
      <c r="R74" s="92"/>
      <c r="S74" s="92"/>
      <c r="T74" s="92"/>
      <c r="U74" s="92"/>
      <c r="V74" s="92"/>
      <c r="W74" s="92"/>
      <c r="X74" s="92"/>
      <c r="Y74" s="92"/>
      <c r="Z74" s="92"/>
      <c r="AA74" s="92"/>
      <c r="AB74" s="92"/>
      <c r="AC74" s="92"/>
      <c r="AD74" s="92"/>
      <c r="AE74" s="92"/>
      <c r="AF74" s="92"/>
      <c r="AG74" s="92"/>
      <c r="AH74" s="92"/>
      <c r="AI74" s="92"/>
      <c r="AJ74" s="92"/>
      <c r="AK74" s="92"/>
      <c r="AL74" s="92"/>
      <c r="AM74" s="92"/>
      <c r="AN74" s="92"/>
      <c r="AO74" s="92"/>
      <c r="AP74" s="92"/>
      <c r="AQ74" s="92"/>
      <c r="AR74" s="92"/>
      <c r="AS74" s="92"/>
      <c r="AT74" s="92"/>
      <c r="AU74" s="92"/>
      <c r="AV74" s="92"/>
      <c r="AW74" s="92"/>
      <c r="AX74" s="92"/>
      <c r="AY74" s="92"/>
      <c r="AZ74" s="92"/>
      <c r="BA74" s="92"/>
      <c r="BB74" s="92"/>
    </row>
    <row r="75" spans="1:54" x14ac:dyDescent="0.35">
      <c r="A75" s="92"/>
      <c r="B75" s="92"/>
      <c r="C75" s="92"/>
      <c r="D75" s="92"/>
      <c r="E75" s="92"/>
      <c r="F75" s="92"/>
      <c r="G75" s="92"/>
      <c r="H75" s="92"/>
      <c r="I75" s="92"/>
      <c r="J75" s="92"/>
      <c r="K75" s="92"/>
      <c r="L75" s="92"/>
      <c r="M75" s="92"/>
      <c r="N75" s="92"/>
      <c r="O75" s="92"/>
      <c r="P75" s="92"/>
      <c r="Q75" s="92"/>
      <c r="R75" s="92"/>
      <c r="S75" s="92"/>
      <c r="T75" s="92"/>
      <c r="U75" s="92"/>
      <c r="V75" s="92"/>
      <c r="W75" s="92"/>
      <c r="X75" s="92"/>
      <c r="Y75" s="92"/>
      <c r="Z75" s="92"/>
      <c r="AA75" s="92"/>
      <c r="AB75" s="92"/>
      <c r="AC75" s="92"/>
      <c r="AD75" s="92"/>
      <c r="AE75" s="92"/>
      <c r="AF75" s="92"/>
      <c r="AG75" s="92"/>
      <c r="AH75" s="92"/>
      <c r="AI75" s="92"/>
      <c r="AJ75" s="92"/>
      <c r="AK75" s="92"/>
      <c r="AL75" s="92"/>
      <c r="AM75" s="92"/>
      <c r="AN75" s="92"/>
      <c r="AO75" s="92"/>
      <c r="AP75" s="92"/>
      <c r="AQ75" s="92"/>
      <c r="AR75" s="92"/>
      <c r="AS75" s="92"/>
      <c r="AT75" s="92"/>
      <c r="AU75" s="92"/>
      <c r="AV75" s="92"/>
      <c r="AW75" s="92"/>
      <c r="AX75" s="92"/>
      <c r="AY75" s="92"/>
      <c r="AZ75" s="92"/>
      <c r="BA75" s="92"/>
      <c r="BB75" s="92"/>
    </row>
    <row r="76" spans="1:54" x14ac:dyDescent="0.35">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c r="AA76" s="92"/>
      <c r="AB76" s="92"/>
      <c r="AC76" s="92"/>
      <c r="AD76" s="92"/>
      <c r="AE76" s="92"/>
      <c r="AF76" s="92"/>
      <c r="AG76" s="92"/>
      <c r="AH76" s="92"/>
      <c r="AI76" s="92"/>
      <c r="AJ76" s="92"/>
      <c r="AK76" s="92"/>
      <c r="AL76" s="92"/>
      <c r="AM76" s="92"/>
      <c r="AN76" s="92"/>
      <c r="AO76" s="92"/>
      <c r="AP76" s="92"/>
      <c r="AQ76" s="92"/>
      <c r="AR76" s="92"/>
      <c r="AS76" s="92"/>
      <c r="AT76" s="92"/>
      <c r="AU76" s="92"/>
      <c r="AV76" s="92"/>
      <c r="AW76" s="92"/>
      <c r="AX76" s="92"/>
      <c r="AY76" s="92"/>
      <c r="AZ76" s="92"/>
      <c r="BA76" s="92"/>
      <c r="BB76" s="92"/>
    </row>
    <row r="77" spans="1:54" x14ac:dyDescent="0.35">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c r="AA77" s="92"/>
      <c r="AB77" s="92"/>
      <c r="AC77" s="92"/>
      <c r="AD77" s="92"/>
      <c r="AE77" s="92"/>
      <c r="AF77" s="92"/>
      <c r="AG77" s="92"/>
      <c r="AH77" s="92"/>
      <c r="AI77" s="92"/>
      <c r="AJ77" s="92"/>
      <c r="AK77" s="92"/>
      <c r="AL77" s="92"/>
      <c r="AM77" s="92"/>
      <c r="AN77" s="92"/>
      <c r="AO77" s="92"/>
      <c r="AP77" s="92"/>
      <c r="AQ77" s="92"/>
      <c r="AR77" s="92"/>
      <c r="AS77" s="92"/>
      <c r="AT77" s="92"/>
      <c r="AU77" s="92"/>
      <c r="AV77" s="92"/>
      <c r="AW77" s="92"/>
      <c r="AX77" s="92"/>
      <c r="AY77" s="92"/>
      <c r="AZ77" s="92"/>
      <c r="BA77" s="92"/>
      <c r="BB77" s="92"/>
    </row>
    <row r="78" spans="1:54" x14ac:dyDescent="0.35">
      <c r="A78" s="92"/>
      <c r="B78" s="92"/>
      <c r="C78" s="92"/>
      <c r="D78" s="92"/>
      <c r="E78" s="92"/>
      <c r="F78" s="92"/>
      <c r="G78" s="92"/>
      <c r="H78" s="92"/>
      <c r="I78" s="92"/>
      <c r="J78" s="92"/>
      <c r="K78" s="92"/>
      <c r="L78" s="92"/>
      <c r="M78" s="92"/>
    </row>
    <row r="79" spans="1:54" x14ac:dyDescent="0.35">
      <c r="A79" s="92"/>
      <c r="B79" s="92"/>
      <c r="C79" s="92"/>
      <c r="D79" s="92"/>
      <c r="E79" s="92"/>
      <c r="F79" s="92"/>
      <c r="G79" s="92"/>
      <c r="H79" s="92"/>
      <c r="I79" s="92"/>
      <c r="J79" s="92"/>
      <c r="K79" s="92"/>
      <c r="L79" s="92"/>
      <c r="M79" s="92"/>
    </row>
    <row r="80" spans="1:54" x14ac:dyDescent="0.35">
      <c r="A80" s="92"/>
      <c r="B80" s="92"/>
      <c r="C80" s="92"/>
      <c r="D80" s="92"/>
      <c r="E80" s="92"/>
      <c r="F80" s="92"/>
      <c r="G80" s="92"/>
      <c r="H80" s="92"/>
      <c r="I80" s="92"/>
      <c r="J80" s="92"/>
      <c r="K80" s="92"/>
      <c r="L80" s="92"/>
      <c r="M80" s="92"/>
    </row>
    <row r="81" spans="1:13" x14ac:dyDescent="0.35">
      <c r="A81" s="92"/>
      <c r="B81" s="92"/>
      <c r="C81" s="92"/>
      <c r="D81" s="92"/>
      <c r="E81" s="92"/>
      <c r="F81" s="92"/>
      <c r="G81" s="92"/>
      <c r="H81" s="92"/>
      <c r="I81" s="92"/>
      <c r="J81" s="92"/>
      <c r="K81" s="92"/>
      <c r="L81" s="92"/>
      <c r="M81" s="92"/>
    </row>
    <row r="82" spans="1:13" x14ac:dyDescent="0.35">
      <c r="A82" s="92"/>
      <c r="B82" s="92"/>
      <c r="C82" s="92"/>
      <c r="D82" s="92"/>
      <c r="E82" s="92"/>
      <c r="F82" s="92"/>
      <c r="G82" s="92"/>
      <c r="H82" s="92"/>
      <c r="I82" s="92"/>
      <c r="J82" s="92"/>
      <c r="K82" s="92"/>
      <c r="L82" s="92"/>
      <c r="M82" s="92"/>
    </row>
    <row r="83" spans="1:13" x14ac:dyDescent="0.35">
      <c r="A83" s="92"/>
      <c r="B83" s="92"/>
      <c r="C83" s="92"/>
      <c r="D83" s="92"/>
      <c r="E83" s="92"/>
      <c r="F83" s="92"/>
      <c r="G83" s="92"/>
      <c r="H83" s="92"/>
      <c r="I83" s="92"/>
      <c r="J83" s="92"/>
      <c r="K83" s="92"/>
      <c r="L83" s="92"/>
      <c r="M83" s="92"/>
    </row>
    <row r="84" spans="1:13" x14ac:dyDescent="0.35">
      <c r="A84" s="92"/>
      <c r="B84" s="92"/>
      <c r="C84" s="92"/>
      <c r="D84" s="92"/>
      <c r="E84" s="92"/>
      <c r="F84" s="92"/>
      <c r="G84" s="92"/>
      <c r="H84" s="92"/>
      <c r="I84" s="92"/>
      <c r="J84" s="92"/>
      <c r="K84" s="92"/>
      <c r="L84" s="92"/>
      <c r="M84" s="92"/>
    </row>
    <row r="85" spans="1:13" x14ac:dyDescent="0.35">
      <c r="A85" s="92"/>
      <c r="B85" s="92"/>
      <c r="C85" s="92"/>
      <c r="D85" s="92"/>
      <c r="E85" s="92"/>
      <c r="F85" s="92"/>
      <c r="G85" s="92"/>
      <c r="H85" s="92"/>
      <c r="I85" s="92"/>
      <c r="J85" s="92"/>
      <c r="K85" s="92"/>
      <c r="L85" s="92"/>
      <c r="M85" s="92"/>
    </row>
    <row r="86" spans="1:13" x14ac:dyDescent="0.35">
      <c r="A86" s="92"/>
      <c r="B86" s="92"/>
      <c r="C86" s="92"/>
      <c r="D86" s="92"/>
      <c r="E86" s="92"/>
      <c r="F86" s="92"/>
      <c r="G86" s="92"/>
      <c r="H86" s="92"/>
      <c r="I86" s="92"/>
      <c r="J86" s="92"/>
      <c r="K86" s="92"/>
      <c r="L86" s="92"/>
      <c r="M86" s="92"/>
    </row>
    <row r="87" spans="1:13" x14ac:dyDescent="0.35">
      <c r="A87" s="92"/>
      <c r="B87" s="92"/>
      <c r="C87" s="92"/>
      <c r="D87" s="92"/>
      <c r="E87" s="92"/>
      <c r="F87" s="92"/>
      <c r="G87" s="92"/>
      <c r="H87" s="92"/>
      <c r="I87" s="92"/>
      <c r="J87" s="92"/>
      <c r="K87" s="92"/>
      <c r="L87" s="92"/>
      <c r="M87" s="92"/>
    </row>
    <row r="88" spans="1:13" x14ac:dyDescent="0.35">
      <c r="A88" s="92"/>
      <c r="B88" s="92"/>
      <c r="C88" s="92"/>
      <c r="D88" s="92"/>
      <c r="E88" s="92"/>
      <c r="F88" s="92"/>
      <c r="G88" s="92"/>
      <c r="H88" s="92"/>
      <c r="I88" s="92"/>
      <c r="J88" s="92"/>
      <c r="K88" s="92"/>
      <c r="L88" s="92"/>
      <c r="M88" s="92"/>
    </row>
    <row r="89" spans="1:13" x14ac:dyDescent="0.35">
      <c r="A89" s="92"/>
      <c r="B89" s="92"/>
      <c r="C89" s="92"/>
      <c r="D89" s="92"/>
      <c r="E89" s="92"/>
      <c r="F89" s="92"/>
      <c r="G89" s="92"/>
      <c r="H89" s="92"/>
      <c r="I89" s="92"/>
      <c r="J89" s="92"/>
      <c r="K89" s="92"/>
      <c r="L89" s="92"/>
      <c r="M89" s="92"/>
    </row>
    <row r="90" spans="1:13" x14ac:dyDescent="0.35">
      <c r="A90" s="92"/>
      <c r="B90" s="92"/>
      <c r="C90" s="92"/>
      <c r="D90" s="92"/>
      <c r="E90" s="92"/>
      <c r="F90" s="92"/>
      <c r="G90" s="92"/>
      <c r="H90" s="92"/>
      <c r="I90" s="92"/>
      <c r="J90" s="92"/>
      <c r="K90" s="92"/>
      <c r="L90" s="92"/>
      <c r="M90" s="92"/>
    </row>
    <row r="91" spans="1:13" x14ac:dyDescent="0.35">
      <c r="A91" s="92"/>
      <c r="B91" s="92"/>
      <c r="C91" s="92"/>
      <c r="D91" s="92"/>
      <c r="E91" s="92"/>
      <c r="F91" s="92"/>
      <c r="G91" s="92"/>
      <c r="H91" s="92"/>
      <c r="I91" s="92"/>
      <c r="J91" s="92"/>
      <c r="K91" s="92"/>
      <c r="L91" s="92"/>
      <c r="M91" s="92"/>
    </row>
    <row r="92" spans="1:13" x14ac:dyDescent="0.35">
      <c r="A92" s="92"/>
      <c r="B92" s="92"/>
      <c r="C92" s="92"/>
      <c r="D92" s="92"/>
      <c r="E92" s="92"/>
      <c r="F92" s="92"/>
      <c r="G92" s="92"/>
      <c r="H92" s="92"/>
      <c r="I92" s="92"/>
      <c r="J92" s="92"/>
      <c r="K92" s="92"/>
      <c r="L92" s="92"/>
      <c r="M92" s="92"/>
    </row>
    <row r="93" spans="1:13" x14ac:dyDescent="0.35">
      <c r="A93" s="92"/>
      <c r="B93" s="92"/>
      <c r="C93" s="92"/>
      <c r="D93" s="92"/>
      <c r="E93" s="92"/>
      <c r="F93" s="92"/>
      <c r="G93" s="92"/>
      <c r="H93" s="92"/>
      <c r="I93" s="92"/>
      <c r="J93" s="92"/>
      <c r="K93" s="92"/>
      <c r="L93" s="92"/>
      <c r="M93" s="92"/>
    </row>
    <row r="94" spans="1:13" x14ac:dyDescent="0.35">
      <c r="A94" s="92"/>
      <c r="B94" s="92"/>
      <c r="C94" s="92"/>
      <c r="D94" s="92"/>
      <c r="E94" s="92"/>
      <c r="F94" s="92"/>
      <c r="G94" s="92"/>
      <c r="H94" s="92"/>
      <c r="I94" s="92"/>
      <c r="J94" s="92"/>
      <c r="K94" s="92"/>
      <c r="L94" s="92"/>
      <c r="M94" s="92"/>
    </row>
    <row r="95" spans="1:13" x14ac:dyDescent="0.35">
      <c r="A95" s="92"/>
      <c r="B95" s="92"/>
      <c r="C95" s="92"/>
      <c r="D95" s="92"/>
      <c r="E95" s="92"/>
      <c r="F95" s="92"/>
      <c r="G95" s="92"/>
      <c r="H95" s="92"/>
      <c r="I95" s="92"/>
      <c r="J95" s="92"/>
      <c r="K95" s="92"/>
      <c r="L95" s="92"/>
      <c r="M95" s="92"/>
    </row>
    <row r="96" spans="1:13" x14ac:dyDescent="0.35">
      <c r="A96" s="92"/>
      <c r="B96" s="92"/>
      <c r="C96" s="92"/>
      <c r="D96" s="92"/>
      <c r="E96" s="92"/>
      <c r="F96" s="92"/>
      <c r="G96" s="92"/>
      <c r="H96" s="92"/>
      <c r="I96" s="92"/>
      <c r="J96" s="92"/>
      <c r="K96" s="92"/>
      <c r="L96" s="92"/>
      <c r="M96" s="92"/>
    </row>
    <row r="97" spans="1:13" x14ac:dyDescent="0.35">
      <c r="A97" s="92"/>
      <c r="B97" s="92"/>
      <c r="C97" s="92"/>
      <c r="D97" s="92"/>
      <c r="E97" s="92"/>
      <c r="F97" s="92"/>
      <c r="G97" s="92"/>
      <c r="H97" s="92"/>
      <c r="I97" s="92"/>
      <c r="J97" s="92"/>
      <c r="K97" s="92"/>
      <c r="L97" s="92"/>
      <c r="M97" s="92"/>
    </row>
    <row r="98" spans="1:13" x14ac:dyDescent="0.35">
      <c r="A98" s="92"/>
      <c r="B98" s="92"/>
      <c r="C98" s="92"/>
      <c r="D98" s="92"/>
      <c r="E98" s="92"/>
      <c r="F98" s="92"/>
      <c r="G98" s="92"/>
      <c r="H98" s="92"/>
      <c r="I98" s="92"/>
      <c r="J98" s="92"/>
      <c r="K98" s="92"/>
      <c r="L98" s="92"/>
      <c r="M98" s="92"/>
    </row>
    <row r="99" spans="1:13" x14ac:dyDescent="0.35">
      <c r="A99" s="92"/>
      <c r="B99" s="92"/>
      <c r="C99" s="92"/>
      <c r="D99" s="92"/>
      <c r="E99" s="92"/>
      <c r="F99" s="92"/>
      <c r="G99" s="92"/>
      <c r="H99" s="92"/>
      <c r="I99" s="92"/>
      <c r="J99" s="92"/>
      <c r="K99" s="92"/>
      <c r="L99" s="92"/>
      <c r="M99" s="92"/>
    </row>
    <row r="100" spans="1:13" x14ac:dyDescent="0.35">
      <c r="A100" s="92"/>
      <c r="B100" s="92"/>
      <c r="C100" s="92"/>
      <c r="D100" s="92"/>
      <c r="E100" s="92"/>
      <c r="F100" s="92"/>
      <c r="G100" s="92"/>
      <c r="H100" s="92"/>
      <c r="I100" s="92"/>
      <c r="J100" s="92"/>
      <c r="K100" s="92"/>
      <c r="L100" s="92"/>
      <c r="M100" s="92"/>
    </row>
    <row r="101" spans="1:13" x14ac:dyDescent="0.35">
      <c r="A101" s="92"/>
      <c r="B101" s="92"/>
      <c r="C101" s="92"/>
      <c r="D101" s="92"/>
      <c r="E101" s="92"/>
      <c r="F101" s="92"/>
      <c r="G101" s="92"/>
      <c r="H101" s="92"/>
      <c r="I101" s="92"/>
      <c r="J101" s="92"/>
      <c r="K101" s="92"/>
      <c r="L101" s="92"/>
      <c r="M101" s="92"/>
    </row>
    <row r="102" spans="1:13" x14ac:dyDescent="0.35">
      <c r="A102" s="92"/>
      <c r="B102" s="92"/>
      <c r="C102" s="92"/>
      <c r="D102" s="92"/>
      <c r="E102" s="92"/>
      <c r="F102" s="92"/>
      <c r="G102" s="92"/>
      <c r="H102" s="92"/>
      <c r="I102" s="92"/>
      <c r="J102" s="92"/>
      <c r="K102" s="92"/>
      <c r="L102" s="92"/>
      <c r="M102" s="92"/>
    </row>
    <row r="103" spans="1:13" x14ac:dyDescent="0.35">
      <c r="A103" s="92"/>
      <c r="B103" s="92"/>
      <c r="C103" s="92"/>
      <c r="D103" s="92"/>
      <c r="E103" s="92"/>
      <c r="F103" s="92"/>
      <c r="G103" s="92"/>
      <c r="H103" s="92"/>
      <c r="I103" s="92"/>
      <c r="J103" s="92"/>
      <c r="K103" s="92"/>
      <c r="L103" s="92"/>
      <c r="M103" s="92"/>
    </row>
    <row r="104" spans="1:13" x14ac:dyDescent="0.35">
      <c r="A104" s="92"/>
      <c r="B104" s="92"/>
      <c r="C104" s="92"/>
      <c r="D104" s="92"/>
      <c r="E104" s="92"/>
      <c r="F104" s="92"/>
      <c r="G104" s="92"/>
      <c r="H104" s="92"/>
      <c r="I104" s="92"/>
      <c r="J104" s="92"/>
      <c r="K104" s="92"/>
      <c r="L104" s="92"/>
      <c r="M104" s="92"/>
    </row>
    <row r="105" spans="1:13" x14ac:dyDescent="0.35">
      <c r="A105" s="92"/>
      <c r="B105" s="92"/>
      <c r="C105" s="92"/>
      <c r="D105" s="92"/>
      <c r="E105" s="92"/>
      <c r="F105" s="92"/>
      <c r="G105" s="92"/>
      <c r="H105" s="92"/>
      <c r="I105" s="92"/>
      <c r="J105" s="92"/>
      <c r="K105" s="92"/>
      <c r="L105" s="92"/>
      <c r="M105" s="92"/>
    </row>
    <row r="106" spans="1:13" x14ac:dyDescent="0.35">
      <c r="A106" s="92"/>
      <c r="B106" s="92"/>
      <c r="C106" s="92"/>
      <c r="D106" s="92"/>
      <c r="E106" s="92"/>
      <c r="F106" s="92"/>
      <c r="G106" s="92"/>
      <c r="H106" s="92"/>
      <c r="I106" s="92"/>
      <c r="J106" s="92"/>
      <c r="K106" s="92"/>
      <c r="L106" s="92"/>
      <c r="M106" s="92"/>
    </row>
    <row r="107" spans="1:13" x14ac:dyDescent="0.35">
      <c r="A107" s="92"/>
      <c r="B107" s="92"/>
      <c r="C107" s="92"/>
      <c r="D107" s="92"/>
      <c r="E107" s="92"/>
      <c r="F107" s="92"/>
      <c r="G107" s="92"/>
      <c r="H107" s="92"/>
      <c r="I107" s="92"/>
      <c r="J107" s="92"/>
      <c r="K107" s="92"/>
      <c r="L107" s="92"/>
      <c r="M107" s="92"/>
    </row>
    <row r="108" spans="1:13" x14ac:dyDescent="0.35">
      <c r="A108" s="92"/>
      <c r="B108" s="92"/>
      <c r="C108" s="92"/>
      <c r="D108" s="92"/>
      <c r="E108" s="92"/>
      <c r="F108" s="92"/>
      <c r="G108" s="92"/>
      <c r="H108" s="92"/>
      <c r="I108" s="92"/>
      <c r="J108" s="92"/>
      <c r="K108" s="92"/>
      <c r="L108" s="92"/>
      <c r="M108" s="92"/>
    </row>
    <row r="109" spans="1:13" x14ac:dyDescent="0.35">
      <c r="A109" s="92"/>
      <c r="B109" s="92"/>
      <c r="C109" s="92"/>
      <c r="D109" s="92"/>
      <c r="E109" s="92"/>
      <c r="F109" s="92"/>
      <c r="G109" s="92"/>
      <c r="H109" s="92"/>
      <c r="I109" s="92"/>
      <c r="J109" s="92"/>
      <c r="K109" s="92"/>
      <c r="L109" s="92"/>
      <c r="M109" s="92"/>
    </row>
    <row r="110" spans="1:13" x14ac:dyDescent="0.35">
      <c r="A110" s="92"/>
      <c r="B110" s="92"/>
      <c r="C110" s="92"/>
      <c r="D110" s="92"/>
      <c r="E110" s="92"/>
      <c r="F110" s="92"/>
      <c r="G110" s="92"/>
      <c r="H110" s="92"/>
      <c r="I110" s="92"/>
      <c r="J110" s="92"/>
      <c r="K110" s="92"/>
      <c r="L110" s="92"/>
      <c r="M110" s="92"/>
    </row>
    <row r="111" spans="1:13" x14ac:dyDescent="0.35">
      <c r="A111" s="92"/>
      <c r="B111" s="92"/>
      <c r="C111" s="92"/>
      <c r="D111" s="92"/>
      <c r="E111" s="92"/>
      <c r="F111" s="92"/>
      <c r="G111" s="92"/>
      <c r="H111" s="92"/>
      <c r="I111" s="92"/>
      <c r="J111" s="92"/>
      <c r="K111" s="92"/>
      <c r="L111" s="92"/>
      <c r="M111" s="92"/>
    </row>
    <row r="112" spans="1:13" x14ac:dyDescent="0.35">
      <c r="A112" s="92"/>
      <c r="B112" s="92"/>
      <c r="C112" s="92"/>
      <c r="D112" s="92"/>
      <c r="E112" s="92"/>
      <c r="F112" s="92"/>
      <c r="G112" s="92"/>
      <c r="H112" s="92"/>
      <c r="I112" s="92"/>
      <c r="J112" s="92"/>
      <c r="K112" s="92"/>
      <c r="L112" s="92"/>
      <c r="M112" s="92"/>
    </row>
    <row r="113" spans="1:13" x14ac:dyDescent="0.35">
      <c r="A113" s="92"/>
      <c r="B113" s="92"/>
      <c r="J113" s="92"/>
      <c r="K113" s="92"/>
      <c r="L113" s="92"/>
      <c r="M113" s="92"/>
    </row>
    <row r="114" spans="1:13" x14ac:dyDescent="0.35">
      <c r="A114" s="92"/>
      <c r="B114" s="92"/>
      <c r="J114" s="92"/>
      <c r="K114" s="92"/>
      <c r="L114" s="92"/>
      <c r="M114" s="92"/>
    </row>
    <row r="115" spans="1:13" x14ac:dyDescent="0.35">
      <c r="A115" s="92"/>
      <c r="B115" s="92"/>
      <c r="J115" s="92"/>
      <c r="K115" s="92"/>
      <c r="L115" s="92"/>
      <c r="M115" s="92"/>
    </row>
    <row r="116" spans="1:13" x14ac:dyDescent="0.35">
      <c r="A116" s="92"/>
      <c r="B116" s="92"/>
      <c r="J116" s="92"/>
      <c r="K116" s="92"/>
      <c r="L116" s="92"/>
      <c r="M116" s="92"/>
    </row>
    <row r="117" spans="1:13" x14ac:dyDescent="0.35">
      <c r="A117" s="92"/>
      <c r="B117" s="92"/>
      <c r="J117" s="92"/>
      <c r="K117" s="92"/>
      <c r="L117" s="92"/>
      <c r="M117" s="92"/>
    </row>
    <row r="118" spans="1:13" x14ac:dyDescent="0.35">
      <c r="A118" s="92"/>
      <c r="B118" s="92"/>
      <c r="J118" s="92"/>
      <c r="K118" s="92"/>
      <c r="L118" s="92"/>
      <c r="M118" s="92"/>
    </row>
    <row r="119" spans="1:13" x14ac:dyDescent="0.35">
      <c r="A119" s="92"/>
      <c r="B119" s="92"/>
      <c r="J119" s="92"/>
      <c r="K119" s="92"/>
      <c r="L119" s="92"/>
      <c r="M119" s="92"/>
    </row>
    <row r="120" spans="1:13" x14ac:dyDescent="0.35">
      <c r="A120" s="92"/>
      <c r="B120" s="92"/>
      <c r="J120" s="92"/>
      <c r="K120" s="92"/>
      <c r="L120" s="92"/>
      <c r="M120" s="92"/>
    </row>
    <row r="121" spans="1:13" x14ac:dyDescent="0.35">
      <c r="A121" s="92"/>
      <c r="B121" s="92"/>
      <c r="J121" s="92"/>
      <c r="K121" s="92"/>
      <c r="L121" s="92"/>
      <c r="M121" s="92"/>
    </row>
    <row r="122" spans="1:13" x14ac:dyDescent="0.35">
      <c r="B122" s="92"/>
      <c r="L122" s="92"/>
    </row>
  </sheetData>
  <mergeCells count="67">
    <mergeCell ref="D62:F62"/>
    <mergeCell ref="D63:F63"/>
    <mergeCell ref="C5:K5"/>
    <mergeCell ref="D57:F57"/>
    <mergeCell ref="D58:F58"/>
    <mergeCell ref="D59:F59"/>
    <mergeCell ref="D60:F60"/>
    <mergeCell ref="D61:F61"/>
    <mergeCell ref="D27:E27"/>
    <mergeCell ref="H25:I25"/>
    <mergeCell ref="H26:I26"/>
    <mergeCell ref="H27:I27"/>
    <mergeCell ref="D56:F56"/>
    <mergeCell ref="C45:C48"/>
    <mergeCell ref="F45:G45"/>
    <mergeCell ref="F46:G46"/>
    <mergeCell ref="D44:E44"/>
    <mergeCell ref="D47:E47"/>
    <mergeCell ref="H44:I44"/>
    <mergeCell ref="E30:J30"/>
    <mergeCell ref="E31:J31"/>
    <mergeCell ref="D45:E45"/>
    <mergeCell ref="H45:I45"/>
    <mergeCell ref="F44:G44"/>
    <mergeCell ref="I61:K61"/>
    <mergeCell ref="H46:I46"/>
    <mergeCell ref="I56:K56"/>
    <mergeCell ref="I57:K57"/>
    <mergeCell ref="I58:K58"/>
    <mergeCell ref="I59:K59"/>
    <mergeCell ref="I60:K60"/>
    <mergeCell ref="E51:J51"/>
    <mergeCell ref="D46:E46"/>
    <mergeCell ref="H47:I47"/>
    <mergeCell ref="E50:J50"/>
    <mergeCell ref="C53:E53"/>
    <mergeCell ref="F47:G47"/>
    <mergeCell ref="F53:K53"/>
    <mergeCell ref="F9:G9"/>
    <mergeCell ref="F10:G10"/>
    <mergeCell ref="F24:G24"/>
    <mergeCell ref="D19:K22"/>
    <mergeCell ref="D24:E24"/>
    <mergeCell ref="H24:I24"/>
    <mergeCell ref="F26:G26"/>
    <mergeCell ref="F25:G25"/>
    <mergeCell ref="F27:G27"/>
    <mergeCell ref="C33:J33"/>
    <mergeCell ref="D34:K41"/>
    <mergeCell ref="D25:E25"/>
    <mergeCell ref="D26:E26"/>
    <mergeCell ref="C3:K3"/>
    <mergeCell ref="C4:K4"/>
    <mergeCell ref="C18:J18"/>
    <mergeCell ref="D8:E8"/>
    <mergeCell ref="D9:E9"/>
    <mergeCell ref="D10:E10"/>
    <mergeCell ref="D7:E7"/>
    <mergeCell ref="H7:I7"/>
    <mergeCell ref="H10:I10"/>
    <mergeCell ref="H9:I9"/>
    <mergeCell ref="H8:I8"/>
    <mergeCell ref="E15:J15"/>
    <mergeCell ref="E16:J16"/>
    <mergeCell ref="D14:K14"/>
    <mergeCell ref="F7:G7"/>
    <mergeCell ref="F8:G8"/>
  </mergeCells>
  <dataValidations count="6">
    <dataValidation type="list" allowBlank="1" showInputMessage="1" showErrorMessage="1" sqref="F26:G27 F9:G10 F46:G47"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4" xr:uid="{00000000-0002-0000-0700-000001000000}"/>
    <dataValidation allowBlank="1" showInputMessage="1" showErrorMessage="1" prompt="Refers to the progress expected to be reached at project finalization. " sqref="H7:I7 H24:I24 H44:I44" xr:uid="{00000000-0002-0000-0700-000002000000}"/>
    <dataValidation allowBlank="1" showInputMessage="1" showErrorMessage="1" prompt="Please use the drop-down menu to fill this section" sqref="F7:G7 F24:G24 F44:G44" xr:uid="{00000000-0002-0000-0700-000003000000}"/>
    <dataValidation allowBlank="1" showInputMessage="1" showErrorMessage="1" prompt="Report the project components/outcomes as in the project document " sqref="D7:E7 D24:E24 D44:E44" xr:uid="{00000000-0002-0000-0700-000004000000}"/>
    <dataValidation type="list" allowBlank="1" showInputMessage="1" showErrorMessage="1" prompt="Please use drop down menu to enter data " sqref="F8:G8 F25:G25 F45:G45" xr:uid="{00000000-0002-0000-0700-000005000000}">
      <formula1>"Outcome 1, Outcome 2, Outcome 3, Outcome 4, Outcome 5, Outcome 6, Outcome 7, Outcome 8"</formula1>
    </dataValidation>
  </dataValidations>
  <hyperlinks>
    <hyperlink ref="E51" r:id="rId1" xr:uid="{00000000-0004-0000-0700-000000000000}"/>
    <hyperlink ref="E31" r:id="rId2" xr:uid="{00000000-0004-0000-0700-000001000000}"/>
    <hyperlink ref="E16" r:id="rId3" xr:uid="{00000000-0004-0000-0700-000002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5"/>
  <sheetViews>
    <sheetView topLeftCell="D15" zoomScale="71" zoomScaleNormal="71" workbookViewId="0">
      <selection activeCell="G15" sqref="G15"/>
    </sheetView>
  </sheetViews>
  <sheetFormatPr defaultColWidth="8.7265625" defaultRowHeight="14.5" x14ac:dyDescent="0.35"/>
  <cols>
    <col min="1" max="1" width="1.453125" customWidth="1"/>
    <col min="2" max="2" width="1.7265625" customWidth="1"/>
    <col min="3" max="3" width="13.453125" customWidth="1"/>
    <col min="4" max="4" width="11.453125" customWidth="1"/>
    <col min="5" max="5" width="12.7265625" customWidth="1"/>
    <col min="6" max="6" width="17.26953125" customWidth="1"/>
    <col min="7" max="7" width="36" customWidth="1"/>
    <col min="8" max="8" width="30.54296875" customWidth="1"/>
    <col min="9" max="10" width="1.7265625" customWidth="1"/>
  </cols>
  <sheetData>
    <row r="1" spans="2:9" ht="15" thickBot="1" x14ac:dyDescent="0.4"/>
    <row r="2" spans="2:9" ht="15" thickBot="1" x14ac:dyDescent="0.4">
      <c r="B2" s="34"/>
      <c r="C2" s="35"/>
      <c r="D2" s="36"/>
      <c r="E2" s="36"/>
      <c r="F2" s="36"/>
      <c r="G2" s="36"/>
      <c r="H2" s="36"/>
      <c r="I2" s="37"/>
    </row>
    <row r="3" spans="2:9" ht="20.5" thickBot="1" x14ac:dyDescent="0.45">
      <c r="B3" s="85"/>
      <c r="C3" s="573" t="s">
        <v>235</v>
      </c>
      <c r="D3" s="754"/>
      <c r="E3" s="754"/>
      <c r="F3" s="754"/>
      <c r="G3" s="754"/>
      <c r="H3" s="755"/>
      <c r="I3" s="87"/>
    </row>
    <row r="4" spans="2:9" x14ac:dyDescent="0.35">
      <c r="B4" s="38"/>
      <c r="C4" s="756" t="s">
        <v>236</v>
      </c>
      <c r="D4" s="756"/>
      <c r="E4" s="756"/>
      <c r="F4" s="756"/>
      <c r="G4" s="756"/>
      <c r="H4" s="756"/>
      <c r="I4" s="39"/>
    </row>
    <row r="5" spans="2:9" x14ac:dyDescent="0.35">
      <c r="B5" s="38"/>
      <c r="C5" s="741"/>
      <c r="D5" s="741"/>
      <c r="E5" s="741"/>
      <c r="F5" s="741"/>
      <c r="G5" s="741"/>
      <c r="H5" s="741"/>
      <c r="I5" s="39"/>
    </row>
    <row r="6" spans="2:9" ht="46.15" customHeight="1" thickBot="1" x14ac:dyDescent="0.4">
      <c r="B6" s="38"/>
      <c r="C6" s="759" t="s">
        <v>237</v>
      </c>
      <c r="D6" s="759"/>
      <c r="E6" s="41"/>
      <c r="F6" s="41"/>
      <c r="G6" s="41"/>
      <c r="H6" s="41"/>
      <c r="I6" s="39"/>
    </row>
    <row r="7" spans="2:9" ht="30" customHeight="1" thickBot="1" x14ac:dyDescent="0.4">
      <c r="B7" s="38"/>
      <c r="C7" s="156" t="s">
        <v>234</v>
      </c>
      <c r="D7" s="757" t="s">
        <v>233</v>
      </c>
      <c r="E7" s="758"/>
      <c r="F7" s="534" t="s">
        <v>232</v>
      </c>
      <c r="G7" s="535" t="s">
        <v>261</v>
      </c>
      <c r="H7" s="534" t="s">
        <v>267</v>
      </c>
      <c r="I7" s="39"/>
    </row>
    <row r="8" spans="2:9" ht="196.5" customHeight="1" x14ac:dyDescent="0.35">
      <c r="B8" s="38"/>
      <c r="C8" s="478" t="s">
        <v>992</v>
      </c>
      <c r="D8" s="751" t="s">
        <v>851</v>
      </c>
      <c r="E8" s="751" t="s">
        <v>852</v>
      </c>
      <c r="F8" s="477" t="s">
        <v>853</v>
      </c>
      <c r="G8" s="484" t="s">
        <v>1018</v>
      </c>
      <c r="H8" s="484" t="s">
        <v>1019</v>
      </c>
      <c r="I8" s="39"/>
    </row>
    <row r="9" spans="2:9" x14ac:dyDescent="0.35">
      <c r="B9" s="43"/>
      <c r="C9" s="476"/>
      <c r="D9" s="763"/>
      <c r="E9" s="764"/>
      <c r="F9" s="509"/>
      <c r="G9" s="509"/>
      <c r="H9" s="509"/>
      <c r="I9" s="44"/>
    </row>
    <row r="10" spans="2:9" ht="28" x14ac:dyDescent="0.35">
      <c r="B10" s="43"/>
      <c r="C10" s="99" t="s">
        <v>992</v>
      </c>
      <c r="D10" s="745" t="s">
        <v>867</v>
      </c>
      <c r="E10" s="746"/>
      <c r="F10" s="479" t="s">
        <v>929</v>
      </c>
      <c r="G10" s="479" t="s">
        <v>1020</v>
      </c>
      <c r="H10" s="479" t="s">
        <v>993</v>
      </c>
      <c r="I10" s="44"/>
    </row>
    <row r="11" spans="2:9" ht="240" customHeight="1" x14ac:dyDescent="0.35">
      <c r="B11" s="43"/>
      <c r="C11" s="99" t="s">
        <v>992</v>
      </c>
      <c r="D11" s="747" t="s">
        <v>930</v>
      </c>
      <c r="E11" s="748"/>
      <c r="F11" s="480" t="s">
        <v>868</v>
      </c>
      <c r="G11" s="481" t="s">
        <v>869</v>
      </c>
      <c r="H11" s="480" t="s">
        <v>994</v>
      </c>
      <c r="I11" s="44"/>
    </row>
    <row r="12" spans="2:9" ht="93" customHeight="1" x14ac:dyDescent="0.35">
      <c r="B12" s="43"/>
      <c r="C12" s="482" t="s">
        <v>992</v>
      </c>
      <c r="D12" s="760" t="s">
        <v>995</v>
      </c>
      <c r="E12" s="760"/>
      <c r="F12" s="484" t="s">
        <v>996</v>
      </c>
      <c r="G12" s="480" t="s">
        <v>1039</v>
      </c>
      <c r="H12" s="480" t="s">
        <v>997</v>
      </c>
      <c r="I12" s="44"/>
    </row>
    <row r="13" spans="2:9" ht="228" customHeight="1" x14ac:dyDescent="0.35">
      <c r="C13" s="482"/>
      <c r="D13" s="752" t="s">
        <v>998</v>
      </c>
      <c r="E13" s="753"/>
      <c r="F13" s="530" t="s">
        <v>999</v>
      </c>
      <c r="G13" s="530" t="s">
        <v>1045</v>
      </c>
      <c r="H13" s="530" t="s">
        <v>1000</v>
      </c>
    </row>
    <row r="14" spans="2:9" ht="322" x14ac:dyDescent="0.35">
      <c r="B14" s="43"/>
      <c r="C14" s="482"/>
      <c r="D14" s="760" t="s">
        <v>931</v>
      </c>
      <c r="E14" s="760"/>
      <c r="F14" s="483" t="s">
        <v>870</v>
      </c>
      <c r="G14" s="481" t="s">
        <v>1028</v>
      </c>
      <c r="H14" s="481" t="s">
        <v>1029</v>
      </c>
      <c r="I14" s="44"/>
    </row>
    <row r="15" spans="2:9" ht="409.5" x14ac:dyDescent="0.35">
      <c r="B15" s="43"/>
      <c r="C15" s="99"/>
      <c r="D15" s="761" t="s">
        <v>871</v>
      </c>
      <c r="E15" s="762"/>
      <c r="F15" s="26" t="s">
        <v>872</v>
      </c>
      <c r="G15" s="431" t="s">
        <v>1046</v>
      </c>
      <c r="H15" s="26" t="s">
        <v>1021</v>
      </c>
      <c r="I15" s="44"/>
    </row>
    <row r="16" spans="2:9" ht="70" x14ac:dyDescent="0.35">
      <c r="B16" s="43"/>
      <c r="C16" s="99"/>
      <c r="D16" s="752" t="s">
        <v>873</v>
      </c>
      <c r="E16" s="753"/>
      <c r="F16" s="480" t="s">
        <v>874</v>
      </c>
      <c r="G16" s="480" t="s">
        <v>875</v>
      </c>
      <c r="H16" s="480" t="s">
        <v>876</v>
      </c>
      <c r="I16" s="44"/>
    </row>
    <row r="17" spans="2:9" ht="154" x14ac:dyDescent="0.35">
      <c r="B17" s="43"/>
      <c r="C17" s="482"/>
      <c r="D17" s="751" t="s">
        <v>877</v>
      </c>
      <c r="E17" s="751"/>
      <c r="F17" s="484" t="s">
        <v>878</v>
      </c>
      <c r="G17" s="485" t="s">
        <v>1022</v>
      </c>
      <c r="H17" s="486" t="s">
        <v>879</v>
      </c>
      <c r="I17" s="44"/>
    </row>
    <row r="18" spans="2:9" ht="364" x14ac:dyDescent="0.35">
      <c r="B18" s="43"/>
      <c r="C18" s="99"/>
      <c r="D18" s="752" t="s">
        <v>880</v>
      </c>
      <c r="E18" s="753"/>
      <c r="F18" s="480" t="s">
        <v>881</v>
      </c>
      <c r="G18" s="431" t="s">
        <v>1023</v>
      </c>
      <c r="H18" s="480" t="s">
        <v>882</v>
      </c>
      <c r="I18" s="44"/>
    </row>
    <row r="19" spans="2:9" ht="409.5" x14ac:dyDescent="0.35">
      <c r="B19" s="43"/>
      <c r="C19" s="482"/>
      <c r="D19" s="751" t="s">
        <v>883</v>
      </c>
      <c r="E19" s="751"/>
      <c r="F19" s="484" t="s">
        <v>884</v>
      </c>
      <c r="G19" s="484" t="s">
        <v>1024</v>
      </c>
      <c r="H19" s="484" t="s">
        <v>885</v>
      </c>
      <c r="I19" s="44"/>
    </row>
    <row r="20" spans="2:9" ht="351" x14ac:dyDescent="0.35">
      <c r="B20" s="43"/>
      <c r="C20" s="99"/>
      <c r="D20" s="752" t="s">
        <v>886</v>
      </c>
      <c r="E20" s="753"/>
      <c r="F20" s="480" t="s">
        <v>887</v>
      </c>
      <c r="G20" s="487" t="s">
        <v>888</v>
      </c>
      <c r="H20" s="480" t="s">
        <v>889</v>
      </c>
      <c r="I20" s="44"/>
    </row>
    <row r="21" spans="2:9" ht="112" x14ac:dyDescent="0.35">
      <c r="B21" s="43"/>
      <c r="C21" s="482"/>
      <c r="D21" s="751" t="s">
        <v>890</v>
      </c>
      <c r="E21" s="751"/>
      <c r="F21" s="483" t="s">
        <v>891</v>
      </c>
      <c r="G21" s="481" t="s">
        <v>898</v>
      </c>
      <c r="H21" s="480" t="s">
        <v>899</v>
      </c>
      <c r="I21" s="44"/>
    </row>
    <row r="22" spans="2:9" ht="56" x14ac:dyDescent="0.35">
      <c r="B22" s="43"/>
      <c r="C22" s="482"/>
      <c r="D22" s="751" t="s">
        <v>892</v>
      </c>
      <c r="E22" s="751"/>
      <c r="F22" s="489" t="s">
        <v>893</v>
      </c>
      <c r="G22" s="488" t="s">
        <v>894</v>
      </c>
      <c r="H22" s="483" t="s">
        <v>895</v>
      </c>
      <c r="I22" s="44"/>
    </row>
    <row r="23" spans="2:9" ht="130.5" customHeight="1" x14ac:dyDescent="0.35">
      <c r="B23" s="43"/>
      <c r="C23" s="482"/>
      <c r="D23" s="751" t="s">
        <v>896</v>
      </c>
      <c r="E23" s="751"/>
      <c r="F23" s="483" t="s">
        <v>897</v>
      </c>
      <c r="G23" s="480" t="s">
        <v>1025</v>
      </c>
      <c r="H23" s="480" t="s">
        <v>1040</v>
      </c>
      <c r="I23" s="44"/>
    </row>
    <row r="24" spans="2:9" x14ac:dyDescent="0.35">
      <c r="B24" s="43"/>
      <c r="C24" s="99"/>
      <c r="D24" s="743"/>
      <c r="E24" s="744"/>
      <c r="F24" s="93"/>
      <c r="G24" s="93"/>
      <c r="H24" s="93"/>
      <c r="I24" s="44"/>
    </row>
    <row r="25" spans="2:9" x14ac:dyDescent="0.35">
      <c r="B25" s="43"/>
      <c r="C25" s="99"/>
      <c r="D25" s="743"/>
      <c r="E25" s="744"/>
      <c r="F25" s="93"/>
      <c r="G25" s="93"/>
      <c r="H25" s="93"/>
      <c r="I25" s="44"/>
    </row>
    <row r="26" spans="2:9" x14ac:dyDescent="0.35">
      <c r="B26" s="43"/>
      <c r="C26" s="99"/>
      <c r="D26" s="743"/>
      <c r="E26" s="744"/>
      <c r="F26" s="93"/>
      <c r="G26" s="93"/>
      <c r="H26" s="93"/>
      <c r="I26" s="44"/>
    </row>
    <row r="27" spans="2:9" x14ac:dyDescent="0.35">
      <c r="B27" s="43"/>
      <c r="C27" s="99"/>
      <c r="D27" s="743"/>
      <c r="E27" s="744"/>
      <c r="F27" s="93"/>
      <c r="G27" s="93"/>
      <c r="H27" s="93"/>
      <c r="I27" s="44"/>
    </row>
    <row r="28" spans="2:9" x14ac:dyDescent="0.35">
      <c r="B28" s="43"/>
      <c r="C28" s="99"/>
      <c r="D28" s="743"/>
      <c r="E28" s="744"/>
      <c r="F28" s="93"/>
      <c r="G28" s="93"/>
      <c r="H28" s="93"/>
      <c r="I28" s="44"/>
    </row>
    <row r="29" spans="2:9" x14ac:dyDescent="0.35">
      <c r="B29" s="43"/>
      <c r="C29" s="99"/>
      <c r="D29" s="743"/>
      <c r="E29" s="744"/>
      <c r="F29" s="93"/>
      <c r="G29" s="93"/>
      <c r="H29" s="93"/>
      <c r="I29" s="44"/>
    </row>
    <row r="30" spans="2:9" x14ac:dyDescent="0.35">
      <c r="B30" s="43"/>
      <c r="C30" s="99"/>
      <c r="D30" s="743"/>
      <c r="E30" s="744"/>
      <c r="F30" s="93"/>
      <c r="G30" s="93"/>
      <c r="H30" s="93"/>
      <c r="I30" s="44"/>
    </row>
    <row r="31" spans="2:9" x14ac:dyDescent="0.35">
      <c r="B31" s="43"/>
      <c r="C31" s="99"/>
      <c r="D31" s="743"/>
      <c r="E31" s="744"/>
      <c r="F31" s="93"/>
      <c r="G31" s="93"/>
      <c r="H31" s="93"/>
      <c r="I31" s="44"/>
    </row>
    <row r="32" spans="2:9" x14ac:dyDescent="0.35">
      <c r="B32" s="43"/>
      <c r="C32" s="99"/>
      <c r="D32" s="743"/>
      <c r="E32" s="744"/>
      <c r="F32" s="93"/>
      <c r="G32" s="93"/>
      <c r="H32" s="93"/>
      <c r="I32" s="44"/>
    </row>
    <row r="33" spans="2:9" x14ac:dyDescent="0.35">
      <c r="B33" s="43"/>
      <c r="C33" s="99"/>
      <c r="D33" s="743"/>
      <c r="E33" s="744"/>
      <c r="F33" s="93"/>
      <c r="G33" s="93"/>
      <c r="H33" s="93"/>
      <c r="I33" s="44"/>
    </row>
    <row r="34" spans="2:9" ht="15" thickBot="1" x14ac:dyDescent="0.4">
      <c r="B34" s="43"/>
      <c r="C34" s="100"/>
      <c r="D34" s="749"/>
      <c r="E34" s="750"/>
      <c r="F34" s="94"/>
      <c r="G34" s="94"/>
      <c r="H34" s="94"/>
      <c r="I34" s="44"/>
    </row>
    <row r="35" spans="2:9" ht="15" thickBot="1" x14ac:dyDescent="0.4">
      <c r="B35" s="96"/>
      <c r="C35" s="97"/>
      <c r="D35" s="97"/>
      <c r="E35" s="97"/>
      <c r="F35" s="97"/>
      <c r="G35" s="97"/>
      <c r="H35" s="97"/>
      <c r="I35" s="98"/>
    </row>
  </sheetData>
  <mergeCells count="32">
    <mergeCell ref="D24:E24"/>
    <mergeCell ref="C3:H3"/>
    <mergeCell ref="C4:H4"/>
    <mergeCell ref="C5:H5"/>
    <mergeCell ref="D7:E7"/>
    <mergeCell ref="D8:E8"/>
    <mergeCell ref="C6:D6"/>
    <mergeCell ref="D20:E20"/>
    <mergeCell ref="D23:E23"/>
    <mergeCell ref="D14:E14"/>
    <mergeCell ref="D15:E15"/>
    <mergeCell ref="D17:E17"/>
    <mergeCell ref="D18:E18"/>
    <mergeCell ref="D9:E9"/>
    <mergeCell ref="D12:E12"/>
    <mergeCell ref="D13:E13"/>
    <mergeCell ref="D25:E25"/>
    <mergeCell ref="D10:E10"/>
    <mergeCell ref="D11:E11"/>
    <mergeCell ref="D34:E34"/>
    <mergeCell ref="D28:E28"/>
    <mergeCell ref="D22:E22"/>
    <mergeCell ref="D16:E16"/>
    <mergeCell ref="D33:E33"/>
    <mergeCell ref="D26:E26"/>
    <mergeCell ref="D27:E27"/>
    <mergeCell ref="D29:E29"/>
    <mergeCell ref="D21:E21"/>
    <mergeCell ref="D30:E30"/>
    <mergeCell ref="D31:E31"/>
    <mergeCell ref="D32:E32"/>
    <mergeCell ref="D19:E19"/>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K41"/>
  <sheetViews>
    <sheetView topLeftCell="A13" workbookViewId="0">
      <selection activeCell="D17" sqref="D17"/>
    </sheetView>
  </sheetViews>
  <sheetFormatPr defaultColWidth="8.7265625" defaultRowHeight="14.5" x14ac:dyDescent="0.35"/>
  <cols>
    <col min="1" max="1" width="1.26953125" customWidth="1"/>
    <col min="2" max="2" width="2" customWidth="1"/>
    <col min="3" max="3" width="45.26953125" customWidth="1"/>
    <col min="4" max="4" width="50.453125" customWidth="1"/>
    <col min="5" max="5" width="2.453125" customWidth="1"/>
    <col min="6" max="6" width="1.453125" customWidth="1"/>
  </cols>
  <sheetData>
    <row r="1" spans="2:11" ht="15" thickBot="1" x14ac:dyDescent="0.4"/>
    <row r="2" spans="2:11" ht="15" thickBot="1" x14ac:dyDescent="0.4">
      <c r="B2" s="115"/>
      <c r="C2" s="60"/>
      <c r="D2" s="60"/>
      <c r="E2" s="61"/>
    </row>
    <row r="3" spans="2:11" ht="18" thickBot="1" x14ac:dyDescent="0.4">
      <c r="B3" s="116"/>
      <c r="C3" s="767" t="s">
        <v>247</v>
      </c>
      <c r="D3" s="768"/>
      <c r="E3" s="117"/>
    </row>
    <row r="4" spans="2:11" x14ac:dyDescent="0.35">
      <c r="B4" s="116"/>
      <c r="C4" s="118"/>
      <c r="D4" s="118"/>
      <c r="E4" s="117"/>
    </row>
    <row r="5" spans="2:11" ht="15" thickBot="1" x14ac:dyDescent="0.4">
      <c r="B5" s="116"/>
      <c r="C5" s="119" t="s">
        <v>282</v>
      </c>
      <c r="D5" s="118"/>
      <c r="E5" s="117"/>
    </row>
    <row r="6" spans="2:11" ht="15" thickBot="1" x14ac:dyDescent="0.4">
      <c r="B6" s="116"/>
      <c r="C6" s="129" t="s">
        <v>248</v>
      </c>
      <c r="D6" s="130" t="s">
        <v>249</v>
      </c>
      <c r="E6" s="117"/>
    </row>
    <row r="7" spans="2:11" ht="409.6" thickBot="1" x14ac:dyDescent="0.4">
      <c r="B7" s="116"/>
      <c r="C7" s="120" t="s">
        <v>286</v>
      </c>
      <c r="D7" s="121" t="s">
        <v>1058</v>
      </c>
      <c r="E7" s="117"/>
    </row>
    <row r="8" spans="2:11" ht="409.6" thickBot="1" x14ac:dyDescent="0.4">
      <c r="B8" s="116"/>
      <c r="C8" s="122" t="s">
        <v>287</v>
      </c>
      <c r="D8" s="123" t="s">
        <v>1059</v>
      </c>
      <c r="E8" s="117"/>
    </row>
    <row r="9" spans="2:11" ht="252.5" thickBot="1" x14ac:dyDescent="0.4">
      <c r="B9" s="116"/>
      <c r="C9" s="436" t="s">
        <v>765</v>
      </c>
      <c r="D9" s="125" t="s">
        <v>1047</v>
      </c>
      <c r="E9" s="117"/>
    </row>
    <row r="10" spans="2:11" ht="126.5" thickBot="1" x14ac:dyDescent="0.4">
      <c r="B10" s="116"/>
      <c r="C10" s="394" t="s">
        <v>758</v>
      </c>
      <c r="D10" s="121" t="s">
        <v>1026</v>
      </c>
      <c r="E10" s="117"/>
      <c r="K10" s="536"/>
    </row>
    <row r="11" spans="2:11" ht="406.5" thickBot="1" x14ac:dyDescent="0.4">
      <c r="B11" s="116"/>
      <c r="C11" s="120" t="s">
        <v>759</v>
      </c>
      <c r="D11" s="121" t="s">
        <v>1027</v>
      </c>
      <c r="E11" s="117"/>
    </row>
    <row r="12" spans="2:11" ht="40.15" customHeight="1" x14ac:dyDescent="0.35">
      <c r="B12" s="116"/>
      <c r="C12" s="766" t="s">
        <v>766</v>
      </c>
      <c r="D12" s="766"/>
      <c r="E12" s="117"/>
    </row>
    <row r="13" spans="2:11" x14ac:dyDescent="0.35">
      <c r="B13" s="116"/>
      <c r="C13" s="118"/>
      <c r="D13" s="118"/>
      <c r="E13" s="117"/>
    </row>
    <row r="14" spans="2:11" ht="15" thickBot="1" x14ac:dyDescent="0.4">
      <c r="B14" s="116"/>
      <c r="C14" s="769" t="s">
        <v>283</v>
      </c>
      <c r="D14" s="769"/>
      <c r="E14" s="117"/>
    </row>
    <row r="15" spans="2:11" ht="15" thickBot="1" x14ac:dyDescent="0.4">
      <c r="B15" s="116"/>
      <c r="C15" s="131" t="s">
        <v>250</v>
      </c>
      <c r="D15" s="131" t="s">
        <v>249</v>
      </c>
      <c r="E15" s="117"/>
    </row>
    <row r="16" spans="2:11" ht="15" thickBot="1" x14ac:dyDescent="0.4">
      <c r="B16" s="116"/>
      <c r="C16" s="765" t="s">
        <v>284</v>
      </c>
      <c r="D16" s="765"/>
      <c r="E16" s="117"/>
    </row>
    <row r="17" spans="2:5" ht="70.5" thickBot="1" x14ac:dyDescent="0.4">
      <c r="B17" s="116"/>
      <c r="C17" s="124" t="s">
        <v>288</v>
      </c>
      <c r="D17" s="126"/>
      <c r="E17" s="117"/>
    </row>
    <row r="18" spans="2:5" ht="56.5" thickBot="1" x14ac:dyDescent="0.4">
      <c r="B18" s="116"/>
      <c r="C18" s="124" t="s">
        <v>289</v>
      </c>
      <c r="D18" s="126"/>
      <c r="E18" s="117"/>
    </row>
    <row r="19" spans="2:5" ht="15" thickBot="1" x14ac:dyDescent="0.4">
      <c r="B19" s="116"/>
      <c r="C19" s="770" t="s">
        <v>657</v>
      </c>
      <c r="D19" s="770"/>
      <c r="E19" s="117"/>
    </row>
    <row r="20" spans="2:5" ht="75.75" customHeight="1" thickBot="1" x14ac:dyDescent="0.4">
      <c r="B20" s="116"/>
      <c r="C20" s="264" t="s">
        <v>655</v>
      </c>
      <c r="D20" s="263"/>
      <c r="E20" s="117"/>
    </row>
    <row r="21" spans="2:5" ht="120.75" customHeight="1" thickBot="1" x14ac:dyDescent="0.4">
      <c r="B21" s="116"/>
      <c r="C21" s="264" t="s">
        <v>656</v>
      </c>
      <c r="D21" s="263"/>
      <c r="E21" s="117"/>
    </row>
    <row r="22" spans="2:5" ht="15" thickBot="1" x14ac:dyDescent="0.4">
      <c r="B22" s="116"/>
      <c r="C22" s="765" t="s">
        <v>285</v>
      </c>
      <c r="D22" s="765"/>
      <c r="E22" s="117"/>
    </row>
    <row r="23" spans="2:5" ht="70.5" thickBot="1" x14ac:dyDescent="0.4">
      <c r="B23" s="116"/>
      <c r="C23" s="124" t="s">
        <v>290</v>
      </c>
      <c r="D23" s="126"/>
      <c r="E23" s="117"/>
    </row>
    <row r="24" spans="2:5" ht="56.5" thickBot="1" x14ac:dyDescent="0.4">
      <c r="B24" s="116"/>
      <c r="C24" s="124" t="s">
        <v>281</v>
      </c>
      <c r="D24" s="126"/>
      <c r="E24" s="117"/>
    </row>
    <row r="25" spans="2:5" ht="15" thickBot="1" x14ac:dyDescent="0.4">
      <c r="B25" s="116"/>
      <c r="C25" s="765" t="s">
        <v>251</v>
      </c>
      <c r="D25" s="765"/>
      <c r="E25" s="117"/>
    </row>
    <row r="26" spans="2:5" ht="28.5" thickBot="1" x14ac:dyDescent="0.4">
      <c r="B26" s="116"/>
      <c r="C26" s="127" t="s">
        <v>252</v>
      </c>
      <c r="D26" s="127"/>
      <c r="E26" s="117"/>
    </row>
    <row r="27" spans="2:5" ht="28.5" thickBot="1" x14ac:dyDescent="0.4">
      <c r="B27" s="116"/>
      <c r="C27" s="127" t="s">
        <v>253</v>
      </c>
      <c r="D27" s="127"/>
      <c r="E27" s="117"/>
    </row>
    <row r="28" spans="2:5" ht="28.5" thickBot="1" x14ac:dyDescent="0.4">
      <c r="B28" s="116"/>
      <c r="C28" s="127" t="s">
        <v>254</v>
      </c>
      <c r="D28" s="127"/>
      <c r="E28" s="117"/>
    </row>
    <row r="29" spans="2:5" ht="15" thickBot="1" x14ac:dyDescent="0.4">
      <c r="B29" s="116"/>
      <c r="C29" s="765" t="s">
        <v>255</v>
      </c>
      <c r="D29" s="765"/>
      <c r="E29" s="117"/>
    </row>
    <row r="30" spans="2:5" ht="56.5" thickBot="1" x14ac:dyDescent="0.4">
      <c r="B30" s="116"/>
      <c r="C30" s="124" t="s">
        <v>291</v>
      </c>
      <c r="D30" s="126"/>
      <c r="E30" s="117"/>
    </row>
    <row r="31" spans="2:5" ht="42.5" thickBot="1" x14ac:dyDescent="0.4">
      <c r="B31" s="116"/>
      <c r="C31" s="264" t="s">
        <v>760</v>
      </c>
      <c r="D31" s="126"/>
      <c r="E31" s="117"/>
    </row>
    <row r="32" spans="2:5" ht="70.5" thickBot="1" x14ac:dyDescent="0.4">
      <c r="B32" s="116"/>
      <c r="C32" s="264" t="s">
        <v>761</v>
      </c>
      <c r="D32" s="126"/>
      <c r="E32" s="117"/>
    </row>
    <row r="33" spans="2:5" ht="28.5" thickBot="1" x14ac:dyDescent="0.4">
      <c r="B33" s="116"/>
      <c r="C33" s="124" t="s">
        <v>292</v>
      </c>
      <c r="D33" s="126"/>
      <c r="E33" s="117"/>
    </row>
    <row r="34" spans="2:5" ht="56.5" thickBot="1" x14ac:dyDescent="0.4">
      <c r="B34" s="116"/>
      <c r="C34" s="124" t="s">
        <v>256</v>
      </c>
      <c r="D34" s="126"/>
      <c r="E34" s="117"/>
    </row>
    <row r="35" spans="2:5" ht="42.5" thickBot="1" x14ac:dyDescent="0.4">
      <c r="B35" s="116"/>
      <c r="C35" s="124" t="s">
        <v>293</v>
      </c>
      <c r="D35" s="126"/>
      <c r="E35" s="117"/>
    </row>
    <row r="36" spans="2:5" ht="15" thickBot="1" x14ac:dyDescent="0.4">
      <c r="B36" s="116"/>
      <c r="C36" s="765" t="s">
        <v>762</v>
      </c>
      <c r="D36" s="765"/>
      <c r="E36" s="117"/>
    </row>
    <row r="37" spans="2:5" ht="28.5" thickBot="1" x14ac:dyDescent="0.4">
      <c r="B37" s="399"/>
      <c r="C37" s="434" t="s">
        <v>763</v>
      </c>
      <c r="D37" s="126"/>
      <c r="E37" s="399"/>
    </row>
    <row r="38" spans="2:5" ht="15" thickBot="1" x14ac:dyDescent="0.4">
      <c r="B38" s="116"/>
      <c r="C38" s="765" t="s">
        <v>764</v>
      </c>
      <c r="D38" s="765"/>
      <c r="E38" s="117"/>
    </row>
    <row r="39" spans="2:5" ht="45.4" customHeight="1" thickBot="1" x14ac:dyDescent="0.4">
      <c r="B39" s="116"/>
      <c r="C39" s="435" t="s">
        <v>832</v>
      </c>
      <c r="D39" s="126"/>
      <c r="E39" s="117"/>
    </row>
    <row r="40" spans="2:5" ht="28.5" thickBot="1" x14ac:dyDescent="0.4">
      <c r="B40" s="116"/>
      <c r="C40" s="435" t="s">
        <v>831</v>
      </c>
      <c r="D40" s="419"/>
      <c r="E40" s="117"/>
    </row>
    <row r="41" spans="2:5" ht="15" thickBot="1" x14ac:dyDescent="0.4">
      <c r="B41" s="157"/>
      <c r="C41" s="128"/>
      <c r="D41" s="128"/>
      <c r="E41" s="15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3162300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6"/>
  <sheetViews>
    <sheetView showGridLines="0" topLeftCell="F13" zoomScale="73" zoomScaleNormal="73" zoomScalePageLayoutView="85" workbookViewId="0">
      <selection activeCell="H331" sqref="H331"/>
    </sheetView>
  </sheetViews>
  <sheetFormatPr defaultColWidth="8.7265625" defaultRowHeight="14.5" outlineLevelRow="1" x14ac:dyDescent="0.35"/>
  <cols>
    <col min="1" max="1" width="3" style="159" customWidth="1"/>
    <col min="2" max="2" width="28.453125" style="159" customWidth="1"/>
    <col min="3" max="3" width="50.453125" style="159" customWidth="1"/>
    <col min="4" max="4" width="34.26953125" style="159" customWidth="1"/>
    <col min="5" max="5" width="32" style="159" customWidth="1"/>
    <col min="6" max="6" width="26.7265625" style="159" customWidth="1"/>
    <col min="7" max="7" width="26.453125" style="159" bestFit="1" customWidth="1"/>
    <col min="8" max="8" width="30" style="159" customWidth="1"/>
    <col min="9" max="9" width="26.26953125" style="159" customWidth="1"/>
    <col min="10" max="10" width="25.7265625" style="159" customWidth="1"/>
    <col min="11" max="11" width="31" style="159" bestFit="1" customWidth="1"/>
    <col min="12" max="12" width="30.26953125" style="159" customWidth="1"/>
    <col min="13" max="13" width="27.26953125" style="159" bestFit="1" customWidth="1"/>
    <col min="14" max="14" width="25" style="159" customWidth="1"/>
    <col min="15" max="15" width="25.7265625" style="159" bestFit="1" customWidth="1"/>
    <col min="16" max="16" width="30.26953125" style="159" customWidth="1"/>
    <col min="17" max="17" width="27.26953125" style="159" bestFit="1" customWidth="1"/>
    <col min="18" max="18" width="24.26953125" style="159" customWidth="1"/>
    <col min="19" max="19" width="23.26953125" style="159" bestFit="1" customWidth="1"/>
    <col min="20" max="20" width="27.7265625" style="159" customWidth="1"/>
    <col min="21" max="16384" width="8.7265625" style="159"/>
  </cols>
  <sheetData>
    <row r="1" spans="2:19" ht="15" thickBot="1" x14ac:dyDescent="0.4"/>
    <row r="2" spans="2:19" ht="26" x14ac:dyDescent="0.35">
      <c r="B2" s="89"/>
      <c r="C2" s="889"/>
      <c r="D2" s="889"/>
      <c r="E2" s="889"/>
      <c r="F2" s="889"/>
      <c r="G2" s="889"/>
      <c r="H2" s="83"/>
      <c r="I2" s="83"/>
      <c r="J2" s="83"/>
      <c r="K2" s="83"/>
      <c r="L2" s="83"/>
      <c r="M2" s="83"/>
      <c r="N2" s="83"/>
      <c r="O2" s="83"/>
      <c r="P2" s="83"/>
      <c r="Q2" s="83"/>
      <c r="R2" s="83"/>
      <c r="S2" s="84"/>
    </row>
    <row r="3" spans="2:19" ht="26" x14ac:dyDescent="0.35">
      <c r="B3" s="90"/>
      <c r="C3" s="896" t="s">
        <v>270</v>
      </c>
      <c r="D3" s="897"/>
      <c r="E3" s="897"/>
      <c r="F3" s="897"/>
      <c r="G3" s="898"/>
      <c r="H3" s="86"/>
      <c r="I3" s="86"/>
      <c r="J3" s="86"/>
      <c r="K3" s="86"/>
      <c r="L3" s="86"/>
      <c r="M3" s="86"/>
      <c r="N3" s="86"/>
      <c r="O3" s="86"/>
      <c r="P3" s="86"/>
      <c r="Q3" s="86"/>
      <c r="R3" s="86"/>
      <c r="S3" s="88"/>
    </row>
    <row r="4" spans="2:19" ht="26" x14ac:dyDescent="0.35">
      <c r="B4" s="90"/>
      <c r="C4" s="91"/>
      <c r="D4" s="91"/>
      <c r="E4" s="91"/>
      <c r="F4" s="91"/>
      <c r="G4" s="91"/>
      <c r="H4" s="86"/>
      <c r="I4" s="86"/>
      <c r="J4" s="86"/>
      <c r="K4" s="86"/>
      <c r="L4" s="86"/>
      <c r="M4" s="86"/>
      <c r="N4" s="86"/>
      <c r="O4" s="86"/>
      <c r="P4" s="86"/>
      <c r="Q4" s="86"/>
      <c r="R4" s="86"/>
      <c r="S4" s="88"/>
    </row>
    <row r="5" spans="2:19" ht="15" thickBot="1" x14ac:dyDescent="0.4">
      <c r="B5" s="85"/>
      <c r="C5" s="86"/>
      <c r="D5" s="86"/>
      <c r="E5" s="86"/>
      <c r="F5" s="86"/>
      <c r="G5" s="86"/>
      <c r="H5" s="86"/>
      <c r="I5" s="86"/>
      <c r="J5" s="86"/>
      <c r="K5" s="86"/>
      <c r="L5" s="86"/>
      <c r="M5" s="86"/>
      <c r="N5" s="86"/>
      <c r="O5" s="86"/>
      <c r="P5" s="86"/>
      <c r="Q5" s="86"/>
      <c r="R5" s="86"/>
      <c r="S5" s="88"/>
    </row>
    <row r="6" spans="2:19" ht="34.5" customHeight="1" thickBot="1" x14ac:dyDescent="0.4">
      <c r="B6" s="890" t="s">
        <v>836</v>
      </c>
      <c r="C6" s="891"/>
      <c r="D6" s="891"/>
      <c r="E6" s="891"/>
      <c r="F6" s="891"/>
      <c r="G6" s="891"/>
      <c r="H6" s="254"/>
      <c r="I6" s="254"/>
      <c r="J6" s="254"/>
      <c r="K6" s="254"/>
      <c r="L6" s="254"/>
      <c r="M6" s="254"/>
      <c r="N6" s="254"/>
      <c r="O6" s="254"/>
      <c r="P6" s="254"/>
      <c r="Q6" s="254"/>
      <c r="R6" s="254"/>
      <c r="S6" s="255"/>
    </row>
    <row r="7" spans="2:19" ht="15.75" customHeight="1" x14ac:dyDescent="0.35">
      <c r="B7" s="892" t="s">
        <v>650</v>
      </c>
      <c r="C7" s="893"/>
      <c r="D7" s="893"/>
      <c r="E7" s="893"/>
      <c r="F7" s="893"/>
      <c r="G7" s="893"/>
      <c r="H7" s="254"/>
      <c r="I7" s="254"/>
      <c r="J7" s="254"/>
      <c r="K7" s="254"/>
      <c r="L7" s="254"/>
      <c r="M7" s="254"/>
      <c r="N7" s="254"/>
      <c r="O7" s="254"/>
      <c r="P7" s="254"/>
      <c r="Q7" s="254"/>
      <c r="R7" s="254"/>
      <c r="S7" s="255"/>
    </row>
    <row r="8" spans="2:19" ht="15.75" customHeight="1" thickBot="1" x14ac:dyDescent="0.4">
      <c r="B8" s="894" t="s">
        <v>838</v>
      </c>
      <c r="C8" s="895"/>
      <c r="D8" s="895"/>
      <c r="E8" s="895"/>
      <c r="F8" s="895"/>
      <c r="G8" s="895"/>
      <c r="H8" s="256"/>
      <c r="I8" s="256"/>
      <c r="J8" s="256"/>
      <c r="K8" s="256"/>
      <c r="L8" s="256"/>
      <c r="M8" s="256"/>
      <c r="N8" s="256"/>
      <c r="O8" s="256"/>
      <c r="P8" s="256"/>
      <c r="Q8" s="256"/>
      <c r="R8" s="256"/>
      <c r="S8" s="257"/>
    </row>
    <row r="10" spans="2:19" ht="21" x14ac:dyDescent="0.5">
      <c r="B10" s="802" t="s">
        <v>296</v>
      </c>
      <c r="C10" s="802"/>
    </row>
    <row r="11" spans="2:19" ht="15" thickBot="1" x14ac:dyDescent="0.4"/>
    <row r="12" spans="2:19" ht="15" customHeight="1" thickBot="1" x14ac:dyDescent="0.4">
      <c r="B12" s="260" t="s">
        <v>297</v>
      </c>
      <c r="C12" s="160" t="s">
        <v>941</v>
      </c>
    </row>
    <row r="13" spans="2:19" ht="15.75" customHeight="1" thickBot="1" x14ac:dyDescent="0.4">
      <c r="B13" s="260" t="s">
        <v>263</v>
      </c>
      <c r="C13" s="160" t="s">
        <v>942</v>
      </c>
    </row>
    <row r="14" spans="2:19" ht="15.75" customHeight="1" thickBot="1" x14ac:dyDescent="0.4">
      <c r="B14" s="260" t="s">
        <v>651</v>
      </c>
      <c r="C14" s="160" t="s">
        <v>591</v>
      </c>
    </row>
    <row r="15" spans="2:19" ht="15.75" customHeight="1" thickBot="1" x14ac:dyDescent="0.4">
      <c r="B15" s="260" t="s">
        <v>298</v>
      </c>
      <c r="C15" s="160" t="s">
        <v>92</v>
      </c>
    </row>
    <row r="16" spans="2:19" ht="15" thickBot="1" x14ac:dyDescent="0.4">
      <c r="B16" s="260" t="s">
        <v>299</v>
      </c>
      <c r="C16" s="160" t="s">
        <v>593</v>
      </c>
    </row>
    <row r="17" spans="2:19" ht="15" thickBot="1" x14ac:dyDescent="0.4">
      <c r="B17" s="260" t="s">
        <v>300</v>
      </c>
      <c r="C17" s="160" t="s">
        <v>457</v>
      </c>
    </row>
    <row r="18" spans="2:19" ht="15" thickBot="1" x14ac:dyDescent="0.4">
      <c r="B18" s="260" t="s">
        <v>300</v>
      </c>
      <c r="C18" s="160" t="s">
        <v>427</v>
      </c>
    </row>
    <row r="19" spans="2:19" ht="15" thickBot="1" x14ac:dyDescent="0.4"/>
    <row r="20" spans="2:19" ht="15" thickBot="1" x14ac:dyDescent="0.4">
      <c r="C20" s="515" t="s">
        <v>945</v>
      </c>
      <c r="D20" s="780" t="s">
        <v>301</v>
      </c>
      <c r="E20" s="781"/>
      <c r="F20" s="781"/>
      <c r="G20" s="782"/>
      <c r="H20" s="780" t="s">
        <v>302</v>
      </c>
      <c r="I20" s="781"/>
      <c r="J20" s="781"/>
      <c r="K20" s="782"/>
      <c r="L20" s="780" t="s">
        <v>303</v>
      </c>
      <c r="M20" s="781"/>
      <c r="N20" s="781"/>
      <c r="O20" s="782"/>
      <c r="P20" s="780" t="s">
        <v>304</v>
      </c>
      <c r="Q20" s="781"/>
      <c r="R20" s="781"/>
      <c r="S20" s="782"/>
    </row>
    <row r="21" spans="2:19" ht="45" customHeight="1" thickBot="1" x14ac:dyDescent="0.4">
      <c r="B21" s="803" t="s">
        <v>305</v>
      </c>
      <c r="C21" s="806" t="s">
        <v>306</v>
      </c>
      <c r="D21" s="161"/>
      <c r="E21" s="162" t="s">
        <v>307</v>
      </c>
      <c r="F21" s="163" t="s">
        <v>308</v>
      </c>
      <c r="G21" s="164" t="s">
        <v>309</v>
      </c>
      <c r="H21" s="161"/>
      <c r="I21" s="162" t="s">
        <v>307</v>
      </c>
      <c r="J21" s="163" t="s">
        <v>308</v>
      </c>
      <c r="K21" s="164" t="s">
        <v>309</v>
      </c>
      <c r="L21" s="161"/>
      <c r="M21" s="162" t="s">
        <v>307</v>
      </c>
      <c r="N21" s="163" t="s">
        <v>308</v>
      </c>
      <c r="O21" s="164" t="s">
        <v>309</v>
      </c>
      <c r="P21" s="161"/>
      <c r="Q21" s="162" t="s">
        <v>307</v>
      </c>
      <c r="R21" s="163" t="s">
        <v>308</v>
      </c>
      <c r="S21" s="164" t="s">
        <v>309</v>
      </c>
    </row>
    <row r="22" spans="2:19" ht="40.5" customHeight="1" x14ac:dyDescent="0.35">
      <c r="B22" s="804"/>
      <c r="C22" s="807"/>
      <c r="D22" s="165" t="s">
        <v>310</v>
      </c>
      <c r="E22" s="166">
        <v>12000</v>
      </c>
      <c r="F22" s="167"/>
      <c r="G22" s="168"/>
      <c r="H22" s="169" t="s">
        <v>310</v>
      </c>
      <c r="I22" s="170"/>
      <c r="J22" s="171"/>
      <c r="K22" s="172"/>
      <c r="L22" s="165" t="s">
        <v>310</v>
      </c>
      <c r="M22" s="170">
        <v>10032</v>
      </c>
      <c r="N22" s="171">
        <v>2508</v>
      </c>
      <c r="O22" s="172">
        <f>M22-N22</f>
        <v>7524</v>
      </c>
      <c r="P22" s="165" t="s">
        <v>310</v>
      </c>
      <c r="Q22" s="170"/>
      <c r="R22" s="171"/>
      <c r="S22" s="172"/>
    </row>
    <row r="23" spans="2:19" ht="39.75" customHeight="1" x14ac:dyDescent="0.35">
      <c r="B23" s="804"/>
      <c r="C23" s="807"/>
      <c r="D23" s="173" t="s">
        <v>311</v>
      </c>
      <c r="E23" s="174">
        <v>0.50800000000000001</v>
      </c>
      <c r="F23" s="174"/>
      <c r="G23" s="175"/>
      <c r="H23" s="176" t="s">
        <v>311</v>
      </c>
      <c r="I23" s="177"/>
      <c r="J23" s="177"/>
      <c r="K23" s="178"/>
      <c r="L23" s="173" t="s">
        <v>311</v>
      </c>
      <c r="M23" s="177">
        <v>0.35</v>
      </c>
      <c r="N23" s="177">
        <v>0.23499999999999999</v>
      </c>
      <c r="O23" s="178">
        <v>0.12</v>
      </c>
      <c r="P23" s="173" t="s">
        <v>311</v>
      </c>
      <c r="Q23" s="177"/>
      <c r="R23" s="177"/>
      <c r="S23" s="178"/>
    </row>
    <row r="24" spans="2:19" ht="37.5" customHeight="1" x14ac:dyDescent="0.35">
      <c r="B24" s="805"/>
      <c r="C24" s="808"/>
      <c r="D24" s="173" t="s">
        <v>312</v>
      </c>
      <c r="E24" s="174"/>
      <c r="F24" s="174"/>
      <c r="G24" s="175"/>
      <c r="H24" s="176" t="s">
        <v>312</v>
      </c>
      <c r="I24" s="177"/>
      <c r="J24" s="177"/>
      <c r="K24" s="178"/>
      <c r="L24" s="173" t="s">
        <v>312</v>
      </c>
      <c r="M24" s="177">
        <v>0.04</v>
      </c>
      <c r="N24" s="177">
        <v>0.02</v>
      </c>
      <c r="O24" s="178">
        <v>0.02</v>
      </c>
      <c r="P24" s="173" t="s">
        <v>312</v>
      </c>
      <c r="Q24" s="177"/>
      <c r="R24" s="177"/>
      <c r="S24" s="178"/>
    </row>
    <row r="25" spans="2:19" ht="14.65" customHeight="1" thickBot="1" x14ac:dyDescent="0.4">
      <c r="B25" s="179"/>
      <c r="C25" s="179"/>
      <c r="Q25" s="180"/>
      <c r="R25" s="180"/>
      <c r="S25" s="180"/>
    </row>
    <row r="26" spans="2:19" ht="30" customHeight="1" thickBot="1" x14ac:dyDescent="0.4">
      <c r="B26" s="179"/>
      <c r="C26" s="179"/>
      <c r="D26" s="780" t="s">
        <v>301</v>
      </c>
      <c r="E26" s="781"/>
      <c r="F26" s="781"/>
      <c r="G26" s="782"/>
      <c r="H26" s="780" t="s">
        <v>302</v>
      </c>
      <c r="I26" s="781"/>
      <c r="J26" s="781"/>
      <c r="K26" s="782"/>
      <c r="L26" s="780" t="s">
        <v>303</v>
      </c>
      <c r="M26" s="781"/>
      <c r="N26" s="781"/>
      <c r="O26" s="782"/>
      <c r="P26" s="780" t="s">
        <v>304</v>
      </c>
      <c r="Q26" s="781"/>
      <c r="R26" s="781"/>
      <c r="S26" s="782"/>
    </row>
    <row r="27" spans="2:19" ht="47.25" customHeight="1" x14ac:dyDescent="0.35">
      <c r="B27" s="803" t="s">
        <v>313</v>
      </c>
      <c r="C27" s="803" t="s">
        <v>314</v>
      </c>
      <c r="D27" s="809" t="s">
        <v>315</v>
      </c>
      <c r="E27" s="810"/>
      <c r="F27" s="181" t="s">
        <v>316</v>
      </c>
      <c r="G27" s="182" t="s">
        <v>317</v>
      </c>
      <c r="H27" s="809" t="s">
        <v>315</v>
      </c>
      <c r="I27" s="810"/>
      <c r="J27" s="181" t="s">
        <v>316</v>
      </c>
      <c r="K27" s="182" t="s">
        <v>317</v>
      </c>
      <c r="L27" s="809" t="s">
        <v>315</v>
      </c>
      <c r="M27" s="810"/>
      <c r="N27" s="181" t="s">
        <v>316</v>
      </c>
      <c r="O27" s="182" t="s">
        <v>317</v>
      </c>
      <c r="P27" s="809" t="s">
        <v>315</v>
      </c>
      <c r="Q27" s="810"/>
      <c r="R27" s="181" t="s">
        <v>316</v>
      </c>
      <c r="S27" s="182" t="s">
        <v>317</v>
      </c>
    </row>
    <row r="28" spans="2:19" ht="51" customHeight="1" x14ac:dyDescent="0.35">
      <c r="B28" s="804"/>
      <c r="C28" s="804"/>
      <c r="D28" s="183" t="s">
        <v>310</v>
      </c>
      <c r="E28" s="184"/>
      <c r="F28" s="825"/>
      <c r="G28" s="827"/>
      <c r="H28" s="183" t="s">
        <v>310</v>
      </c>
      <c r="I28" s="185"/>
      <c r="J28" s="811"/>
      <c r="K28" s="813"/>
      <c r="L28" s="183" t="s">
        <v>310</v>
      </c>
      <c r="M28" s="185"/>
      <c r="N28" s="811"/>
      <c r="O28" s="813"/>
      <c r="P28" s="183" t="s">
        <v>310</v>
      </c>
      <c r="Q28" s="185"/>
      <c r="R28" s="811"/>
      <c r="S28" s="813"/>
    </row>
    <row r="29" spans="2:19" ht="51" customHeight="1" x14ac:dyDescent="0.35">
      <c r="B29" s="805"/>
      <c r="C29" s="805"/>
      <c r="D29" s="186" t="s">
        <v>318</v>
      </c>
      <c r="E29" s="187"/>
      <c r="F29" s="826"/>
      <c r="G29" s="828"/>
      <c r="H29" s="186" t="s">
        <v>318</v>
      </c>
      <c r="I29" s="188"/>
      <c r="J29" s="812"/>
      <c r="K29" s="814"/>
      <c r="L29" s="186" t="s">
        <v>318</v>
      </c>
      <c r="M29" s="188"/>
      <c r="N29" s="812"/>
      <c r="O29" s="814"/>
      <c r="P29" s="186" t="s">
        <v>318</v>
      </c>
      <c r="Q29" s="188"/>
      <c r="R29" s="812"/>
      <c r="S29" s="814"/>
    </row>
    <row r="30" spans="2:19" ht="45.4" customHeight="1" x14ac:dyDescent="0.35">
      <c r="B30" s="815" t="s">
        <v>319</v>
      </c>
      <c r="C30" s="818" t="s">
        <v>320</v>
      </c>
      <c r="D30" s="189" t="s">
        <v>321</v>
      </c>
      <c r="E30" s="190" t="s">
        <v>300</v>
      </c>
      <c r="F30" s="190" t="s">
        <v>322</v>
      </c>
      <c r="G30" s="191" t="s">
        <v>323</v>
      </c>
      <c r="H30" s="189" t="s">
        <v>321</v>
      </c>
      <c r="I30" s="190" t="s">
        <v>300</v>
      </c>
      <c r="J30" s="190" t="s">
        <v>322</v>
      </c>
      <c r="K30" s="191" t="s">
        <v>323</v>
      </c>
      <c r="L30" s="189" t="s">
        <v>321</v>
      </c>
      <c r="M30" s="190" t="s">
        <v>300</v>
      </c>
      <c r="N30" s="190" t="s">
        <v>322</v>
      </c>
      <c r="O30" s="191" t="s">
        <v>323</v>
      </c>
      <c r="P30" s="189" t="s">
        <v>321</v>
      </c>
      <c r="Q30" s="190" t="s">
        <v>300</v>
      </c>
      <c r="R30" s="190" t="s">
        <v>322</v>
      </c>
      <c r="S30" s="191" t="s">
        <v>323</v>
      </c>
    </row>
    <row r="31" spans="2:19" ht="30" customHeight="1" x14ac:dyDescent="0.35">
      <c r="B31" s="816"/>
      <c r="C31" s="819"/>
      <c r="D31" s="192"/>
      <c r="E31" s="193"/>
      <c r="F31" s="193"/>
      <c r="G31" s="194" t="s">
        <v>534</v>
      </c>
      <c r="H31" s="195"/>
      <c r="I31" s="196"/>
      <c r="J31" s="195"/>
      <c r="K31" s="197"/>
      <c r="L31" s="195"/>
      <c r="M31" s="196"/>
      <c r="N31" s="195"/>
      <c r="O31" s="197"/>
      <c r="P31" s="195"/>
      <c r="Q31" s="196"/>
      <c r="R31" s="195"/>
      <c r="S31" s="197"/>
    </row>
    <row r="32" spans="2:19" ht="36.75" hidden="1" customHeight="1" outlineLevel="1" x14ac:dyDescent="0.35">
      <c r="B32" s="816"/>
      <c r="C32" s="819"/>
      <c r="D32" s="189" t="s">
        <v>321</v>
      </c>
      <c r="E32" s="190" t="s">
        <v>300</v>
      </c>
      <c r="F32" s="190" t="s">
        <v>322</v>
      </c>
      <c r="G32" s="191" t="s">
        <v>323</v>
      </c>
      <c r="H32" s="189" t="s">
        <v>321</v>
      </c>
      <c r="I32" s="190" t="s">
        <v>300</v>
      </c>
      <c r="J32" s="190" t="s">
        <v>322</v>
      </c>
      <c r="K32" s="191" t="s">
        <v>323</v>
      </c>
      <c r="L32" s="189" t="s">
        <v>321</v>
      </c>
      <c r="M32" s="190" t="s">
        <v>300</v>
      </c>
      <c r="N32" s="190" t="s">
        <v>322</v>
      </c>
      <c r="O32" s="191" t="s">
        <v>323</v>
      </c>
      <c r="P32" s="189" t="s">
        <v>321</v>
      </c>
      <c r="Q32" s="190" t="s">
        <v>300</v>
      </c>
      <c r="R32" s="190" t="s">
        <v>322</v>
      </c>
      <c r="S32" s="191" t="s">
        <v>323</v>
      </c>
    </row>
    <row r="33" spans="2:19" ht="30" hidden="1" customHeight="1" outlineLevel="1" x14ac:dyDescent="0.35">
      <c r="B33" s="816"/>
      <c r="C33" s="819"/>
      <c r="D33" s="192"/>
      <c r="E33" s="193"/>
      <c r="F33" s="193"/>
      <c r="G33" s="194"/>
      <c r="H33" s="195"/>
      <c r="I33" s="196"/>
      <c r="J33" s="195"/>
      <c r="K33" s="197"/>
      <c r="L33" s="195"/>
      <c r="M33" s="196"/>
      <c r="N33" s="195"/>
      <c r="O33" s="197"/>
      <c r="P33" s="195"/>
      <c r="Q33" s="196"/>
      <c r="R33" s="195"/>
      <c r="S33" s="197"/>
    </row>
    <row r="34" spans="2:19" ht="36" hidden="1" customHeight="1" outlineLevel="1" x14ac:dyDescent="0.35">
      <c r="B34" s="816"/>
      <c r="C34" s="819"/>
      <c r="D34" s="189" t="s">
        <v>321</v>
      </c>
      <c r="E34" s="190" t="s">
        <v>300</v>
      </c>
      <c r="F34" s="190" t="s">
        <v>322</v>
      </c>
      <c r="G34" s="191" t="s">
        <v>323</v>
      </c>
      <c r="H34" s="189" t="s">
        <v>321</v>
      </c>
      <c r="I34" s="190" t="s">
        <v>300</v>
      </c>
      <c r="J34" s="190" t="s">
        <v>322</v>
      </c>
      <c r="K34" s="191" t="s">
        <v>323</v>
      </c>
      <c r="L34" s="189" t="s">
        <v>321</v>
      </c>
      <c r="M34" s="190" t="s">
        <v>300</v>
      </c>
      <c r="N34" s="190" t="s">
        <v>322</v>
      </c>
      <c r="O34" s="191" t="s">
        <v>323</v>
      </c>
      <c r="P34" s="189" t="s">
        <v>321</v>
      </c>
      <c r="Q34" s="190" t="s">
        <v>300</v>
      </c>
      <c r="R34" s="190" t="s">
        <v>322</v>
      </c>
      <c r="S34" s="191" t="s">
        <v>323</v>
      </c>
    </row>
    <row r="35" spans="2:19" ht="30" hidden="1" customHeight="1" outlineLevel="1" x14ac:dyDescent="0.35">
      <c r="B35" s="816"/>
      <c r="C35" s="819"/>
      <c r="D35" s="192"/>
      <c r="E35" s="193"/>
      <c r="F35" s="193"/>
      <c r="G35" s="194"/>
      <c r="H35" s="195"/>
      <c r="I35" s="196"/>
      <c r="J35" s="195"/>
      <c r="K35" s="197"/>
      <c r="L35" s="195"/>
      <c r="M35" s="196"/>
      <c r="N35" s="195"/>
      <c r="O35" s="197"/>
      <c r="P35" s="195"/>
      <c r="Q35" s="196"/>
      <c r="R35" s="195"/>
      <c r="S35" s="197"/>
    </row>
    <row r="36" spans="2:19" ht="39" hidden="1" customHeight="1" outlineLevel="1" x14ac:dyDescent="0.35">
      <c r="B36" s="816"/>
      <c r="C36" s="819"/>
      <c r="D36" s="189" t="s">
        <v>321</v>
      </c>
      <c r="E36" s="190" t="s">
        <v>300</v>
      </c>
      <c r="F36" s="190" t="s">
        <v>322</v>
      </c>
      <c r="G36" s="191" t="s">
        <v>323</v>
      </c>
      <c r="H36" s="189" t="s">
        <v>321</v>
      </c>
      <c r="I36" s="190" t="s">
        <v>300</v>
      </c>
      <c r="J36" s="190" t="s">
        <v>322</v>
      </c>
      <c r="K36" s="191" t="s">
        <v>323</v>
      </c>
      <c r="L36" s="189" t="s">
        <v>321</v>
      </c>
      <c r="M36" s="190" t="s">
        <v>300</v>
      </c>
      <c r="N36" s="190" t="s">
        <v>322</v>
      </c>
      <c r="O36" s="191" t="s">
        <v>323</v>
      </c>
      <c r="P36" s="189" t="s">
        <v>321</v>
      </c>
      <c r="Q36" s="190" t="s">
        <v>300</v>
      </c>
      <c r="R36" s="190" t="s">
        <v>322</v>
      </c>
      <c r="S36" s="191" t="s">
        <v>323</v>
      </c>
    </row>
    <row r="37" spans="2:19" ht="30" hidden="1" customHeight="1" outlineLevel="1" x14ac:dyDescent="0.35">
      <c r="B37" s="816"/>
      <c r="C37" s="819"/>
      <c r="D37" s="192"/>
      <c r="E37" s="193"/>
      <c r="F37" s="193"/>
      <c r="G37" s="194"/>
      <c r="H37" s="195"/>
      <c r="I37" s="196"/>
      <c r="J37" s="195"/>
      <c r="K37" s="197"/>
      <c r="L37" s="195"/>
      <c r="M37" s="196"/>
      <c r="N37" s="195"/>
      <c r="O37" s="197"/>
      <c r="P37" s="195"/>
      <c r="Q37" s="196"/>
      <c r="R37" s="195"/>
      <c r="S37" s="197"/>
    </row>
    <row r="38" spans="2:19" ht="36.75" hidden="1" customHeight="1" outlineLevel="1" x14ac:dyDescent="0.35">
      <c r="B38" s="816"/>
      <c r="C38" s="819"/>
      <c r="D38" s="189" t="s">
        <v>321</v>
      </c>
      <c r="E38" s="190" t="s">
        <v>300</v>
      </c>
      <c r="F38" s="190" t="s">
        <v>322</v>
      </c>
      <c r="G38" s="191" t="s">
        <v>323</v>
      </c>
      <c r="H38" s="189" t="s">
        <v>321</v>
      </c>
      <c r="I38" s="190" t="s">
        <v>300</v>
      </c>
      <c r="J38" s="190" t="s">
        <v>322</v>
      </c>
      <c r="K38" s="191" t="s">
        <v>323</v>
      </c>
      <c r="L38" s="189" t="s">
        <v>321</v>
      </c>
      <c r="M38" s="190" t="s">
        <v>300</v>
      </c>
      <c r="N38" s="190" t="s">
        <v>322</v>
      </c>
      <c r="O38" s="191" t="s">
        <v>323</v>
      </c>
      <c r="P38" s="189" t="s">
        <v>321</v>
      </c>
      <c r="Q38" s="190" t="s">
        <v>300</v>
      </c>
      <c r="R38" s="190" t="s">
        <v>322</v>
      </c>
      <c r="S38" s="191" t="s">
        <v>323</v>
      </c>
    </row>
    <row r="39" spans="2:19" ht="30" hidden="1" customHeight="1" outlineLevel="1" x14ac:dyDescent="0.35">
      <c r="B39" s="817"/>
      <c r="C39" s="820"/>
      <c r="D39" s="192"/>
      <c r="E39" s="193"/>
      <c r="F39" s="193"/>
      <c r="G39" s="194"/>
      <c r="H39" s="195"/>
      <c r="I39" s="196"/>
      <c r="J39" s="195"/>
      <c r="K39" s="197"/>
      <c r="L39" s="195"/>
      <c r="M39" s="196"/>
      <c r="N39" s="195"/>
      <c r="O39" s="197"/>
      <c r="P39" s="195"/>
      <c r="Q39" s="196"/>
      <c r="R39" s="195"/>
      <c r="S39" s="197"/>
    </row>
    <row r="40" spans="2:19" ht="30" customHeight="1" collapsed="1" x14ac:dyDescent="0.35">
      <c r="B40" s="815" t="s">
        <v>324</v>
      </c>
      <c r="C40" s="815" t="s">
        <v>325</v>
      </c>
      <c r="D40" s="190" t="s">
        <v>326</v>
      </c>
      <c r="E40" s="190" t="s">
        <v>327</v>
      </c>
      <c r="F40" s="163" t="s">
        <v>328</v>
      </c>
      <c r="G40" s="198"/>
      <c r="H40" s="190" t="s">
        <v>326</v>
      </c>
      <c r="I40" s="190" t="s">
        <v>327</v>
      </c>
      <c r="J40" s="163" t="s">
        <v>328</v>
      </c>
      <c r="K40" s="199"/>
      <c r="L40" s="190" t="s">
        <v>326</v>
      </c>
      <c r="M40" s="190" t="s">
        <v>327</v>
      </c>
      <c r="N40" s="163" t="s">
        <v>328</v>
      </c>
      <c r="O40" s="199"/>
      <c r="P40" s="190" t="s">
        <v>326</v>
      </c>
      <c r="Q40" s="190" t="s">
        <v>327</v>
      </c>
      <c r="R40" s="163" t="s">
        <v>328</v>
      </c>
      <c r="S40" s="199"/>
    </row>
    <row r="41" spans="2:19" ht="30" customHeight="1" x14ac:dyDescent="0.35">
      <c r="B41" s="816"/>
      <c r="C41" s="816"/>
      <c r="D41" s="823"/>
      <c r="E41" s="823"/>
      <c r="F41" s="163" t="s">
        <v>329</v>
      </c>
      <c r="G41" s="200"/>
      <c r="H41" s="821"/>
      <c r="I41" s="821"/>
      <c r="J41" s="163" t="s">
        <v>329</v>
      </c>
      <c r="K41" s="201"/>
      <c r="L41" s="821"/>
      <c r="M41" s="821"/>
      <c r="N41" s="163" t="s">
        <v>329</v>
      </c>
      <c r="O41" s="201"/>
      <c r="P41" s="821"/>
      <c r="Q41" s="821"/>
      <c r="R41" s="163" t="s">
        <v>329</v>
      </c>
      <c r="S41" s="201"/>
    </row>
    <row r="42" spans="2:19" ht="30" customHeight="1" x14ac:dyDescent="0.35">
      <c r="B42" s="816"/>
      <c r="C42" s="816"/>
      <c r="D42" s="824"/>
      <c r="E42" s="824"/>
      <c r="F42" s="163" t="s">
        <v>330</v>
      </c>
      <c r="G42" s="194"/>
      <c r="H42" s="822"/>
      <c r="I42" s="822"/>
      <c r="J42" s="163" t="s">
        <v>330</v>
      </c>
      <c r="K42" s="197"/>
      <c r="L42" s="822"/>
      <c r="M42" s="822"/>
      <c r="N42" s="163" t="s">
        <v>330</v>
      </c>
      <c r="O42" s="197"/>
      <c r="P42" s="822"/>
      <c r="Q42" s="822"/>
      <c r="R42" s="163" t="s">
        <v>330</v>
      </c>
      <c r="S42" s="197"/>
    </row>
    <row r="43" spans="2:19" ht="30" customHeight="1" outlineLevel="1" x14ac:dyDescent="0.35">
      <c r="B43" s="816"/>
      <c r="C43" s="816"/>
      <c r="D43" s="190" t="s">
        <v>326</v>
      </c>
      <c r="E43" s="190" t="s">
        <v>327</v>
      </c>
      <c r="F43" s="163" t="s">
        <v>328</v>
      </c>
      <c r="G43" s="198"/>
      <c r="H43" s="190" t="s">
        <v>326</v>
      </c>
      <c r="I43" s="190" t="s">
        <v>327</v>
      </c>
      <c r="J43" s="163" t="s">
        <v>328</v>
      </c>
      <c r="K43" s="199"/>
      <c r="L43" s="190" t="s">
        <v>326</v>
      </c>
      <c r="M43" s="190" t="s">
        <v>327</v>
      </c>
      <c r="N43" s="163" t="s">
        <v>328</v>
      </c>
      <c r="O43" s="199"/>
      <c r="P43" s="190" t="s">
        <v>326</v>
      </c>
      <c r="Q43" s="190" t="s">
        <v>327</v>
      </c>
      <c r="R43" s="163" t="s">
        <v>328</v>
      </c>
      <c r="S43" s="199"/>
    </row>
    <row r="44" spans="2:19" ht="30" customHeight="1" outlineLevel="1" x14ac:dyDescent="0.35">
      <c r="B44" s="816"/>
      <c r="C44" s="816"/>
      <c r="D44" s="823"/>
      <c r="E44" s="823"/>
      <c r="F44" s="163" t="s">
        <v>329</v>
      </c>
      <c r="G44" s="200"/>
      <c r="H44" s="821"/>
      <c r="I44" s="821"/>
      <c r="J44" s="163" t="s">
        <v>329</v>
      </c>
      <c r="K44" s="201"/>
      <c r="L44" s="821"/>
      <c r="M44" s="821"/>
      <c r="N44" s="163" t="s">
        <v>329</v>
      </c>
      <c r="O44" s="201"/>
      <c r="P44" s="821"/>
      <c r="Q44" s="821"/>
      <c r="R44" s="163" t="s">
        <v>329</v>
      </c>
      <c r="S44" s="201"/>
    </row>
    <row r="45" spans="2:19" ht="30" customHeight="1" outlineLevel="1" x14ac:dyDescent="0.35">
      <c r="B45" s="816"/>
      <c r="C45" s="816"/>
      <c r="D45" s="824"/>
      <c r="E45" s="824"/>
      <c r="F45" s="163" t="s">
        <v>330</v>
      </c>
      <c r="G45" s="194"/>
      <c r="H45" s="822"/>
      <c r="I45" s="822"/>
      <c r="J45" s="163" t="s">
        <v>330</v>
      </c>
      <c r="K45" s="197"/>
      <c r="L45" s="822"/>
      <c r="M45" s="822"/>
      <c r="N45" s="163" t="s">
        <v>330</v>
      </c>
      <c r="O45" s="197"/>
      <c r="P45" s="822"/>
      <c r="Q45" s="822"/>
      <c r="R45" s="163" t="s">
        <v>330</v>
      </c>
      <c r="S45" s="197"/>
    </row>
    <row r="46" spans="2:19" ht="30" customHeight="1" outlineLevel="1" x14ac:dyDescent="0.35">
      <c r="B46" s="816"/>
      <c r="C46" s="816"/>
      <c r="D46" s="190" t="s">
        <v>326</v>
      </c>
      <c r="E46" s="190" t="s">
        <v>327</v>
      </c>
      <c r="F46" s="163" t="s">
        <v>328</v>
      </c>
      <c r="G46" s="198"/>
      <c r="H46" s="190" t="s">
        <v>326</v>
      </c>
      <c r="I46" s="190" t="s">
        <v>327</v>
      </c>
      <c r="J46" s="163" t="s">
        <v>328</v>
      </c>
      <c r="K46" s="199"/>
      <c r="L46" s="190" t="s">
        <v>326</v>
      </c>
      <c r="M46" s="190" t="s">
        <v>327</v>
      </c>
      <c r="N46" s="163" t="s">
        <v>328</v>
      </c>
      <c r="O46" s="199"/>
      <c r="P46" s="190" t="s">
        <v>326</v>
      </c>
      <c r="Q46" s="190" t="s">
        <v>327</v>
      </c>
      <c r="R46" s="163" t="s">
        <v>328</v>
      </c>
      <c r="S46" s="199"/>
    </row>
    <row r="47" spans="2:19" ht="30" customHeight="1" outlineLevel="1" x14ac:dyDescent="0.35">
      <c r="B47" s="816"/>
      <c r="C47" s="816"/>
      <c r="D47" s="823"/>
      <c r="E47" s="823"/>
      <c r="F47" s="163" t="s">
        <v>329</v>
      </c>
      <c r="G47" s="200"/>
      <c r="H47" s="821"/>
      <c r="I47" s="821"/>
      <c r="J47" s="163" t="s">
        <v>329</v>
      </c>
      <c r="K47" s="201"/>
      <c r="L47" s="821"/>
      <c r="M47" s="821"/>
      <c r="N47" s="163" t="s">
        <v>329</v>
      </c>
      <c r="O47" s="201"/>
      <c r="P47" s="821"/>
      <c r="Q47" s="821"/>
      <c r="R47" s="163" t="s">
        <v>329</v>
      </c>
      <c r="S47" s="201"/>
    </row>
    <row r="48" spans="2:19" ht="30" customHeight="1" outlineLevel="1" x14ac:dyDescent="0.35">
      <c r="B48" s="816"/>
      <c r="C48" s="816"/>
      <c r="D48" s="824"/>
      <c r="E48" s="824"/>
      <c r="F48" s="163" t="s">
        <v>330</v>
      </c>
      <c r="G48" s="194"/>
      <c r="H48" s="822"/>
      <c r="I48" s="822"/>
      <c r="J48" s="163" t="s">
        <v>330</v>
      </c>
      <c r="K48" s="197"/>
      <c r="L48" s="822"/>
      <c r="M48" s="822"/>
      <c r="N48" s="163" t="s">
        <v>330</v>
      </c>
      <c r="O48" s="197"/>
      <c r="P48" s="822"/>
      <c r="Q48" s="822"/>
      <c r="R48" s="163" t="s">
        <v>330</v>
      </c>
      <c r="S48" s="197"/>
    </row>
    <row r="49" spans="2:19" ht="30" customHeight="1" outlineLevel="1" x14ac:dyDescent="0.35">
      <c r="B49" s="816"/>
      <c r="C49" s="816"/>
      <c r="D49" s="190" t="s">
        <v>326</v>
      </c>
      <c r="E49" s="190" t="s">
        <v>327</v>
      </c>
      <c r="F49" s="163" t="s">
        <v>328</v>
      </c>
      <c r="G49" s="198"/>
      <c r="H49" s="190" t="s">
        <v>326</v>
      </c>
      <c r="I49" s="190" t="s">
        <v>327</v>
      </c>
      <c r="J49" s="163" t="s">
        <v>328</v>
      </c>
      <c r="K49" s="199"/>
      <c r="L49" s="190" t="s">
        <v>326</v>
      </c>
      <c r="M49" s="190" t="s">
        <v>327</v>
      </c>
      <c r="N49" s="163" t="s">
        <v>328</v>
      </c>
      <c r="O49" s="199"/>
      <c r="P49" s="190" t="s">
        <v>326</v>
      </c>
      <c r="Q49" s="190" t="s">
        <v>327</v>
      </c>
      <c r="R49" s="163" t="s">
        <v>328</v>
      </c>
      <c r="S49" s="199"/>
    </row>
    <row r="50" spans="2:19" ht="30" customHeight="1" outlineLevel="1" x14ac:dyDescent="0.35">
      <c r="B50" s="816"/>
      <c r="C50" s="816"/>
      <c r="D50" s="823"/>
      <c r="E50" s="823"/>
      <c r="F50" s="163" t="s">
        <v>329</v>
      </c>
      <c r="G50" s="200"/>
      <c r="H50" s="821"/>
      <c r="I50" s="821"/>
      <c r="J50" s="163" t="s">
        <v>329</v>
      </c>
      <c r="K50" s="201"/>
      <c r="L50" s="821"/>
      <c r="M50" s="821"/>
      <c r="N50" s="163" t="s">
        <v>329</v>
      </c>
      <c r="O50" s="201"/>
      <c r="P50" s="821"/>
      <c r="Q50" s="821"/>
      <c r="R50" s="163" t="s">
        <v>329</v>
      </c>
      <c r="S50" s="201"/>
    </row>
    <row r="51" spans="2:19" ht="30" customHeight="1" outlineLevel="1" x14ac:dyDescent="0.35">
      <c r="B51" s="817"/>
      <c r="C51" s="817"/>
      <c r="D51" s="824"/>
      <c r="E51" s="824"/>
      <c r="F51" s="163" t="s">
        <v>330</v>
      </c>
      <c r="G51" s="194"/>
      <c r="H51" s="822"/>
      <c r="I51" s="822"/>
      <c r="J51" s="163" t="s">
        <v>330</v>
      </c>
      <c r="K51" s="197"/>
      <c r="L51" s="822"/>
      <c r="M51" s="822"/>
      <c r="N51" s="163" t="s">
        <v>330</v>
      </c>
      <c r="O51" s="197"/>
      <c r="P51" s="822"/>
      <c r="Q51" s="822"/>
      <c r="R51" s="163" t="s">
        <v>330</v>
      </c>
      <c r="S51" s="197"/>
    </row>
    <row r="52" spans="2:19" ht="30" customHeight="1" thickBot="1" x14ac:dyDescent="0.4">
      <c r="C52" s="202"/>
      <c r="D52" s="203"/>
    </row>
    <row r="53" spans="2:19" ht="30" customHeight="1" thickBot="1" x14ac:dyDescent="0.4">
      <c r="D53" s="780" t="s">
        <v>301</v>
      </c>
      <c r="E53" s="781"/>
      <c r="F53" s="781"/>
      <c r="G53" s="782"/>
      <c r="H53" s="780" t="s">
        <v>302</v>
      </c>
      <c r="I53" s="781"/>
      <c r="J53" s="781"/>
      <c r="K53" s="782"/>
      <c r="L53" s="780" t="s">
        <v>303</v>
      </c>
      <c r="M53" s="781"/>
      <c r="N53" s="781"/>
      <c r="O53" s="782"/>
      <c r="P53" s="780" t="s">
        <v>304</v>
      </c>
      <c r="Q53" s="781"/>
      <c r="R53" s="781"/>
      <c r="S53" s="782"/>
    </row>
    <row r="54" spans="2:19" ht="30" customHeight="1" x14ac:dyDescent="0.35">
      <c r="B54" s="803" t="s">
        <v>331</v>
      </c>
      <c r="C54" s="803" t="s">
        <v>332</v>
      </c>
      <c r="D54" s="831" t="s">
        <v>333</v>
      </c>
      <c r="E54" s="832"/>
      <c r="F54" s="204" t="s">
        <v>300</v>
      </c>
      <c r="G54" s="205" t="s">
        <v>334</v>
      </c>
      <c r="H54" s="831" t="s">
        <v>333</v>
      </c>
      <c r="I54" s="832"/>
      <c r="J54" s="204" t="s">
        <v>300</v>
      </c>
      <c r="K54" s="205" t="s">
        <v>334</v>
      </c>
      <c r="L54" s="831" t="s">
        <v>333</v>
      </c>
      <c r="M54" s="832"/>
      <c r="N54" s="204" t="s">
        <v>300</v>
      </c>
      <c r="O54" s="205" t="s">
        <v>334</v>
      </c>
      <c r="P54" s="831" t="s">
        <v>333</v>
      </c>
      <c r="Q54" s="832"/>
      <c r="R54" s="204" t="s">
        <v>300</v>
      </c>
      <c r="S54" s="205" t="s">
        <v>334</v>
      </c>
    </row>
    <row r="55" spans="2:19" ht="45" customHeight="1" x14ac:dyDescent="0.35">
      <c r="B55" s="804"/>
      <c r="C55" s="804"/>
      <c r="D55" s="183" t="s">
        <v>310</v>
      </c>
      <c r="E55" s="184">
        <v>30</v>
      </c>
      <c r="F55" s="825" t="s">
        <v>427</v>
      </c>
      <c r="G55" s="827" t="s">
        <v>501</v>
      </c>
      <c r="H55" s="183" t="s">
        <v>310</v>
      </c>
      <c r="I55" s="185">
        <v>30</v>
      </c>
      <c r="J55" s="811" t="s">
        <v>427</v>
      </c>
      <c r="K55" s="813" t="s">
        <v>493</v>
      </c>
      <c r="L55" s="183" t="s">
        <v>310</v>
      </c>
      <c r="M55" s="185">
        <v>30</v>
      </c>
      <c r="N55" s="811" t="s">
        <v>427</v>
      </c>
      <c r="O55" s="813" t="s">
        <v>493</v>
      </c>
      <c r="P55" s="183" t="s">
        <v>310</v>
      </c>
      <c r="Q55" s="185"/>
      <c r="R55" s="811"/>
      <c r="S55" s="813"/>
    </row>
    <row r="56" spans="2:19" ht="45" customHeight="1" x14ac:dyDescent="0.35">
      <c r="B56" s="805"/>
      <c r="C56" s="805"/>
      <c r="D56" s="186" t="s">
        <v>318</v>
      </c>
      <c r="E56" s="187">
        <v>0.16</v>
      </c>
      <c r="F56" s="826"/>
      <c r="G56" s="828"/>
      <c r="H56" s="186" t="s">
        <v>318</v>
      </c>
      <c r="I56" s="188">
        <v>0.2</v>
      </c>
      <c r="J56" s="812"/>
      <c r="K56" s="814"/>
      <c r="L56" s="186" t="s">
        <v>318</v>
      </c>
      <c r="M56" s="188">
        <v>0.2</v>
      </c>
      <c r="N56" s="812"/>
      <c r="O56" s="814"/>
      <c r="P56" s="186" t="s">
        <v>318</v>
      </c>
      <c r="Q56" s="188"/>
      <c r="R56" s="812"/>
      <c r="S56" s="814"/>
    </row>
    <row r="57" spans="2:19" ht="30" customHeight="1" x14ac:dyDescent="0.35">
      <c r="B57" s="815" t="s">
        <v>335</v>
      </c>
      <c r="C57" s="815" t="s">
        <v>336</v>
      </c>
      <c r="D57" s="190" t="s">
        <v>337</v>
      </c>
      <c r="E57" s="206" t="s">
        <v>338</v>
      </c>
      <c r="F57" s="829" t="s">
        <v>339</v>
      </c>
      <c r="G57" s="830"/>
      <c r="H57" s="190" t="s">
        <v>337</v>
      </c>
      <c r="I57" s="206" t="s">
        <v>338</v>
      </c>
      <c r="J57" s="829" t="s">
        <v>339</v>
      </c>
      <c r="K57" s="830"/>
      <c r="L57" s="190" t="s">
        <v>337</v>
      </c>
      <c r="M57" s="206" t="s">
        <v>338</v>
      </c>
      <c r="N57" s="829" t="s">
        <v>339</v>
      </c>
      <c r="O57" s="830"/>
      <c r="P57" s="190" t="s">
        <v>337</v>
      </c>
      <c r="Q57" s="206" t="s">
        <v>338</v>
      </c>
      <c r="R57" s="829" t="s">
        <v>339</v>
      </c>
      <c r="S57" s="830"/>
    </row>
    <row r="58" spans="2:19" ht="30" customHeight="1" x14ac:dyDescent="0.35">
      <c r="B58" s="816"/>
      <c r="C58" s="817"/>
      <c r="D58" s="207">
        <v>30</v>
      </c>
      <c r="E58" s="208">
        <v>0.16</v>
      </c>
      <c r="F58" s="833" t="s">
        <v>455</v>
      </c>
      <c r="G58" s="834"/>
      <c r="H58" s="209">
        <v>30</v>
      </c>
      <c r="I58" s="210">
        <v>0.2</v>
      </c>
      <c r="J58" s="835" t="s">
        <v>455</v>
      </c>
      <c r="K58" s="836"/>
      <c r="L58" s="209">
        <v>30</v>
      </c>
      <c r="M58" s="210">
        <v>0.2</v>
      </c>
      <c r="N58" s="835" t="s">
        <v>455</v>
      </c>
      <c r="O58" s="836"/>
      <c r="P58" s="209"/>
      <c r="Q58" s="210"/>
      <c r="R58" s="835"/>
      <c r="S58" s="836"/>
    </row>
    <row r="59" spans="2:19" ht="30" customHeight="1" x14ac:dyDescent="0.35">
      <c r="B59" s="816"/>
      <c r="C59" s="815" t="s">
        <v>340</v>
      </c>
      <c r="D59" s="211" t="s">
        <v>339</v>
      </c>
      <c r="E59" s="212" t="s">
        <v>322</v>
      </c>
      <c r="F59" s="190" t="s">
        <v>300</v>
      </c>
      <c r="G59" s="213" t="s">
        <v>334</v>
      </c>
      <c r="H59" s="211" t="s">
        <v>339</v>
      </c>
      <c r="I59" s="212" t="s">
        <v>322</v>
      </c>
      <c r="J59" s="190" t="s">
        <v>300</v>
      </c>
      <c r="K59" s="213" t="s">
        <v>334</v>
      </c>
      <c r="L59" s="211" t="s">
        <v>339</v>
      </c>
      <c r="M59" s="212" t="s">
        <v>322</v>
      </c>
      <c r="N59" s="190" t="s">
        <v>300</v>
      </c>
      <c r="O59" s="213" t="s">
        <v>334</v>
      </c>
      <c r="P59" s="211" t="s">
        <v>339</v>
      </c>
      <c r="Q59" s="212" t="s">
        <v>322</v>
      </c>
      <c r="R59" s="190" t="s">
        <v>300</v>
      </c>
      <c r="S59" s="213" t="s">
        <v>334</v>
      </c>
    </row>
    <row r="60" spans="2:19" ht="30" customHeight="1" x14ac:dyDescent="0.35">
      <c r="B60" s="817"/>
      <c r="C60" s="840"/>
      <c r="D60" s="214" t="s">
        <v>455</v>
      </c>
      <c r="E60" s="215" t="s">
        <v>461</v>
      </c>
      <c r="F60" s="193" t="s">
        <v>482</v>
      </c>
      <c r="G60" s="216" t="s">
        <v>501</v>
      </c>
      <c r="H60" s="217" t="s">
        <v>455</v>
      </c>
      <c r="I60" s="218" t="s">
        <v>461</v>
      </c>
      <c r="J60" s="195" t="s">
        <v>482</v>
      </c>
      <c r="K60" s="219" t="s">
        <v>493</v>
      </c>
      <c r="L60" s="217" t="s">
        <v>455</v>
      </c>
      <c r="M60" s="218" t="s">
        <v>461</v>
      </c>
      <c r="N60" s="195" t="s">
        <v>427</v>
      </c>
      <c r="O60" s="219" t="s">
        <v>493</v>
      </c>
      <c r="P60" s="217"/>
      <c r="Q60" s="218"/>
      <c r="R60" s="195"/>
      <c r="S60" s="219"/>
    </row>
    <row r="61" spans="2:19" ht="30" customHeight="1" x14ac:dyDescent="0.35">
      <c r="B61" s="796" t="s">
        <v>737</v>
      </c>
      <c r="C61" s="796" t="s">
        <v>837</v>
      </c>
      <c r="D61" s="437" t="s">
        <v>829</v>
      </c>
      <c r="E61" s="438" t="s">
        <v>322</v>
      </c>
      <c r="F61" s="439" t="s">
        <v>300</v>
      </c>
      <c r="G61" s="440" t="s">
        <v>334</v>
      </c>
      <c r="H61" s="437" t="s">
        <v>829</v>
      </c>
      <c r="I61" s="438" t="s">
        <v>322</v>
      </c>
      <c r="J61" s="439" t="s">
        <v>300</v>
      </c>
      <c r="K61" s="440" t="s">
        <v>334</v>
      </c>
      <c r="L61" s="437" t="s">
        <v>829</v>
      </c>
      <c r="M61" s="438" t="s">
        <v>322</v>
      </c>
      <c r="N61" s="439" t="s">
        <v>300</v>
      </c>
      <c r="O61" s="440" t="s">
        <v>334</v>
      </c>
      <c r="P61" s="437" t="s">
        <v>829</v>
      </c>
      <c r="Q61" s="438" t="s">
        <v>322</v>
      </c>
      <c r="R61" s="439" t="s">
        <v>300</v>
      </c>
      <c r="S61" s="440" t="s">
        <v>334</v>
      </c>
    </row>
    <row r="62" spans="2:19" ht="52.15" customHeight="1" x14ac:dyDescent="0.35">
      <c r="B62" s="796"/>
      <c r="C62" s="796"/>
      <c r="D62" s="516">
        <v>6</v>
      </c>
      <c r="E62" s="369" t="s">
        <v>461</v>
      </c>
      <c r="F62" s="370" t="s">
        <v>482</v>
      </c>
      <c r="G62" s="371" t="s">
        <v>501</v>
      </c>
      <c r="H62" s="517">
        <v>6</v>
      </c>
      <c r="I62" s="373" t="s">
        <v>461</v>
      </c>
      <c r="J62" s="374" t="s">
        <v>482</v>
      </c>
      <c r="K62" s="375" t="s">
        <v>501</v>
      </c>
      <c r="L62" s="372">
        <v>6</v>
      </c>
      <c r="M62" s="373" t="s">
        <v>461</v>
      </c>
      <c r="N62" s="374" t="s">
        <v>482</v>
      </c>
      <c r="O62" s="375" t="s">
        <v>493</v>
      </c>
      <c r="P62" s="372"/>
      <c r="Q62" s="373"/>
      <c r="R62" s="374"/>
      <c r="S62" s="375"/>
    </row>
    <row r="63" spans="2:19" ht="30" customHeight="1" thickBot="1" x14ac:dyDescent="0.4">
      <c r="B63" s="179"/>
      <c r="C63" s="220"/>
      <c r="D63" s="203"/>
    </row>
    <row r="64" spans="2:19" ht="30" customHeight="1" thickBot="1" x14ac:dyDescent="0.4">
      <c r="B64" s="179"/>
      <c r="C64" s="179"/>
      <c r="D64" s="780" t="s">
        <v>301</v>
      </c>
      <c r="E64" s="781"/>
      <c r="F64" s="781"/>
      <c r="G64" s="781"/>
      <c r="H64" s="780" t="s">
        <v>302</v>
      </c>
      <c r="I64" s="781"/>
      <c r="J64" s="781"/>
      <c r="K64" s="782"/>
      <c r="L64" s="781" t="s">
        <v>303</v>
      </c>
      <c r="M64" s="781"/>
      <c r="N64" s="781"/>
      <c r="O64" s="781"/>
      <c r="P64" s="780" t="s">
        <v>304</v>
      </c>
      <c r="Q64" s="781"/>
      <c r="R64" s="781"/>
      <c r="S64" s="782"/>
    </row>
    <row r="65" spans="2:19" ht="30" customHeight="1" x14ac:dyDescent="0.35">
      <c r="B65" s="803" t="s">
        <v>341</v>
      </c>
      <c r="C65" s="803" t="s">
        <v>342</v>
      </c>
      <c r="D65" s="809" t="s">
        <v>343</v>
      </c>
      <c r="E65" s="810"/>
      <c r="F65" s="831" t="s">
        <v>300</v>
      </c>
      <c r="G65" s="837"/>
      <c r="H65" s="838" t="s">
        <v>343</v>
      </c>
      <c r="I65" s="810"/>
      <c r="J65" s="831" t="s">
        <v>300</v>
      </c>
      <c r="K65" s="839"/>
      <c r="L65" s="838" t="s">
        <v>343</v>
      </c>
      <c r="M65" s="810"/>
      <c r="N65" s="831" t="s">
        <v>300</v>
      </c>
      <c r="O65" s="839"/>
      <c r="P65" s="838" t="s">
        <v>343</v>
      </c>
      <c r="Q65" s="810"/>
      <c r="R65" s="831" t="s">
        <v>300</v>
      </c>
      <c r="S65" s="839"/>
    </row>
    <row r="66" spans="2:19" ht="36.75" customHeight="1" x14ac:dyDescent="0.35">
      <c r="B66" s="805"/>
      <c r="C66" s="805"/>
      <c r="D66" s="849">
        <v>0.25</v>
      </c>
      <c r="E66" s="850"/>
      <c r="F66" s="851" t="s">
        <v>482</v>
      </c>
      <c r="G66" s="852"/>
      <c r="H66" s="843">
        <v>60</v>
      </c>
      <c r="I66" s="844"/>
      <c r="J66" s="845" t="s">
        <v>482</v>
      </c>
      <c r="K66" s="846"/>
      <c r="L66" s="843">
        <v>45</v>
      </c>
      <c r="M66" s="844"/>
      <c r="N66" s="845" t="s">
        <v>482</v>
      </c>
      <c r="O66" s="846"/>
      <c r="P66" s="843"/>
      <c r="Q66" s="844"/>
      <c r="R66" s="845"/>
      <c r="S66" s="846"/>
    </row>
    <row r="67" spans="2:19" ht="45" customHeight="1" x14ac:dyDescent="0.35">
      <c r="B67" s="815" t="s">
        <v>344</v>
      </c>
      <c r="C67" s="815" t="s">
        <v>654</v>
      </c>
      <c r="D67" s="190" t="s">
        <v>345</v>
      </c>
      <c r="E67" s="190" t="s">
        <v>346</v>
      </c>
      <c r="F67" s="829" t="s">
        <v>347</v>
      </c>
      <c r="G67" s="830"/>
      <c r="H67" s="221" t="s">
        <v>345</v>
      </c>
      <c r="I67" s="190" t="s">
        <v>346</v>
      </c>
      <c r="J67" s="847" t="s">
        <v>347</v>
      </c>
      <c r="K67" s="830"/>
      <c r="L67" s="221" t="s">
        <v>345</v>
      </c>
      <c r="M67" s="190" t="s">
        <v>346</v>
      </c>
      <c r="N67" s="847" t="s">
        <v>347</v>
      </c>
      <c r="O67" s="830"/>
      <c r="P67" s="221" t="s">
        <v>345</v>
      </c>
      <c r="Q67" s="190" t="s">
        <v>346</v>
      </c>
      <c r="R67" s="847" t="s">
        <v>347</v>
      </c>
      <c r="S67" s="830"/>
    </row>
    <row r="68" spans="2:19" ht="27" customHeight="1" x14ac:dyDescent="0.35">
      <c r="B68" s="817"/>
      <c r="C68" s="817"/>
      <c r="D68" s="207">
        <v>10000</v>
      </c>
      <c r="E68" s="208">
        <v>0.3</v>
      </c>
      <c r="F68" s="848" t="s">
        <v>502</v>
      </c>
      <c r="G68" s="848"/>
      <c r="H68" s="209">
        <v>3000</v>
      </c>
      <c r="I68" s="210">
        <v>0.35</v>
      </c>
      <c r="J68" s="841" t="s">
        <v>494</v>
      </c>
      <c r="K68" s="842"/>
      <c r="L68" s="209">
        <v>2508</v>
      </c>
      <c r="M68" s="210">
        <v>0.25</v>
      </c>
      <c r="N68" s="841" t="s">
        <v>502</v>
      </c>
      <c r="O68" s="842"/>
      <c r="P68" s="209"/>
      <c r="Q68" s="210"/>
      <c r="R68" s="841"/>
      <c r="S68" s="842"/>
    </row>
    <row r="69" spans="2:19" ht="33.75" customHeight="1" x14ac:dyDescent="0.35">
      <c r="B69" s="796" t="s">
        <v>738</v>
      </c>
      <c r="C69" s="771" t="s">
        <v>739</v>
      </c>
      <c r="D69" s="439" t="s">
        <v>740</v>
      </c>
      <c r="E69" s="439" t="s">
        <v>830</v>
      </c>
      <c r="F69" s="774" t="s">
        <v>347</v>
      </c>
      <c r="G69" s="797"/>
      <c r="H69" s="441" t="s">
        <v>741</v>
      </c>
      <c r="I69" s="439" t="s">
        <v>830</v>
      </c>
      <c r="J69" s="798" t="s">
        <v>347</v>
      </c>
      <c r="K69" s="797"/>
      <c r="L69" s="441" t="s">
        <v>741</v>
      </c>
      <c r="M69" s="439" t="s">
        <v>830</v>
      </c>
      <c r="N69" s="798" t="s">
        <v>347</v>
      </c>
      <c r="O69" s="797"/>
      <c r="P69" s="441" t="s">
        <v>741</v>
      </c>
      <c r="Q69" s="439" t="s">
        <v>830</v>
      </c>
      <c r="R69" s="798" t="s">
        <v>347</v>
      </c>
      <c r="S69" s="797"/>
    </row>
    <row r="70" spans="2:19" ht="33.75" customHeight="1" x14ac:dyDescent="0.35">
      <c r="B70" s="796"/>
      <c r="C70" s="773"/>
      <c r="D70" s="376"/>
      <c r="E70" s="377"/>
      <c r="F70" s="799"/>
      <c r="G70" s="799"/>
      <c r="H70" s="378"/>
      <c r="I70" s="379"/>
      <c r="J70" s="800"/>
      <c r="K70" s="801"/>
      <c r="L70" s="378"/>
      <c r="M70" s="379"/>
      <c r="N70" s="800"/>
      <c r="O70" s="801"/>
      <c r="P70" s="378"/>
      <c r="Q70" s="379"/>
      <c r="R70" s="800"/>
      <c r="S70" s="801"/>
    </row>
    <row r="71" spans="2:19" ht="33.75" customHeight="1" x14ac:dyDescent="0.35">
      <c r="B71" s="796"/>
      <c r="C71" s="771" t="s">
        <v>742</v>
      </c>
      <c r="D71" s="439" t="s">
        <v>743</v>
      </c>
      <c r="E71" s="439" t="s">
        <v>339</v>
      </c>
      <c r="F71" s="774" t="s">
        <v>745</v>
      </c>
      <c r="G71" s="797"/>
      <c r="H71" s="441" t="s">
        <v>743</v>
      </c>
      <c r="I71" s="439" t="s">
        <v>744</v>
      </c>
      <c r="J71" s="798" t="s">
        <v>322</v>
      </c>
      <c r="K71" s="797"/>
      <c r="L71" s="441" t="s">
        <v>743</v>
      </c>
      <c r="M71" s="439" t="s">
        <v>744</v>
      </c>
      <c r="N71" s="798" t="s">
        <v>322</v>
      </c>
      <c r="O71" s="797"/>
      <c r="P71" s="441" t="s">
        <v>743</v>
      </c>
      <c r="Q71" s="439" t="s">
        <v>744</v>
      </c>
      <c r="R71" s="798" t="s">
        <v>322</v>
      </c>
      <c r="S71" s="797"/>
    </row>
    <row r="72" spans="2:19" ht="33.75" customHeight="1" thickBot="1" x14ac:dyDescent="0.4">
      <c r="B72" s="796"/>
      <c r="C72" s="773"/>
      <c r="D72" s="376"/>
      <c r="E72" s="377"/>
      <c r="F72" s="799"/>
      <c r="G72" s="799"/>
      <c r="H72" s="378"/>
      <c r="I72" s="379"/>
      <c r="J72" s="800"/>
      <c r="K72" s="801"/>
      <c r="L72" s="378"/>
      <c r="M72" s="379"/>
      <c r="N72" s="800"/>
      <c r="O72" s="801"/>
      <c r="P72" s="378"/>
      <c r="Q72" s="379"/>
      <c r="R72" s="800"/>
      <c r="S72" s="801"/>
    </row>
    <row r="73" spans="2:19" ht="37.5" customHeight="1" thickBot="1" x14ac:dyDescent="0.4">
      <c r="B73" s="179"/>
      <c r="C73" s="179"/>
      <c r="D73" s="780" t="s">
        <v>301</v>
      </c>
      <c r="E73" s="781"/>
      <c r="F73" s="781"/>
      <c r="G73" s="782"/>
      <c r="H73" s="780" t="s">
        <v>302</v>
      </c>
      <c r="I73" s="781"/>
      <c r="J73" s="781"/>
      <c r="K73" s="782"/>
      <c r="L73" s="780" t="s">
        <v>303</v>
      </c>
      <c r="M73" s="781"/>
      <c r="N73" s="781"/>
      <c r="O73" s="781"/>
      <c r="P73" s="781" t="s">
        <v>302</v>
      </c>
      <c r="Q73" s="781"/>
      <c r="R73" s="781"/>
      <c r="S73" s="782"/>
    </row>
    <row r="74" spans="2:19" ht="37.5" customHeight="1" x14ac:dyDescent="0.35">
      <c r="B74" s="803" t="s">
        <v>348</v>
      </c>
      <c r="C74" s="803" t="s">
        <v>349</v>
      </c>
      <c r="D74" s="222" t="s">
        <v>350</v>
      </c>
      <c r="E74" s="204" t="s">
        <v>351</v>
      </c>
      <c r="F74" s="831" t="s">
        <v>352</v>
      </c>
      <c r="G74" s="839"/>
      <c r="H74" s="222" t="s">
        <v>350</v>
      </c>
      <c r="I74" s="204" t="s">
        <v>351</v>
      </c>
      <c r="J74" s="831" t="s">
        <v>352</v>
      </c>
      <c r="K74" s="839"/>
      <c r="L74" s="222" t="s">
        <v>350</v>
      </c>
      <c r="M74" s="204" t="s">
        <v>351</v>
      </c>
      <c r="N74" s="831" t="s">
        <v>352</v>
      </c>
      <c r="O74" s="839"/>
      <c r="P74" s="222" t="s">
        <v>350</v>
      </c>
      <c r="Q74" s="204" t="s">
        <v>351</v>
      </c>
      <c r="R74" s="831" t="s">
        <v>352</v>
      </c>
      <c r="S74" s="839"/>
    </row>
    <row r="75" spans="2:19" ht="44.25" customHeight="1" x14ac:dyDescent="0.35">
      <c r="B75" s="804"/>
      <c r="C75" s="805"/>
      <c r="D75" s="223" t="s">
        <v>482</v>
      </c>
      <c r="E75" s="224" t="s">
        <v>461</v>
      </c>
      <c r="F75" s="854" t="s">
        <v>503</v>
      </c>
      <c r="G75" s="855"/>
      <c r="H75" s="225" t="s">
        <v>482</v>
      </c>
      <c r="I75" s="226" t="s">
        <v>461</v>
      </c>
      <c r="J75" s="905" t="s">
        <v>503</v>
      </c>
      <c r="K75" s="906"/>
      <c r="L75" s="225" t="s">
        <v>482</v>
      </c>
      <c r="M75" s="226" t="s">
        <v>461</v>
      </c>
      <c r="N75" s="905" t="s">
        <v>503</v>
      </c>
      <c r="O75" s="906"/>
      <c r="P75" s="225"/>
      <c r="Q75" s="226"/>
      <c r="R75" s="905"/>
      <c r="S75" s="906"/>
    </row>
    <row r="76" spans="2:19" ht="36.75" customHeight="1" x14ac:dyDescent="0.35">
      <c r="B76" s="804"/>
      <c r="C76" s="803" t="s">
        <v>652</v>
      </c>
      <c r="D76" s="190" t="s">
        <v>300</v>
      </c>
      <c r="E76" s="189" t="s">
        <v>353</v>
      </c>
      <c r="F76" s="829" t="s">
        <v>354</v>
      </c>
      <c r="G76" s="830"/>
      <c r="H76" s="190" t="s">
        <v>300</v>
      </c>
      <c r="I76" s="189" t="s">
        <v>353</v>
      </c>
      <c r="J76" s="829" t="s">
        <v>354</v>
      </c>
      <c r="K76" s="830"/>
      <c r="L76" s="190" t="s">
        <v>300</v>
      </c>
      <c r="M76" s="189" t="s">
        <v>353</v>
      </c>
      <c r="N76" s="829" t="s">
        <v>354</v>
      </c>
      <c r="O76" s="830"/>
      <c r="P76" s="190" t="s">
        <v>300</v>
      </c>
      <c r="Q76" s="189" t="s">
        <v>353</v>
      </c>
      <c r="R76" s="829" t="s">
        <v>354</v>
      </c>
      <c r="S76" s="830"/>
    </row>
    <row r="77" spans="2:19" ht="30" customHeight="1" x14ac:dyDescent="0.35">
      <c r="B77" s="804"/>
      <c r="C77" s="804"/>
      <c r="D77" s="193" t="s">
        <v>427</v>
      </c>
      <c r="E77" s="224" t="s">
        <v>943</v>
      </c>
      <c r="F77" s="851" t="s">
        <v>510</v>
      </c>
      <c r="G77" s="853"/>
      <c r="H77" s="195" t="s">
        <v>427</v>
      </c>
      <c r="I77" s="226" t="s">
        <v>943</v>
      </c>
      <c r="J77" s="845" t="s">
        <v>496</v>
      </c>
      <c r="K77" s="846"/>
      <c r="L77" s="195" t="s">
        <v>427</v>
      </c>
      <c r="M77" s="226" t="s">
        <v>943</v>
      </c>
      <c r="N77" s="845" t="s">
        <v>504</v>
      </c>
      <c r="O77" s="846"/>
      <c r="P77" s="195"/>
      <c r="Q77" s="226"/>
      <c r="R77" s="845"/>
      <c r="S77" s="846"/>
    </row>
    <row r="78" spans="2:19" ht="30" customHeight="1" outlineLevel="1" x14ac:dyDescent="0.35">
      <c r="B78" s="804"/>
      <c r="C78" s="804"/>
      <c r="D78" s="193" t="s">
        <v>457</v>
      </c>
      <c r="E78" s="224" t="s">
        <v>943</v>
      </c>
      <c r="F78" s="851" t="s">
        <v>515</v>
      </c>
      <c r="G78" s="853"/>
      <c r="H78" s="195" t="s">
        <v>457</v>
      </c>
      <c r="I78" s="226" t="s">
        <v>943</v>
      </c>
      <c r="J78" s="845" t="s">
        <v>496</v>
      </c>
      <c r="K78" s="846"/>
      <c r="L78" s="195" t="s">
        <v>457</v>
      </c>
      <c r="M78" s="226" t="s">
        <v>943</v>
      </c>
      <c r="N78" s="845" t="s">
        <v>510</v>
      </c>
      <c r="O78" s="846"/>
      <c r="P78" s="195"/>
      <c r="Q78" s="226"/>
      <c r="R78" s="845"/>
      <c r="S78" s="846"/>
    </row>
    <row r="79" spans="2:19" ht="30" customHeight="1" outlineLevel="1" x14ac:dyDescent="0.35">
      <c r="B79" s="804"/>
      <c r="C79" s="804"/>
      <c r="D79" s="193"/>
      <c r="E79" s="224"/>
      <c r="F79" s="851"/>
      <c r="G79" s="853"/>
      <c r="H79" s="195"/>
      <c r="I79" s="226"/>
      <c r="J79" s="845"/>
      <c r="K79" s="846"/>
      <c r="L79" s="195"/>
      <c r="M79" s="226"/>
      <c r="N79" s="845"/>
      <c r="O79" s="846"/>
      <c r="P79" s="195"/>
      <c r="Q79" s="226"/>
      <c r="R79" s="845"/>
      <c r="S79" s="846"/>
    </row>
    <row r="80" spans="2:19" ht="30" customHeight="1" outlineLevel="1" x14ac:dyDescent="0.35">
      <c r="B80" s="804"/>
      <c r="C80" s="804"/>
      <c r="D80" s="193"/>
      <c r="E80" s="224"/>
      <c r="F80" s="851"/>
      <c r="G80" s="853"/>
      <c r="H80" s="195"/>
      <c r="I80" s="226"/>
      <c r="J80" s="845"/>
      <c r="K80" s="846"/>
      <c r="L80" s="195"/>
      <c r="M80" s="226"/>
      <c r="N80" s="845"/>
      <c r="O80" s="846"/>
      <c r="P80" s="195"/>
      <c r="Q80" s="226"/>
      <c r="R80" s="845"/>
      <c r="S80" s="846"/>
    </row>
    <row r="81" spans="2:19" ht="30" customHeight="1" outlineLevel="1" x14ac:dyDescent="0.35">
      <c r="B81" s="804"/>
      <c r="C81" s="804"/>
      <c r="D81" s="193"/>
      <c r="E81" s="224"/>
      <c r="F81" s="851"/>
      <c r="G81" s="853"/>
      <c r="H81" s="195"/>
      <c r="I81" s="226"/>
      <c r="J81" s="845"/>
      <c r="K81" s="846"/>
      <c r="L81" s="195"/>
      <c r="M81" s="226"/>
      <c r="N81" s="845"/>
      <c r="O81" s="846"/>
      <c r="P81" s="195"/>
      <c r="Q81" s="226"/>
      <c r="R81" s="845"/>
      <c r="S81" s="846"/>
    </row>
    <row r="82" spans="2:19" ht="30" customHeight="1" outlineLevel="1" x14ac:dyDescent="0.35">
      <c r="B82" s="805"/>
      <c r="C82" s="805"/>
      <c r="D82" s="193"/>
      <c r="E82" s="224"/>
      <c r="F82" s="851"/>
      <c r="G82" s="853"/>
      <c r="H82" s="195"/>
      <c r="I82" s="226"/>
      <c r="J82" s="845"/>
      <c r="K82" s="846"/>
      <c r="L82" s="195"/>
      <c r="M82" s="226"/>
      <c r="N82" s="845"/>
      <c r="O82" s="846"/>
      <c r="P82" s="195"/>
      <c r="Q82" s="226"/>
      <c r="R82" s="845"/>
      <c r="S82" s="846"/>
    </row>
    <row r="83" spans="2:19" ht="35.25" customHeight="1" x14ac:dyDescent="0.35">
      <c r="B83" s="815" t="s">
        <v>355</v>
      </c>
      <c r="C83" s="862" t="s">
        <v>653</v>
      </c>
      <c r="D83" s="206" t="s">
        <v>356</v>
      </c>
      <c r="E83" s="829" t="s">
        <v>339</v>
      </c>
      <c r="F83" s="863"/>
      <c r="G83" s="191" t="s">
        <v>300</v>
      </c>
      <c r="H83" s="206" t="s">
        <v>356</v>
      </c>
      <c r="I83" s="829" t="s">
        <v>339</v>
      </c>
      <c r="J83" s="863"/>
      <c r="K83" s="191" t="s">
        <v>300</v>
      </c>
      <c r="L83" s="206" t="s">
        <v>356</v>
      </c>
      <c r="M83" s="829" t="s">
        <v>339</v>
      </c>
      <c r="N83" s="863"/>
      <c r="O83" s="191" t="s">
        <v>300</v>
      </c>
      <c r="P83" s="206" t="s">
        <v>356</v>
      </c>
      <c r="Q83" s="829" t="s">
        <v>339</v>
      </c>
      <c r="R83" s="863"/>
      <c r="S83" s="191" t="s">
        <v>300</v>
      </c>
    </row>
    <row r="84" spans="2:19" ht="35.25" customHeight="1" x14ac:dyDescent="0.35">
      <c r="B84" s="816"/>
      <c r="C84" s="862"/>
      <c r="D84" s="227"/>
      <c r="E84" s="858"/>
      <c r="F84" s="859"/>
      <c r="G84" s="228"/>
      <c r="H84" s="229"/>
      <c r="I84" s="856"/>
      <c r="J84" s="857"/>
      <c r="K84" s="230"/>
      <c r="L84" s="229"/>
      <c r="M84" s="856"/>
      <c r="N84" s="857"/>
      <c r="O84" s="230"/>
      <c r="P84" s="229"/>
      <c r="Q84" s="856"/>
      <c r="R84" s="857"/>
      <c r="S84" s="230"/>
    </row>
    <row r="85" spans="2:19" ht="35.25" customHeight="1" outlineLevel="1" x14ac:dyDescent="0.35">
      <c r="B85" s="816"/>
      <c r="C85" s="862"/>
      <c r="D85" s="227"/>
      <c r="E85" s="858"/>
      <c r="F85" s="859"/>
      <c r="G85" s="228"/>
      <c r="H85" s="229"/>
      <c r="I85" s="856"/>
      <c r="J85" s="857"/>
      <c r="K85" s="230"/>
      <c r="L85" s="229"/>
      <c r="M85" s="856"/>
      <c r="N85" s="857"/>
      <c r="O85" s="230"/>
      <c r="P85" s="229"/>
      <c r="Q85" s="856"/>
      <c r="R85" s="857"/>
      <c r="S85" s="230"/>
    </row>
    <row r="86" spans="2:19" ht="35.25" customHeight="1" outlineLevel="1" x14ac:dyDescent="0.35">
      <c r="B86" s="816"/>
      <c r="C86" s="862"/>
      <c r="D86" s="227"/>
      <c r="E86" s="858"/>
      <c r="F86" s="859"/>
      <c r="G86" s="228"/>
      <c r="H86" s="229"/>
      <c r="I86" s="856"/>
      <c r="J86" s="857"/>
      <c r="K86" s="230"/>
      <c r="L86" s="229"/>
      <c r="M86" s="856"/>
      <c r="N86" s="857"/>
      <c r="O86" s="230"/>
      <c r="P86" s="229"/>
      <c r="Q86" s="856"/>
      <c r="R86" s="857"/>
      <c r="S86" s="230"/>
    </row>
    <row r="87" spans="2:19" ht="35.25" customHeight="1" outlineLevel="1" x14ac:dyDescent="0.35">
      <c r="B87" s="816"/>
      <c r="C87" s="862"/>
      <c r="D87" s="227"/>
      <c r="E87" s="858"/>
      <c r="F87" s="859"/>
      <c r="G87" s="228"/>
      <c r="H87" s="229"/>
      <c r="I87" s="856"/>
      <c r="J87" s="857"/>
      <c r="K87" s="230"/>
      <c r="L87" s="229"/>
      <c r="M87" s="856"/>
      <c r="N87" s="857"/>
      <c r="O87" s="230"/>
      <c r="P87" s="229"/>
      <c r="Q87" s="856"/>
      <c r="R87" s="857"/>
      <c r="S87" s="230"/>
    </row>
    <row r="88" spans="2:19" ht="35.25" customHeight="1" outlineLevel="1" x14ac:dyDescent="0.35">
      <c r="B88" s="816"/>
      <c r="C88" s="862"/>
      <c r="D88" s="227"/>
      <c r="E88" s="858"/>
      <c r="F88" s="859"/>
      <c r="G88" s="228"/>
      <c r="H88" s="229"/>
      <c r="I88" s="856"/>
      <c r="J88" s="857"/>
      <c r="K88" s="230"/>
      <c r="L88" s="229"/>
      <c r="M88" s="856"/>
      <c r="N88" s="857"/>
      <c r="O88" s="230"/>
      <c r="P88" s="229"/>
      <c r="Q88" s="856"/>
      <c r="R88" s="857"/>
      <c r="S88" s="230"/>
    </row>
    <row r="89" spans="2:19" ht="33" customHeight="1" outlineLevel="1" x14ac:dyDescent="0.35">
      <c r="B89" s="817"/>
      <c r="C89" s="862"/>
      <c r="D89" s="227"/>
      <c r="E89" s="858"/>
      <c r="F89" s="859"/>
      <c r="G89" s="228"/>
      <c r="H89" s="229"/>
      <c r="I89" s="856"/>
      <c r="J89" s="857"/>
      <c r="K89" s="230"/>
      <c r="L89" s="229"/>
      <c r="M89" s="856"/>
      <c r="N89" s="857"/>
      <c r="O89" s="230"/>
      <c r="P89" s="229"/>
      <c r="Q89" s="856"/>
      <c r="R89" s="857"/>
      <c r="S89" s="230"/>
    </row>
    <row r="90" spans="2:19" ht="31.5" customHeight="1" thickBot="1" x14ac:dyDescent="0.4">
      <c r="B90" s="179"/>
      <c r="C90" s="231"/>
      <c r="D90" s="203"/>
    </row>
    <row r="91" spans="2:19" ht="30.75" customHeight="1" thickBot="1" x14ac:dyDescent="0.4">
      <c r="B91" s="179"/>
      <c r="C91" s="179"/>
      <c r="D91" s="780" t="s">
        <v>301</v>
      </c>
      <c r="E91" s="781"/>
      <c r="F91" s="781"/>
      <c r="G91" s="782"/>
      <c r="H91" s="869" t="s">
        <v>946</v>
      </c>
      <c r="I91" s="870"/>
      <c r="J91" s="870"/>
      <c r="K91" s="871"/>
      <c r="L91" s="781" t="s">
        <v>303</v>
      </c>
      <c r="M91" s="781"/>
      <c r="N91" s="781"/>
      <c r="O91" s="781"/>
      <c r="P91" s="781" t="s">
        <v>302</v>
      </c>
      <c r="Q91" s="781"/>
      <c r="R91" s="781"/>
      <c r="S91" s="782"/>
    </row>
    <row r="92" spans="2:19" ht="30.75" customHeight="1" x14ac:dyDescent="0.35">
      <c r="B92" s="803" t="s">
        <v>357</v>
      </c>
      <c r="C92" s="803" t="s">
        <v>358</v>
      </c>
      <c r="D92" s="831" t="s">
        <v>359</v>
      </c>
      <c r="E92" s="832"/>
      <c r="F92" s="204" t="s">
        <v>300</v>
      </c>
      <c r="G92" s="232" t="s">
        <v>339</v>
      </c>
      <c r="H92" s="860" t="s">
        <v>359</v>
      </c>
      <c r="I92" s="832"/>
      <c r="J92" s="204" t="s">
        <v>300</v>
      </c>
      <c r="K92" s="232" t="s">
        <v>339</v>
      </c>
      <c r="L92" s="860" t="s">
        <v>359</v>
      </c>
      <c r="M92" s="832"/>
      <c r="N92" s="204" t="s">
        <v>300</v>
      </c>
      <c r="O92" s="232" t="s">
        <v>339</v>
      </c>
      <c r="P92" s="860" t="s">
        <v>359</v>
      </c>
      <c r="Q92" s="832"/>
      <c r="R92" s="204" t="s">
        <v>300</v>
      </c>
      <c r="S92" s="232" t="s">
        <v>339</v>
      </c>
    </row>
    <row r="93" spans="2:19" ht="29.25" customHeight="1" x14ac:dyDescent="0.35">
      <c r="B93" s="805"/>
      <c r="C93" s="805"/>
      <c r="D93" s="851" t="s">
        <v>512</v>
      </c>
      <c r="E93" s="861"/>
      <c r="F93" s="223" t="s">
        <v>427</v>
      </c>
      <c r="G93" s="233" t="s">
        <v>402</v>
      </c>
      <c r="H93" s="234" t="s">
        <v>490</v>
      </c>
      <c r="I93" s="235"/>
      <c r="J93" s="225" t="s">
        <v>427</v>
      </c>
      <c r="K93" s="236" t="s">
        <v>402</v>
      </c>
      <c r="L93" s="234" t="s">
        <v>498</v>
      </c>
      <c r="M93" s="235"/>
      <c r="N93" s="225" t="s">
        <v>427</v>
      </c>
      <c r="O93" s="236" t="s">
        <v>402</v>
      </c>
      <c r="P93" s="234"/>
      <c r="Q93" s="235"/>
      <c r="R93" s="225"/>
      <c r="S93" s="236"/>
    </row>
    <row r="94" spans="2:19" ht="45" customHeight="1" x14ac:dyDescent="0.35">
      <c r="B94" s="864" t="s">
        <v>360</v>
      </c>
      <c r="C94" s="815" t="s">
        <v>361</v>
      </c>
      <c r="D94" s="190" t="s">
        <v>362</v>
      </c>
      <c r="E94" s="190" t="s">
        <v>363</v>
      </c>
      <c r="F94" s="206" t="s">
        <v>364</v>
      </c>
      <c r="G94" s="191" t="s">
        <v>365</v>
      </c>
      <c r="H94" s="190" t="s">
        <v>362</v>
      </c>
      <c r="I94" s="190" t="s">
        <v>363</v>
      </c>
      <c r="J94" s="206" t="s">
        <v>364</v>
      </c>
      <c r="K94" s="191" t="s">
        <v>365</v>
      </c>
      <c r="L94" s="190" t="s">
        <v>362</v>
      </c>
      <c r="M94" s="190" t="s">
        <v>363</v>
      </c>
      <c r="N94" s="206" t="s">
        <v>364</v>
      </c>
      <c r="O94" s="191" t="s">
        <v>365</v>
      </c>
      <c r="P94" s="190" t="s">
        <v>362</v>
      </c>
      <c r="Q94" s="190" t="s">
        <v>363</v>
      </c>
      <c r="R94" s="206" t="s">
        <v>364</v>
      </c>
      <c r="S94" s="191" t="s">
        <v>365</v>
      </c>
    </row>
    <row r="95" spans="2:19" ht="29.25" customHeight="1" x14ac:dyDescent="0.35">
      <c r="B95" s="864"/>
      <c r="C95" s="816"/>
      <c r="D95" s="865" t="s">
        <v>555</v>
      </c>
      <c r="E95" s="867">
        <v>2</v>
      </c>
      <c r="F95" s="865" t="s">
        <v>518</v>
      </c>
      <c r="G95" s="874" t="s">
        <v>512</v>
      </c>
      <c r="H95" s="876" t="s">
        <v>555</v>
      </c>
      <c r="I95" s="876">
        <v>16</v>
      </c>
      <c r="J95" s="876" t="s">
        <v>518</v>
      </c>
      <c r="K95" s="872" t="s">
        <v>498</v>
      </c>
      <c r="L95" s="876" t="s">
        <v>551</v>
      </c>
      <c r="M95" s="876">
        <v>16</v>
      </c>
      <c r="N95" s="876" t="s">
        <v>518</v>
      </c>
      <c r="O95" s="872" t="s">
        <v>512</v>
      </c>
      <c r="P95" s="876"/>
      <c r="Q95" s="876"/>
      <c r="R95" s="876"/>
      <c r="S95" s="872"/>
    </row>
    <row r="96" spans="2:19" ht="29.25" customHeight="1" x14ac:dyDescent="0.35">
      <c r="B96" s="864"/>
      <c r="C96" s="816"/>
      <c r="D96" s="866"/>
      <c r="E96" s="868"/>
      <c r="F96" s="866"/>
      <c r="G96" s="875"/>
      <c r="H96" s="877"/>
      <c r="I96" s="877"/>
      <c r="J96" s="877"/>
      <c r="K96" s="873"/>
      <c r="L96" s="877"/>
      <c r="M96" s="877"/>
      <c r="N96" s="877"/>
      <c r="O96" s="873"/>
      <c r="P96" s="877"/>
      <c r="Q96" s="877"/>
      <c r="R96" s="877"/>
      <c r="S96" s="873"/>
    </row>
    <row r="97" spans="2:19" ht="24" outlineLevel="1" x14ac:dyDescent="0.35">
      <c r="B97" s="864"/>
      <c r="C97" s="816"/>
      <c r="D97" s="190" t="s">
        <v>362</v>
      </c>
      <c r="E97" s="190" t="s">
        <v>363</v>
      </c>
      <c r="F97" s="206" t="s">
        <v>364</v>
      </c>
      <c r="G97" s="191" t="s">
        <v>365</v>
      </c>
      <c r="H97" s="190" t="s">
        <v>362</v>
      </c>
      <c r="I97" s="190" t="s">
        <v>363</v>
      </c>
      <c r="J97" s="206" t="s">
        <v>364</v>
      </c>
      <c r="K97" s="191" t="s">
        <v>365</v>
      </c>
      <c r="L97" s="190" t="s">
        <v>362</v>
      </c>
      <c r="M97" s="190" t="s">
        <v>363</v>
      </c>
      <c r="N97" s="206" t="s">
        <v>364</v>
      </c>
      <c r="O97" s="191" t="s">
        <v>365</v>
      </c>
      <c r="P97" s="190" t="s">
        <v>362</v>
      </c>
      <c r="Q97" s="190" t="s">
        <v>363</v>
      </c>
      <c r="R97" s="206" t="s">
        <v>364</v>
      </c>
      <c r="S97" s="191" t="s">
        <v>365</v>
      </c>
    </row>
    <row r="98" spans="2:19" ht="29.25" customHeight="1" outlineLevel="1" x14ac:dyDescent="0.35">
      <c r="B98" s="864"/>
      <c r="C98" s="816"/>
      <c r="D98" s="865"/>
      <c r="E98" s="867"/>
      <c r="F98" s="865"/>
      <c r="G98" s="874"/>
      <c r="H98" s="876"/>
      <c r="I98" s="876"/>
      <c r="J98" s="876"/>
      <c r="K98" s="872"/>
      <c r="L98" s="876"/>
      <c r="M98" s="876"/>
      <c r="N98" s="876"/>
      <c r="O98" s="872"/>
      <c r="P98" s="876"/>
      <c r="Q98" s="876"/>
      <c r="R98" s="876"/>
      <c r="S98" s="872"/>
    </row>
    <row r="99" spans="2:19" ht="29.25" customHeight="1" outlineLevel="1" x14ac:dyDescent="0.35">
      <c r="B99" s="864"/>
      <c r="C99" s="816"/>
      <c r="D99" s="866"/>
      <c r="E99" s="868"/>
      <c r="F99" s="866"/>
      <c r="G99" s="875"/>
      <c r="H99" s="877"/>
      <c r="I99" s="877"/>
      <c r="J99" s="877"/>
      <c r="K99" s="873"/>
      <c r="L99" s="877"/>
      <c r="M99" s="877"/>
      <c r="N99" s="877"/>
      <c r="O99" s="873"/>
      <c r="P99" s="877"/>
      <c r="Q99" s="877"/>
      <c r="R99" s="877"/>
      <c r="S99" s="873"/>
    </row>
    <row r="100" spans="2:19" ht="24" outlineLevel="1" x14ac:dyDescent="0.35">
      <c r="B100" s="864"/>
      <c r="C100" s="816"/>
      <c r="D100" s="190" t="s">
        <v>362</v>
      </c>
      <c r="E100" s="190" t="s">
        <v>363</v>
      </c>
      <c r="F100" s="206" t="s">
        <v>364</v>
      </c>
      <c r="G100" s="191" t="s">
        <v>365</v>
      </c>
      <c r="H100" s="190" t="s">
        <v>362</v>
      </c>
      <c r="I100" s="190" t="s">
        <v>363</v>
      </c>
      <c r="J100" s="206" t="s">
        <v>364</v>
      </c>
      <c r="K100" s="191" t="s">
        <v>365</v>
      </c>
      <c r="L100" s="190" t="s">
        <v>362</v>
      </c>
      <c r="M100" s="190" t="s">
        <v>363</v>
      </c>
      <c r="N100" s="206" t="s">
        <v>364</v>
      </c>
      <c r="O100" s="191" t="s">
        <v>365</v>
      </c>
      <c r="P100" s="190" t="s">
        <v>362</v>
      </c>
      <c r="Q100" s="190" t="s">
        <v>363</v>
      </c>
      <c r="R100" s="206" t="s">
        <v>364</v>
      </c>
      <c r="S100" s="191" t="s">
        <v>365</v>
      </c>
    </row>
    <row r="101" spans="2:19" ht="29.25" customHeight="1" outlineLevel="1" x14ac:dyDescent="0.35">
      <c r="B101" s="864"/>
      <c r="C101" s="816"/>
      <c r="D101" s="865"/>
      <c r="E101" s="867"/>
      <c r="F101" s="865"/>
      <c r="G101" s="874"/>
      <c r="H101" s="876"/>
      <c r="I101" s="876"/>
      <c r="J101" s="876"/>
      <c r="K101" s="872"/>
      <c r="L101" s="876"/>
      <c r="M101" s="876"/>
      <c r="N101" s="876"/>
      <c r="O101" s="872"/>
      <c r="P101" s="876"/>
      <c r="Q101" s="876"/>
      <c r="R101" s="876"/>
      <c r="S101" s="872"/>
    </row>
    <row r="102" spans="2:19" ht="29.25" customHeight="1" outlineLevel="1" x14ac:dyDescent="0.35">
      <c r="B102" s="864"/>
      <c r="C102" s="816"/>
      <c r="D102" s="866"/>
      <c r="E102" s="868"/>
      <c r="F102" s="866"/>
      <c r="G102" s="875"/>
      <c r="H102" s="877"/>
      <c r="I102" s="877"/>
      <c r="J102" s="877"/>
      <c r="K102" s="873"/>
      <c r="L102" s="877"/>
      <c r="M102" s="877"/>
      <c r="N102" s="877"/>
      <c r="O102" s="873"/>
      <c r="P102" s="877"/>
      <c r="Q102" s="877"/>
      <c r="R102" s="877"/>
      <c r="S102" s="873"/>
    </row>
    <row r="103" spans="2:19" ht="24" outlineLevel="1" x14ac:dyDescent="0.35">
      <c r="B103" s="864"/>
      <c r="C103" s="816"/>
      <c r="D103" s="190" t="s">
        <v>362</v>
      </c>
      <c r="E103" s="190" t="s">
        <v>363</v>
      </c>
      <c r="F103" s="206" t="s">
        <v>364</v>
      </c>
      <c r="G103" s="191" t="s">
        <v>365</v>
      </c>
      <c r="H103" s="190" t="s">
        <v>362</v>
      </c>
      <c r="I103" s="190" t="s">
        <v>363</v>
      </c>
      <c r="J103" s="206" t="s">
        <v>364</v>
      </c>
      <c r="K103" s="191" t="s">
        <v>365</v>
      </c>
      <c r="L103" s="190" t="s">
        <v>362</v>
      </c>
      <c r="M103" s="190" t="s">
        <v>363</v>
      </c>
      <c r="N103" s="206" t="s">
        <v>364</v>
      </c>
      <c r="O103" s="191" t="s">
        <v>365</v>
      </c>
      <c r="P103" s="190" t="s">
        <v>362</v>
      </c>
      <c r="Q103" s="190" t="s">
        <v>363</v>
      </c>
      <c r="R103" s="206" t="s">
        <v>364</v>
      </c>
      <c r="S103" s="191" t="s">
        <v>365</v>
      </c>
    </row>
    <row r="104" spans="2:19" ht="29.25" customHeight="1" outlineLevel="1" x14ac:dyDescent="0.35">
      <c r="B104" s="864"/>
      <c r="C104" s="816"/>
      <c r="D104" s="865"/>
      <c r="E104" s="867"/>
      <c r="F104" s="865"/>
      <c r="G104" s="874"/>
      <c r="H104" s="876"/>
      <c r="I104" s="876"/>
      <c r="J104" s="876"/>
      <c r="K104" s="872"/>
      <c r="L104" s="876"/>
      <c r="M104" s="876"/>
      <c r="N104" s="876"/>
      <c r="O104" s="872"/>
      <c r="P104" s="876"/>
      <c r="Q104" s="876"/>
      <c r="R104" s="876"/>
      <c r="S104" s="872"/>
    </row>
    <row r="105" spans="2:19" ht="29.25" customHeight="1" outlineLevel="1" x14ac:dyDescent="0.35">
      <c r="B105" s="864"/>
      <c r="C105" s="817"/>
      <c r="D105" s="866"/>
      <c r="E105" s="868"/>
      <c r="F105" s="866"/>
      <c r="G105" s="875"/>
      <c r="H105" s="877"/>
      <c r="I105" s="877"/>
      <c r="J105" s="877"/>
      <c r="K105" s="873"/>
      <c r="L105" s="877"/>
      <c r="M105" s="877"/>
      <c r="N105" s="877"/>
      <c r="O105" s="873"/>
      <c r="P105" s="877"/>
      <c r="Q105" s="877"/>
      <c r="R105" s="877"/>
      <c r="S105" s="873"/>
    </row>
    <row r="106" spans="2:19" ht="15" thickBot="1" x14ac:dyDescent="0.4">
      <c r="B106" s="179"/>
      <c r="C106" s="179"/>
    </row>
    <row r="107" spans="2:19" ht="15" thickBot="1" x14ac:dyDescent="0.4">
      <c r="B107" s="179"/>
      <c r="C107" s="179"/>
      <c r="D107" s="780" t="s">
        <v>301</v>
      </c>
      <c r="E107" s="781"/>
      <c r="F107" s="781"/>
      <c r="G107" s="782"/>
      <c r="H107" s="869" t="s">
        <v>366</v>
      </c>
      <c r="I107" s="870"/>
      <c r="J107" s="870"/>
      <c r="K107" s="871"/>
      <c r="L107" s="869" t="s">
        <v>303</v>
      </c>
      <c r="M107" s="870"/>
      <c r="N107" s="870"/>
      <c r="O107" s="871"/>
      <c r="P107" s="869" t="s">
        <v>304</v>
      </c>
      <c r="Q107" s="870"/>
      <c r="R107" s="870"/>
      <c r="S107" s="871"/>
    </row>
    <row r="108" spans="2:19" ht="33.75" customHeight="1" x14ac:dyDescent="0.35">
      <c r="B108" s="878" t="s">
        <v>367</v>
      </c>
      <c r="C108" s="803" t="s">
        <v>368</v>
      </c>
      <c r="D108" s="237" t="s">
        <v>369</v>
      </c>
      <c r="E108" s="238" t="s">
        <v>370</v>
      </c>
      <c r="F108" s="831" t="s">
        <v>371</v>
      </c>
      <c r="G108" s="839"/>
      <c r="H108" s="237" t="s">
        <v>369</v>
      </c>
      <c r="I108" s="238" t="s">
        <v>370</v>
      </c>
      <c r="J108" s="831" t="s">
        <v>371</v>
      </c>
      <c r="K108" s="839"/>
      <c r="L108" s="237" t="s">
        <v>369</v>
      </c>
      <c r="M108" s="238" t="s">
        <v>370</v>
      </c>
      <c r="N108" s="831" t="s">
        <v>371</v>
      </c>
      <c r="O108" s="839"/>
      <c r="P108" s="237" t="s">
        <v>369</v>
      </c>
      <c r="Q108" s="238" t="s">
        <v>370</v>
      </c>
      <c r="R108" s="831" t="s">
        <v>371</v>
      </c>
      <c r="S108" s="839"/>
    </row>
    <row r="109" spans="2:19" ht="30" customHeight="1" x14ac:dyDescent="0.35">
      <c r="B109" s="879"/>
      <c r="C109" s="805"/>
      <c r="D109" s="239">
        <v>1000</v>
      </c>
      <c r="E109" s="240">
        <v>0.2</v>
      </c>
      <c r="F109" s="851" t="s">
        <v>478</v>
      </c>
      <c r="G109" s="853"/>
      <c r="H109" s="241">
        <v>1000</v>
      </c>
      <c r="I109" s="242">
        <v>0.25</v>
      </c>
      <c r="J109" s="881" t="s">
        <v>468</v>
      </c>
      <c r="K109" s="882"/>
      <c r="L109" s="241">
        <v>1000</v>
      </c>
      <c r="M109" s="242">
        <v>0.2</v>
      </c>
      <c r="N109" s="881" t="s">
        <v>473</v>
      </c>
      <c r="O109" s="882"/>
      <c r="P109" s="241"/>
      <c r="Q109" s="242"/>
      <c r="R109" s="881"/>
      <c r="S109" s="882"/>
    </row>
    <row r="110" spans="2:19" ht="32.25" customHeight="1" x14ac:dyDescent="0.35">
      <c r="B110" s="879"/>
      <c r="C110" s="878" t="s">
        <v>372</v>
      </c>
      <c r="D110" s="243" t="s">
        <v>369</v>
      </c>
      <c r="E110" s="190" t="s">
        <v>370</v>
      </c>
      <c r="F110" s="190" t="s">
        <v>373</v>
      </c>
      <c r="G110" s="213" t="s">
        <v>374</v>
      </c>
      <c r="H110" s="243" t="s">
        <v>369</v>
      </c>
      <c r="I110" s="190" t="s">
        <v>370</v>
      </c>
      <c r="J110" s="190" t="s">
        <v>373</v>
      </c>
      <c r="K110" s="213" t="s">
        <v>374</v>
      </c>
      <c r="L110" s="243" t="s">
        <v>369</v>
      </c>
      <c r="M110" s="190" t="s">
        <v>370</v>
      </c>
      <c r="N110" s="190" t="s">
        <v>373</v>
      </c>
      <c r="O110" s="213" t="s">
        <v>374</v>
      </c>
      <c r="P110" s="243" t="s">
        <v>369</v>
      </c>
      <c r="Q110" s="190" t="s">
        <v>370</v>
      </c>
      <c r="R110" s="190" t="s">
        <v>373</v>
      </c>
      <c r="S110" s="213" t="s">
        <v>374</v>
      </c>
    </row>
    <row r="111" spans="2:19" ht="27.75" customHeight="1" x14ac:dyDescent="0.35">
      <c r="B111" s="879"/>
      <c r="C111" s="879"/>
      <c r="D111" s="239"/>
      <c r="E111" s="208"/>
      <c r="F111" s="224"/>
      <c r="G111" s="233"/>
      <c r="H111" s="241"/>
      <c r="I111" s="210"/>
      <c r="J111" s="226"/>
      <c r="K111" s="236"/>
      <c r="L111" s="241"/>
      <c r="M111" s="210"/>
      <c r="N111" s="226"/>
      <c r="O111" s="236"/>
      <c r="P111" s="241"/>
      <c r="Q111" s="210"/>
      <c r="R111" s="226"/>
      <c r="S111" s="236"/>
    </row>
    <row r="112" spans="2:19" ht="27.75" customHeight="1" outlineLevel="1" x14ac:dyDescent="0.35">
      <c r="B112" s="879"/>
      <c r="C112" s="879"/>
      <c r="D112" s="243" t="s">
        <v>369</v>
      </c>
      <c r="E112" s="190" t="s">
        <v>370</v>
      </c>
      <c r="F112" s="190" t="s">
        <v>373</v>
      </c>
      <c r="G112" s="213" t="s">
        <v>374</v>
      </c>
      <c r="H112" s="243" t="s">
        <v>369</v>
      </c>
      <c r="I112" s="190" t="s">
        <v>370</v>
      </c>
      <c r="J112" s="190" t="s">
        <v>373</v>
      </c>
      <c r="K112" s="213" t="s">
        <v>374</v>
      </c>
      <c r="L112" s="243" t="s">
        <v>369</v>
      </c>
      <c r="M112" s="190" t="s">
        <v>370</v>
      </c>
      <c r="N112" s="190" t="s">
        <v>373</v>
      </c>
      <c r="O112" s="213" t="s">
        <v>374</v>
      </c>
      <c r="P112" s="243" t="s">
        <v>369</v>
      </c>
      <c r="Q112" s="190" t="s">
        <v>370</v>
      </c>
      <c r="R112" s="190" t="s">
        <v>373</v>
      </c>
      <c r="S112" s="213" t="s">
        <v>374</v>
      </c>
    </row>
    <row r="113" spans="2:19" ht="27.75" customHeight="1" outlineLevel="1" x14ac:dyDescent="0.35">
      <c r="B113" s="879"/>
      <c r="C113" s="879"/>
      <c r="D113" s="239"/>
      <c r="E113" s="208"/>
      <c r="F113" s="224"/>
      <c r="G113" s="233"/>
      <c r="H113" s="241"/>
      <c r="I113" s="210"/>
      <c r="J113" s="226"/>
      <c r="K113" s="236"/>
      <c r="L113" s="241"/>
      <c r="M113" s="210"/>
      <c r="N113" s="226"/>
      <c r="O113" s="236"/>
      <c r="P113" s="241"/>
      <c r="Q113" s="210"/>
      <c r="R113" s="226"/>
      <c r="S113" s="236"/>
    </row>
    <row r="114" spans="2:19" ht="27.75" customHeight="1" outlineLevel="1" x14ac:dyDescent="0.35">
      <c r="B114" s="879"/>
      <c r="C114" s="879"/>
      <c r="D114" s="243" t="s">
        <v>369</v>
      </c>
      <c r="E114" s="190" t="s">
        <v>370</v>
      </c>
      <c r="F114" s="190" t="s">
        <v>373</v>
      </c>
      <c r="G114" s="213" t="s">
        <v>374</v>
      </c>
      <c r="H114" s="243" t="s">
        <v>369</v>
      </c>
      <c r="I114" s="190" t="s">
        <v>370</v>
      </c>
      <c r="J114" s="190" t="s">
        <v>373</v>
      </c>
      <c r="K114" s="213" t="s">
        <v>374</v>
      </c>
      <c r="L114" s="243" t="s">
        <v>369</v>
      </c>
      <c r="M114" s="190" t="s">
        <v>370</v>
      </c>
      <c r="N114" s="190" t="s">
        <v>373</v>
      </c>
      <c r="O114" s="213" t="s">
        <v>374</v>
      </c>
      <c r="P114" s="243" t="s">
        <v>369</v>
      </c>
      <c r="Q114" s="190" t="s">
        <v>370</v>
      </c>
      <c r="R114" s="190" t="s">
        <v>373</v>
      </c>
      <c r="S114" s="213" t="s">
        <v>374</v>
      </c>
    </row>
    <row r="115" spans="2:19" ht="27.75" customHeight="1" outlineLevel="1" x14ac:dyDescent="0.35">
      <c r="B115" s="879"/>
      <c r="C115" s="879"/>
      <c r="D115" s="239"/>
      <c r="E115" s="208"/>
      <c r="F115" s="224"/>
      <c r="G115" s="233"/>
      <c r="H115" s="241"/>
      <c r="I115" s="210"/>
      <c r="J115" s="226"/>
      <c r="K115" s="236"/>
      <c r="L115" s="241"/>
      <c r="M115" s="210"/>
      <c r="N115" s="226"/>
      <c r="O115" s="236"/>
      <c r="P115" s="241"/>
      <c r="Q115" s="210"/>
      <c r="R115" s="226"/>
      <c r="S115" s="236"/>
    </row>
    <row r="116" spans="2:19" ht="27.75" customHeight="1" outlineLevel="1" x14ac:dyDescent="0.35">
      <c r="B116" s="879"/>
      <c r="C116" s="879"/>
      <c r="D116" s="243" t="s">
        <v>369</v>
      </c>
      <c r="E116" s="190" t="s">
        <v>370</v>
      </c>
      <c r="F116" s="190" t="s">
        <v>373</v>
      </c>
      <c r="G116" s="213" t="s">
        <v>374</v>
      </c>
      <c r="H116" s="243" t="s">
        <v>369</v>
      </c>
      <c r="I116" s="190" t="s">
        <v>370</v>
      </c>
      <c r="J116" s="190" t="s">
        <v>373</v>
      </c>
      <c r="K116" s="213" t="s">
        <v>374</v>
      </c>
      <c r="L116" s="243" t="s">
        <v>369</v>
      </c>
      <c r="M116" s="190" t="s">
        <v>370</v>
      </c>
      <c r="N116" s="190" t="s">
        <v>373</v>
      </c>
      <c r="O116" s="213" t="s">
        <v>374</v>
      </c>
      <c r="P116" s="243" t="s">
        <v>369</v>
      </c>
      <c r="Q116" s="190" t="s">
        <v>370</v>
      </c>
      <c r="R116" s="190" t="s">
        <v>373</v>
      </c>
      <c r="S116" s="213" t="s">
        <v>374</v>
      </c>
    </row>
    <row r="117" spans="2:19" ht="27.75" customHeight="1" outlineLevel="1" x14ac:dyDescent="0.35">
      <c r="B117" s="880"/>
      <c r="C117" s="880"/>
      <c r="D117" s="239"/>
      <c r="E117" s="208"/>
      <c r="F117" s="224"/>
      <c r="G117" s="233"/>
      <c r="H117" s="241"/>
      <c r="I117" s="210"/>
      <c r="J117" s="226"/>
      <c r="K117" s="236"/>
      <c r="L117" s="241"/>
      <c r="M117" s="210"/>
      <c r="N117" s="226"/>
      <c r="O117" s="236"/>
      <c r="P117" s="241"/>
      <c r="Q117" s="210"/>
      <c r="R117" s="226"/>
      <c r="S117" s="236"/>
    </row>
    <row r="118" spans="2:19" ht="26.25" customHeight="1" x14ac:dyDescent="0.35">
      <c r="B118" s="818" t="s">
        <v>375</v>
      </c>
      <c r="C118" s="885" t="s">
        <v>376</v>
      </c>
      <c r="D118" s="244" t="s">
        <v>377</v>
      </c>
      <c r="E118" s="244" t="s">
        <v>378</v>
      </c>
      <c r="F118" s="244" t="s">
        <v>300</v>
      </c>
      <c r="G118" s="245" t="s">
        <v>379</v>
      </c>
      <c r="H118" s="246" t="s">
        <v>377</v>
      </c>
      <c r="I118" s="244" t="s">
        <v>378</v>
      </c>
      <c r="J118" s="244" t="s">
        <v>300</v>
      </c>
      <c r="K118" s="245" t="s">
        <v>379</v>
      </c>
      <c r="L118" s="244" t="s">
        <v>377</v>
      </c>
      <c r="M118" s="244" t="s">
        <v>378</v>
      </c>
      <c r="N118" s="244" t="s">
        <v>300</v>
      </c>
      <c r="O118" s="245" t="s">
        <v>379</v>
      </c>
      <c r="P118" s="244" t="s">
        <v>377</v>
      </c>
      <c r="Q118" s="244" t="s">
        <v>378</v>
      </c>
      <c r="R118" s="244" t="s">
        <v>300</v>
      </c>
      <c r="S118" s="245" t="s">
        <v>379</v>
      </c>
    </row>
    <row r="119" spans="2:19" ht="32.25" customHeight="1" x14ac:dyDescent="0.35">
      <c r="B119" s="819"/>
      <c r="C119" s="886"/>
      <c r="D119" s="207">
        <v>10</v>
      </c>
      <c r="E119" s="207" t="s">
        <v>448</v>
      </c>
      <c r="F119" s="207" t="s">
        <v>427</v>
      </c>
      <c r="G119" s="207" t="s">
        <v>535</v>
      </c>
      <c r="H119" s="229">
        <v>110</v>
      </c>
      <c r="I119" s="209" t="s">
        <v>448</v>
      </c>
      <c r="J119" s="209" t="s">
        <v>427</v>
      </c>
      <c r="K119" s="230" t="s">
        <v>535</v>
      </c>
      <c r="L119" s="209">
        <v>108</v>
      </c>
      <c r="M119" s="209" t="s">
        <v>448</v>
      </c>
      <c r="N119" s="209" t="s">
        <v>427</v>
      </c>
      <c r="O119" s="230" t="s">
        <v>535</v>
      </c>
      <c r="P119" s="209"/>
      <c r="Q119" s="209"/>
      <c r="R119" s="209"/>
      <c r="S119" s="230"/>
    </row>
    <row r="120" spans="2:19" ht="32.25" customHeight="1" x14ac:dyDescent="0.35">
      <c r="B120" s="819"/>
      <c r="C120" s="818" t="s">
        <v>380</v>
      </c>
      <c r="D120" s="190" t="s">
        <v>381</v>
      </c>
      <c r="E120" s="829" t="s">
        <v>382</v>
      </c>
      <c r="F120" s="863"/>
      <c r="G120" s="191" t="s">
        <v>383</v>
      </c>
      <c r="H120" s="190" t="s">
        <v>381</v>
      </c>
      <c r="I120" s="829" t="s">
        <v>382</v>
      </c>
      <c r="J120" s="863"/>
      <c r="K120" s="191" t="s">
        <v>383</v>
      </c>
      <c r="L120" s="190" t="s">
        <v>381</v>
      </c>
      <c r="M120" s="829" t="s">
        <v>382</v>
      </c>
      <c r="N120" s="863"/>
      <c r="O120" s="191" t="s">
        <v>383</v>
      </c>
      <c r="P120" s="190" t="s">
        <v>381</v>
      </c>
      <c r="Q120" s="190" t="s">
        <v>382</v>
      </c>
      <c r="R120" s="829" t="s">
        <v>382</v>
      </c>
      <c r="S120" s="863"/>
    </row>
    <row r="121" spans="2:19" ht="23.25" customHeight="1" x14ac:dyDescent="0.35">
      <c r="B121" s="819"/>
      <c r="C121" s="819"/>
      <c r="D121" s="247">
        <v>401</v>
      </c>
      <c r="E121" s="887" t="s">
        <v>421</v>
      </c>
      <c r="F121" s="888"/>
      <c r="G121" s="194">
        <v>7800</v>
      </c>
      <c r="H121" s="248">
        <v>2700</v>
      </c>
      <c r="I121" s="883" t="s">
        <v>421</v>
      </c>
      <c r="J121" s="884"/>
      <c r="K121" s="519">
        <v>12000000</v>
      </c>
      <c r="L121" s="248">
        <v>2400</v>
      </c>
      <c r="M121" s="883" t="s">
        <v>421</v>
      </c>
      <c r="N121" s="884"/>
      <c r="O121" s="518">
        <v>1000000</v>
      </c>
      <c r="P121" s="248"/>
      <c r="Q121" s="195"/>
      <c r="R121" s="883"/>
      <c r="S121" s="884"/>
    </row>
    <row r="122" spans="2:19" ht="23.25" customHeight="1" outlineLevel="1" x14ac:dyDescent="0.35">
      <c r="B122" s="819"/>
      <c r="C122" s="819"/>
      <c r="D122" s="190" t="s">
        <v>381</v>
      </c>
      <c r="E122" s="829" t="s">
        <v>382</v>
      </c>
      <c r="F122" s="863"/>
      <c r="G122" s="191" t="s">
        <v>383</v>
      </c>
      <c r="H122" s="190" t="s">
        <v>381</v>
      </c>
      <c r="I122" s="829" t="s">
        <v>382</v>
      </c>
      <c r="J122" s="863"/>
      <c r="K122" s="191" t="s">
        <v>383</v>
      </c>
      <c r="L122" s="190" t="s">
        <v>381</v>
      </c>
      <c r="M122" s="829" t="s">
        <v>382</v>
      </c>
      <c r="N122" s="863"/>
      <c r="O122" s="191" t="s">
        <v>383</v>
      </c>
      <c r="P122" s="190" t="s">
        <v>381</v>
      </c>
      <c r="Q122" s="190" t="s">
        <v>382</v>
      </c>
      <c r="R122" s="829" t="s">
        <v>382</v>
      </c>
      <c r="S122" s="863"/>
    </row>
    <row r="123" spans="2:19" ht="23.25" customHeight="1" outlineLevel="1" x14ac:dyDescent="0.35">
      <c r="B123" s="819"/>
      <c r="C123" s="819"/>
      <c r="D123" s="247"/>
      <c r="E123" s="887"/>
      <c r="F123" s="888"/>
      <c r="G123" s="194"/>
      <c r="H123" s="248"/>
      <c r="I123" s="883"/>
      <c r="J123" s="884"/>
      <c r="K123" s="197"/>
      <c r="L123" s="248"/>
      <c r="M123" s="883"/>
      <c r="N123" s="884"/>
      <c r="O123" s="197"/>
      <c r="P123" s="248"/>
      <c r="Q123" s="195"/>
      <c r="R123" s="883"/>
      <c r="S123" s="884"/>
    </row>
    <row r="124" spans="2:19" ht="23.25" customHeight="1" outlineLevel="1" x14ac:dyDescent="0.35">
      <c r="B124" s="819"/>
      <c r="C124" s="819"/>
      <c r="D124" s="190" t="s">
        <v>381</v>
      </c>
      <c r="E124" s="829" t="s">
        <v>382</v>
      </c>
      <c r="F124" s="863"/>
      <c r="G124" s="191" t="s">
        <v>383</v>
      </c>
      <c r="H124" s="190" t="s">
        <v>381</v>
      </c>
      <c r="I124" s="829" t="s">
        <v>382</v>
      </c>
      <c r="J124" s="863"/>
      <c r="K124" s="191" t="s">
        <v>383</v>
      </c>
      <c r="L124" s="190" t="s">
        <v>381</v>
      </c>
      <c r="M124" s="829" t="s">
        <v>382</v>
      </c>
      <c r="N124" s="863"/>
      <c r="O124" s="191" t="s">
        <v>383</v>
      </c>
      <c r="P124" s="190" t="s">
        <v>381</v>
      </c>
      <c r="Q124" s="190" t="s">
        <v>382</v>
      </c>
      <c r="R124" s="829" t="s">
        <v>382</v>
      </c>
      <c r="S124" s="863"/>
    </row>
    <row r="125" spans="2:19" ht="23.25" customHeight="1" outlineLevel="1" x14ac:dyDescent="0.35">
      <c r="B125" s="819"/>
      <c r="C125" s="819"/>
      <c r="D125" s="247"/>
      <c r="E125" s="887"/>
      <c r="F125" s="888"/>
      <c r="G125" s="194"/>
      <c r="H125" s="248"/>
      <c r="I125" s="883"/>
      <c r="J125" s="884"/>
      <c r="K125" s="197"/>
      <c r="L125" s="248"/>
      <c r="M125" s="883"/>
      <c r="N125" s="884"/>
      <c r="O125" s="197"/>
      <c r="P125" s="248"/>
      <c r="Q125" s="195"/>
      <c r="R125" s="883"/>
      <c r="S125" s="884"/>
    </row>
    <row r="126" spans="2:19" ht="23.25" customHeight="1" outlineLevel="1" x14ac:dyDescent="0.35">
      <c r="B126" s="819"/>
      <c r="C126" s="819"/>
      <c r="D126" s="190" t="s">
        <v>381</v>
      </c>
      <c r="E126" s="829" t="s">
        <v>382</v>
      </c>
      <c r="F126" s="863"/>
      <c r="G126" s="191" t="s">
        <v>383</v>
      </c>
      <c r="H126" s="190" t="s">
        <v>381</v>
      </c>
      <c r="I126" s="829" t="s">
        <v>382</v>
      </c>
      <c r="J126" s="863"/>
      <c r="K126" s="191" t="s">
        <v>383</v>
      </c>
      <c r="L126" s="190" t="s">
        <v>381</v>
      </c>
      <c r="M126" s="829" t="s">
        <v>382</v>
      </c>
      <c r="N126" s="863"/>
      <c r="O126" s="191" t="s">
        <v>383</v>
      </c>
      <c r="P126" s="190" t="s">
        <v>381</v>
      </c>
      <c r="Q126" s="190" t="s">
        <v>382</v>
      </c>
      <c r="R126" s="829" t="s">
        <v>382</v>
      </c>
      <c r="S126" s="863"/>
    </row>
    <row r="127" spans="2:19" ht="23.25" customHeight="1" outlineLevel="1" x14ac:dyDescent="0.35">
      <c r="B127" s="820"/>
      <c r="C127" s="820"/>
      <c r="D127" s="247"/>
      <c r="E127" s="887"/>
      <c r="F127" s="888"/>
      <c r="G127" s="194"/>
      <c r="H127" s="248"/>
      <c r="I127" s="883"/>
      <c r="J127" s="884"/>
      <c r="K127" s="197"/>
      <c r="L127" s="248"/>
      <c r="M127" s="883"/>
      <c r="N127" s="884"/>
      <c r="O127" s="197"/>
      <c r="P127" s="248"/>
      <c r="Q127" s="195"/>
      <c r="R127" s="883"/>
      <c r="S127" s="884"/>
    </row>
    <row r="128" spans="2:19" ht="15" thickBot="1" x14ac:dyDescent="0.4">
      <c r="B128" s="179"/>
      <c r="C128" s="179"/>
    </row>
    <row r="129" spans="2:19" ht="15" thickBot="1" x14ac:dyDescent="0.4">
      <c r="B129" s="179"/>
      <c r="C129" s="179"/>
      <c r="D129" s="780" t="s">
        <v>301</v>
      </c>
      <c r="E129" s="781"/>
      <c r="F129" s="781"/>
      <c r="G129" s="782"/>
      <c r="H129" s="780" t="s">
        <v>302</v>
      </c>
      <c r="I129" s="781"/>
      <c r="J129" s="781"/>
      <c r="K129" s="782"/>
      <c r="L129" s="781" t="s">
        <v>303</v>
      </c>
      <c r="M129" s="781"/>
      <c r="N129" s="781"/>
      <c r="O129" s="781"/>
      <c r="P129" s="780" t="s">
        <v>304</v>
      </c>
      <c r="Q129" s="781"/>
      <c r="R129" s="781"/>
      <c r="S129" s="782"/>
    </row>
    <row r="130" spans="2:19" x14ac:dyDescent="0.35">
      <c r="B130" s="803" t="s">
        <v>384</v>
      </c>
      <c r="C130" s="803" t="s">
        <v>385</v>
      </c>
      <c r="D130" s="831" t="s">
        <v>386</v>
      </c>
      <c r="E130" s="837"/>
      <c r="F130" s="837"/>
      <c r="G130" s="839"/>
      <c r="H130" s="831" t="s">
        <v>386</v>
      </c>
      <c r="I130" s="837"/>
      <c r="J130" s="837"/>
      <c r="K130" s="839"/>
      <c r="L130" s="831" t="s">
        <v>386</v>
      </c>
      <c r="M130" s="837"/>
      <c r="N130" s="837"/>
      <c r="O130" s="839"/>
      <c r="P130" s="831" t="s">
        <v>386</v>
      </c>
      <c r="Q130" s="837"/>
      <c r="R130" s="837"/>
      <c r="S130" s="839"/>
    </row>
    <row r="131" spans="2:19" ht="45" customHeight="1" x14ac:dyDescent="0.35">
      <c r="B131" s="805"/>
      <c r="C131" s="805"/>
      <c r="D131" s="899"/>
      <c r="E131" s="900"/>
      <c r="F131" s="900"/>
      <c r="G131" s="901"/>
      <c r="H131" s="902"/>
      <c r="I131" s="903"/>
      <c r="J131" s="903"/>
      <c r="K131" s="904"/>
      <c r="L131" s="902"/>
      <c r="M131" s="903"/>
      <c r="N131" s="903"/>
      <c r="O131" s="904"/>
      <c r="P131" s="902"/>
      <c r="Q131" s="903"/>
      <c r="R131" s="903"/>
      <c r="S131" s="904"/>
    </row>
    <row r="132" spans="2:19" ht="32.25" customHeight="1" x14ac:dyDescent="0.35">
      <c r="B132" s="815" t="s">
        <v>387</v>
      </c>
      <c r="C132" s="815" t="s">
        <v>388</v>
      </c>
      <c r="D132" s="244" t="s">
        <v>389</v>
      </c>
      <c r="E132" s="212" t="s">
        <v>300</v>
      </c>
      <c r="F132" s="190" t="s">
        <v>322</v>
      </c>
      <c r="G132" s="191" t="s">
        <v>339</v>
      </c>
      <c r="H132" s="244" t="s">
        <v>389</v>
      </c>
      <c r="I132" s="258" t="s">
        <v>300</v>
      </c>
      <c r="J132" s="190" t="s">
        <v>322</v>
      </c>
      <c r="K132" s="191" t="s">
        <v>339</v>
      </c>
      <c r="L132" s="244" t="s">
        <v>389</v>
      </c>
      <c r="M132" s="258" t="s">
        <v>300</v>
      </c>
      <c r="N132" s="190" t="s">
        <v>322</v>
      </c>
      <c r="O132" s="191" t="s">
        <v>339</v>
      </c>
      <c r="P132" s="244" t="s">
        <v>389</v>
      </c>
      <c r="Q132" s="258" t="s">
        <v>300</v>
      </c>
      <c r="R132" s="190" t="s">
        <v>322</v>
      </c>
      <c r="S132" s="191" t="s">
        <v>339</v>
      </c>
    </row>
    <row r="133" spans="2:19" ht="23.25" customHeight="1" x14ac:dyDescent="0.35">
      <c r="B133" s="816"/>
      <c r="C133" s="817"/>
      <c r="D133" s="207">
        <v>0</v>
      </c>
      <c r="E133" s="249" t="s">
        <v>482</v>
      </c>
      <c r="F133" s="193" t="s">
        <v>461</v>
      </c>
      <c r="G133" s="228" t="s">
        <v>403</v>
      </c>
      <c r="H133" s="209">
        <v>1</v>
      </c>
      <c r="I133" s="261" t="s">
        <v>482</v>
      </c>
      <c r="J133" s="209" t="s">
        <v>461</v>
      </c>
      <c r="K133" s="228" t="s">
        <v>403</v>
      </c>
      <c r="L133" s="209">
        <v>1</v>
      </c>
      <c r="M133" s="261" t="s">
        <v>482</v>
      </c>
      <c r="N133" s="209" t="s">
        <v>461</v>
      </c>
      <c r="O133" s="259" t="s">
        <v>944</v>
      </c>
      <c r="P133" s="209"/>
      <c r="Q133" s="261"/>
      <c r="R133" s="209"/>
      <c r="S133" s="259"/>
    </row>
    <row r="134" spans="2:19" ht="29.25" customHeight="1" x14ac:dyDescent="0.35">
      <c r="B134" s="816"/>
      <c r="C134" s="815" t="s">
        <v>390</v>
      </c>
      <c r="D134" s="190" t="s">
        <v>391</v>
      </c>
      <c r="E134" s="829" t="s">
        <v>392</v>
      </c>
      <c r="F134" s="863"/>
      <c r="G134" s="191" t="s">
        <v>393</v>
      </c>
      <c r="H134" s="190" t="s">
        <v>391</v>
      </c>
      <c r="I134" s="829" t="s">
        <v>392</v>
      </c>
      <c r="J134" s="863"/>
      <c r="K134" s="191" t="s">
        <v>393</v>
      </c>
      <c r="L134" s="190" t="s">
        <v>391</v>
      </c>
      <c r="M134" s="829" t="s">
        <v>392</v>
      </c>
      <c r="N134" s="863"/>
      <c r="O134" s="191" t="s">
        <v>393</v>
      </c>
      <c r="P134" s="190" t="s">
        <v>391</v>
      </c>
      <c r="Q134" s="829" t="s">
        <v>392</v>
      </c>
      <c r="R134" s="863"/>
      <c r="S134" s="191" t="s">
        <v>393</v>
      </c>
    </row>
    <row r="135" spans="2:19" ht="36.4" customHeight="1" x14ac:dyDescent="0.35">
      <c r="B135" s="817"/>
      <c r="C135" s="817"/>
      <c r="D135" s="247"/>
      <c r="E135" s="887"/>
      <c r="F135" s="888"/>
      <c r="G135" s="194"/>
      <c r="H135" s="248"/>
      <c r="I135" s="883"/>
      <c r="J135" s="884"/>
      <c r="K135" s="197"/>
      <c r="L135" s="248"/>
      <c r="M135" s="883"/>
      <c r="N135" s="884"/>
      <c r="O135" s="197"/>
      <c r="P135" s="248"/>
      <c r="Q135" s="883"/>
      <c r="R135" s="884"/>
      <c r="S135" s="197"/>
    </row>
    <row r="136" spans="2:19" ht="15" thickBot="1" x14ac:dyDescent="0.4"/>
    <row r="137" spans="2:19" hidden="1" x14ac:dyDescent="0.35"/>
    <row r="138" spans="2:19" hidden="1" x14ac:dyDescent="0.35"/>
    <row r="139" spans="2:19" hidden="1" x14ac:dyDescent="0.35"/>
    <row r="140" spans="2:19" hidden="1" x14ac:dyDescent="0.35"/>
    <row r="141" spans="2:19" hidden="1" x14ac:dyDescent="0.35">
      <c r="D141" s="159" t="s">
        <v>394</v>
      </c>
    </row>
    <row r="142" spans="2:19" hidden="1" x14ac:dyDescent="0.35">
      <c r="D142" s="159" t="s">
        <v>395</v>
      </c>
      <c r="E142" s="159" t="s">
        <v>396</v>
      </c>
      <c r="F142" s="159" t="s">
        <v>397</v>
      </c>
      <c r="H142" s="159" t="s">
        <v>398</v>
      </c>
      <c r="I142" s="159" t="s">
        <v>399</v>
      </c>
    </row>
    <row r="143" spans="2:19" hidden="1" x14ac:dyDescent="0.35">
      <c r="D143" s="159" t="s">
        <v>400</v>
      </c>
      <c r="E143" s="159" t="s">
        <v>401</v>
      </c>
      <c r="F143" s="159" t="s">
        <v>402</v>
      </c>
      <c r="H143" s="159" t="s">
        <v>403</v>
      </c>
      <c r="I143" s="159" t="s">
        <v>404</v>
      </c>
    </row>
    <row r="144" spans="2:19" hidden="1" x14ac:dyDescent="0.35">
      <c r="D144" s="159" t="s">
        <v>405</v>
      </c>
      <c r="E144" s="159" t="s">
        <v>406</v>
      </c>
      <c r="F144" s="159" t="s">
        <v>407</v>
      </c>
      <c r="H144" s="159" t="s">
        <v>408</v>
      </c>
      <c r="I144" s="159" t="s">
        <v>409</v>
      </c>
    </row>
    <row r="145" spans="2:12" hidden="1" x14ac:dyDescent="0.35">
      <c r="D145" s="159" t="s">
        <v>410</v>
      </c>
      <c r="F145" s="159" t="s">
        <v>411</v>
      </c>
      <c r="G145" s="159" t="s">
        <v>412</v>
      </c>
      <c r="H145" s="159" t="s">
        <v>413</v>
      </c>
      <c r="I145" s="159" t="s">
        <v>414</v>
      </c>
      <c r="K145" s="159" t="s">
        <v>415</v>
      </c>
    </row>
    <row r="146" spans="2:12" hidden="1" x14ac:dyDescent="0.35">
      <c r="D146" s="159" t="s">
        <v>416</v>
      </c>
      <c r="F146" s="159" t="s">
        <v>417</v>
      </c>
      <c r="G146" s="159" t="s">
        <v>418</v>
      </c>
      <c r="H146" s="159" t="s">
        <v>419</v>
      </c>
      <c r="I146" s="159" t="s">
        <v>420</v>
      </c>
      <c r="K146" s="159" t="s">
        <v>421</v>
      </c>
      <c r="L146" s="159" t="s">
        <v>422</v>
      </c>
    </row>
    <row r="147" spans="2:12" hidden="1" x14ac:dyDescent="0.35">
      <c r="D147" s="159" t="s">
        <v>423</v>
      </c>
      <c r="E147" s="250" t="s">
        <v>424</v>
      </c>
      <c r="G147" s="159" t="s">
        <v>425</v>
      </c>
      <c r="H147" s="159" t="s">
        <v>426</v>
      </c>
      <c r="K147" s="159" t="s">
        <v>427</v>
      </c>
      <c r="L147" s="159" t="s">
        <v>428</v>
      </c>
    </row>
    <row r="148" spans="2:12" hidden="1" x14ac:dyDescent="0.35">
      <c r="D148" s="159" t="s">
        <v>429</v>
      </c>
      <c r="E148" s="251" t="s">
        <v>430</v>
      </c>
      <c r="K148" s="159" t="s">
        <v>431</v>
      </c>
      <c r="L148" s="159" t="s">
        <v>432</v>
      </c>
    </row>
    <row r="149" spans="2:12" hidden="1" x14ac:dyDescent="0.35">
      <c r="E149" s="252" t="s">
        <v>433</v>
      </c>
      <c r="H149" s="159" t="s">
        <v>434</v>
      </c>
      <c r="K149" s="159" t="s">
        <v>435</v>
      </c>
      <c r="L149" s="159" t="s">
        <v>436</v>
      </c>
    </row>
    <row r="150" spans="2:12" hidden="1" x14ac:dyDescent="0.35">
      <c r="H150" s="159" t="s">
        <v>437</v>
      </c>
      <c r="K150" s="159" t="s">
        <v>438</v>
      </c>
      <c r="L150" s="159" t="s">
        <v>439</v>
      </c>
    </row>
    <row r="151" spans="2:12" hidden="1" x14ac:dyDescent="0.35">
      <c r="H151" s="159" t="s">
        <v>440</v>
      </c>
      <c r="K151" s="159" t="s">
        <v>441</v>
      </c>
      <c r="L151" s="159" t="s">
        <v>442</v>
      </c>
    </row>
    <row r="152" spans="2:12" hidden="1" x14ac:dyDescent="0.35">
      <c r="B152" s="159" t="s">
        <v>443</v>
      </c>
      <c r="C152" s="159" t="s">
        <v>444</v>
      </c>
      <c r="D152" s="159" t="s">
        <v>443</v>
      </c>
      <c r="G152" s="159" t="s">
        <v>445</v>
      </c>
      <c r="H152" s="159" t="s">
        <v>446</v>
      </c>
      <c r="J152" s="159" t="s">
        <v>266</v>
      </c>
      <c r="K152" s="159" t="s">
        <v>447</v>
      </c>
      <c r="L152" s="159" t="s">
        <v>448</v>
      </c>
    </row>
    <row r="153" spans="2:12" hidden="1" x14ac:dyDescent="0.35">
      <c r="B153" s="159">
        <v>1</v>
      </c>
      <c r="C153" s="159" t="s">
        <v>449</v>
      </c>
      <c r="D153" s="159" t="s">
        <v>450</v>
      </c>
      <c r="E153" s="159" t="s">
        <v>339</v>
      </c>
      <c r="F153" s="159" t="s">
        <v>11</v>
      </c>
      <c r="G153" s="159" t="s">
        <v>451</v>
      </c>
      <c r="H153" s="159" t="s">
        <v>452</v>
      </c>
      <c r="J153" s="159" t="s">
        <v>427</v>
      </c>
      <c r="K153" s="159" t="s">
        <v>453</v>
      </c>
    </row>
    <row r="154" spans="2:12" hidden="1" x14ac:dyDescent="0.35">
      <c r="B154" s="159">
        <v>2</v>
      </c>
      <c r="C154" s="159" t="s">
        <v>454</v>
      </c>
      <c r="D154" s="159" t="s">
        <v>455</v>
      </c>
      <c r="E154" s="159" t="s">
        <v>322</v>
      </c>
      <c r="F154" s="159" t="s">
        <v>18</v>
      </c>
      <c r="G154" s="159" t="s">
        <v>456</v>
      </c>
      <c r="J154" s="159" t="s">
        <v>457</v>
      </c>
      <c r="K154" s="159" t="s">
        <v>458</v>
      </c>
    </row>
    <row r="155" spans="2:12" hidden="1" x14ac:dyDescent="0.35">
      <c r="B155" s="159">
        <v>3</v>
      </c>
      <c r="C155" s="159" t="s">
        <v>459</v>
      </c>
      <c r="D155" s="159" t="s">
        <v>460</v>
      </c>
      <c r="E155" s="159" t="s">
        <v>300</v>
      </c>
      <c r="G155" s="159" t="s">
        <v>461</v>
      </c>
      <c r="J155" s="159" t="s">
        <v>462</v>
      </c>
      <c r="K155" s="159" t="s">
        <v>463</v>
      </c>
    </row>
    <row r="156" spans="2:12" hidden="1" x14ac:dyDescent="0.35">
      <c r="B156" s="159">
        <v>4</v>
      </c>
      <c r="C156" s="159" t="s">
        <v>452</v>
      </c>
      <c r="H156" s="159" t="s">
        <v>464</v>
      </c>
      <c r="I156" s="159" t="s">
        <v>465</v>
      </c>
      <c r="J156" s="159" t="s">
        <v>466</v>
      </c>
      <c r="K156" s="159" t="s">
        <v>467</v>
      </c>
    </row>
    <row r="157" spans="2:12" hidden="1" x14ac:dyDescent="0.35">
      <c r="D157" s="159" t="s">
        <v>461</v>
      </c>
      <c r="H157" s="159" t="s">
        <v>468</v>
      </c>
      <c r="I157" s="159" t="s">
        <v>469</v>
      </c>
      <c r="J157" s="159" t="s">
        <v>470</v>
      </c>
      <c r="K157" s="159" t="s">
        <v>471</v>
      </c>
    </row>
    <row r="158" spans="2:12" hidden="1" x14ac:dyDescent="0.35">
      <c r="D158" s="159" t="s">
        <v>472</v>
      </c>
      <c r="H158" s="159" t="s">
        <v>473</v>
      </c>
      <c r="I158" s="159" t="s">
        <v>474</v>
      </c>
      <c r="J158" s="159" t="s">
        <v>475</v>
      </c>
      <c r="K158" s="159" t="s">
        <v>476</v>
      </c>
    </row>
    <row r="159" spans="2:12" hidden="1" x14ac:dyDescent="0.35">
      <c r="D159" s="159" t="s">
        <v>477</v>
      </c>
      <c r="H159" s="159" t="s">
        <v>478</v>
      </c>
      <c r="J159" s="159" t="s">
        <v>479</v>
      </c>
      <c r="K159" s="159" t="s">
        <v>480</v>
      </c>
    </row>
    <row r="160" spans="2:12" hidden="1" x14ac:dyDescent="0.35">
      <c r="H160" s="159" t="s">
        <v>481</v>
      </c>
      <c r="J160" s="159" t="s">
        <v>482</v>
      </c>
    </row>
    <row r="161" spans="2:11" ht="58" hidden="1" x14ac:dyDescent="0.35">
      <c r="D161" s="253" t="s">
        <v>483</v>
      </c>
      <c r="E161" s="159" t="s">
        <v>484</v>
      </c>
      <c r="F161" s="159" t="s">
        <v>485</v>
      </c>
      <c r="G161" s="159" t="s">
        <v>486</v>
      </c>
      <c r="H161" s="159" t="s">
        <v>487</v>
      </c>
      <c r="I161" s="159" t="s">
        <v>488</v>
      </c>
      <c r="J161" s="159" t="s">
        <v>489</v>
      </c>
      <c r="K161" s="159" t="s">
        <v>490</v>
      </c>
    </row>
    <row r="162" spans="2:11" ht="72.5" hidden="1" x14ac:dyDescent="0.35">
      <c r="B162" s="159" t="s">
        <v>592</v>
      </c>
      <c r="C162" s="159" t="s">
        <v>591</v>
      </c>
      <c r="D162" s="253" t="s">
        <v>491</v>
      </c>
      <c r="E162" s="159" t="s">
        <v>492</v>
      </c>
      <c r="F162" s="159" t="s">
        <v>493</v>
      </c>
      <c r="G162" s="159" t="s">
        <v>494</v>
      </c>
      <c r="H162" s="159" t="s">
        <v>495</v>
      </c>
      <c r="I162" s="159" t="s">
        <v>496</v>
      </c>
      <c r="J162" s="159" t="s">
        <v>497</v>
      </c>
      <c r="K162" s="159" t="s">
        <v>498</v>
      </c>
    </row>
    <row r="163" spans="2:11" ht="43.5" hidden="1" x14ac:dyDescent="0.35">
      <c r="B163" s="159" t="s">
        <v>593</v>
      </c>
      <c r="C163" s="159" t="s">
        <v>590</v>
      </c>
      <c r="D163" s="253" t="s">
        <v>499</v>
      </c>
      <c r="E163" s="159" t="s">
        <v>500</v>
      </c>
      <c r="F163" s="159" t="s">
        <v>501</v>
      </c>
      <c r="G163" s="159" t="s">
        <v>502</v>
      </c>
      <c r="H163" s="159" t="s">
        <v>503</v>
      </c>
      <c r="I163" s="159" t="s">
        <v>504</v>
      </c>
      <c r="J163" s="159" t="s">
        <v>505</v>
      </c>
      <c r="K163" s="159" t="s">
        <v>506</v>
      </c>
    </row>
    <row r="164" spans="2:11" hidden="1" x14ac:dyDescent="0.35">
      <c r="B164" s="159" t="s">
        <v>594</v>
      </c>
      <c r="C164" s="159" t="s">
        <v>589</v>
      </c>
      <c r="F164" s="159" t="s">
        <v>507</v>
      </c>
      <c r="G164" s="159" t="s">
        <v>508</v>
      </c>
      <c r="H164" s="159" t="s">
        <v>509</v>
      </c>
      <c r="I164" s="159" t="s">
        <v>510</v>
      </c>
      <c r="J164" s="159" t="s">
        <v>511</v>
      </c>
      <c r="K164" s="159" t="s">
        <v>512</v>
      </c>
    </row>
    <row r="165" spans="2:11" hidden="1" x14ac:dyDescent="0.35">
      <c r="B165" s="159" t="s">
        <v>595</v>
      </c>
      <c r="G165" s="159" t="s">
        <v>513</v>
      </c>
      <c r="H165" s="159" t="s">
        <v>514</v>
      </c>
      <c r="I165" s="159" t="s">
        <v>515</v>
      </c>
      <c r="J165" s="159" t="s">
        <v>516</v>
      </c>
      <c r="K165" s="159" t="s">
        <v>517</v>
      </c>
    </row>
    <row r="166" spans="2:11" hidden="1" x14ac:dyDescent="0.35">
      <c r="C166" s="159" t="s">
        <v>518</v>
      </c>
      <c r="J166" s="159" t="s">
        <v>519</v>
      </c>
    </row>
    <row r="167" spans="2:11" hidden="1" x14ac:dyDescent="0.35">
      <c r="C167" s="159" t="s">
        <v>520</v>
      </c>
      <c r="I167" s="159" t="s">
        <v>521</v>
      </c>
      <c r="J167" s="159" t="s">
        <v>522</v>
      </c>
    </row>
    <row r="168" spans="2:11" hidden="1" x14ac:dyDescent="0.35">
      <c r="B168" s="262" t="s">
        <v>596</v>
      </c>
      <c r="C168" s="159" t="s">
        <v>523</v>
      </c>
      <c r="I168" s="159" t="s">
        <v>524</v>
      </c>
      <c r="J168" s="159" t="s">
        <v>525</v>
      </c>
    </row>
    <row r="169" spans="2:11" hidden="1" x14ac:dyDescent="0.35">
      <c r="B169" s="262" t="s">
        <v>29</v>
      </c>
      <c r="C169" s="159" t="s">
        <v>526</v>
      </c>
      <c r="D169" s="159" t="s">
        <v>527</v>
      </c>
      <c r="E169" s="159" t="s">
        <v>528</v>
      </c>
      <c r="I169" s="159" t="s">
        <v>529</v>
      </c>
      <c r="J169" s="159" t="s">
        <v>266</v>
      </c>
    </row>
    <row r="170" spans="2:11" hidden="1" x14ac:dyDescent="0.35">
      <c r="B170" s="262" t="s">
        <v>16</v>
      </c>
      <c r="D170" s="159" t="s">
        <v>530</v>
      </c>
      <c r="E170" s="159" t="s">
        <v>531</v>
      </c>
      <c r="H170" s="159" t="s">
        <v>403</v>
      </c>
      <c r="I170" s="159" t="s">
        <v>532</v>
      </c>
    </row>
    <row r="171" spans="2:11" hidden="1" x14ac:dyDescent="0.35">
      <c r="B171" s="262" t="s">
        <v>34</v>
      </c>
      <c r="D171" s="159" t="s">
        <v>533</v>
      </c>
      <c r="E171" s="159" t="s">
        <v>534</v>
      </c>
      <c r="H171" s="159" t="s">
        <v>413</v>
      </c>
      <c r="I171" s="159" t="s">
        <v>535</v>
      </c>
      <c r="J171" s="159" t="s">
        <v>536</v>
      </c>
    </row>
    <row r="172" spans="2:11" hidden="1" x14ac:dyDescent="0.35">
      <c r="B172" s="262" t="s">
        <v>597</v>
      </c>
      <c r="C172" s="159" t="s">
        <v>537</v>
      </c>
      <c r="D172" s="159" t="s">
        <v>538</v>
      </c>
      <c r="H172" s="159" t="s">
        <v>419</v>
      </c>
      <c r="I172" s="159" t="s">
        <v>539</v>
      </c>
      <c r="J172" s="159" t="s">
        <v>540</v>
      </c>
    </row>
    <row r="173" spans="2:11" hidden="1" x14ac:dyDescent="0.35">
      <c r="B173" s="262" t="s">
        <v>598</v>
      </c>
      <c r="C173" s="159" t="s">
        <v>541</v>
      </c>
      <c r="H173" s="159" t="s">
        <v>426</v>
      </c>
      <c r="I173" s="159" t="s">
        <v>542</v>
      </c>
    </row>
    <row r="174" spans="2:11" hidden="1" x14ac:dyDescent="0.35">
      <c r="B174" s="262" t="s">
        <v>599</v>
      </c>
      <c r="C174" s="159" t="s">
        <v>543</v>
      </c>
      <c r="E174" s="159" t="s">
        <v>544</v>
      </c>
      <c r="H174" s="159" t="s">
        <v>545</v>
      </c>
      <c r="I174" s="159" t="s">
        <v>546</v>
      </c>
    </row>
    <row r="175" spans="2:11" hidden="1" x14ac:dyDescent="0.35">
      <c r="B175" s="262" t="s">
        <v>600</v>
      </c>
      <c r="C175" s="159" t="s">
        <v>547</v>
      </c>
      <c r="E175" s="159" t="s">
        <v>548</v>
      </c>
      <c r="H175" s="159" t="s">
        <v>549</v>
      </c>
      <c r="I175" s="159" t="s">
        <v>550</v>
      </c>
    </row>
    <row r="176" spans="2:11" hidden="1" x14ac:dyDescent="0.35">
      <c r="B176" s="262" t="s">
        <v>601</v>
      </c>
      <c r="C176" s="159" t="s">
        <v>551</v>
      </c>
      <c r="E176" s="159" t="s">
        <v>552</v>
      </c>
      <c r="H176" s="159" t="s">
        <v>553</v>
      </c>
      <c r="I176" s="159" t="s">
        <v>554</v>
      </c>
    </row>
    <row r="177" spans="2:9" hidden="1" x14ac:dyDescent="0.35">
      <c r="B177" s="262" t="s">
        <v>602</v>
      </c>
      <c r="C177" s="159" t="s">
        <v>555</v>
      </c>
      <c r="E177" s="159" t="s">
        <v>556</v>
      </c>
      <c r="H177" s="159" t="s">
        <v>557</v>
      </c>
      <c r="I177" s="159" t="s">
        <v>558</v>
      </c>
    </row>
    <row r="178" spans="2:9" hidden="1" x14ac:dyDescent="0.35">
      <c r="B178" s="262" t="s">
        <v>603</v>
      </c>
      <c r="C178" s="159" t="s">
        <v>559</v>
      </c>
      <c r="E178" s="159" t="s">
        <v>560</v>
      </c>
      <c r="H178" s="159" t="s">
        <v>561</v>
      </c>
      <c r="I178" s="159" t="s">
        <v>562</v>
      </c>
    </row>
    <row r="179" spans="2:9" hidden="1" x14ac:dyDescent="0.35">
      <c r="B179" s="262" t="s">
        <v>604</v>
      </c>
      <c r="C179" s="159" t="s">
        <v>266</v>
      </c>
      <c r="E179" s="159" t="s">
        <v>563</v>
      </c>
      <c r="H179" s="159" t="s">
        <v>564</v>
      </c>
      <c r="I179" s="159" t="s">
        <v>565</v>
      </c>
    </row>
    <row r="180" spans="2:9" hidden="1" x14ac:dyDescent="0.35">
      <c r="B180" s="262" t="s">
        <v>605</v>
      </c>
      <c r="E180" s="159" t="s">
        <v>566</v>
      </c>
      <c r="H180" s="159" t="s">
        <v>567</v>
      </c>
      <c r="I180" s="159" t="s">
        <v>568</v>
      </c>
    </row>
    <row r="181" spans="2:9" hidden="1" x14ac:dyDescent="0.35">
      <c r="B181" s="262" t="s">
        <v>606</v>
      </c>
      <c r="E181" s="159" t="s">
        <v>569</v>
      </c>
      <c r="H181" s="159" t="s">
        <v>570</v>
      </c>
      <c r="I181" s="159" t="s">
        <v>571</v>
      </c>
    </row>
    <row r="182" spans="2:9" hidden="1" x14ac:dyDescent="0.35">
      <c r="B182" s="262" t="s">
        <v>607</v>
      </c>
      <c r="E182" s="159" t="s">
        <v>572</v>
      </c>
      <c r="H182" s="159" t="s">
        <v>573</v>
      </c>
      <c r="I182" s="159" t="s">
        <v>574</v>
      </c>
    </row>
    <row r="183" spans="2:9" hidden="1" x14ac:dyDescent="0.35">
      <c r="B183" s="262" t="s">
        <v>608</v>
      </c>
      <c r="H183" s="159" t="s">
        <v>575</v>
      </c>
      <c r="I183" s="159" t="s">
        <v>576</v>
      </c>
    </row>
    <row r="184" spans="2:9" hidden="1" x14ac:dyDescent="0.35">
      <c r="B184" s="262" t="s">
        <v>609</v>
      </c>
      <c r="H184" s="159" t="s">
        <v>577</v>
      </c>
    </row>
    <row r="185" spans="2:9" hidden="1" x14ac:dyDescent="0.35">
      <c r="B185" s="262" t="s">
        <v>610</v>
      </c>
      <c r="H185" s="159" t="s">
        <v>578</v>
      </c>
    </row>
    <row r="186" spans="2:9" hidden="1" x14ac:dyDescent="0.35">
      <c r="B186" s="262" t="s">
        <v>611</v>
      </c>
      <c r="H186" s="159" t="s">
        <v>579</v>
      </c>
    </row>
    <row r="187" spans="2:9" hidden="1" x14ac:dyDescent="0.35">
      <c r="B187" s="262" t="s">
        <v>612</v>
      </c>
      <c r="H187" s="159" t="s">
        <v>580</v>
      </c>
    </row>
    <row r="188" spans="2:9" hidden="1" x14ac:dyDescent="0.35">
      <c r="B188" s="262" t="s">
        <v>613</v>
      </c>
      <c r="D188" t="s">
        <v>581</v>
      </c>
      <c r="H188" s="159" t="s">
        <v>582</v>
      </c>
    </row>
    <row r="189" spans="2:9" hidden="1" x14ac:dyDescent="0.35">
      <c r="B189" s="262" t="s">
        <v>614</v>
      </c>
      <c r="D189" t="s">
        <v>583</v>
      </c>
      <c r="H189" s="159" t="s">
        <v>584</v>
      </c>
    </row>
    <row r="190" spans="2:9" hidden="1" x14ac:dyDescent="0.35">
      <c r="B190" s="262" t="s">
        <v>615</v>
      </c>
      <c r="D190" t="s">
        <v>585</v>
      </c>
      <c r="H190" s="159" t="s">
        <v>586</v>
      </c>
    </row>
    <row r="191" spans="2:9" hidden="1" x14ac:dyDescent="0.35">
      <c r="B191" s="262" t="s">
        <v>616</v>
      </c>
      <c r="D191" t="s">
        <v>583</v>
      </c>
      <c r="H191" s="159" t="s">
        <v>587</v>
      </c>
    </row>
    <row r="192" spans="2:9" hidden="1" x14ac:dyDescent="0.35">
      <c r="B192" s="262" t="s">
        <v>617</v>
      </c>
      <c r="D192" t="s">
        <v>588</v>
      </c>
    </row>
    <row r="193" spans="2:4" hidden="1" x14ac:dyDescent="0.35">
      <c r="B193" s="262" t="s">
        <v>618</v>
      </c>
      <c r="D193" t="s">
        <v>583</v>
      </c>
    </row>
    <row r="194" spans="2:4" hidden="1" x14ac:dyDescent="0.35">
      <c r="B194" s="262" t="s">
        <v>619</v>
      </c>
    </row>
    <row r="195" spans="2:4" hidden="1" x14ac:dyDescent="0.35">
      <c r="B195" s="262" t="s">
        <v>620</v>
      </c>
    </row>
    <row r="196" spans="2:4" hidden="1" x14ac:dyDescent="0.35">
      <c r="B196" s="262" t="s">
        <v>621</v>
      </c>
    </row>
    <row r="197" spans="2:4" hidden="1" x14ac:dyDescent="0.35">
      <c r="B197" s="262" t="s">
        <v>622</v>
      </c>
    </row>
    <row r="198" spans="2:4" hidden="1" x14ac:dyDescent="0.35">
      <c r="B198" s="262" t="s">
        <v>623</v>
      </c>
    </row>
    <row r="199" spans="2:4" hidden="1" x14ac:dyDescent="0.35">
      <c r="B199" s="262" t="s">
        <v>624</v>
      </c>
    </row>
    <row r="200" spans="2:4" hidden="1" x14ac:dyDescent="0.35">
      <c r="B200" s="262" t="s">
        <v>625</v>
      </c>
    </row>
    <row r="201" spans="2:4" hidden="1" x14ac:dyDescent="0.35">
      <c r="B201" s="262" t="s">
        <v>626</v>
      </c>
    </row>
    <row r="202" spans="2:4" hidden="1" x14ac:dyDescent="0.35">
      <c r="B202" s="262" t="s">
        <v>627</v>
      </c>
    </row>
    <row r="203" spans="2:4" hidden="1" x14ac:dyDescent="0.35">
      <c r="B203" s="262" t="s">
        <v>50</v>
      </c>
    </row>
    <row r="204" spans="2:4" hidden="1" x14ac:dyDescent="0.35">
      <c r="B204" s="262" t="s">
        <v>55</v>
      </c>
    </row>
    <row r="205" spans="2:4" hidden="1" x14ac:dyDescent="0.35">
      <c r="B205" s="262" t="s">
        <v>56</v>
      </c>
    </row>
    <row r="206" spans="2:4" hidden="1" x14ac:dyDescent="0.35">
      <c r="B206" s="262" t="s">
        <v>58</v>
      </c>
    </row>
    <row r="207" spans="2:4" hidden="1" x14ac:dyDescent="0.35">
      <c r="B207" s="262" t="s">
        <v>23</v>
      </c>
    </row>
    <row r="208" spans="2:4" hidden="1" x14ac:dyDescent="0.35">
      <c r="B208" s="262" t="s">
        <v>60</v>
      </c>
    </row>
    <row r="209" spans="2:2" hidden="1" x14ac:dyDescent="0.35">
      <c r="B209" s="262" t="s">
        <v>62</v>
      </c>
    </row>
    <row r="210" spans="2:2" hidden="1" x14ac:dyDescent="0.35">
      <c r="B210" s="262" t="s">
        <v>65</v>
      </c>
    </row>
    <row r="211" spans="2:2" hidden="1" x14ac:dyDescent="0.35">
      <c r="B211" s="262" t="s">
        <v>66</v>
      </c>
    </row>
    <row r="212" spans="2:2" hidden="1" x14ac:dyDescent="0.35">
      <c r="B212" s="262" t="s">
        <v>67</v>
      </c>
    </row>
    <row r="213" spans="2:2" hidden="1" x14ac:dyDescent="0.35">
      <c r="B213" s="262" t="s">
        <v>68</v>
      </c>
    </row>
    <row r="214" spans="2:2" hidden="1" x14ac:dyDescent="0.35">
      <c r="B214" s="262" t="s">
        <v>628</v>
      </c>
    </row>
    <row r="215" spans="2:2" hidden="1" x14ac:dyDescent="0.35">
      <c r="B215" s="262" t="s">
        <v>629</v>
      </c>
    </row>
    <row r="216" spans="2:2" hidden="1" x14ac:dyDescent="0.35">
      <c r="B216" s="262" t="s">
        <v>72</v>
      </c>
    </row>
    <row r="217" spans="2:2" hidden="1" x14ac:dyDescent="0.35">
      <c r="B217" s="262" t="s">
        <v>74</v>
      </c>
    </row>
    <row r="218" spans="2:2" hidden="1" x14ac:dyDescent="0.35">
      <c r="B218" s="262" t="s">
        <v>78</v>
      </c>
    </row>
    <row r="219" spans="2:2" hidden="1" x14ac:dyDescent="0.35">
      <c r="B219" s="262" t="s">
        <v>630</v>
      </c>
    </row>
    <row r="220" spans="2:2" hidden="1" x14ac:dyDescent="0.35">
      <c r="B220" s="262" t="s">
        <v>631</v>
      </c>
    </row>
    <row r="221" spans="2:2" hidden="1" x14ac:dyDescent="0.35">
      <c r="B221" s="262" t="s">
        <v>632</v>
      </c>
    </row>
    <row r="222" spans="2:2" hidden="1" x14ac:dyDescent="0.35">
      <c r="B222" s="262" t="s">
        <v>76</v>
      </c>
    </row>
    <row r="223" spans="2:2" hidden="1" x14ac:dyDescent="0.35">
      <c r="B223" s="262" t="s">
        <v>77</v>
      </c>
    </row>
    <row r="224" spans="2:2" hidden="1" x14ac:dyDescent="0.35">
      <c r="B224" s="262" t="s">
        <v>80</v>
      </c>
    </row>
    <row r="225" spans="2:2" hidden="1" x14ac:dyDescent="0.35">
      <c r="B225" s="262" t="s">
        <v>82</v>
      </c>
    </row>
    <row r="226" spans="2:2" hidden="1" x14ac:dyDescent="0.35">
      <c r="B226" s="262" t="s">
        <v>633</v>
      </c>
    </row>
    <row r="227" spans="2:2" hidden="1" x14ac:dyDescent="0.35">
      <c r="B227" s="262" t="s">
        <v>81</v>
      </c>
    </row>
    <row r="228" spans="2:2" hidden="1" x14ac:dyDescent="0.35">
      <c r="B228" s="262" t="s">
        <v>83</v>
      </c>
    </row>
    <row r="229" spans="2:2" hidden="1" x14ac:dyDescent="0.35">
      <c r="B229" s="262" t="s">
        <v>86</v>
      </c>
    </row>
    <row r="230" spans="2:2" hidden="1" x14ac:dyDescent="0.35">
      <c r="B230" s="262" t="s">
        <v>85</v>
      </c>
    </row>
    <row r="231" spans="2:2" hidden="1" x14ac:dyDescent="0.35">
      <c r="B231" s="262" t="s">
        <v>634</v>
      </c>
    </row>
    <row r="232" spans="2:2" hidden="1" x14ac:dyDescent="0.35">
      <c r="B232" s="262" t="s">
        <v>92</v>
      </c>
    </row>
    <row r="233" spans="2:2" hidden="1" x14ac:dyDescent="0.35">
      <c r="B233" s="262" t="s">
        <v>94</v>
      </c>
    </row>
    <row r="234" spans="2:2" hidden="1" x14ac:dyDescent="0.35">
      <c r="B234" s="262" t="s">
        <v>95</v>
      </c>
    </row>
    <row r="235" spans="2:2" hidden="1" x14ac:dyDescent="0.35">
      <c r="B235" s="262" t="s">
        <v>96</v>
      </c>
    </row>
    <row r="236" spans="2:2" hidden="1" x14ac:dyDescent="0.35">
      <c r="B236" s="262" t="s">
        <v>635</v>
      </c>
    </row>
    <row r="237" spans="2:2" hidden="1" x14ac:dyDescent="0.35">
      <c r="B237" s="262" t="s">
        <v>636</v>
      </c>
    </row>
    <row r="238" spans="2:2" hidden="1" x14ac:dyDescent="0.35">
      <c r="B238" s="262" t="s">
        <v>97</v>
      </c>
    </row>
    <row r="239" spans="2:2" hidden="1" x14ac:dyDescent="0.35">
      <c r="B239" s="262" t="s">
        <v>151</v>
      </c>
    </row>
    <row r="240" spans="2:2" hidden="1" x14ac:dyDescent="0.35">
      <c r="B240" s="262" t="s">
        <v>637</v>
      </c>
    </row>
    <row r="241" spans="2:2" ht="29" hidden="1" x14ac:dyDescent="0.35">
      <c r="B241" s="262" t="s">
        <v>638</v>
      </c>
    </row>
    <row r="242" spans="2:2" hidden="1" x14ac:dyDescent="0.35">
      <c r="B242" s="262" t="s">
        <v>102</v>
      </c>
    </row>
    <row r="243" spans="2:2" hidden="1" x14ac:dyDescent="0.35">
      <c r="B243" s="262" t="s">
        <v>104</v>
      </c>
    </row>
    <row r="244" spans="2:2" hidden="1" x14ac:dyDescent="0.35">
      <c r="B244" s="262" t="s">
        <v>639</v>
      </c>
    </row>
    <row r="245" spans="2:2" hidden="1" x14ac:dyDescent="0.35">
      <c r="B245" s="262" t="s">
        <v>152</v>
      </c>
    </row>
    <row r="246" spans="2:2" hidden="1" x14ac:dyDescent="0.35">
      <c r="B246" s="262" t="s">
        <v>169</v>
      </c>
    </row>
    <row r="247" spans="2:2" hidden="1" x14ac:dyDescent="0.35">
      <c r="B247" s="262" t="s">
        <v>103</v>
      </c>
    </row>
    <row r="248" spans="2:2" hidden="1" x14ac:dyDescent="0.35">
      <c r="B248" s="262" t="s">
        <v>107</v>
      </c>
    </row>
    <row r="249" spans="2:2" hidden="1" x14ac:dyDescent="0.35">
      <c r="B249" s="262" t="s">
        <v>101</v>
      </c>
    </row>
    <row r="250" spans="2:2" hidden="1" x14ac:dyDescent="0.35">
      <c r="B250" s="262" t="s">
        <v>123</v>
      </c>
    </row>
    <row r="251" spans="2:2" hidden="1" x14ac:dyDescent="0.35">
      <c r="B251" s="262" t="s">
        <v>640</v>
      </c>
    </row>
    <row r="252" spans="2:2" hidden="1" x14ac:dyDescent="0.35">
      <c r="B252" s="262" t="s">
        <v>109</v>
      </c>
    </row>
    <row r="253" spans="2:2" hidden="1" x14ac:dyDescent="0.35">
      <c r="B253" s="262" t="s">
        <v>112</v>
      </c>
    </row>
    <row r="254" spans="2:2" hidden="1" x14ac:dyDescent="0.35">
      <c r="B254" s="262" t="s">
        <v>118</v>
      </c>
    </row>
    <row r="255" spans="2:2" hidden="1" x14ac:dyDescent="0.35">
      <c r="B255" s="262" t="s">
        <v>115</v>
      </c>
    </row>
    <row r="256" spans="2:2" ht="29" hidden="1" x14ac:dyDescent="0.35">
      <c r="B256" s="262" t="s">
        <v>641</v>
      </c>
    </row>
    <row r="257" spans="2:2" hidden="1" x14ac:dyDescent="0.35">
      <c r="B257" s="262" t="s">
        <v>113</v>
      </c>
    </row>
    <row r="258" spans="2:2" hidden="1" x14ac:dyDescent="0.35">
      <c r="B258" s="262" t="s">
        <v>114</v>
      </c>
    </row>
    <row r="259" spans="2:2" hidden="1" x14ac:dyDescent="0.35">
      <c r="B259" s="262" t="s">
        <v>125</v>
      </c>
    </row>
    <row r="260" spans="2:2" hidden="1" x14ac:dyDescent="0.35">
      <c r="B260" s="262" t="s">
        <v>122</v>
      </c>
    </row>
    <row r="261" spans="2:2" hidden="1" x14ac:dyDescent="0.35">
      <c r="B261" s="262" t="s">
        <v>121</v>
      </c>
    </row>
    <row r="262" spans="2:2" hidden="1" x14ac:dyDescent="0.35">
      <c r="B262" s="262" t="s">
        <v>124</v>
      </c>
    </row>
    <row r="263" spans="2:2" hidden="1" x14ac:dyDescent="0.35">
      <c r="B263" s="262" t="s">
        <v>116</v>
      </c>
    </row>
    <row r="264" spans="2:2" hidden="1" x14ac:dyDescent="0.35">
      <c r="B264" s="262" t="s">
        <v>117</v>
      </c>
    </row>
    <row r="265" spans="2:2" hidden="1" x14ac:dyDescent="0.35">
      <c r="B265" s="262" t="s">
        <v>110</v>
      </c>
    </row>
    <row r="266" spans="2:2" hidden="1" x14ac:dyDescent="0.35">
      <c r="B266" s="262" t="s">
        <v>111</v>
      </c>
    </row>
    <row r="267" spans="2:2" hidden="1" x14ac:dyDescent="0.35">
      <c r="B267" s="262" t="s">
        <v>126</v>
      </c>
    </row>
    <row r="268" spans="2:2" hidden="1" x14ac:dyDescent="0.35">
      <c r="B268" s="262" t="s">
        <v>132</v>
      </c>
    </row>
    <row r="269" spans="2:2" hidden="1" x14ac:dyDescent="0.35">
      <c r="B269" s="262" t="s">
        <v>133</v>
      </c>
    </row>
    <row r="270" spans="2:2" hidden="1" x14ac:dyDescent="0.35">
      <c r="B270" s="262" t="s">
        <v>131</v>
      </c>
    </row>
    <row r="271" spans="2:2" hidden="1" x14ac:dyDescent="0.35">
      <c r="B271" s="262" t="s">
        <v>642</v>
      </c>
    </row>
    <row r="272" spans="2:2" hidden="1" x14ac:dyDescent="0.35">
      <c r="B272" s="262" t="s">
        <v>128</v>
      </c>
    </row>
    <row r="273" spans="2:2" hidden="1" x14ac:dyDescent="0.35">
      <c r="B273" s="262" t="s">
        <v>127</v>
      </c>
    </row>
    <row r="274" spans="2:2" hidden="1" x14ac:dyDescent="0.35">
      <c r="B274" s="262" t="s">
        <v>135</v>
      </c>
    </row>
    <row r="275" spans="2:2" hidden="1" x14ac:dyDescent="0.35">
      <c r="B275" s="262" t="s">
        <v>136</v>
      </c>
    </row>
    <row r="276" spans="2:2" hidden="1" x14ac:dyDescent="0.35">
      <c r="B276" s="262" t="s">
        <v>138</v>
      </c>
    </row>
    <row r="277" spans="2:2" hidden="1" x14ac:dyDescent="0.35">
      <c r="B277" s="262" t="s">
        <v>141</v>
      </c>
    </row>
    <row r="278" spans="2:2" hidden="1" x14ac:dyDescent="0.35">
      <c r="B278" s="262" t="s">
        <v>142</v>
      </c>
    </row>
    <row r="279" spans="2:2" hidden="1" x14ac:dyDescent="0.35">
      <c r="B279" s="262" t="s">
        <v>137</v>
      </c>
    </row>
    <row r="280" spans="2:2" hidden="1" x14ac:dyDescent="0.35">
      <c r="B280" s="262" t="s">
        <v>139</v>
      </c>
    </row>
    <row r="281" spans="2:2" hidden="1" x14ac:dyDescent="0.35">
      <c r="B281" s="262" t="s">
        <v>143</v>
      </c>
    </row>
    <row r="282" spans="2:2" hidden="1" x14ac:dyDescent="0.35">
      <c r="B282" s="262" t="s">
        <v>643</v>
      </c>
    </row>
    <row r="283" spans="2:2" hidden="1" x14ac:dyDescent="0.35">
      <c r="B283" s="262" t="s">
        <v>140</v>
      </c>
    </row>
    <row r="284" spans="2:2" hidden="1" x14ac:dyDescent="0.35">
      <c r="B284" s="262" t="s">
        <v>148</v>
      </c>
    </row>
    <row r="285" spans="2:2" hidden="1" x14ac:dyDescent="0.35">
      <c r="B285" s="262" t="s">
        <v>149</v>
      </c>
    </row>
    <row r="286" spans="2:2" hidden="1" x14ac:dyDescent="0.35">
      <c r="B286" s="262" t="s">
        <v>150</v>
      </c>
    </row>
    <row r="287" spans="2:2" hidden="1" x14ac:dyDescent="0.35">
      <c r="B287" s="262" t="s">
        <v>157</v>
      </c>
    </row>
    <row r="288" spans="2:2" hidden="1" x14ac:dyDescent="0.35">
      <c r="B288" s="262" t="s">
        <v>170</v>
      </c>
    </row>
    <row r="289" spans="2:2" hidden="1" x14ac:dyDescent="0.35">
      <c r="B289" s="262" t="s">
        <v>158</v>
      </c>
    </row>
    <row r="290" spans="2:2" hidden="1" x14ac:dyDescent="0.35">
      <c r="B290" s="262" t="s">
        <v>165</v>
      </c>
    </row>
    <row r="291" spans="2:2" hidden="1" x14ac:dyDescent="0.35">
      <c r="B291" s="262" t="s">
        <v>161</v>
      </c>
    </row>
    <row r="292" spans="2:2" hidden="1" x14ac:dyDescent="0.35">
      <c r="B292" s="262" t="s">
        <v>63</v>
      </c>
    </row>
    <row r="293" spans="2:2" hidden="1" x14ac:dyDescent="0.35">
      <c r="B293" s="262" t="s">
        <v>155</v>
      </c>
    </row>
    <row r="294" spans="2:2" hidden="1" x14ac:dyDescent="0.35">
      <c r="B294" s="262" t="s">
        <v>159</v>
      </c>
    </row>
    <row r="295" spans="2:2" hidden="1" x14ac:dyDescent="0.35">
      <c r="B295" s="262" t="s">
        <v>156</v>
      </c>
    </row>
    <row r="296" spans="2:2" hidden="1" x14ac:dyDescent="0.35">
      <c r="B296" s="262" t="s">
        <v>171</v>
      </c>
    </row>
    <row r="297" spans="2:2" hidden="1" x14ac:dyDescent="0.35">
      <c r="B297" s="262" t="s">
        <v>644</v>
      </c>
    </row>
    <row r="298" spans="2:2" hidden="1" x14ac:dyDescent="0.35">
      <c r="B298" s="262" t="s">
        <v>164</v>
      </c>
    </row>
    <row r="299" spans="2:2" hidden="1" x14ac:dyDescent="0.35">
      <c r="B299" s="262" t="s">
        <v>172</v>
      </c>
    </row>
    <row r="300" spans="2:2" hidden="1" x14ac:dyDescent="0.35">
      <c r="B300" s="262" t="s">
        <v>160</v>
      </c>
    </row>
    <row r="301" spans="2:2" hidden="1" x14ac:dyDescent="0.35">
      <c r="B301" s="262" t="s">
        <v>175</v>
      </c>
    </row>
    <row r="302" spans="2:2" hidden="1" x14ac:dyDescent="0.35">
      <c r="B302" s="262" t="s">
        <v>645</v>
      </c>
    </row>
    <row r="303" spans="2:2" hidden="1" x14ac:dyDescent="0.35">
      <c r="B303" s="262" t="s">
        <v>180</v>
      </c>
    </row>
    <row r="304" spans="2:2" hidden="1" x14ac:dyDescent="0.35">
      <c r="B304" s="262" t="s">
        <v>177</v>
      </c>
    </row>
    <row r="305" spans="2:2" hidden="1" x14ac:dyDescent="0.35">
      <c r="B305" s="262" t="s">
        <v>176</v>
      </c>
    </row>
    <row r="306" spans="2:2" hidden="1" x14ac:dyDescent="0.35">
      <c r="B306" s="262" t="s">
        <v>185</v>
      </c>
    </row>
    <row r="307" spans="2:2" hidden="1" x14ac:dyDescent="0.35">
      <c r="B307" s="262" t="s">
        <v>181</v>
      </c>
    </row>
    <row r="308" spans="2:2" hidden="1" x14ac:dyDescent="0.35">
      <c r="B308" s="262" t="s">
        <v>182</v>
      </c>
    </row>
    <row r="309" spans="2:2" hidden="1" x14ac:dyDescent="0.35">
      <c r="B309" s="262" t="s">
        <v>183</v>
      </c>
    </row>
    <row r="310" spans="2:2" hidden="1" x14ac:dyDescent="0.35">
      <c r="B310" s="262" t="s">
        <v>184</v>
      </c>
    </row>
    <row r="311" spans="2:2" hidden="1" x14ac:dyDescent="0.35">
      <c r="B311" s="262" t="s">
        <v>186</v>
      </c>
    </row>
    <row r="312" spans="2:2" hidden="1" x14ac:dyDescent="0.35">
      <c r="B312" s="262" t="s">
        <v>646</v>
      </c>
    </row>
    <row r="313" spans="2:2" hidden="1" x14ac:dyDescent="0.35">
      <c r="B313" s="262" t="s">
        <v>187</v>
      </c>
    </row>
    <row r="314" spans="2:2" hidden="1" x14ac:dyDescent="0.35">
      <c r="B314" s="262" t="s">
        <v>188</v>
      </c>
    </row>
    <row r="315" spans="2:2" hidden="1" x14ac:dyDescent="0.35">
      <c r="B315" s="262" t="s">
        <v>193</v>
      </c>
    </row>
    <row r="316" spans="2:2" hidden="1" x14ac:dyDescent="0.35">
      <c r="B316" s="262" t="s">
        <v>194</v>
      </c>
    </row>
    <row r="317" spans="2:2" ht="29" hidden="1" x14ac:dyDescent="0.35">
      <c r="B317" s="262" t="s">
        <v>153</v>
      </c>
    </row>
    <row r="318" spans="2:2" hidden="1" x14ac:dyDescent="0.35">
      <c r="B318" s="262" t="s">
        <v>647</v>
      </c>
    </row>
    <row r="319" spans="2:2" hidden="1" x14ac:dyDescent="0.35">
      <c r="B319" s="262" t="s">
        <v>648</v>
      </c>
    </row>
    <row r="320" spans="2:2" hidden="1" x14ac:dyDescent="0.35">
      <c r="B320" s="262" t="s">
        <v>195</v>
      </c>
    </row>
    <row r="321" spans="2:20" hidden="1" x14ac:dyDescent="0.35">
      <c r="B321" s="262" t="s">
        <v>154</v>
      </c>
    </row>
    <row r="322" spans="2:20" hidden="1" x14ac:dyDescent="0.35">
      <c r="B322" s="262" t="s">
        <v>649</v>
      </c>
    </row>
    <row r="323" spans="2:20" hidden="1" x14ac:dyDescent="0.35">
      <c r="B323" s="262" t="s">
        <v>167</v>
      </c>
    </row>
    <row r="324" spans="2:20" hidden="1" x14ac:dyDescent="0.35">
      <c r="B324" s="262" t="s">
        <v>199</v>
      </c>
    </row>
    <row r="325" spans="2:20" hidden="1" x14ac:dyDescent="0.35">
      <c r="B325" s="262" t="s">
        <v>200</v>
      </c>
    </row>
    <row r="326" spans="2:20" hidden="1" x14ac:dyDescent="0.35">
      <c r="B326" s="262" t="s">
        <v>179</v>
      </c>
    </row>
    <row r="327" spans="2:20" hidden="1" x14ac:dyDescent="0.35"/>
    <row r="328" spans="2:20" ht="15" hidden="1" thickBot="1" x14ac:dyDescent="0.4"/>
    <row r="329" spans="2:20" ht="15" thickBot="1" x14ac:dyDescent="0.4">
      <c r="B329" s="179"/>
      <c r="C329" s="179"/>
      <c r="D329" s="780" t="s">
        <v>301</v>
      </c>
      <c r="E329" s="781"/>
      <c r="F329" s="781"/>
      <c r="G329" s="782"/>
      <c r="H329" s="780" t="s">
        <v>302</v>
      </c>
      <c r="I329" s="781"/>
      <c r="J329" s="781"/>
      <c r="K329" s="782"/>
      <c r="L329" s="781" t="s">
        <v>303</v>
      </c>
      <c r="M329" s="781"/>
      <c r="N329" s="781"/>
      <c r="O329" s="781"/>
      <c r="P329" s="780" t="s">
        <v>304</v>
      </c>
      <c r="Q329" s="781"/>
      <c r="R329" s="781"/>
      <c r="S329" s="782"/>
    </row>
    <row r="330" spans="2:20" x14ac:dyDescent="0.35">
      <c r="B330" s="783" t="s">
        <v>746</v>
      </c>
      <c r="C330" s="783" t="s">
        <v>747</v>
      </c>
      <c r="D330" s="442" t="s">
        <v>748</v>
      </c>
      <c r="E330" s="442" t="s">
        <v>749</v>
      </c>
      <c r="F330" s="785" t="s">
        <v>339</v>
      </c>
      <c r="G330" s="786"/>
      <c r="H330" s="443" t="s">
        <v>750</v>
      </c>
      <c r="I330" s="442" t="s">
        <v>751</v>
      </c>
      <c r="J330" s="787" t="s">
        <v>339</v>
      </c>
      <c r="K330" s="788"/>
      <c r="L330" s="444" t="s">
        <v>750</v>
      </c>
      <c r="M330" s="445" t="s">
        <v>751</v>
      </c>
      <c r="N330" s="789" t="s">
        <v>339</v>
      </c>
      <c r="O330" s="790"/>
      <c r="P330" s="446" t="s">
        <v>752</v>
      </c>
      <c r="Q330" s="446" t="s">
        <v>753</v>
      </c>
      <c r="R330" s="791" t="s">
        <v>339</v>
      </c>
      <c r="S330" s="790"/>
    </row>
    <row r="331" spans="2:20" ht="43.15" customHeight="1" x14ac:dyDescent="0.35">
      <c r="B331" s="784"/>
      <c r="C331" s="784"/>
      <c r="D331" s="381"/>
      <c r="E331" s="382"/>
      <c r="F331" s="792"/>
      <c r="G331" s="793"/>
      <c r="H331" s="383" t="s">
        <v>951</v>
      </c>
      <c r="I331" s="384" t="s">
        <v>461</v>
      </c>
      <c r="J331" s="794" t="s">
        <v>952</v>
      </c>
      <c r="K331" s="795"/>
      <c r="L331" s="383" t="s">
        <v>951</v>
      </c>
      <c r="M331" s="384" t="s">
        <v>461</v>
      </c>
      <c r="N331" s="794" t="s">
        <v>953</v>
      </c>
      <c r="O331" s="795"/>
      <c r="P331" s="383"/>
      <c r="Q331" s="384"/>
      <c r="R331" s="794"/>
      <c r="S331" s="795"/>
      <c r="T331" s="392"/>
    </row>
    <row r="332" spans="2:20" ht="24" x14ac:dyDescent="0.35">
      <c r="B332" s="771" t="s">
        <v>754</v>
      </c>
      <c r="C332" s="771" t="s">
        <v>755</v>
      </c>
      <c r="D332" s="447" t="s">
        <v>756</v>
      </c>
      <c r="E332" s="438" t="s">
        <v>300</v>
      </c>
      <c r="F332" s="439" t="s">
        <v>323</v>
      </c>
      <c r="G332" s="448" t="s">
        <v>393</v>
      </c>
      <c r="H332" s="439" t="s">
        <v>756</v>
      </c>
      <c r="I332" s="438" t="s">
        <v>300</v>
      </c>
      <c r="J332" s="439" t="s">
        <v>323</v>
      </c>
      <c r="K332" s="448" t="s">
        <v>393</v>
      </c>
      <c r="L332" s="439" t="s">
        <v>756</v>
      </c>
      <c r="M332" s="438" t="s">
        <v>300</v>
      </c>
      <c r="N332" s="439" t="s">
        <v>323</v>
      </c>
      <c r="O332" s="448" t="s">
        <v>393</v>
      </c>
      <c r="P332" s="439" t="s">
        <v>756</v>
      </c>
      <c r="Q332" s="438" t="s">
        <v>300</v>
      </c>
      <c r="R332" s="439" t="s">
        <v>323</v>
      </c>
      <c r="S332" s="448" t="s">
        <v>393</v>
      </c>
    </row>
    <row r="333" spans="2:20" x14ac:dyDescent="0.35">
      <c r="B333" s="772"/>
      <c r="C333" s="772"/>
      <c r="D333" s="447"/>
      <c r="E333" s="511"/>
      <c r="F333" s="439"/>
      <c r="G333" s="448"/>
      <c r="H333" s="378">
        <v>1</v>
      </c>
      <c r="I333" s="387" t="s">
        <v>462</v>
      </c>
      <c r="J333" s="378" t="s">
        <v>954</v>
      </c>
      <c r="K333" s="514" t="s">
        <v>490</v>
      </c>
      <c r="L333" s="378">
        <v>1</v>
      </c>
      <c r="M333" s="387" t="s">
        <v>462</v>
      </c>
      <c r="N333" s="378" t="s">
        <v>954</v>
      </c>
      <c r="O333" s="514" t="s">
        <v>498</v>
      </c>
      <c r="P333" s="439"/>
      <c r="Q333" s="513"/>
      <c r="R333" s="439"/>
      <c r="S333" s="512"/>
    </row>
    <row r="334" spans="2:20" ht="28.15" customHeight="1" x14ac:dyDescent="0.35">
      <c r="B334" s="772"/>
      <c r="C334" s="773"/>
      <c r="D334" s="376"/>
      <c r="E334" s="385"/>
      <c r="F334" s="370"/>
      <c r="G334" s="386"/>
      <c r="H334" s="378">
        <v>1</v>
      </c>
      <c r="I334" s="387" t="s">
        <v>951</v>
      </c>
      <c r="J334" s="378" t="s">
        <v>954</v>
      </c>
      <c r="K334" s="380" t="s">
        <v>490</v>
      </c>
      <c r="L334" s="378">
        <v>1</v>
      </c>
      <c r="M334" s="387" t="s">
        <v>951</v>
      </c>
      <c r="N334" s="378" t="s">
        <v>954</v>
      </c>
      <c r="O334" s="380" t="s">
        <v>490</v>
      </c>
      <c r="P334" s="378"/>
      <c r="Q334" s="387"/>
      <c r="R334" s="378"/>
      <c r="S334" s="380"/>
    </row>
    <row r="335" spans="2:20" x14ac:dyDescent="0.35">
      <c r="B335" s="772"/>
      <c r="C335" s="771" t="s">
        <v>774</v>
      </c>
      <c r="D335" s="439" t="s">
        <v>757</v>
      </c>
      <c r="E335" s="774" t="s">
        <v>339</v>
      </c>
      <c r="F335" s="775"/>
      <c r="G335" s="448" t="s">
        <v>393</v>
      </c>
      <c r="H335" s="439" t="s">
        <v>757</v>
      </c>
      <c r="I335" s="774" t="s">
        <v>339</v>
      </c>
      <c r="J335" s="775"/>
      <c r="K335" s="448" t="s">
        <v>393</v>
      </c>
      <c r="L335" s="439" t="s">
        <v>757</v>
      </c>
      <c r="M335" s="774" t="s">
        <v>744</v>
      </c>
      <c r="N335" s="775"/>
      <c r="O335" s="448" t="s">
        <v>393</v>
      </c>
      <c r="P335" s="439" t="s">
        <v>757</v>
      </c>
      <c r="Q335" s="774" t="s">
        <v>744</v>
      </c>
      <c r="R335" s="775"/>
      <c r="S335" s="448" t="s">
        <v>393</v>
      </c>
    </row>
    <row r="336" spans="2:20" ht="37.5" customHeight="1" x14ac:dyDescent="0.35">
      <c r="B336" s="773"/>
      <c r="C336" s="773"/>
      <c r="D336" s="388"/>
      <c r="E336" s="776"/>
      <c r="F336" s="777"/>
      <c r="G336" s="389"/>
      <c r="H336" s="390"/>
      <c r="I336" s="778"/>
      <c r="J336" s="779"/>
      <c r="K336" s="391"/>
      <c r="L336" s="390"/>
      <c r="M336" s="778"/>
      <c r="N336" s="779"/>
      <c r="O336" s="391"/>
      <c r="P336" s="390"/>
      <c r="Q336" s="778"/>
      <c r="R336" s="779"/>
      <c r="S336" s="391"/>
    </row>
  </sheetData>
  <dataConsolidate/>
  <mergeCells count="398">
    <mergeCell ref="J74:K74"/>
    <mergeCell ref="J75:K75"/>
    <mergeCell ref="N74:O74"/>
    <mergeCell ref="N75:O75"/>
    <mergeCell ref="R74:S74"/>
    <mergeCell ref="R75:S75"/>
    <mergeCell ref="I120:J120"/>
    <mergeCell ref="I121:J121"/>
    <mergeCell ref="M120:N120"/>
    <mergeCell ref="M121:N121"/>
    <mergeCell ref="R121:S121"/>
    <mergeCell ref="R120:S120"/>
    <mergeCell ref="P107:S107"/>
    <mergeCell ref="Q104:Q105"/>
    <mergeCell ref="R104:R105"/>
    <mergeCell ref="N101:N102"/>
    <mergeCell ref="O101:O102"/>
    <mergeCell ref="P101:P102"/>
    <mergeCell ref="Q101:Q102"/>
    <mergeCell ref="R101:R102"/>
    <mergeCell ref="R108:S108"/>
    <mergeCell ref="R109:S109"/>
    <mergeCell ref="S104:S105"/>
    <mergeCell ref="L104:L105"/>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H130:K130"/>
    <mergeCell ref="L130:O130"/>
    <mergeCell ref="B118:B127"/>
    <mergeCell ref="C118:C119"/>
    <mergeCell ref="C120:C127"/>
    <mergeCell ref="E120:F120"/>
    <mergeCell ref="E121:F121"/>
    <mergeCell ref="E122:F122"/>
    <mergeCell ref="E123:F123"/>
    <mergeCell ref="E124:F124"/>
    <mergeCell ref="E125:F125"/>
    <mergeCell ref="E126:F126"/>
    <mergeCell ref="I122:J122"/>
    <mergeCell ref="I123:J123"/>
    <mergeCell ref="I124:J124"/>
    <mergeCell ref="I125:J125"/>
    <mergeCell ref="I126:J126"/>
    <mergeCell ref="I127:J127"/>
    <mergeCell ref="M122:N122"/>
    <mergeCell ref="M123:N123"/>
    <mergeCell ref="M124:N124"/>
    <mergeCell ref="E127:F127"/>
    <mergeCell ref="D129:G129"/>
    <mergeCell ref="H129:K129"/>
    <mergeCell ref="L129:O129"/>
    <mergeCell ref="P129:S129"/>
    <mergeCell ref="M125:N125"/>
    <mergeCell ref="M126:N126"/>
    <mergeCell ref="M127:N127"/>
    <mergeCell ref="R122:S122"/>
    <mergeCell ref="R123:S123"/>
    <mergeCell ref="R124:S124"/>
    <mergeCell ref="R125:S125"/>
    <mergeCell ref="R126:S126"/>
    <mergeCell ref="R127:S127"/>
    <mergeCell ref="B108:B117"/>
    <mergeCell ref="C108:C109"/>
    <mergeCell ref="F108:G108"/>
    <mergeCell ref="J108:K108"/>
    <mergeCell ref="N108:O108"/>
    <mergeCell ref="M104:M105"/>
    <mergeCell ref="N104:N105"/>
    <mergeCell ref="O104:O105"/>
    <mergeCell ref="P104:P105"/>
    <mergeCell ref="F109:G109"/>
    <mergeCell ref="J109:K109"/>
    <mergeCell ref="N109:O109"/>
    <mergeCell ref="C110:C117"/>
    <mergeCell ref="D107:G107"/>
    <mergeCell ref="H107:K107"/>
    <mergeCell ref="L107:O107"/>
    <mergeCell ref="D104:D105"/>
    <mergeCell ref="E104:E105"/>
    <mergeCell ref="F104:F105"/>
    <mergeCell ref="G104:G105"/>
    <mergeCell ref="H104:H105"/>
    <mergeCell ref="I104:I105"/>
    <mergeCell ref="J104:J105"/>
    <mergeCell ref="K104:K105"/>
    <mergeCell ref="G95:G96"/>
    <mergeCell ref="H95:H96"/>
    <mergeCell ref="I95:I96"/>
    <mergeCell ref="J95:J96"/>
    <mergeCell ref="K95:K96"/>
    <mergeCell ref="L95:L96"/>
    <mergeCell ref="S98:S99"/>
    <mergeCell ref="D101:D102"/>
    <mergeCell ref="E101:E102"/>
    <mergeCell ref="F101:F102"/>
    <mergeCell ref="G101:G102"/>
    <mergeCell ref="H101:H102"/>
    <mergeCell ref="I101:I102"/>
    <mergeCell ref="J101:J102"/>
    <mergeCell ref="K101:K102"/>
    <mergeCell ref="L101:L102"/>
    <mergeCell ref="M98:M99"/>
    <mergeCell ref="N98:N99"/>
    <mergeCell ref="O98:O99"/>
    <mergeCell ref="P98:P99"/>
    <mergeCell ref="Q98:Q99"/>
    <mergeCell ref="R98:R99"/>
    <mergeCell ref="S101:S102"/>
    <mergeCell ref="M101:M102"/>
    <mergeCell ref="B94:B105"/>
    <mergeCell ref="C94:C105"/>
    <mergeCell ref="D95:D96"/>
    <mergeCell ref="E95:E96"/>
    <mergeCell ref="F95:F96"/>
    <mergeCell ref="D91:G91"/>
    <mergeCell ref="H91:K91"/>
    <mergeCell ref="L91:O91"/>
    <mergeCell ref="S95:S96"/>
    <mergeCell ref="D98:D99"/>
    <mergeCell ref="E98:E99"/>
    <mergeCell ref="F98:F99"/>
    <mergeCell ref="G98:G99"/>
    <mergeCell ref="H98:H99"/>
    <mergeCell ref="I98:I99"/>
    <mergeCell ref="J98:J99"/>
    <mergeCell ref="K98:K99"/>
    <mergeCell ref="L98:L99"/>
    <mergeCell ref="M95:M96"/>
    <mergeCell ref="N95:N96"/>
    <mergeCell ref="O95:O96"/>
    <mergeCell ref="P95:P96"/>
    <mergeCell ref="Q95:Q96"/>
    <mergeCell ref="R95:R96"/>
    <mergeCell ref="P91:S91"/>
    <mergeCell ref="B92:B93"/>
    <mergeCell ref="C92:C93"/>
    <mergeCell ref="D92:E92"/>
    <mergeCell ref="H92:I92"/>
    <mergeCell ref="L92:M92"/>
    <mergeCell ref="P92:Q92"/>
    <mergeCell ref="E88:F88"/>
    <mergeCell ref="I88:J88"/>
    <mergeCell ref="M88:N88"/>
    <mergeCell ref="Q88:R88"/>
    <mergeCell ref="E89:F89"/>
    <mergeCell ref="I89:J89"/>
    <mergeCell ref="M89:N89"/>
    <mergeCell ref="Q89:R89"/>
    <mergeCell ref="D93:E93"/>
    <mergeCell ref="B83:B89"/>
    <mergeCell ref="C83:C89"/>
    <mergeCell ref="E83:F83"/>
    <mergeCell ref="I83:J83"/>
    <mergeCell ref="M83:N83"/>
    <mergeCell ref="Q83:R83"/>
    <mergeCell ref="E84:F84"/>
    <mergeCell ref="E86:F86"/>
    <mergeCell ref="I86:J86"/>
    <mergeCell ref="M86:N86"/>
    <mergeCell ref="Q86:R86"/>
    <mergeCell ref="E87:F87"/>
    <mergeCell ref="I87:J87"/>
    <mergeCell ref="M87:N87"/>
    <mergeCell ref="Q87:R87"/>
    <mergeCell ref="I84:J84"/>
    <mergeCell ref="M84:N84"/>
    <mergeCell ref="Q84:R84"/>
    <mergeCell ref="E85:F85"/>
    <mergeCell ref="I85:J85"/>
    <mergeCell ref="M85:N85"/>
    <mergeCell ref="Q85:R85"/>
    <mergeCell ref="N78:O78"/>
    <mergeCell ref="R78:S78"/>
    <mergeCell ref="F79:G79"/>
    <mergeCell ref="J79:K79"/>
    <mergeCell ref="N79:O79"/>
    <mergeCell ref="R79:S79"/>
    <mergeCell ref="J82:K82"/>
    <mergeCell ref="N82:O82"/>
    <mergeCell ref="R82:S82"/>
    <mergeCell ref="J76:K76"/>
    <mergeCell ref="N76:O76"/>
    <mergeCell ref="R76:S76"/>
    <mergeCell ref="F77:G77"/>
    <mergeCell ref="J77:K77"/>
    <mergeCell ref="N77:O77"/>
    <mergeCell ref="R77:S77"/>
    <mergeCell ref="B74:B82"/>
    <mergeCell ref="C74:C75"/>
    <mergeCell ref="F74:G74"/>
    <mergeCell ref="F75:G75"/>
    <mergeCell ref="C76:C82"/>
    <mergeCell ref="F76:G76"/>
    <mergeCell ref="F78:G78"/>
    <mergeCell ref="F80:G80"/>
    <mergeCell ref="F82:G82"/>
    <mergeCell ref="J80:K80"/>
    <mergeCell ref="N80:O80"/>
    <mergeCell ref="R80:S80"/>
    <mergeCell ref="F81:G81"/>
    <mergeCell ref="J81:K81"/>
    <mergeCell ref="N81:O81"/>
    <mergeCell ref="R81:S81"/>
    <mergeCell ref="J78:K78"/>
    <mergeCell ref="N68:O68"/>
    <mergeCell ref="R68:S68"/>
    <mergeCell ref="D73:G73"/>
    <mergeCell ref="H73:K73"/>
    <mergeCell ref="L73:O73"/>
    <mergeCell ref="P73:S73"/>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F65:G65"/>
    <mergeCell ref="H65:I65"/>
    <mergeCell ref="J65:K65"/>
    <mergeCell ref="C59:C60"/>
    <mergeCell ref="D64:G64"/>
    <mergeCell ref="H64:K64"/>
    <mergeCell ref="L64:O64"/>
    <mergeCell ref="P64:S64"/>
    <mergeCell ref="L65:M65"/>
    <mergeCell ref="N65:O65"/>
    <mergeCell ref="P65:Q65"/>
    <mergeCell ref="R65:S65"/>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F58:G58"/>
    <mergeCell ref="J58:K58"/>
    <mergeCell ref="N58:O58"/>
    <mergeCell ref="R58:S58"/>
    <mergeCell ref="L47:L48"/>
    <mergeCell ref="M47:M48"/>
    <mergeCell ref="P47:P48"/>
    <mergeCell ref="Q47:Q48"/>
    <mergeCell ref="P50:P51"/>
    <mergeCell ref="Q50:Q51"/>
    <mergeCell ref="D53:G53"/>
    <mergeCell ref="H53:K53"/>
    <mergeCell ref="L53:O53"/>
    <mergeCell ref="P53:S53"/>
    <mergeCell ref="D50:D51"/>
    <mergeCell ref="E50:E51"/>
    <mergeCell ref="H50:H51"/>
    <mergeCell ref="I50:I51"/>
    <mergeCell ref="L50:L51"/>
    <mergeCell ref="M50:M51"/>
    <mergeCell ref="D47:D48"/>
    <mergeCell ref="E47:E48"/>
    <mergeCell ref="H47:H48"/>
    <mergeCell ref="I47:I48"/>
    <mergeCell ref="B27:B29"/>
    <mergeCell ref="C27:C29"/>
    <mergeCell ref="D27:E27"/>
    <mergeCell ref="H27:I27"/>
    <mergeCell ref="L41:L42"/>
    <mergeCell ref="M41:M42"/>
    <mergeCell ref="P41:P42"/>
    <mergeCell ref="Q41:Q42"/>
    <mergeCell ref="D44:D45"/>
    <mergeCell ref="E44:E45"/>
    <mergeCell ref="H44:H45"/>
    <mergeCell ref="I44:I45"/>
    <mergeCell ref="L44:L45"/>
    <mergeCell ref="M44:M45"/>
    <mergeCell ref="P44:P45"/>
    <mergeCell ref="Q44:Q45"/>
    <mergeCell ref="D41:D42"/>
    <mergeCell ref="E41:E42"/>
    <mergeCell ref="H41:H42"/>
    <mergeCell ref="I41:I42"/>
    <mergeCell ref="F28:F29"/>
    <mergeCell ref="G28:G29"/>
    <mergeCell ref="J28:J29"/>
    <mergeCell ref="B61:B62"/>
    <mergeCell ref="C61:C62"/>
    <mergeCell ref="B10:C10"/>
    <mergeCell ref="D20:G20"/>
    <mergeCell ref="H20:K20"/>
    <mergeCell ref="L20:O20"/>
    <mergeCell ref="P20:S20"/>
    <mergeCell ref="B21:B24"/>
    <mergeCell ref="C21:C24"/>
    <mergeCell ref="D26:G26"/>
    <mergeCell ref="H26:K26"/>
    <mergeCell ref="L26:O26"/>
    <mergeCell ref="P26:S26"/>
    <mergeCell ref="L27:M27"/>
    <mergeCell ref="P27:Q27"/>
    <mergeCell ref="R28:R29"/>
    <mergeCell ref="S28:S29"/>
    <mergeCell ref="B30:B39"/>
    <mergeCell ref="C30:C39"/>
    <mergeCell ref="K28:K29"/>
    <mergeCell ref="N28:N29"/>
    <mergeCell ref="O28:O29"/>
    <mergeCell ref="B40:B51"/>
    <mergeCell ref="C40:C51"/>
    <mergeCell ref="B69:B72"/>
    <mergeCell ref="C69:C70"/>
    <mergeCell ref="F69:G69"/>
    <mergeCell ref="J69:K69"/>
    <mergeCell ref="N69:O69"/>
    <mergeCell ref="R69:S69"/>
    <mergeCell ref="F70:G70"/>
    <mergeCell ref="J70:K70"/>
    <mergeCell ref="N70:O70"/>
    <mergeCell ref="R70:S70"/>
    <mergeCell ref="C71:C72"/>
    <mergeCell ref="F71:G71"/>
    <mergeCell ref="J71:K71"/>
    <mergeCell ref="N71:O71"/>
    <mergeCell ref="R71:S71"/>
    <mergeCell ref="F72:G72"/>
    <mergeCell ref="J72:K72"/>
    <mergeCell ref="N72:O72"/>
    <mergeCell ref="R72:S72"/>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B332:B336"/>
    <mergeCell ref="C332:C334"/>
    <mergeCell ref="C335:C336"/>
    <mergeCell ref="E335:F335"/>
    <mergeCell ref="I335:J335"/>
    <mergeCell ref="M335:N335"/>
    <mergeCell ref="Q335:R335"/>
    <mergeCell ref="E336:F336"/>
    <mergeCell ref="I336:J336"/>
    <mergeCell ref="M336:N336"/>
    <mergeCell ref="Q336:R336"/>
  </mergeCells>
  <conditionalFormatting sqref="E142">
    <cfRule type="iconSet" priority="1">
      <iconSet iconSet="4ArrowsGray">
        <cfvo type="percent" val="0"/>
        <cfvo type="percent" val="25"/>
        <cfvo type="percent" val="50"/>
        <cfvo type="percent" val="75"/>
      </iconSet>
    </cfRule>
  </conditionalFormatting>
  <dataValidations xWindow="633" yWindow="580" count="94">
    <dataValidation type="list" allowBlank="1" showInputMessage="1" showErrorMessage="1" prompt="Select type of policy" sqref="G133 K133" xr:uid="{00000000-0002-0000-0A00-000000000000}">
      <formula1>$H$170:$H$191</formula1>
    </dataValidation>
    <dataValidation type="list" allowBlank="1" showInputMessage="1" showErrorMessage="1" prompt="Select type of assets" sqref="E119 Q119 M119 I119" xr:uid="{00000000-0002-0000-0A00-000001000000}">
      <formula1>$L$146:$L$152</formula1>
    </dataValidation>
    <dataValidation type="whole" allowBlank="1" showInputMessage="1" showErrorMessage="1" error="Please enter a number here" prompt="Enter No. of development strategies" sqref="D135 H135 L135 P135" xr:uid="{00000000-0002-0000-0A00-000002000000}">
      <formula1>0</formula1>
      <formula2>999999999</formula2>
    </dataValidation>
    <dataValidation type="whole" allowBlank="1" showInputMessage="1" showErrorMessage="1" error="Please enter a number" prompt="Enter No. of policy introduced or adjusted" sqref="D133 H133 L133 P133" xr:uid="{00000000-0002-0000-0A00-000003000000}">
      <formula1>0</formula1>
      <formula2>999999999999</formula2>
    </dataValidation>
    <dataValidation type="decimal" allowBlank="1" showInputMessage="1" showErrorMessage="1" error="Please enter a number" prompt="Enter income level of households" sqref="O127 G127 K127 G121 G123 G125 K121 K123 K125 O121 O123 O125" xr:uid="{00000000-0002-0000-0A00-000004000000}">
      <formula1>0</formula1>
      <formula2>9999999999999</formula2>
    </dataValidation>
    <dataValidation type="whole" allowBlank="1" showInputMessage="1" showErrorMessage="1" prompt="Enter number of households" sqref="L127 D127 H127 D121 D123 D125 H121 H123 H125 L121 L123 L125 P121 P123 P125 P127" xr:uid="{00000000-0002-0000-0A00-000005000000}">
      <formula1>0</formula1>
      <formula2>999999999999</formula2>
    </dataValidation>
    <dataValidation type="whole" allowBlank="1" showInputMessage="1" showErrorMessage="1" prompt="Enter number of assets" sqref="D119 P119 L119 H119" xr:uid="{00000000-0002-0000-0A00-000006000000}">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00000000-0002-0000-0A00-000008000000}">
      <formula1>0</formula1>
    </dataValidation>
    <dataValidation type="whole" allowBlank="1" showInputMessage="1" showErrorMessage="1" error="Please enter a number here" prompt="Please enter a number" sqref="D84:D89 H84:H89 L84:L89 P84:P89" xr:uid="{00000000-0002-0000-0A00-000009000000}">
      <formula1>0</formula1>
      <formula2>9999999999999990</formula2>
    </dataValidation>
    <dataValidation type="decimal" allowBlank="1" showInputMessage="1" showErrorMessage="1" errorTitle="Invalid data" error="Please enter a number" prompt="Please enter a number here" sqref="E55 I55 D68 H68 L68 P68 H70 L70 P70 D70 H72 L72 P72 D72" xr:uid="{00000000-0002-0000-0A00-00000A000000}">
      <formula1>0</formula1>
      <formula2>9999999999</formula2>
    </dataValidation>
    <dataValidation type="decimal" allowBlank="1" showInputMessage="1" showErrorMessage="1" errorTitle="Invalid data" error="Please enter a number" prompt="Enter total number of staff trained" sqref="D58" xr:uid="{00000000-0002-0000-0A00-00000B000000}">
      <formula1>0</formula1>
      <formula2>9999999999</formula2>
    </dataValidation>
    <dataValidation type="decimal" allowBlank="1" showInputMessage="1" showErrorMessage="1" errorTitle="Invalid data" error="Please enter a number" sqref="Q55 P58 L58 H58 M55"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00000000-0002-0000-0A00-00000D000000}">
      <formula1>0</formula1>
      <formula2>9999999</formula2>
    </dataValidation>
    <dataValidation type="list" allowBlank="1" showInputMessage="1" showErrorMessage="1" error="Select from the drop-down list" prompt="Select the geographical coverage of the Early Warning System" sqref="G41 S50 S47 S44 S41 O50 O47 O44 O41 K50 K47 K44 K41 G50 G47 G44" xr:uid="{00000000-0002-0000-0A00-00000E000000}">
      <formula1>$D$157:$D$159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00000000-0002-0000-0A00-00000F000000}">
      <formula1>0</formula1>
      <formula2>9999999999</formula2>
    </dataValidation>
    <dataValidation type="list" allowBlank="1" showInputMessage="1" showErrorMessage="1" prompt="Select income source" sqref="E121:F121 R127 R125 R123 M127 M125 M123 I127 I125 I123 R121 M121 I121 E123:F123 E125:F125 E127:F127" xr:uid="{00000000-0002-0000-0A00-000010000000}">
      <formula1>$K$145:$K$159</formula1>
    </dataValidation>
    <dataValidation type="list" allowBlank="1" showInputMessage="1" showErrorMessage="1" prompt="Please select the alternate source" sqref="G117 S117 S115 S113 S111 O115 O113 O111 K115 K113 K111 G115 G113 K117 G111 O117" xr:uid="{00000000-0002-0000-0A00-000011000000}">
      <formula1>$K$145:$K$159</formula1>
    </dataValidation>
    <dataValidation type="list" allowBlank="1" showInputMessage="1" showErrorMessage="1" prompt="Select % increase in income level" sqref="F117 R117 R115 R113 R111 N115 N113 N111 J115 J113 J111 F115 F113 J117 F111 N117" xr:uid="{00000000-0002-0000-0A00-000012000000}">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xr:uid="{00000000-0002-0000-0A00-000013000000}">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xr:uid="{00000000-0002-0000-0A00-000014000000}">
      <formula1>$C$166:$C$169</formula1>
    </dataValidation>
    <dataValidation type="list" allowBlank="1" showInputMessage="1" showErrorMessage="1" prompt="Select targeted asset" sqref="E77:E82 I77:I82 M77:M82 Q77:Q82" xr:uid="{00000000-0002-0000-0A00-000015000000}">
      <formula1>$J$171:$J$172</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xr:uid="{00000000-0002-0000-0A00-000016000000}">
      <formula1>$D$169:$D$172</formula1>
    </dataValidation>
    <dataValidation type="list" allowBlank="1" showInputMessage="1" showErrorMessage="1" prompt="Select status" sqref="O39 S39 S37 S35 S33 S31 O37 O35 O33 O31 K37 K35 K33 K31 G39 G35 G33 G31 G37 K39" xr:uid="{00000000-0002-0000-0A00-000017000000}">
      <formula1>$E$169:$E$171</formula1>
    </dataValidation>
    <dataValidation type="list" allowBlank="1" showInputMessage="1" showErrorMessage="1" sqref="E148:E149" xr:uid="{00000000-0002-0000-0A00-000018000000}">
      <formula1>$D$16:$D$19</formula1>
    </dataValidation>
    <dataValidation type="list" allowBlank="1" showInputMessage="1" showErrorMessage="1" prompt="Select effectiveness" sqref="G135 S135 O135 K135" xr:uid="{00000000-0002-0000-0A00-000019000000}">
      <formula1>$K$161:$K$165</formula1>
    </dataValidation>
    <dataValidation type="list" allowBlank="1" showInputMessage="1" showErrorMessage="1" prompt="Select a sector" sqref="F66:G66 R66:S66 N66:O66 J66:K66" xr:uid="{00000000-0002-0000-0A00-00001A000000}">
      <formula1>$J$152:$J$160</formula1>
    </dataValidation>
    <dataValidation type="decimal" allowBlank="1" showInputMessage="1" showErrorMessage="1" errorTitle="Invalid data" error="Please enter a number between 0 and 9999999" prompt="Enter a number here" sqref="E22:G22 E28 Q28 Q22:S22 M28 I28 I22:K22 M22:O22"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3:G24 J23:K24 R23:S24 N23:O24"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3:E24 E68 P66:Q66 I23:I24 M29 I29 Q23:Q24 E29 E56 E109 I56 M56 M58 I58 Q29 E58 Q58 I68 M68 Q68 Q109 M117 I117 M109 I109 E117 Q56 D66:E66 E111 E113 E115 I111 I113 I115 M111 M113 M115 Q111 Q113 Q115 Q117 H66:I66 L66:M66 M23:M24" xr:uid="{00000000-0002-0000-0A00-00001D000000}">
      <formula1>0</formula1>
      <formula2>100</formula2>
    </dataValidation>
    <dataValidation type="list" allowBlank="1" showInputMessage="1" showErrorMessage="1" prompt="Select type of policy" sqref="S133 O133" xr:uid="{00000000-0002-0000-0A00-00001E000000}">
      <formula1>policy</formula1>
    </dataValidation>
    <dataValidation type="list" allowBlank="1" showInputMessage="1" showErrorMessage="1" prompt="Select income source" sqref="Q121 Q125 Q127 Q123" xr:uid="{00000000-0002-0000-0A00-00001F000000}">
      <formula1>incomesource</formula1>
    </dataValidation>
    <dataValidation type="list" allowBlank="1" showInputMessage="1" showErrorMessage="1" prompt="Select the effectiveness of protection/rehabilitation" sqref="S104 S98 S101 S95" xr:uid="{00000000-0002-0000-0A00-000020000000}">
      <formula1>effectiveness</formula1>
    </dataValidation>
    <dataValidation type="list" allowBlank="1" showInputMessage="1" showErrorMessage="1" prompt="Select programme/sector" sqref="F93 R93 N93 J93" xr:uid="{00000000-0002-0000-0A00-000021000000}">
      <formula1>$J$152:$J$160</formula1>
    </dataValidation>
    <dataValidation type="list" allowBlank="1" showInputMessage="1" showErrorMessage="1" prompt="Select level of improvements" sqref="I93 M93 Q93" xr:uid="{00000000-0002-0000-0A00-000022000000}">
      <formula1>effectiveness</formula1>
    </dataValidation>
    <dataValidation type="list" allowBlank="1" showInputMessage="1" showErrorMessage="1" prompt="Select changes in asset" sqref="F77:G82 R77:S82 N77:O82 J77:K82" xr:uid="{00000000-0002-0000-0A00-000023000000}">
      <formula1>$I$161:$I$165</formula1>
    </dataValidation>
    <dataValidation type="list" allowBlank="1" showInputMessage="1" showErrorMessage="1" prompt="Select response level" sqref="F75 R75 N75 J75" xr:uid="{00000000-0002-0000-0A00-000024000000}">
      <formula1>$H$161:$H$165</formula1>
    </dataValidation>
    <dataValidation type="list" allowBlank="1" showInputMessage="1" showErrorMessage="1" prompt="Select geographical scale" sqref="E75 Q75 M75 I75" xr:uid="{00000000-0002-0000-0A00-000025000000}">
      <formula1>$D$157:$D$159</formula1>
    </dataValidation>
    <dataValidation type="list" allowBlank="1" showInputMessage="1" showErrorMessage="1" prompt="Select project/programme sector" sqref="D75 Q31 Q33 Q35 Q37 Q39 M39 M37 M35 M33 M31 I31 I33 I35 I37 I39 E39 E37 E35 E33 E31 P75 L75 H75" xr:uid="{00000000-0002-0000-0A00-000026000000}">
      <formula1>$J$152:$J$160</formula1>
    </dataValidation>
    <dataValidation type="list" allowBlank="1" showInputMessage="1" showErrorMessage="1" prompt="Select level of awarness" sqref="F68:G68 R68:S68 N68:O68 J68:K68" xr:uid="{00000000-0002-0000-0A00-000027000000}">
      <formula1>$G$161:$G$165</formula1>
    </dataValidation>
    <dataValidation type="list" allowBlank="1" showInputMessage="1" showErrorMessage="1" prompt="Select scale" sqref="G60 S60 K60 O60" xr:uid="{00000000-0002-0000-0A00-000028000000}">
      <formula1>$F$161:$F$164</formula1>
    </dataValidation>
    <dataValidation type="list" allowBlank="1" showInputMessage="1" showErrorMessage="1" prompt="Select scale" sqref="F133 Q60 M60 I60 E60 R39 R37 R35 R33 R31 N31 N33 N35 N37 N39 J39 J37 J35 J33 J31 F39 F37 F35 F33 F31 R133 N133 J133" xr:uid="{00000000-0002-0000-0A00-000029000000}">
      <formula1>$D$157:$D$159</formula1>
    </dataValidation>
    <dataValidation type="list" allowBlank="1" showInputMessage="1" showErrorMessage="1" prompt="Select capacity level" sqref="O55 S55 K55" xr:uid="{00000000-0002-0000-0A00-00002A000000}">
      <formula1>$F$161:$F$164</formula1>
    </dataValidation>
    <dataValidation type="list" allowBlank="1" showInputMessage="1" showErrorMessage="1" prompt="Select sector" sqref="F60 Q133 R55 R119 N119 J119 F119 R60 E133 S84:S89 P77:P82 O84:O89 L77:L82 K84:K89 H77:H82 G84:G89 D77:D82 J60 N60 I133 J55 N55 M133" xr:uid="{00000000-0002-0000-0A00-00002B000000}">
      <formula1>$J$152:$J$160</formula1>
    </dataValidation>
    <dataValidation type="list" allowBlank="1" showInputMessage="1" showErrorMessage="1" sqref="I132 O118 K83 I83 G83 K132 M132 Q83 S83 E132 O132 F118 G132 S118 O83 M83 K118 S132 Q132 Q332:Q333 I332 O332 E332:E333 K332 G332:G333 S332:S333 M332" xr:uid="{00000000-0002-0000-0A00-00002C000000}">
      <formula1>group</formula1>
    </dataValidation>
    <dataValidation type="list" allowBlank="1" showInputMessage="1" showErrorMessage="1" sqref="B69:B71" xr:uid="{00000000-0002-0000-0A00-00002D000000}">
      <formula1>selectyn</formula1>
    </dataValidation>
    <dataValidation type="list" allowBlank="1" showInputMessage="1" showErrorMessage="1" error="Select from the drop-down list" prompt="Select type of hazards information generated from the drop-down list_x000a_" sqref="F28:F29 R28:R29 N28:N29 J28:J29" xr:uid="{00000000-0002-0000-0A00-00002E000000}">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40 G40 G43 G46 G49 K49 K46 K43 K40 O40 O43 O46 O49 S49 S46 S43" xr:uid="{00000000-0002-0000-0A00-000030000000}">
      <formula1>$D$141:$D$148</formula1>
    </dataValidation>
    <dataValidation type="list" allowBlank="1" showInputMessage="1" showErrorMessage="1" prompt="Select type" sqref="F58:G58 P60 L60 H60 D60 R58:S58 N58:O58 J58:K58" xr:uid="{00000000-0002-0000-0A00-000031000000}">
      <formula1>$D$153:$D$155</formula1>
    </dataValidation>
    <dataValidation type="list" allowBlank="1" showInputMessage="1" showErrorMessage="1" sqref="E84:F89 I84:J89 M84:N89 Q84:R89" xr:uid="{00000000-0002-0000-0A00-000032000000}">
      <formula1>type1</formula1>
    </dataValidation>
    <dataValidation type="list" allowBlank="1" showInputMessage="1" showErrorMessage="1" prompt="Select level of improvements" sqref="D93:E93 P93 L93 H93" xr:uid="{00000000-0002-0000-0A00-000033000000}">
      <formula1>$K$161:$K$165</formula1>
    </dataValidation>
    <dataValidation type="list" allowBlank="1" showInputMessage="1" showErrorMessage="1" prompt="Select type" sqref="G93 O93 S93 K93" xr:uid="{00000000-0002-0000-0A00-000034000000}">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xr:uid="{00000000-0002-0000-0A00-000035000000}">
      <formula1>$K$161:$K$165</formula1>
    </dataValidation>
    <dataValidation type="list" allowBlank="1" showInputMessage="1" showErrorMessage="1" error="Please select improvement level from the drop-down list" prompt="Select improvement level" sqref="F109:G109 R109:S109 N109:O109 J109:K109" xr:uid="{00000000-0002-0000-0A00-000036000000}">
      <formula1>$H$156:$H$160</formula1>
    </dataValidation>
    <dataValidation type="list" allowBlank="1" showInputMessage="1" showErrorMessage="1" prompt="Select adaptation strategy" sqref="G119 S119 O119 K119" xr:uid="{00000000-0002-0000-0A00-000037000000}">
      <formula1>$I$167:$I$183</formula1>
    </dataValidation>
    <dataValidation type="list" allowBlank="1" showInputMessage="1" showErrorMessage="1" prompt="Select integration level" sqref="D131:S131" xr:uid="{00000000-0002-0000-0A00-000038000000}">
      <formula1>$H$149:$H$153</formula1>
    </dataValidation>
    <dataValidation type="list" allowBlank="1" showInputMessage="1" showErrorMessage="1" prompt="Select state of enforcement" sqref="E135:F135 Q135:R135 M135:N135 I135:J135" xr:uid="{00000000-0002-0000-0A00-000039000000}">
      <formula1>$I$142:$I$146</formula1>
    </dataValidation>
    <dataValidation allowBlank="1" showInputMessage="1" showErrorMessage="1" prompt="Please enter your project ID" sqref="C12" xr:uid="{00000000-0002-0000-0A00-00003A000000}"/>
    <dataValidation allowBlank="1" showInputMessage="1" showErrorMessage="1" prompt="Enter the name of the Implementing Entity_x000a_" sqref="C13" xr:uid="{00000000-0002-0000-0A00-00003B000000}"/>
    <dataValidation type="list" allowBlank="1" showInputMessage="1" showErrorMessage="1" error="Select from the drop-down list._x000a_" prompt="Select overall effectiveness" sqref="G28:G29 K28:K29 O28:O29 S28:S29" xr:uid="{00000000-0002-0000-0A00-00003C000000}">
      <formula1>$K$161:$K$165</formula1>
    </dataValidation>
    <dataValidation allowBlank="1" showInputMessage="1" showErrorMessage="1" prompt="Please include number of institutions" sqref="P62 D62 H62 L62" xr:uid="{00000000-0002-0000-0A00-00003D000000}"/>
    <dataValidation type="list" allowBlank="1" showInputMessage="1" showErrorMessage="1" prompt="Select scale" sqref="G62 K62 O62 S62" xr:uid="{00000000-0002-0000-0A00-00003E000000}">
      <formula1>"4: High capacity, 3: Medium capacity, 2: Low capacity, 1: No capacity"</formula1>
    </dataValidation>
    <dataValidation type="list" allowBlank="1" showInputMessage="1" showErrorMessage="1" prompt="Select scale" sqref="E62 I62 M62 Q62" xr:uid="{00000000-0002-0000-0A00-00003F000000}">
      <formula1>"National, Local"</formula1>
    </dataValidation>
    <dataValidation type="list" allowBlank="1" showInputMessage="1" showErrorMessage="1" prompt="Select sector" sqref="R62" xr:uid="{00000000-0002-0000-0A00-000040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2" xr:uid="{00000000-0002-0000-0A00-000041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2" xr:uid="{00000000-0002-0000-0A00-000042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2" xr:uid="{00000000-0002-0000-0A00-000043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00000000-0002-0000-0A00-000044000000}">
      <formula1>"Training manuals, handbooks, technical guidelines"</formula1>
    </dataValidation>
    <dataValidation type="list" allowBlank="1" showInputMessage="1" showErrorMessage="1" prompt="Select level of awarness" sqref="F70:G70 J70:K70 N70:O70 R70:S70" xr:uid="{00000000-0002-0000-0A00-000045000000}">
      <formula1>"5: Fully aware, 4: Mostly aware, 3: Partially aware, 2: Partially not aware, 1: Aware of neither"</formula1>
    </dataValidation>
    <dataValidation type="list" allowBlank="1" showInputMessage="1" showErrorMessage="1" prompt="Select level of awarness" sqref="F72:G72" xr:uid="{00000000-0002-0000-0A00-000046000000}">
      <formula1>"Regional, National, Sub-national, Local"</formula1>
    </dataValidation>
    <dataValidation type="list" allowBlank="1" showInputMessage="1" showErrorMessage="1" errorTitle="Invalid data" error="Please enter a number between 0 and 100" sqref="I72 M72 Q72" xr:uid="{00000000-0002-0000-0A00-000047000000}">
      <formula1>"Training manuals, Handbooks, Technical guidelines"</formula1>
    </dataValidation>
    <dataValidation type="list" allowBlank="1" showInputMessage="1" showErrorMessage="1" sqref="J72:K72 R72:S72 N72:O72" xr:uid="{00000000-0002-0000-0A00-000048000000}">
      <formula1>"Regional, National, Sub-national, Local"</formula1>
    </dataValidation>
    <dataValidation type="list" allowBlank="1" showInputMessage="1" showErrorMessage="1" prompt="Select type" sqref="E336:F336 I336:J336 M336:N336 Q336:R336" xr:uid="{00000000-0002-0000-0A00-000049000000}">
      <formula1>"Innovative practice, Innovative product, Innovative technology "</formula1>
    </dataValidation>
    <dataValidation type="list" allowBlank="1" showInputMessage="1" showErrorMessage="1" prompt="Select status" sqref="J333:J334 N333:N334 F334 R334" xr:uid="{00000000-0002-0000-0A00-00004A000000}">
      <formula1>"No innovative practices, Undertaking innovative practices, Completed innovation practices"</formula1>
    </dataValidation>
    <dataValidation type="list" allowBlank="1" showInputMessage="1" showErrorMessage="1" prompt="Select integration level" sqref="R331:S331 N331:O331" xr:uid="{00000000-0002-0000-0A00-00004B000000}">
      <formula1>"Innovation rolled out, Innovation accelerated, Innovation scaled-up, Innovation replicated"</formula1>
    </dataValidation>
    <dataValidation type="list" allowBlank="1" showInputMessage="1" showErrorMessage="1" prompt="Select integration level" sqref="P331 H331 L331" xr:uid="{00000000-0002-0000-0A00-00004C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00000000-0002-0000-0A00-00004D000000}">
      <formula1>"Regional, National, Subnational, Community"</formula1>
    </dataValidation>
    <dataValidation type="list" allowBlank="1" showInputMessage="1" showErrorMessage="1" prompt="Select sector" sqref="Q334 E334 I333:I334 M333:M334"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3:O334 G334 K333:K334 S334 K336 O336" xr:uid="{00000000-0002-0000-0A00-00004F000000}">
      <formula1>"5: Very effective, 4: Effective, 3: Moderately effective, 2: Partially effective, 1: Ineffective"</formula1>
    </dataValidation>
    <dataValidation type="list" allowBlank="1" showInputMessage="1" showErrorMessage="1" prompt="Select integration level" sqref="I331 M331 Q331" xr:uid="{00000000-0002-0000-0A00-000050000000}">
      <formula1>"Regional, National, Sub-national, Community"</formula1>
    </dataValidation>
    <dataValidation type="list" allowBlank="1" showInputMessage="1" showErrorMessage="1" sqref="J331:K331" xr:uid="{00000000-0002-0000-0A00-000051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3:L334 P334" xr:uid="{00000000-0002-0000-0A00-000052000000}">
      <formula1>0</formula1>
      <formula2>999999999999</formula2>
    </dataValidation>
    <dataValidation type="list" allowBlank="1" showInputMessage="1" showErrorMessage="1" sqref="D331" xr:uid="{00000000-0002-0000-0A00-000053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H334" xr:uid="{00000000-0002-0000-0A00-000054000000}">
      <formula1>0</formula1>
      <formula2>999999999999</formula2>
    </dataValidation>
    <dataValidation type="whole" allowBlank="1" showInputMessage="1" showErrorMessage="1" error="Please enter a number here" prompt="Enter number of key findings" sqref="D336 H336 L336 P336" xr:uid="{00000000-0002-0000-0A00-000055000000}">
      <formula1>0</formula1>
      <formula2>999999999</formula2>
    </dataValidation>
    <dataValidation type="list" allowBlank="1" showInputMessage="1" showErrorMessage="1" errorTitle="Invalid data" error="Please enter a number between 0 and 100" prompt="Enter a percentage using the drop down menu" sqref="Q70 E70 I70 M70" xr:uid="{00000000-0002-0000-0A00-000056000000}">
      <formula1>"20% to 39%, 40% to 60%, 61% to 80%"</formula1>
    </dataValidation>
    <dataValidation type="list" allowBlank="1" showInputMessage="1" showErrorMessage="1" prompt="Select integration level" sqref="F331:G331" xr:uid="{00000000-0002-0000-0A00-000057000000}">
      <formula1>"Innovation rolled out,Innovation accelerated, Innovation scaled-up, Innovation replicated"</formula1>
    </dataValidation>
    <dataValidation type="list" allowBlank="1" showInputMessage="1" showErrorMessage="1" error="Please select the from the drop-down list_x000a_" prompt="Please select from the drop-down list" sqref="C17:C18" xr:uid="{00000000-0002-0000-0A00-000058000000}">
      <formula1>$J$148:$J$155</formula1>
    </dataValidation>
    <dataValidation type="list" allowBlank="1" showInputMessage="1" showErrorMessage="1" error="Please select from the drop-down list" prompt="Please select from the drop-down list" sqref="C14" xr:uid="{00000000-0002-0000-0A00-000059000000}">
      <formula1>$C$157:$C$159</formula1>
    </dataValidation>
    <dataValidation type="list" allowBlank="1" showInputMessage="1" showErrorMessage="1" error="Select from the drop-down list" prompt="Select from the drop-down list" sqref="C16" xr:uid="{00000000-0002-0000-0A00-00005A000000}">
      <formula1>$B$157:$B$160</formula1>
    </dataValidation>
    <dataValidation type="list" allowBlank="1" showInputMessage="1" showErrorMessage="1" error="Select from the drop-down list" prompt="Select from the drop-down list" sqref="C15" xr:uid="{00000000-0002-0000-0A00-00005B000000}">
      <formula1>$B$163:$B$321</formula1>
    </dataValidation>
    <dataValidation type="list" allowBlank="1" showInputMessage="1" showErrorMessage="1" prompt="Select capacity level" sqref="G55" xr:uid="{00000000-0002-0000-0A00-00005C000000}">
      <formula1>$F$155:$F$158</formula1>
    </dataValidation>
    <dataValidation type="list" allowBlank="1" showInputMessage="1" showErrorMessage="1" prompt="Select sector" sqref="F55" xr:uid="{00000000-0002-0000-0A00-00005D000000}">
      <formula1>$J$146:$J$154</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7" ma:contentTypeDescription="Create a new document." ma:contentTypeScope="" ma:versionID="a598e10c06bfe06ec67bbca648f2b4cf">
  <xsd:schema xmlns:xsd="http://www.w3.org/2001/XMLSchema" xmlns:xs="http://www.w3.org/2001/XMLSchema" xmlns:p="http://schemas.microsoft.com/office/2006/metadata/properties" xmlns:ns2="dc9b7735-1e97-4a24-b7a2-47bf824ab39e" targetNamespace="http://schemas.microsoft.com/office/2006/metadata/properties" ma:root="true" ma:fieldsID="fc723419a60df9a9a29365821f14870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element ref="ns2:IsPubDocGenera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element name="IsPubDocGenerated" ma:index="51" nillable="true" ma:displayName="IsPubDocGenerated" ma:default="0" ma:internalName="IsPubDocGenerated">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63</ProjectId>
    <ReportingPeriod xmlns="dc9b7735-1e97-4a24-b7a2-47bf824ab39e" xsi:nil="true"/>
    <WBDocsDocURL xmlns="dc9b7735-1e97-4a24-b7a2-47bf824ab39e">http://wbdocsservices.worldbank.org/services?I4_SERVICE=VC&amp;I4_KEY=TF069013&amp;I4_DOCID=090224b088cc50fb</WBDocsDocURL>
    <WBDocsDocURLPublicOnly xmlns="dc9b7735-1e97-4a24-b7a2-47bf824ab39e">http://pubdocs.worldbank.org/en/623021643926596397/63-Copy-of-GOJ-AF-PPR-October-2020-Final-for-web.xlsx</WBDocsDocURLPublicOnly>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87</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Yes</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IsPubDocGenerated xmlns="dc9b7735-1e97-4a24-b7a2-47bf824ab39e">false</IsPubDocGenerated>
  </documentManagement>
</p:properties>
</file>

<file path=customXml/itemProps1.xml><?xml version="1.0" encoding="utf-8"?>
<ds:datastoreItem xmlns:ds="http://schemas.openxmlformats.org/officeDocument/2006/customXml" ds:itemID="{C1F89DD7-BA70-4A95-BA45-1E4EB758C695}"/>
</file>

<file path=customXml/itemProps2.xml><?xml version="1.0" encoding="utf-8"?>
<ds:datastoreItem xmlns:ds="http://schemas.openxmlformats.org/officeDocument/2006/customXml" ds:itemID="{191975D6-C92A-477E-B7F0-A584A8CE6A8C}"/>
</file>

<file path=customXml/itemProps3.xml><?xml version="1.0" encoding="utf-8"?>
<ds:datastoreItem xmlns:ds="http://schemas.openxmlformats.org/officeDocument/2006/customXml" ds:itemID="{420F59EE-F758-4CFE-99E5-48657C7BBC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2022-02-03T22:16:01Z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d5016c5-f2c8-47df-aff6-5ecd0439be44,3;9d5016c5-f2c8-47df-aff6-5ecd0439be44,3;9d5016c5-f2c8-47df-aff6-5ecd0439be44,3;9d5016c5-f2c8-47df-aff6-5ecd0439be44,3;9d5016c5-f2c8-47df-aff6-5ecd0439be44,3;9d5016c5-f2c8-47df-aff6-5ecd0439be44,3;9d5016c5-f2c8-47df-aff6-5ecd0439be44,3;9d5016c5-f2c8-47df-aff6-5ecd0439be44,3;9d5016c5-f2c8-47df-aff6-5ecd0439be44,3;513612fd-e3a3-42a4-b85d-5f0deb960dcc,5;</vt:lpwstr>
  </property>
</Properties>
</file>