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24226"/>
  <mc:AlternateContent xmlns:mc="http://schemas.openxmlformats.org/markup-compatibility/2006">
    <mc:Choice Requires="x15">
      <x15ac:absPath xmlns:x15ac="http://schemas.microsoft.com/office/spreadsheetml/2010/11/ac" url="P:\Adaptation Fund\Projects and Programs\Project reports\Cuba\PPR 2018\"/>
    </mc:Choice>
  </mc:AlternateContent>
  <xr:revisionPtr revIDLastSave="0" documentId="8_{E6815181-6C38-4FF3-81E9-B4C8BF288BF1}" xr6:coauthVersionLast="36" xr6:coauthVersionMax="36" xr10:uidLastSave="{00000000-0000-0000-0000-000000000000}"/>
  <bookViews>
    <workbookView xWindow="0" yWindow="0" windowWidth="19200" windowHeight="6030" firstSheet="1" activeTab="2" xr2:uid="{00000000-000D-0000-FFFF-FFFF00000000}"/>
  </bookViews>
  <sheets>
    <sheet name="Overview" sheetId="1" r:id="rId1"/>
    <sheet name="FinancialData" sheetId="21" r:id="rId2"/>
    <sheet name="Risk Assesment" sheetId="4" r:id="rId3"/>
    <sheet name="Rating" sheetId="5" r:id="rId4"/>
    <sheet name="Project Indicators" sheetId="8" r:id="rId5"/>
    <sheet name="Lessons Learned" sheetId="9" r:id="rId6"/>
    <sheet name="Results Tracker " sheetId="14" r:id="rId7"/>
    <sheet name="Units for Indicators" sheetId="6" r:id="rId8"/>
  </sheets>
  <externalReferences>
    <externalReference r:id="rId9"/>
  </externalReferences>
  <definedNames>
    <definedName name="FINANCIAL" localSheetId="1">#REF!</definedName>
    <definedName name="FINANCIAL">#REF!</definedName>
    <definedName name="financiero">#REF!</definedName>
    <definedName name="iincome" localSheetId="1">#REF!</definedName>
    <definedName name="iincome" localSheetId="6">#REF!</definedName>
    <definedName name="iincome">#REF!</definedName>
    <definedName name="income" localSheetId="1">#REF!</definedName>
    <definedName name="income" localSheetId="6">#REF!</definedName>
    <definedName name="income">#REF!</definedName>
    <definedName name="incomelevel" localSheetId="1">#REF!</definedName>
    <definedName name="incomelevel" localSheetId="6">'Results Tracker '!$E$136:$E$138</definedName>
    <definedName name="incomelevel">#REF!</definedName>
    <definedName name="info" localSheetId="1">#REF!</definedName>
    <definedName name="info" localSheetId="6">'Results Tracker '!$E$155:$E$157</definedName>
    <definedName name="info">#REF!</definedName>
    <definedName name="Month">[1]Dropdowns!$G$2:$G$13</definedName>
    <definedName name="overalleffect" localSheetId="1">#REF!</definedName>
    <definedName name="overalleffect" localSheetId="6">'Results Tracker '!$D$155:$D$157</definedName>
    <definedName name="overalleffect">#REF!</definedName>
    <definedName name="physicalassets" localSheetId="1">#REF!</definedName>
    <definedName name="physicalassets" localSheetId="6">'Results Tracker '!$J$155:$J$163</definedName>
    <definedName name="physicalassets">#REF!</definedName>
    <definedName name="PROCUREMENT" localSheetId="1">#REF!</definedName>
    <definedName name="PROCUREMENT">#REF!</definedName>
    <definedName name="quality" localSheetId="1">#REF!</definedName>
    <definedName name="quality" localSheetId="6">'Results Tracker '!$B$146:$B$150</definedName>
    <definedName name="quality">#REF!</definedName>
    <definedName name="question" localSheetId="1">#REF!</definedName>
    <definedName name="question" localSheetId="6">'Results Tracker '!$F$146:$F$148</definedName>
    <definedName name="question">#REF!</definedName>
    <definedName name="responses" localSheetId="1">#REF!</definedName>
    <definedName name="responses" localSheetId="6">'Results Tracker '!$C$146:$C$150</definedName>
    <definedName name="responses">#REF!</definedName>
    <definedName name="sdg">#REF!</definedName>
    <definedName name="state" localSheetId="1">#REF!</definedName>
    <definedName name="state" localSheetId="6">'Results Tracker '!$I$150:$I$152</definedName>
    <definedName name="state">#REF!</definedName>
    <definedName name="type1" localSheetId="1">#REF!</definedName>
    <definedName name="type1" localSheetId="6">'Results Tracker '!$G$146:$G$149</definedName>
    <definedName name="type1">#REF!</definedName>
    <definedName name="Year">[1]Dropdowns!$H$2:$H$36</definedName>
    <definedName name="yesno" localSheetId="1">#REF!</definedName>
    <definedName name="yesno" localSheetId="6">'Results Tracker '!$E$142:$E$143</definedName>
    <definedName name="yesno">#REF!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1" i="21" l="1"/>
  <c r="G25" i="21"/>
  <c r="G28" i="21"/>
  <c r="G30" i="21" s="1"/>
  <c r="G38" i="21"/>
  <c r="G42" i="21"/>
  <c r="G45" i="21"/>
  <c r="G47" i="21"/>
  <c r="G54"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Tomas Escobar</author>
  </authors>
  <commentList>
    <comment ref="H113" authorId="0" shapeId="0" xr:uid="{00000000-0006-0000-0700-000001000000}">
      <text>
        <r>
          <rPr>
            <b/>
            <sz val="9"/>
            <color indexed="81"/>
            <rFont val="Tahoma"/>
            <family val="2"/>
          </rPr>
          <t>Tomas Escobar:</t>
        </r>
        <r>
          <rPr>
            <sz val="9"/>
            <color indexed="81"/>
            <rFont val="Tahoma"/>
            <family val="2"/>
          </rPr>
          <t xml:space="preserve">
84 km de costa rehabilitados</t>
        </r>
      </text>
    </comment>
    <comment ref="L113" authorId="0" shapeId="0" xr:uid="{00000000-0006-0000-0700-000002000000}">
      <text>
        <r>
          <rPr>
            <b/>
            <sz val="9"/>
            <color indexed="81"/>
            <rFont val="Tahoma"/>
            <family val="2"/>
          </rPr>
          <t>Tomas Escobar:</t>
        </r>
        <r>
          <rPr>
            <sz val="9"/>
            <color indexed="81"/>
            <rFont val="Tahoma"/>
            <family val="2"/>
          </rPr>
          <t xml:space="preserve">
60 km de costa rehabilitados</t>
        </r>
      </text>
    </comment>
    <comment ref="H129" authorId="0" shapeId="0" xr:uid="{00000000-0006-0000-0700-000003000000}">
      <text>
        <r>
          <rPr>
            <b/>
            <sz val="9"/>
            <color indexed="81"/>
            <rFont val="Tahoma"/>
            <family val="2"/>
          </rPr>
          <t>Tomas Escobar:</t>
        </r>
        <r>
          <rPr>
            <sz val="9"/>
            <color indexed="81"/>
            <rFont val="Tahoma"/>
            <family val="2"/>
          </rPr>
          <t xml:space="preserve">
6 municipales y 2 provinciales</t>
        </r>
      </text>
    </comment>
  </commentList>
</comments>
</file>

<file path=xl/sharedStrings.xml><?xml version="1.0" encoding="utf-8"?>
<sst xmlns="http://schemas.openxmlformats.org/spreadsheetml/2006/main" count="1742" uniqueCount="927">
  <si>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</si>
  <si>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</si>
  <si>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</si>
  <si>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</si>
  <si>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</si>
  <si>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</si>
  <si>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</si>
  <si>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</si>
  <si>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</si>
  <si>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</si>
  <si>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</si>
  <si>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</si>
  <si>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</si>
  <si>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</si>
  <si>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</si>
  <si>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</si>
  <si>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</si>
  <si>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</si>
  <si>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</si>
  <si>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</si>
  <si>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</si>
  <si>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</si>
  <si>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</si>
  <si>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</si>
  <si>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</si>
  <si>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</si>
  <si>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</si>
  <si>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</si>
  <si>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</si>
  <si>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</si>
  <si>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</si>
  <si>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</si>
  <si>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</si>
  <si>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</si>
  <si>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</si>
  <si>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</si>
  <si>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</si>
  <si>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</si>
  <si>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</si>
  <si>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</si>
  <si>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</si>
  <si>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</si>
  <si>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</si>
  <si>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</si>
  <si>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</si>
  <si>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</si>
  <si>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</si>
  <si>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</si>
  <si>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</si>
  <si>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</si>
  <si>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</si>
  <si>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</si>
  <si>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</si>
  <si>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</si>
  <si>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</si>
  <si>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</si>
  <si>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</si>
  <si>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</si>
  <si>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</si>
  <si>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</si>
  <si>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</si>
  <si>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</si>
  <si>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</si>
  <si>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</si>
  <si>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</si>
  <si>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</si>
  <si>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</si>
  <si>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</si>
  <si>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</si>
  <si>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</si>
  <si>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</si>
  <si>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</si>
  <si>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</si>
  <si>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</si>
  <si>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</si>
  <si>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</si>
  <si>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</si>
  <si>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</si>
  <si>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</si>
  <si>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</si>
  <si>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</si>
  <si>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</si>
  <si>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</si>
  <si>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</si>
  <si>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</si>
  <si>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</si>
  <si>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</si>
  <si>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</si>
  <si>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</si>
  <si>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</si>
  <si>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</si>
  <si>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</si>
  <si>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</si>
  <si>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</si>
  <si>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</si>
  <si>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</si>
  <si>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</si>
  <si>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</si>
  <si>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</si>
  <si>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</si>
  <si>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</si>
  <si>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</si>
  <si>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</si>
  <si>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</si>
  <si>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</si>
  <si>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</si>
  <si>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</si>
  <si>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</si>
  <si>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</si>
  <si>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</si>
  <si>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</si>
  <si>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</si>
  <si>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</si>
  <si>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</si>
  <si>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</si>
  <si>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</si>
  <si>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</si>
  <si>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</si>
  <si>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</si>
  <si>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</si>
  <si>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</si>
  <si>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</si>
  <si>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</si>
  <si>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</si>
  <si>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</si>
  <si>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</si>
  <si>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</si>
  <si>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</si>
  <si>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</si>
  <si>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</si>
  <si>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</si>
  <si>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</si>
  <si>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</si>
  <si>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</si>
  <si>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</si>
  <si>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</si>
  <si>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</si>
  <si>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</si>
  <si>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</si>
  <si>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</si>
  <si>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</si>
  <si>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</si>
  <si>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</si>
  <si>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</si>
  <si>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</si>
  <si>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</si>
  <si>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</si>
  <si>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</si>
  <si>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</si>
  <si>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</si>
  <si>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</si>
  <si>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</si>
  <si>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</si>
  <si>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</si>
  <si>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</si>
  <si>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</si>
  <si>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</si>
  <si>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</si>
  <si>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</si>
  <si>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</si>
  <si>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</si>
  <si>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</si>
  <si>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</si>
  <si>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</si>
  <si>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</si>
  <si>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</si>
  <si>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</si>
  <si>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</si>
  <si>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</si>
  <si>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</si>
  <si>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</si>
  <si>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</si>
  <si>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</si>
  <si>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</si>
  <si>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</si>
  <si>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</si>
  <si>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</si>
  <si>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</si>
  <si>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</si>
  <si>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</si>
  <si>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</si>
  <si>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</si>
  <si>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</si>
  <si>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</si>
  <si>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</si>
  <si>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</si>
  <si>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</si>
  <si>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</si>
  <si>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</si>
  <si>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</si>
  <si>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</si>
  <si>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</si>
  <si>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</si>
  <si>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</si>
  <si>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</si>
  <si>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</si>
  <si>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</si>
  <si>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</si>
  <si>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</si>
  <si>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</si>
  <si>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</si>
  <si>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</si>
  <si>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</si>
  <si>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</si>
  <si>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</si>
  <si>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</si>
  <si>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</si>
  <si>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</si>
  <si>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</si>
  <si>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</si>
  <si>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</si>
  <si>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</si>
  <si>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</si>
  <si>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</si>
  <si>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</si>
  <si>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</si>
  <si>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</si>
  <si>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</si>
  <si>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</si>
  <si>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</si>
  <si>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</si>
  <si>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</si>
  <si>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</si>
  <si>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</si>
  <si>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</si>
  <si>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</si>
  <si>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</si>
  <si>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</si>
  <si>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</si>
  <si>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 Fund Outcome Indicator Units</t>
  </si>
  <si>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</si>
  <si>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</si>
  <si>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</si>
  <si>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</si>
  <si>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</si>
  <si>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</si>
  <si>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</si>
  <si>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</si>
  <si>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</si>
  <si>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</si>
  <si>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</si>
  <si>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</si>
  <si>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</si>
  <si>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</si>
  <si>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</si>
  <si>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</si>
  <si>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</si>
  <si>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</si>
  <si>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</si>
  <si>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</si>
  <si>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</si>
  <si>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</si>
  <si>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</si>
  <si>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</si>
  <si>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</si>
  <si>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</si>
  <si>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</si>
  <si>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</si>
  <si>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</si>
  <si>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</si>
  <si>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</si>
  <si>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</si>
  <si>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</si>
  <si>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</si>
  <si>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</si>
  <si>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</si>
  <si>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</si>
  <si>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</si>
  <si>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</si>
  <si>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</si>
  <si>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</si>
  <si>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</si>
  <si>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Other</t>
  </si>
  <si>
    <t>Target for Project End</t>
  </si>
  <si>
    <t>Period of Report (Dates)</t>
  </si>
  <si>
    <t xml:space="preserve">Results Tracker for Adaptation Fund (AF)  Projects    </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</si>
  <si>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</si>
  <si>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</si>
  <si>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</si>
  <si>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</si>
  <si>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</si>
  <si>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</si>
  <si>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</si>
  <si>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</si>
  <si>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</si>
  <si>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</si>
  <si>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</si>
  <si>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</si>
  <si>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</si>
  <si>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</si>
  <si>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</si>
  <si>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</si>
  <si>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</si>
  <si>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</si>
  <si>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</si>
  <si>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</si>
  <si>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</si>
  <si>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</si>
  <si>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</si>
  <si>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</si>
  <si>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</si>
  <si>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</si>
  <si>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</si>
  <si>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</si>
  <si>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</si>
  <si>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</si>
  <si>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</si>
  <si>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</si>
  <si>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</si>
  <si>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</si>
  <si>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</si>
  <si>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</si>
  <si>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</si>
  <si>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</si>
  <si>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</si>
  <si>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</si>
  <si>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</si>
  <si>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</si>
  <si>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</si>
  <si>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</si>
  <si>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</si>
  <si>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</si>
  <si>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</si>
  <si>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</si>
  <si>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</si>
  <si>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</si>
  <si>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</si>
  <si>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</si>
  <si>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</si>
  <si>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</si>
  <si>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</si>
  <si>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</si>
  <si>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</si>
  <si>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</si>
  <si>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</si>
  <si>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</si>
  <si>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</si>
  <si>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</si>
  <si>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</si>
  <si>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</si>
  <si>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</si>
  <si>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</si>
  <si>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</si>
  <si>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</si>
  <si>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</si>
  <si>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</si>
  <si>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</si>
  <si>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</si>
  <si>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</si>
  <si>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</si>
  <si>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</si>
  <si>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</si>
  <si>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</si>
  <si>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</si>
  <si>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</si>
  <si>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</si>
  <si>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</si>
  <si>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</si>
  <si>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</si>
  <si>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</si>
  <si>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</si>
  <si>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</si>
  <si>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</si>
  <si>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</si>
  <si>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</si>
  <si>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</si>
  <si>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</si>
  <si>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</si>
  <si>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</si>
  <si>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</si>
  <si>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</si>
  <si>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</si>
  <si>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</si>
  <si>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</si>
  <si>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</si>
  <si>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</si>
  <si>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</si>
  <si>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</si>
  <si>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</si>
  <si>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</si>
  <si>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</si>
  <si>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</si>
  <si>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</si>
  <si>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</si>
  <si>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</si>
  <si>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</si>
  <si>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</si>
  <si>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</si>
  <si>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</si>
  <si>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</si>
  <si>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</si>
  <si>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</si>
  <si>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</si>
  <si>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</si>
  <si>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</si>
  <si>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</si>
  <si>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</si>
  <si>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</si>
  <si>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</si>
  <si>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</si>
  <si>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</si>
  <si>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</si>
  <si>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</si>
  <si>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</si>
  <si>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</si>
  <si>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</si>
  <si>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</si>
  <si>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</si>
  <si>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</si>
  <si>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</si>
  <si>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</si>
  <si>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</si>
  <si>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</si>
  <si>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</si>
  <si>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</si>
  <si>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</si>
  <si>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</si>
  <si>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</si>
  <si>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</si>
  <si>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</si>
  <si>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</si>
  <si>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</si>
  <si>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</si>
  <si>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</si>
  <si>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</si>
  <si>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</si>
  <si>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</si>
  <si>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</si>
  <si>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</si>
  <si>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</si>
  <si>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</si>
  <si>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</si>
  <si>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</si>
  <si>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</si>
  <si>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</si>
  <si>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</si>
  <si>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</si>
  <si>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</si>
  <si>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</si>
  <si>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</si>
  <si>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</si>
  <si>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</si>
  <si>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</si>
  <si>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</si>
  <si>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</si>
  <si>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</si>
  <si>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</si>
  <si>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</si>
  <si>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</si>
  <si>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</si>
  <si>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</si>
  <si>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</si>
  <si>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</si>
  <si>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</si>
  <si>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</si>
  <si>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</si>
  <si>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</si>
  <si>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</si>
  <si>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</si>
  <si>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</si>
  <si>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</si>
  <si>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</si>
  <si>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</si>
  <si>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</si>
  <si>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</si>
  <si>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</si>
  <si>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</si>
  <si>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</si>
  <si>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</si>
  <si>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</si>
  <si>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</si>
  <si>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</si>
  <si>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</si>
  <si>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</si>
  <si>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</si>
  <si>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</si>
  <si>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</si>
  <si>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</si>
  <si>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</si>
  <si>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</si>
  <si>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</si>
  <si>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</si>
  <si>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</si>
  <si>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</si>
  <si>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</si>
  <si>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</si>
  <si>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</si>
  <si>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</si>
  <si>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</si>
  <si>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</si>
  <si>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</si>
  <si>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</si>
  <si>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</si>
  <si>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</si>
  <si>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</si>
  <si>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</si>
  <si>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</si>
  <si>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</si>
  <si>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</si>
  <si>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</si>
  <si>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</si>
  <si>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</si>
  <si>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</si>
  <si>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</si>
  <si>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</si>
  <si>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</si>
  <si>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</si>
  <si>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</si>
  <si>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</si>
  <si>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</si>
  <si>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</si>
  <si>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</si>
  <si>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</si>
  <si>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</si>
  <si>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</si>
  <si>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</si>
  <si>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</si>
  <si>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</si>
  <si>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</si>
  <si>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</si>
  <si>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</si>
  <si>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</si>
  <si>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</si>
  <si>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</si>
  <si>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</si>
  <si>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</si>
  <si>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</si>
  <si>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</si>
  <si>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</si>
  <si>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</si>
  <si>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</si>
  <si>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</si>
  <si>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</si>
  <si>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</si>
  <si>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</si>
  <si>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</si>
  <si>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</si>
  <si>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</si>
  <si>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</si>
  <si>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</si>
  <si>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</si>
  <si>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</si>
  <si>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</si>
  <si>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</si>
  <si>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</si>
  <si>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</si>
  <si>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</si>
  <si>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</si>
  <si>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</si>
  <si>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</si>
  <si>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</si>
  <si>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</si>
  <si>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</si>
  <si>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</si>
  <si>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</si>
  <si>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</si>
  <si>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</si>
  <si>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</si>
  <si>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</si>
  <si>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</si>
  <si>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</si>
  <si>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</si>
  <si>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</si>
  <si>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</si>
  <si>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</si>
  <si>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</si>
  <si>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</si>
  <si>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</si>
  <si>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</si>
  <si>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</si>
  <si>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</si>
  <si>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</si>
  <si>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</si>
  <si>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</si>
  <si>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</si>
  <si>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</si>
  <si>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</si>
  <si>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</si>
  <si>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</si>
  <si>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</si>
  <si>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</si>
  <si>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</si>
  <si>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</si>
  <si>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</si>
  <si>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</si>
  <si>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</si>
  <si>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</si>
  <si>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</si>
  <si>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</si>
  <si>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</si>
  <si>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</si>
  <si>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</si>
  <si>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</si>
  <si>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</si>
  <si>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</si>
  <si>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</si>
  <si>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</si>
  <si>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</si>
  <si>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</si>
  <si>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</si>
  <si>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</si>
  <si>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</si>
  <si>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</si>
  <si>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</si>
  <si>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</si>
  <si>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</si>
  <si>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</si>
  <si>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</si>
  <si>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</si>
  <si>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</si>
  <si>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</si>
  <si>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</si>
  <si>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</si>
  <si>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</si>
  <si>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</si>
  <si>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</si>
  <si>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</si>
  <si>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</si>
  <si>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</si>
  <si>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</si>
  <si>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</si>
  <si>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</si>
  <si>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</si>
  <si>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</si>
  <si>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</si>
  <si>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</si>
  <si>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</si>
  <si>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</si>
  <si>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</si>
  <si>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</si>
  <si>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</si>
  <si>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</si>
  <si>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</si>
  <si>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</si>
  <si>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</si>
  <si>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</si>
  <si>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</si>
  <si>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</si>
  <si>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</si>
  <si>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</si>
  <si>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</si>
  <si>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</si>
  <si>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</si>
  <si>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</si>
  <si>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</si>
  <si>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The proposed project seeks to reduce the vulnerability of communities in coastal areas of Artemisa and Mayabeque provinces in southern Cuba from climate change (CC) related phenomena including coastal erosion, flooding and saltwater intrusion. This will be achieved through Ecosystem Based Adaptation (EBA), taking advantage of the proven potential of mangrove forests and associated coastal wetlands to limit the effects of wave erosion and coastal flooding, which are among the most damaging results of climate-change related SLR and storms. The project’s objective will be achieved through investments in three complementary components. Component 1 will focus on concrete investments in ecosystem recovery, leading to improved coastline resilience to the impacts of wave action, and  improvements to coastal morphology which will reduce seawater incursion. Component 2 will focus on integrated and participatory management of coastal ecosystems, through mainstreaming EBA into integrated coastal zone planning and productive sector activities, promoting buy-in, participation and governance in local communities and developing knowledge management systems at community level. Component 3 will focus on establishing a favourable enabling environment at regional level for the effectiveness and sustainability of adaptation investments, through the provision of consolidated information on costs and benefits of EBA to decision makers and planners and the strengthening of institutions supporting EBA actions, within the framework of updated and actively implemented action plans.</t>
  </si>
  <si>
    <t>United Nations Development Program</t>
  </si>
  <si>
    <t xml:space="preserve">Multilateral </t>
  </si>
  <si>
    <t>Coastal areas of Artemisa and Mayabeque provinces in southern Cuba</t>
  </si>
  <si>
    <t>September 2014</t>
  </si>
  <si>
    <t>September 2019</t>
  </si>
  <si>
    <t>Impact /
Probability
1: Low
5: High</t>
  </si>
  <si>
    <t>Environmental</t>
  </si>
  <si>
    <t>Medium</t>
  </si>
  <si>
    <t xml:space="preserve">Environmental 
</t>
  </si>
  <si>
    <t>Low</t>
  </si>
  <si>
    <t xml:space="preserve">Institutional
</t>
  </si>
  <si>
    <t xml:space="preserve">Institutional 
</t>
  </si>
  <si>
    <t xml:space="preserve">Short term political
considerations
outweigh medium term
benefits of EBA actions
in priorities of members
of local institutions
</t>
  </si>
  <si>
    <t>MS</t>
  </si>
  <si>
    <t>Coastal ecosystems that cover 7 318 ha are degraded, have excessive levels of salinity due to seawater intrusion and the obstruction of channels and have a limited protection regime.</t>
  </si>
  <si>
    <t>7 318 Ha (total area where will be carried out reforestation of mangrove, the restoration of the mangrove ecosystems, and the enrichment of the forested areas inland)
Note: the rates of coastal mangroves and wetlands must be nominated in the methodological documents to be developed at the start of the project.</t>
  </si>
  <si>
    <t xml:space="preserve">533ha </t>
  </si>
  <si>
    <t>144ha</t>
  </si>
  <si>
    <t>939 ha</t>
  </si>
  <si>
    <t>1, covering 7,318ha</t>
  </si>
  <si>
    <t>Outcome Indicator</t>
  </si>
  <si>
    <t>16 primary schools
15 secondary schools
 3 municipal universities
1 teacher training institute</t>
  </si>
  <si>
    <t>17 audiovisual 
3 local television .
5 local radio 
2 articles</t>
  </si>
  <si>
    <t>3 training and technical assistant activities undertaken per year by technical authorities to coastal areas.</t>
  </si>
  <si>
    <t>3.2 Frequency of inspection visits to coastal areas by provincial and municipal governments in support of EBA</t>
  </si>
  <si>
    <t xml:space="preserve">3 inspection activities undertakern per year by provincial municipal goverment and other regulatorities authorities </t>
  </si>
  <si>
    <t>https://www.facebook.com/manglarvivo/?ref=ts&amp;fref=ts</t>
  </si>
  <si>
    <t>http://www.ama.cu/manglar/manglar.html</t>
  </si>
  <si>
    <t>Gricel Acosta Acosta</t>
  </si>
  <si>
    <t>gricel.acosta@undp.org</t>
  </si>
  <si>
    <r>
      <t xml:space="preserve">Project actions/activities planned for current reporting period are progressing on track or exceeding expectations to acheive </t>
    </r>
    <r>
      <rPr>
        <b/>
        <sz val="10"/>
        <rFont val="Times New Roman"/>
        <family val="1"/>
      </rPr>
      <t>all</t>
    </r>
    <r>
      <rPr>
        <sz val="10"/>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</si>
  <si>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0"/>
        <rFont val="Times New Roman"/>
        <family val="1"/>
      </rPr>
      <t>most</t>
    </r>
    <r>
      <rPr>
        <sz val="10"/>
        <rFont val="Times New Roman"/>
        <family val="1"/>
      </rPr>
      <t xml:space="preserve"> of its major outcomes/outputs with only minor shortcomings.</t>
    </r>
  </si>
  <si>
    <r>
      <t xml:space="preserve">Project actions/activities planned for current reporting period  are progressing on track to achieve </t>
    </r>
    <r>
      <rPr>
        <b/>
        <sz val="10"/>
        <rFont val="Times New Roman"/>
        <family val="1"/>
      </rPr>
      <t>most</t>
    </r>
    <r>
      <rPr>
        <sz val="10"/>
        <rFont val="Times New Roman"/>
        <family val="1"/>
      </rPr>
      <t xml:space="preserve">   major relevant outcomes/outputs, </t>
    </r>
    <r>
      <rPr>
        <b/>
        <sz val="10"/>
        <rFont val="Times New Roman"/>
        <family val="1"/>
      </rPr>
      <t>but</t>
    </r>
    <r>
      <rPr>
        <sz val="10"/>
        <rFont val="Times New Roman"/>
        <family val="1"/>
      </rPr>
      <t xml:space="preserve"> with either significant shortcomings or modest overall relevance. </t>
    </r>
  </si>
  <si>
    <r>
      <t xml:space="preserve">Project actions/activities planned for current reporting period  are </t>
    </r>
    <r>
      <rPr>
        <b/>
        <sz val="10"/>
        <rFont val="Times New Roman"/>
        <family val="1"/>
      </rPr>
      <t>not</t>
    </r>
    <r>
      <rPr>
        <sz val="10"/>
        <rFont val="Times New Roman"/>
        <family val="1"/>
      </rPr>
      <t xml:space="preserve"> progressing on track to achieve  major outcomes/outputs with </t>
    </r>
    <r>
      <rPr>
        <b/>
        <sz val="10"/>
        <rFont val="Times New Roman"/>
        <family val="1"/>
      </rPr>
      <t>major shortcomings</t>
    </r>
    <r>
      <rPr>
        <sz val="10"/>
        <rFont val="Times New Roman"/>
        <family val="1"/>
      </rPr>
      <t xml:space="preserve"> or is expected to achieve only some of its major outcomes/outputs.</t>
    </r>
  </si>
  <si>
    <r>
      <t xml:space="preserve">Project actions/activities planned for current reporting period  are </t>
    </r>
    <r>
      <rPr>
        <b/>
        <sz val="10"/>
        <rFont val="Times New Roman"/>
        <family val="1"/>
      </rPr>
      <t>not</t>
    </r>
    <r>
      <rPr>
        <sz val="10"/>
        <rFont val="Times New Roman"/>
        <family val="1"/>
      </rPr>
      <t xml:space="preserve"> progressing on track to achieve most of its major outcomes/outputs.</t>
    </r>
  </si>
  <si>
    <r>
      <t xml:space="preserve">Project actions/activities planned for current reporting period  are </t>
    </r>
    <r>
      <rPr>
        <b/>
        <sz val="10"/>
        <rFont val="Times New Roman"/>
        <family val="1"/>
      </rPr>
      <t>not</t>
    </r>
    <r>
      <rPr>
        <sz val="10"/>
        <rFont val="Times New Roman"/>
        <family val="1"/>
      </rPr>
      <t xml:space="preserve"> on track and shows that it is </t>
    </r>
    <r>
      <rPr>
        <b/>
        <sz val="10"/>
        <rFont val="Times New Roman"/>
        <family val="1"/>
      </rPr>
      <t>failing</t>
    </r>
    <r>
      <rPr>
        <sz val="10"/>
        <rFont val="Times New Roman"/>
        <family val="1"/>
      </rPr>
      <t xml:space="preserve"> to achieve, and is not expected to achieve, any of its outcomes/outputs.</t>
    </r>
  </si>
  <si>
    <t xml:space="preserve">Climate change related changes in tree phenology affecting seed collection and nursery activities.
</t>
  </si>
  <si>
    <t>Impact: Low (1)
Probability: Medium (3)</t>
  </si>
  <si>
    <t xml:space="preserve">Impact: Low (2)  
Probability: High (4)
</t>
  </si>
  <si>
    <t>Impact: Low (2)
Probability: Medium (3)</t>
  </si>
  <si>
    <t>Impact: Medium (3) Probability: Medium (3)</t>
  </si>
  <si>
    <t xml:space="preserve">Impact: Low (1)
Probability: Low (1) </t>
  </si>
  <si>
    <t>Impact: Low (2) Probability: Low (1)</t>
  </si>
  <si>
    <t xml:space="preserve">Variations in commitment to EBA among policy makers.
</t>
  </si>
  <si>
    <t xml:space="preserve">Slow equipment procurement processes in local Governments.
</t>
  </si>
  <si>
    <t xml:space="preserve">Limited availability of inputs and equipment on national market.
</t>
  </si>
  <si>
    <t xml:space="preserve">Short term economic and livelihood considerations outweigh medium term benefits of EBA actions in priorities of community members.
</t>
  </si>
  <si>
    <t>I. Areas with high rates of health and the conditions of the mangroves (soil and salinity of the water, the density of the canopy, the existence of local regimes of protection).</t>
  </si>
  <si>
    <t xml:space="preserve">II. Numbers of people (men and women) with reduced vulnerability due to proximity of functioning mangrove forest and wetland ecosystems.
</t>
  </si>
  <si>
    <t>1.1 Area (ha) of red mangrove is established along shore between Batabanó and Punta Mora.</t>
  </si>
  <si>
    <t>1.2 Cumulative area of mangrove ecosystem restored between Majana and Surgidero de Batabanó.</t>
  </si>
  <si>
    <t xml:space="preserve">1.3  Cumulative area of landward edge woodlands restored and enriched.
</t>
  </si>
  <si>
    <t>1.4 Numbers of IAS management plans developed.</t>
  </si>
  <si>
    <t>2.1 Numbers of provincial and municipal development plans that make specific provision for EBA.</t>
  </si>
  <si>
    <t xml:space="preserve">2 provincial and 6 municipal governments are preparing development plans that do not include EBA.
</t>
  </si>
  <si>
    <t xml:space="preserve">2.2 Numbers of provincial and municipal governments with EBA-related knowledge management systems in place.
</t>
  </si>
  <si>
    <t>2 provincial and 6 municipal governments</t>
  </si>
  <si>
    <t xml:space="preserve">1 group with at least 15 members (of which at least 45% are women) in four municipalities 
</t>
  </si>
  <si>
    <t>2.4 Numbers of local schools with study programmes incorporating adaptation issues.</t>
  </si>
  <si>
    <t>Reduction of vulnerability to coastal flooding through ecosystem-based adaptation in the  south of Artemisa and Mayabeque provinces.</t>
  </si>
  <si>
    <t xml:space="preserve">Impact: High (4) Probability: High (4)
</t>
  </si>
  <si>
    <t>United Nations Development Programme</t>
  </si>
  <si>
    <t xml:space="preserve">17 524 People in 47 communities are directly affected by coastal flooding.
</t>
  </si>
  <si>
    <t>270,705 People are indirectly affected by the impacts of the phenomena associated with the CC on economic activities.</t>
  </si>
  <si>
    <t>270,705 People (at least 45% are women) benefit indirectly by the reduction of the impact of the phenomena associated with the CC on economic activitie.</t>
  </si>
  <si>
    <t>October 2017</t>
  </si>
  <si>
    <t>Luis David Almeida Famada</t>
  </si>
  <si>
    <t>almeidafamada@ama.cu; almeidafamada@gmail.com</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</si>
  <si>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</si>
  <si>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r>
      <t>Objective: To increase the resilience of populations living in the coastal zone ofthe provinces to Mayabeque Artemis</t>
    </r>
    <r>
      <rPr>
        <sz val="11"/>
        <color rgb="FFFF0000"/>
        <rFont val="Times New Roman"/>
        <family val="1"/>
      </rPr>
      <t>a</t>
    </r>
    <r>
      <rPr>
        <sz val="11"/>
        <color indexed="8"/>
        <rFont val="Times New Roman"/>
        <family val="1"/>
      </rPr>
      <t xml:space="preserve"> and the effects of climate change.</t>
    </r>
  </si>
  <si>
    <t>0</t>
  </si>
  <si>
    <t xml:space="preserve">Extreme climatic events (storms, droughts) and fires, affecting plant survival rates.
</t>
  </si>
  <si>
    <t xml:space="preserve">Increased the:
a. Restored mangrove ecosystem area (Artemisa: Majana -  Surgidero de Batabano). 
b. Red mangrove area along the coast (Mayabeque Batabano - Punta Mora). 
c. Enriched border forest area. 
d. Control and eradication of IAS.
</t>
  </si>
  <si>
    <t xml:space="preserve">Increased the:
a. Training activities and technical support in coastal communities (to incorporate EBA approaches) undertaken by provincial and municipal governments; 
b. Inspection activities to coastal areas by provincial and municipal governments to incorporate EBA. 
c. Studies and methodologies carried out to estimate the cost - benefit ratio of the ABE approach, available to planners and decision makers, is increased.
</t>
  </si>
  <si>
    <t xml:space="preserve">Key Milestones 
I. Recovery of mangrove areas along a stretch of 84 kilometers for the protection of the coast.
</t>
  </si>
  <si>
    <t>II. Restoration and enrichment of woodlands along the landward limit of the coastal wetland belt, between Majana and Punta Mora.</t>
  </si>
  <si>
    <t>Increased the:
c. Enriched border forest area. 
d. Control and eradication of IAS.</t>
  </si>
  <si>
    <t xml:space="preserve">Increased the:
a. Restored mangrove ecosystem area (Artemisa: Majana -  Surgidero de Batabano). 
b. Red mangrove area along the coast (Mayabeque Batabano - Punta Mora). 
</t>
  </si>
  <si>
    <t xml:space="preserve">III. Incorporation of EBA as a main activity in coastal zone planning and activities of the productive sector.
</t>
  </si>
  <si>
    <t>IV. Local communities increase the knowledge and develop skills to participate in EBA activities.</t>
  </si>
  <si>
    <t xml:space="preserve">V. Strengthened institutions (provincial and municipal governments, forest service corps, Coastguard and Fishery Departments) supporting EBA actions, within the framework of action plans actively updated and implemented.
</t>
  </si>
  <si>
    <t xml:space="preserve">Increased the:
a. Training activities and technical support in coastal communities (to incorporate EBA approaches) undertaken by provincial and municipal governments; 
b. Inspection activities to coastal areas by provincial and municipal governments to incorporate EBA. 
 </t>
  </si>
  <si>
    <t>Increased the number of: 
c. Community members (men and women) belonging to local volunteer groups addressing environmental and adaptation issues.
d. Local schools with curricula incorporating adaptation to climate change.
e. Awareness materials on climate change adaptation issues produced by local media.</t>
  </si>
  <si>
    <t>2.3 Numbers of community members (men and women) belonging to local voluntary groups addressing environmental and adaptation issues.</t>
  </si>
  <si>
    <t>A enriched substrate with mycorrhizae is used in nurseries to promote the growth and survival of native species.</t>
  </si>
  <si>
    <t>The Geographical Information System continues to be used to obtain reliable information on the sites where the restoration works are carried out, and the dangers and vulnerabilities of the coastal zone and the prospects for climate change up to 2100.</t>
  </si>
  <si>
    <t>Impact: Medium (3) Probability: High (4)</t>
  </si>
  <si>
    <t>High</t>
  </si>
  <si>
    <t>Operational</t>
  </si>
  <si>
    <t>1290,6 ha of which 85% survived* (1097 ha)
*Survival can only be measured 3 years after planting</t>
  </si>
  <si>
    <t>1711,9 ha of which 85% survived* (1455,1 ha)
*Survival can only be measured 3 years after planting</t>
  </si>
  <si>
    <t>4315,5 ha of which 85% survived* (3668,2 ha)
*Survival can only be measured 3 years after planting</t>
  </si>
  <si>
    <t>3.1 Frequency of training and technical support visits carried out by provincial and municipal governments to coastal communities in support of EBA</t>
  </si>
  <si>
    <t>2.5 Numbers of  dissemination and awareness raising materials on adaptation issues, produced by local media</t>
  </si>
  <si>
    <t>2 provincial plans and 6 municipal plans</t>
  </si>
  <si>
    <t xml:space="preserve">Increased the number of: 
a. Provincial and municipal development plans that effectively incorporate the EBA. 
b. Provincial and municipal governments with knowledge management systems incorporating EBA implemented. 
 </t>
  </si>
  <si>
    <t xml:space="preserve">Increased the number of: 
a. Provincial and municipal development plans that effectively incorporate the EBA. 
b. Provincial and municipal governments with knowledge management systems incorporating EBA implemented. 
c. Community members (men and women) belonging to local volunteer groups addressing environmental and adaptation issues.
d. Local schools with curricula incorporating adaptation to climate change.
e. Awareness materials on climate change adaptation issues produced by local media.
</t>
  </si>
  <si>
    <t>Incorporation of adaptation actions in the development plans at the municipal and provincial levels; this ensures the sustainability of the achievements. Incorporation of restoration / rehabilitation actions in technical projects and improvement of control indicators.</t>
  </si>
  <si>
    <t>The active participation of leaders and coastal communities in activities is a key link to achieve the goals of the project. The training of community leaders on topics such as: climate change, life task, local development and ecosystem services guarantee the sustainability of the project's results. In addition, the involvement of the schools guarantees the environmental education of the young generations in transcendental aspects such as the EBA, and the services provided by the coastal wetlands.</t>
  </si>
  <si>
    <t>The project has developed and validated a methodology for the restoration of coastal wetlands, this methodology is available to be applied in other areas of the country. Groups of experts in coastal ecosystems have been set up in the research centers directly linked to the project. The forestry brigades are able to carry out the rehabilitation actions with the required quality. So, the technical conditions to scale the results of the project are created.</t>
  </si>
  <si>
    <t>We have learned that, in the design of future adaptation projects to climate change for the coastal zone, the hydrographic basin approach must be taken into account. In other words, it is necessary to consider the management effects upstream and downstream of the intervention area. In addition, indicators of impact and tasks must be included to ensure the sustainability of the project in the long term.</t>
  </si>
  <si>
    <t>In this period, no changes have been made in the project design nor in the outputs in the logical framework.</t>
  </si>
  <si>
    <t>The lessons learned are: - The correct application of the principles of ecological restoration in the mangrove ecosystem, taking into account a diagnosis and the preparation of the ecosystem health map. - Constitution of a multidisciplinary team to plan and develop the adaptation actions required by the coastal zone. - Incorporation of adaptation actions in the local development plans.</t>
  </si>
  <si>
    <t>- Inception workshow report, Quarterly Reports from UNPD. 
- 1st issue of Living Mangrove Forest bulletin. 2nd issue of Living Mangrove Forest bulletin. 
- http://www.cu.undp.org/content/cuba/es/home/presscenter/articles/2015/04/14/crece-el-proyecto-manglar-vivo.html. 
- http://www.radiohc.cu/noticias/ciencias/138840-avanza-en-cuba-proyecto-internacional-manglar-vivo. 
- http://www.radiomayabeque.icrt.cu/es/167-valor-agregado-en-espanol/5768-proyecto-manglar-vivo. 
- http://www.guerrillero.cu/pinar-del-rio/2802-inauguran-expo-manglar-vivo.html</t>
  </si>
  <si>
    <r>
      <rPr>
        <b/>
        <u/>
        <sz val="11"/>
        <rFont val="Calibri"/>
        <family val="2"/>
        <scheme val="minor"/>
      </rPr>
      <t>Core Indicator</t>
    </r>
    <r>
      <rPr>
        <sz val="11"/>
        <rFont val="Calibri"/>
        <family val="2"/>
        <scheme val="minor"/>
      </rPr>
      <t>: No. of beneficiaries</t>
    </r>
  </si>
  <si>
    <r>
      <rPr>
        <b/>
        <u/>
        <sz val="11"/>
        <rFont val="Calibri"/>
        <family val="2"/>
        <scheme val="minor"/>
      </rPr>
      <t>Core Indicator</t>
    </r>
    <r>
      <rPr>
        <sz val="11"/>
        <rFont val="Calibri"/>
        <family val="2"/>
        <scheme val="minor"/>
      </rPr>
      <t xml:space="preserve"> 1.2: No. of Early Warning Systems</t>
    </r>
  </si>
  <si>
    <r>
      <rPr>
        <b/>
        <u/>
        <sz val="11"/>
        <rFont val="Calibri"/>
        <family val="2"/>
        <scheme val="minor"/>
      </rPr>
      <t>Core Indicator</t>
    </r>
    <r>
      <rPr>
        <sz val="11"/>
        <rFont val="Calibri"/>
        <family val="2"/>
        <scheme val="minor"/>
      </rPr>
      <t xml:space="preserve"> 4.2: Assets produced, developed, improved or strengthened</t>
    </r>
  </si>
  <si>
    <r>
      <rPr>
        <b/>
        <u/>
        <sz val="11"/>
        <rFont val="Calibri"/>
        <family val="2"/>
        <scheme val="minor"/>
      </rPr>
      <t>Core Indicator</t>
    </r>
    <r>
      <rPr>
        <sz val="11"/>
        <rFont val="Calibri"/>
        <family val="2"/>
        <scheme val="minor"/>
      </rPr>
      <t xml:space="preserve"> 5.1: Natural Assets protected or rehabilitated</t>
    </r>
  </si>
  <si>
    <r>
      <rPr>
        <b/>
        <u/>
        <sz val="11"/>
        <rFont val="Calibri"/>
        <family val="2"/>
        <scheme val="minor"/>
      </rPr>
      <t>Core Indicator</t>
    </r>
    <r>
      <rPr>
        <sz val="11"/>
        <rFont val="Calibri"/>
        <family val="2"/>
        <scheme val="minor"/>
      </rPr>
      <t xml:space="preserve"> 6.1.2: Increased income, or avoided decrease in income</t>
    </r>
  </si>
  <si>
    <t xml:space="preserve">IES and INAF conducted 4 trips to diagnose mangrove areas to intervene in the provinces of Mayabeque and Artemisa. A detailed report was delivered to the forestry companies with the type of management to be applied in each of the areas. </t>
  </si>
  <si>
    <t xml:space="preserve">2 expeditions were carried out to update the health map of the mangrove ecosystem, combining field measurements and remote sensing techniques. Almost 48 monitoring points for the health of the mangrove and the swamp forests. </t>
  </si>
  <si>
    <t>1 field expeditions were carried out to evaluate the success in the growth/survival of propagules and other indicators, such as soil and salinity, by means of permanent lots in Melena, including the participation of forestry workers, technicians and specialists from SEF, IES and INAF. There is evidence of a radical increase in the growth rate favored by the work with the canals and the increase in rainfall during 2018.</t>
  </si>
  <si>
    <t>416.6 new total hectares of swamp forests have been benefited with enrichment actions of native tree species, combining works for promoting natural regeneration with direct planting in Mayabeque province.</t>
  </si>
  <si>
    <t>311.7 new total hectares of mangrove forests have been benefited with rehabilitation actions for restore of the red mangrove belt, combining works for promoting natural regeneration with direct planting, along the coast of Güines, Melena and Batabano municipalities in Mayabeque province.</t>
  </si>
  <si>
    <t>14.3 km in Mayabeque Province and of ditches and canals were cleaned as a specialized measure for the protection against fires and to facilitate the hydrological flow in the area.</t>
  </si>
  <si>
    <t>291.6 new total hectares of mangrove forests have been benefited with rehabilitation actions for restore of the red mangrove belt, combining works for promoting natural regeneration with direct planting, along the coast Artemisa province.</t>
  </si>
  <si>
    <t>21.2 new total hectares of swamp forests have been benefited with enrichment actions of native tree species, combining works for promoting natural regeneration with direct planting in Artemisa province.</t>
  </si>
  <si>
    <t>Maintenance works were carried out in 1529.5 ha of swap forest from the third year between Majana and Punta Mora.</t>
  </si>
  <si>
    <t>5 training actions were carried out to members of the municipal government, and decision-makers of the key productive sectors (fishing, energy, agriculture, physical planning, water, health and education).</t>
  </si>
  <si>
    <t>6 training actions were carried out to members of the provincial government. The topics addressed were: good practices in water managment, economic valuation, mangrove ecosystem and Reducción de Riesgos de Desastres.</t>
  </si>
  <si>
    <t>A nivel nacional en libros de 5to y 10mo grado cuentan información sobre el proyecto y conceptos sobre AbE y CC.</t>
  </si>
  <si>
    <t>The award ceremony for the third edition of the "Manglar Vivo" competition, in Batabano, was held with the presentation of 183 works in the different modalities, in both provinces.</t>
  </si>
  <si>
    <t>Presentación de la Expo Gigantografía de Manglares en Artemisa “Candelaria y Artemisa” y Mayabeque (Güines y Batabanó)</t>
  </si>
  <si>
    <t>1 scientific articles were published by the research institutes associated with the project.</t>
  </si>
  <si>
    <t>The forest brigades and forest ranger were mobilized during 11 fires that occurred in the intervention area of the project, which affected 4.0 ha of planted forests and 401,5 ha of swamp grassland. A new brigade of forester worker was built during this year.</t>
  </si>
  <si>
    <t>38 inspections were carried out from Majana to Batabanó by the new regulation group for the South Dike, in the Artemisa province.</t>
  </si>
  <si>
    <t>There were 170 naval tours. The protection circuit is redesigned and the effectiveness of the protection of the coast is improved. 548 patrols were carried out in terrestrial areas.</t>
  </si>
  <si>
    <t>156 comprehensive inspections were carried out in the intervention areas of the project: 78 in the province of Mayabeque and 78 in the province of Artemisa. The participation of all the regulatory institutions of each municipality was achieved.</t>
  </si>
  <si>
    <t>47 reports were broadcasted by local (26), national (17) and international (4) television stations about the project, its actions, progress and perspectives as well as the importance of mangroves and other coastal wetlands.</t>
  </si>
  <si>
    <t>39 reports and interviews were disseminated on national (7) and local (32) radio.</t>
  </si>
  <si>
    <t>18 articles were published in national (4), local (9), web (4) media, and international (1). Many with accceso via internet.</t>
  </si>
  <si>
    <t>Lead by the goverment, 170 comprehensive inspections were carried out in the intervention areas of the project; 6 in the first year, 3 in the second year, 5 in the third year, 156 and in the four year. In these inspections were participating representatives of all the regulatory institutions of each municipality: the CAP and CAM, SEF, CGB, TGF, PNR, and implementation office.</t>
  </si>
  <si>
    <t>Rehabilitation actions have been developed in 1805 ha of the mangrove ecosystem (includes restoration of ditches and channels, management of natural regeneration and sowing of propagules). It represents the 105.4% of final tarjet of the project.</t>
  </si>
  <si>
    <t>Rehabilitation actions have been developed in 1207.4 ha of red mangrove forest (includes restoration of ditches and canals, management of natural regeneration and sowing of propagules). It represents the 93.5% of final tarjet of the project.</t>
  </si>
  <si>
    <t>The measures implemented by the project have a great potential for replication inside and outside the intervention area, because the mangrove has shown a great adaptive capacity and responded positively to the restoration interventions carried out. We recommended to review and update (from the technical and economic point of view) before to execute the rehabilitation actions that will be carried out by the forestry company, because it is a key factor to raise the interest of this productive group. In addition, must be considered that  the social resilience is not limited to increasing the protection function that ecosystems offer to face the impacts of climate change, it also incorporates attention in the aspects related to the adaptation and improvement of the livelihoods of local inhabitants.</t>
  </si>
  <si>
    <t>There is a significant delay in the financial execution of the project in this period. However, the contribution from the co-financing of the national counterpart was over fulfilled 158,41% (7 991 260.03 $). The execution delay was mainly due to difficulties of the importing agency. A plan of measures to recover this delay was prepared and implemented. This delay did not cause non-compliance in the fulfillment of the project's goals.</t>
  </si>
  <si>
    <t>In this fourth year of the project, progress has been reported in gender issues, mainly with women and young people directly and indirectly benefiting from the results of project implementation. In the two EAFs, the workforce was increased, with women and young people in forestry and nursery activities. For the EAF South Coast the average monthly salary was maintained at 1200 cup. This year it increased by 80 technicians and workers, and 6 women are maintained in direct and indirect work. At EAF Mayabeque, the average monthly salary was 865.00 cou. At present, 5 women work in this EAF, which must be increased with two more women, for the activities of the forest nursery. The completion of 5 groups of volunteers was achieved, in 5 locations: Surgidero de Batabanó, Cajío, Majana beach, Guanimar and Mayabeque beach. For a total of 74 volunteers (24 women and 50 men).</t>
  </si>
  <si>
    <t>The project has made an adequate use of the available information and knowledge. Among the documents and information used are: Annual reports of the Mayabeque and South Coast Companies, the Red List of the Flora of Cuba (2016), the protocols for the control protocols of EEI, the annual reports of the Forest Ranger, the inspections reports, and census data (ONEI). The project updated Forest Management using the SIFOMAP system of the Ministry of Agriculture MINAG</t>
  </si>
  <si>
    <t>The learnings generated by the project have been included in the development plans of the coastal municipalities, this allows their technical and financial planning. The results of the project are shown in government meetings, this allows decision making as adaptive management. In addition, they are being applied in the development loaves of the rest of the coastal municipalities of both provinces.</t>
  </si>
  <si>
    <r>
      <t xml:space="preserve">Key Milestones 
</t>
    </r>
    <r>
      <rPr>
        <b/>
        <sz val="10"/>
        <rFont val="Times New Roman"/>
        <family val="1"/>
      </rPr>
      <t>V. Strengthened institutions (provincial and municipal governments, forest service corps, Coastguard and Fishery Departments) supporting EBA actions, within the framework of action plans actively updated and implemented.
VI. Consolidated information on the costs and benefits of EBA available for decision makers and planners.</t>
    </r>
    <r>
      <rPr>
        <sz val="10"/>
        <rFont val="Times New Roman"/>
        <family val="1"/>
      </rPr>
      <t xml:space="preserve">
</t>
    </r>
  </si>
  <si>
    <r>
      <t xml:space="preserve">Key Milestones 
</t>
    </r>
    <r>
      <rPr>
        <b/>
        <sz val="10"/>
        <rFont val="Times New Roman"/>
        <family val="1"/>
      </rPr>
      <t>III. Incorporation of EBA as a main activity in coastal zone planning and activities of the productive sector.
IV. Local communities increase the knowledge and develop skills to participate in EBA activities.</t>
    </r>
    <r>
      <rPr>
        <sz val="10"/>
        <rFont val="Times New Roman"/>
        <family val="1"/>
      </rPr>
      <t xml:space="preserve">
</t>
    </r>
  </si>
  <si>
    <r>
      <t xml:space="preserve">Key Milestones 
</t>
    </r>
    <r>
      <rPr>
        <b/>
        <sz val="10"/>
        <rFont val="Times New Roman"/>
        <family val="1"/>
      </rPr>
      <t xml:space="preserve">I. Recovery of mangrove areas along a stretch of 84 kilometers for the protection of the coast.
II. Restoration and enrichment of woodlands along the landward limit of the coastal wetland belt, between Majana and Punta Mora.
</t>
    </r>
    <r>
      <rPr>
        <sz val="10"/>
        <rFont val="Times New Roman"/>
        <family val="1"/>
      </rPr>
      <t xml:space="preserve">
</t>
    </r>
  </si>
  <si>
    <t>To increase sediment retention and mitigate the erosive action of the waves 5.5 km of antierosion barrier were built along the coastline of Güines (1.3 km); Melea del Sur (1.9 km) and Batabanó (2.3 km). This will allow to create the appropriate substrate to seed mangrove propagules.</t>
  </si>
  <si>
    <t>The new rehabilitation method called "Plantation Niche" was perfected, which allowed the restoration of coastal areas with sandy substrate. 45 plantation niches were built (30 Batabanó and 15 in Melena del Sur).</t>
  </si>
  <si>
    <t>21 440 m³ ditches and canals from the province of Artemisa were cleaned to facilitate the hydrological flow in the area favoring the natural regeneration of red mangroves; and 10.6 km of firebreaks were cleaned, as a specialized measure for fire protection.</t>
  </si>
  <si>
    <t>Five training activities were carried out, in which participated: members of the forestry sector of the territory, forestry brigades, specialists of the companies, State Forestry Service and other specialists from sister provinces. Courses were held that addressed the issues: ecology and monitoring of the mangrove ecosystem, control of forest fires, study of soil in the mangrove ecosystem, management of invasive alien species, management of seeds in the mangrove ecosystem and use and management of water . They were taught by specialists from the Institute of Ecology and Systematics, the National Botanical Garden, the Institute of Agroforestry Research and the Faculty of Geography, University of Havana.</t>
  </si>
  <si>
    <t>Three exchanges of experiences with forestry companies or similar projects were carried out. The exchange with the forestry company of Caimanera (Guantanamo) was highlighted, in which forestry company workers and forestry service specialists from the three provinces participated. It was focused on showing the actors of the territory other experiences in the rehabilitation of mangroves and their use. Another exchange was made in Panama with the Panamanglar network. Participated in the 1st regional cooperation workshop "Mangrove Science: Use of ICT to Assess the Mangrove Restoration Potential of Panama"</t>
  </si>
  <si>
    <t>Dr. Luz Esther Sánchez Arias conducted an advisory mission that contributed to the theoretical and practical preparation of the technical team of the project and set the guidelines for work aimed at monitoring and evaluating the results of the restoration. The results of this consultancy were taken into account in the preparation of the 2019 Annual Operational Plan (POA).</t>
  </si>
  <si>
    <t>Seven Knowledge Exchanges in Mangrove Restoration were developed with representatives from the provinces of Santiago de Cuba, Guantánamo (Caimanera), Holguín (Banes), Camagüey, Cienfuegos, Matanzas and La Habana. Synergies are maintained with more than six national and international projects that are executed in the country or are in the preparation phase.</t>
  </si>
  <si>
    <t>The geographic information system is perfected and the database is updated, which allows monitoring and mid- and long-term evaluations of the results in rehabilitation and restoration.</t>
  </si>
  <si>
    <t>The IES and the INAF made the diagnosis of the area that allowed to determine the existence or not of native species and identify the associated vegetation, which allowed to strengthen the method to be used for the rehabilitation.</t>
  </si>
  <si>
    <t>In the protected area of Batabano Gulf there are 393.2 ha of marsh forests under conservation actions. In this area, projects of monitoring, maintenance, improvement of ecosystem services and elimination of anthropogenic pressures are developed.</t>
  </si>
  <si>
    <t>More than 10 native species were planted, including: palo campeche, majagua, occuje, arabo and white oak. There was a planting experience with 250 seedlings of black júcaro (speckled) that was collected in areas of the municipality of Nueva Paz.</t>
  </si>
  <si>
    <t>EAF Mayabeque extracted 295.0 m3 of wood from almond trees, algarrobo from India and majagua from florida. For charcoal, more than 5,980 kg were obtained among the entities participating in the project.</t>
  </si>
  <si>
    <t>It is working on 10 effective hectares, with invasive alien species, of which 4.5 ha in mangrove forests and 5.5 ha in swamp forests.</t>
  </si>
  <si>
    <t>The INAF obtained a bioactive extract from the leaves of the almond tree</t>
  </si>
  <si>
    <t>The information needed to make decisions regarding the adaptation to climate change is in the process of organization, using the structure of the Environmental Information System (SIAM) implemented by the BASAL project in other provinces of the country.</t>
  </si>
  <si>
    <t>Realized the map of environmental units and incorporated into the information system of two municipalities (Batabano and Melena del Sur). This is a very useful tool for planning the territory.</t>
  </si>
  <si>
    <t>The Knowledge Management System Workshop was held for the groups coordinating the project at the different levels of each province.</t>
  </si>
  <si>
    <t>The implementation of adaptation actions based on Ecosystems included in the local development plans is controlled by the government through biannual meetings.</t>
  </si>
  <si>
    <t>The planned investments with an EBA approach are met, included in the economic plans of governments in both province.</t>
  </si>
  <si>
    <t>The recent approval of the State Plan for facing to climate change in the Republic of Cuba known as "Tarea Vida"  represented an opportunity for the project, due to the close link with the objectives, strategic actions and tasks where specifically the mangroves are mentioned as a means of adaptation and coastal protection. Hence, in the process of updating the local development plans of the 6 municipalities and 2 provinces, each territory established an action plan based on a state budget that will be allocated for the corresponding execution of specific activities based on the of Adaptation based on Ecosystems (EbA) in the planning of the coastal zone.</t>
  </si>
  <si>
    <t>A group of volunteers was formed in Alquízar (Guanímar), with a total of 18 members, of whom 10 are women and 8 are men. This group carries out maintenance actions to the areas under rehabilitation actions.</t>
  </si>
  <si>
    <t>28 activities with the 8 circles of interest that the CGB attends in the areas of intervention of the project.</t>
  </si>
  <si>
    <t>An exhibition fair was held in Batabanó together with 5 research centers of the Environmental Agency (Institute of Ecology and Systematics, Institute of Marine Sciences, Institute of Meteorology, National Aquarium of Cuba, Institute of Geophysics and Astronomy to socialize experiences</t>
  </si>
  <si>
    <t>Celebration of the 1st National Day "The Mangroves of Cuba" under the motto (For Life) Tours of mangrove areas, schools, protected areas, CITMA delegations, environmental study centers, communities, forestry companies and fishing bases in ( Santiago de Cuba, Holguín, Camagüey, Cienfuegos, Matanzas, Havana, Artemisa and Mayabeque.) The objective was to pay homage to Leda Menéndez and that this period of celebration serves for the socialization of results and exchange of experiences at the country level contributing to knowledge management</t>
  </si>
  <si>
    <t>6 tours to explain the importance of the conservation of the built natural and cultural heritage, as well as the function of the swamp forests.</t>
  </si>
  <si>
    <t>9 Conferences and / or workshops addressed to the communities were taught in the Artemisa Training Classroom.</t>
  </si>
  <si>
    <t>As part of the process of methodological preparation and improvement of the Education System at the national level, 21 teachers were trained (17 Women and 4 Men) corresponding to the schools of the project areas.</t>
  </si>
  <si>
    <t>Materials in digital format were distributed in the schools on the Living Mangrove project and complementary general bibliography as part of the management of project knowledge and the development of environmental education for students and teachers.</t>
  </si>
  <si>
    <t>27 materials and reports were produced. Made and disseminated by national television (5), local television (6), international television (2), local radio (8), national radio (1), national written press (1) international written press (1) and web sites (2). Among the most outstanding is the program, with national and international coverage, of the "Round Table" dedicated entirely to the project; and the article of the Life Stories of the project published on the official website of the adaptation fund.</t>
  </si>
  <si>
    <t>6 knowledge systematization products were completed, 2 of them were printed and disseminated and 4 are in the design process. The Mangrove Restoration Protocol is noteworthy, which summarizes the methods of rehabilitation and restoration employed in the project area.</t>
  </si>
  <si>
    <t>The validation of the Methodology designed for the economic evaluation was started, the information for the baseline was developed in four municipalities of the two provinces and the economic evaluation of different environmental assets of the mangrove and swamp forest ecosystems was achieved , which allowed to validate the first two steps of the proposed methodology.</t>
  </si>
  <si>
    <r>
      <t xml:space="preserve">The progress in those key milestones contribute to compliance with Component 2 of the project.
</t>
    </r>
    <r>
      <rPr>
        <b/>
        <sz val="10"/>
        <rFont val="Times New Roman"/>
        <family val="1"/>
      </rPr>
      <t>Key Milestone No. III.</t>
    </r>
    <r>
      <rPr>
        <sz val="10"/>
        <rFont val="Times New Roman"/>
        <family val="1"/>
      </rPr>
      <t xml:space="preserve"> 
It had an adequate compliance, because the expected progress in indicators </t>
    </r>
    <r>
      <rPr>
        <b/>
        <u/>
        <sz val="10"/>
        <rFont val="Times New Roman"/>
        <family val="1"/>
      </rPr>
      <t>a</t>
    </r>
    <r>
      <rPr>
        <sz val="10"/>
        <rFont val="Times New Roman"/>
        <family val="1"/>
      </rPr>
      <t xml:space="preserve"> and </t>
    </r>
    <r>
      <rPr>
        <b/>
        <u/>
        <sz val="10"/>
        <rFont val="Times New Roman"/>
        <family val="1"/>
      </rPr>
      <t>c</t>
    </r>
    <r>
      <rPr>
        <sz val="10"/>
        <rFont val="Times New Roman"/>
        <family val="1"/>
      </rPr>
      <t xml:space="preserve"> were achieved, while the indicator </t>
    </r>
    <r>
      <rPr>
        <b/>
        <u/>
        <sz val="10"/>
        <rFont val="Times New Roman"/>
        <family val="1"/>
      </rPr>
      <t>b</t>
    </r>
    <r>
      <rPr>
        <sz val="10"/>
        <rFont val="Times New Roman"/>
        <family val="1"/>
      </rPr>
      <t xml:space="preserve"> had slide delayed. The main progresses are:
Indicator </t>
    </r>
    <r>
      <rPr>
        <b/>
        <u/>
        <sz val="10"/>
        <rFont val="Times New Roman"/>
        <family val="1"/>
      </rPr>
      <t>a</t>
    </r>
    <r>
      <rPr>
        <sz val="10"/>
        <rFont val="Times New Roman"/>
        <family val="1"/>
      </rPr>
      <t xml:space="preserve"> -The two provinces and the 6 municipalities involved in the project have already incorporated the ABE approach in its development plans and strategies. In addition, as part of the implementation of the National State Plan for facing Climate Change “Tarea Vida”, the project had been advising the incorporation of the ABE approach into the economy plans in both provinces. The state budget has been approved to develop actions in the coastal zone with an ABE approach in both provinces.  
Indicator </t>
    </r>
    <r>
      <rPr>
        <b/>
        <u/>
        <sz val="10"/>
        <rFont val="Times New Roman"/>
        <family val="1"/>
      </rPr>
      <t>b</t>
    </r>
    <r>
      <rPr>
        <sz val="10"/>
        <rFont val="Times New Roman"/>
        <family val="1"/>
      </rPr>
      <t xml:space="preserve"> - Although a progress is reported in the preparation of the knowledge management automatized system incorporating the EBA, it is not yet fully available to the provincial and municipal governments. In order to get the quickly implementation of this system, the platform of the Municipal Environmental Information System developed by the BASAL Project is being used. It was developed a comprehensive training plan for governments on these issues.
Indicator </t>
    </r>
    <r>
      <rPr>
        <b/>
        <u/>
        <sz val="10"/>
        <rFont val="Times New Roman"/>
        <family val="1"/>
      </rPr>
      <t>c</t>
    </r>
    <r>
      <rPr>
        <sz val="10"/>
        <rFont val="Times New Roman"/>
        <family val="1"/>
      </rPr>
      <t xml:space="preserve"> - Up to date, there are 4 volunteers groups that promoting activities related to environmental and adaptation issues: Surgidero de Batabanó (with 16 members, 9 women); Cajio (with 10 members, 2 women) and Playa Majana (Fishing Federation, with 6 boats). This year was created the last one in Guanimar (with 18 members, 10 women).
</t>
    </r>
    <r>
      <rPr>
        <b/>
        <sz val="10"/>
        <rFont val="Times New Roman"/>
        <family val="1"/>
      </rPr>
      <t xml:space="preserve">Key Milestone No. IV. </t>
    </r>
    <r>
      <rPr>
        <sz val="10"/>
        <rFont val="Times New Roman"/>
        <family val="1"/>
      </rPr>
      <t xml:space="preserve">
It had a satisfactory compliance, because the expected progress in indicator </t>
    </r>
    <r>
      <rPr>
        <b/>
        <u/>
        <sz val="10"/>
        <rFont val="Times New Roman"/>
        <family val="1"/>
      </rPr>
      <t>d</t>
    </r>
    <r>
      <rPr>
        <sz val="10"/>
        <rFont val="Times New Roman"/>
        <family val="1"/>
      </rPr>
      <t xml:space="preserve"> and </t>
    </r>
    <r>
      <rPr>
        <b/>
        <u/>
        <sz val="10"/>
        <rFont val="Times New Roman"/>
        <family val="1"/>
      </rPr>
      <t>e</t>
    </r>
    <r>
      <rPr>
        <sz val="10"/>
        <rFont val="Times New Roman"/>
        <family val="1"/>
      </rPr>
      <t xml:space="preserve"> were achieved. The main progresses are:  
Indicator </t>
    </r>
    <r>
      <rPr>
        <b/>
        <u/>
        <sz val="10"/>
        <rFont val="Times New Roman"/>
        <family val="1"/>
      </rPr>
      <t>d</t>
    </r>
    <r>
      <rPr>
        <sz val="10"/>
        <rFont val="Times New Roman"/>
        <family val="1"/>
      </rPr>
      <t xml:space="preserve"> - Textbooks of the 5th and 10th grade of the National Education System includes information about the Manglar Project and Ecosystem Based Adaptation and Climate Change concepts.
Indicator </t>
    </r>
    <r>
      <rPr>
        <b/>
        <u/>
        <sz val="10"/>
        <rFont val="Times New Roman"/>
        <family val="1"/>
      </rPr>
      <t>e</t>
    </r>
    <r>
      <rPr>
        <sz val="10"/>
        <rFont val="Times New Roman"/>
        <family val="1"/>
      </rPr>
      <t xml:space="preserve"> - A large amount of awareness materials on climate change and the adaptation measurements were produced and disseminated by local and national media. The project has achieved wide recognition at the national level. 
</t>
    </r>
  </si>
  <si>
    <t>January 2018 - December 2018</t>
  </si>
  <si>
    <t>Through the use of MODIS images, the team continued with the monitoring of the behavior of the photosynthetic activity in the different forests of the area. This monitoring is applied in the areas where rehabilitation actions are carried out and also in other areas with similar ecological conditions, but with better health (as a reference).</t>
  </si>
  <si>
    <t>10 technical projects start execution to carry out the restoration activities of the third year, as approved by the State forestry service, 8 in Mayabeque (3 in Batabano with efective 42.8 ha; 4 in Melena with efective 25.6 ha; 1 in Güines with efective 15 ha) and 2 in Artemisa (1 in Güira with efective 2.1 ha; 1 in Artemisa with efective 3.2 ha)</t>
  </si>
  <si>
    <t>Information of the project continues to be used to make decisions related to the climate change plan; also in the planning and execution of supervisions to the coastal zone, and in the incorporation of ABE actions in the local development strategies and the forestry sector economy plans.</t>
  </si>
  <si>
    <t>4 workshops were held in 4 schools in the project areas. We worked with a total of 38 children (15 males and 23 females). These contributed to the systematization of knowledge related to the environment and climate change from a community perspective. The final output of the workshops is the return of products made by children as an alternative to communication and socialization of the actions carried out.</t>
  </si>
  <si>
    <t>One training course was held for the preparation of comprehensive inspections with the ABE approach with 15 participants .</t>
  </si>
  <si>
    <t xml:space="preserve">In the National Workshop 67 members of the State Forestry Service of the country were trained in ecological restoration and adaptation based on ecosystem. 30 people attended a Workshop on the Classification of Mangrove types of Soils. </t>
  </si>
  <si>
    <t>The validation of the Methodology designed for the economic evaluation was started, the information for the baseline was developed in four municipalities of the two provinces and the economic evaluation of different environmental assets of the mangrove and swamp forest ecosystems was achieved, which allowed to validate the first two steps of the proposed methodology.</t>
  </si>
  <si>
    <t xml:space="preserve">8 Diploma Graduate University thesis were choosen that  they will be discussed in 2019. Provincial working groups were updated for the economic evaluation of ecosystem goods and services. Training was developed for Provincial and Municipal Groups in the economic evaluation of ecosystem goods and services. </t>
  </si>
  <si>
    <t>During this period there were no extreme weather events or forest fires that affected the survival rate of the plantations.</t>
  </si>
  <si>
    <t>During the period, no phenological affectations were detected that compromised the development and establishment of the forests. As a result of the knowledge management of the project, the book "Ecotechnologies for ecological restoration: The treatments of seeds and mycorrhizae" was published. This book gathers the experience obtained in the nurseries (to potentiate the germination of the seeds and to assure the rapid development of the plants).</t>
  </si>
  <si>
    <t>Delays in the Project implementations.</t>
  </si>
  <si>
    <t>This has ceased to be a risk, to become an opportunity for the project. The approved of The State Plan for Facing the Climate Change in abril 2017, had a great impact in the project implementation. Because, this political document defined the priorities areas in the coastal zone of Cuba, in which is neccesary to carry up ecosystems rehabilitation actions as strategy to increase the resiliense of the coastal communities. The Manglar project has been providing the knowledge and methologies to implement this State Plan.</t>
  </si>
  <si>
    <t>Despite the measures applied, the project shows a delay in the fulfillment of some indicators at the end of its fourth year of implementation. The main causes are:
- Delay in the rehabilitation of the swamp forests, due to: a) difficulty in accessing the sites; b) the need to establish nurseries and specialized equipment.
- Need to incorporate new techniques of rehabilitation or restoration (ej. the islands methods and building "estaquillados"), to accelerate the process of increasing resilience. This in turn delayed the impact evaluation and cost-benefit analysis of the rehabilitation interventions (both recommendations of the MTR), since these interventions need 2 to 3 years to showcase any results and therefore distill and disseminate lessons. 
-Low budget execution as a consequence of the aspects indicated above.
The technical analysis carried out to recover this delay indicates that it will be necessary to extend the implementation phase by one year. This will allow to fully fulfill the final goals committed.</t>
  </si>
  <si>
    <t xml:space="preserve">A specific procedure was established by the Project Management Unit for the monitoring of the national co-financing in CUP. 
The National Forestry Development Fund (FONADEF), through the State Forestry Service (SEF), is the main source of co-financing. A digital record is regularly updated with all the certifications that SEF issues for the rehabilitation actions in the Project areas. By the end of 2018, this record shows that FONADEF has issued certifications in an amount of 10,700,069 CUP: Artemisa Province 2,082,000 CUP and Mayabeque Province 1,714,300 CUP. 
The rest of the national co-financing comes mainly from the salaries to technical and administrative personnel involved in the Project implementation, paid by Cuban government .
</t>
  </si>
  <si>
    <t>Add any comments on actual co-financing in particular any issues related to the realization of in-kind, grant, credits, loans, equity, non-grant instruments and other types of co-financing. (word limit=200)</t>
  </si>
  <si>
    <t xml:space="preserve">Estimated cumulative actual co-financing as verified during Mid-term Review (MTR) or Terminal Evaluation (TE). </t>
  </si>
  <si>
    <t>At the end of 2018, the national co-financing committed in ProDoc, 5,052,000 CUP (Cuban Pesos), has been over fulfilled: 10,700,069 CUP - 200 %.</t>
  </si>
  <si>
    <t>How much of the total co-financing as committed in the Project Document has actually been realized?</t>
  </si>
  <si>
    <r>
      <t xml:space="preserve">ACTUAL CO-FINANCING </t>
    </r>
    <r>
      <rPr>
        <i/>
        <sz val="11"/>
        <color indexed="8"/>
        <rFont val="Times New Roman"/>
        <family val="1"/>
      </rPr>
      <t xml:space="preserve">(If the MTR or TE have not been undertaken this reporting period, DO NOT report on actual co-financing.) </t>
    </r>
  </si>
  <si>
    <t>FINAL TRANCHE REQUESTED</t>
  </si>
  <si>
    <t>AVAILABLE CASH</t>
  </si>
  <si>
    <t>Goods and services to be internationally tendered in the first/second quarter of 2019</t>
  </si>
  <si>
    <t>Contracts ready to be signed in the first quarter of 2019</t>
  </si>
  <si>
    <t>Remaining balance of previous contracts</t>
  </si>
  <si>
    <t>Total Breakdown:</t>
  </si>
  <si>
    <t>09/31/2020</t>
  </si>
  <si>
    <t>TOTAL</t>
  </si>
  <si>
    <t>Project Management</t>
  </si>
  <si>
    <t>Subtotal Outome 3</t>
  </si>
  <si>
    <t>3.2. Strengthened institutions (provincial and municipal Governments, Forest Guard Corps, Frontier Guards and Fisheries Department) supporting EBA actions, within the framework of updated and actively implemented action plans</t>
  </si>
  <si>
    <t>3.1. Consolidated information on costs and benefits of EBA available to decision makers and planners</t>
  </si>
  <si>
    <t xml:space="preserve">3. Ensure the effectiveness and sustainability of adaptation investments through the establishment of a favourable enabling environment at regional level </t>
  </si>
  <si>
    <t>Subtotal Outome 2</t>
  </si>
  <si>
    <t>2.3. Knowledge management systems at community level</t>
  </si>
  <si>
    <t>2.2. Buy-in, participation and governance in local communities</t>
  </si>
  <si>
    <t>2.1. EBA mainstreamed into integrated coastal zone planning and productive sector activities</t>
  </si>
  <si>
    <t xml:space="preserve">2. Increase the adaptive capacity of coastal communities to climate change </t>
  </si>
  <si>
    <t>Subtotal Outome 1</t>
  </si>
  <si>
    <t>1.4. Restoration and enrichment of woodlands along the landward limit of the coastal wetland belt, between Majana and Punta Mora</t>
  </si>
  <si>
    <t>1.3. Elimination and/or control of invasive alien species in coastal wetlands between Majana and Punta Mora in order to improve ecosystem resilience</t>
  </si>
  <si>
    <t>1.2. Restoration of mangrove ecosystems between Majana and Surgidero de Batabanó</t>
  </si>
  <si>
    <t>1.1. Re-establishment of coastal belt of red mangrove (Rhizophora mangle) between Surgidero de Batabanó and Punta Mora</t>
  </si>
  <si>
    <t xml:space="preserve">1. Reduction of the impacts of coastal flooding through the recovery of coastal ecosystems </t>
  </si>
  <si>
    <t>Est. Completion Date</t>
  </si>
  <si>
    <t xml:space="preserve">PROJECTED COST </t>
  </si>
  <si>
    <t>OUTPUT</t>
  </si>
  <si>
    <t>ITEM / ACTIVITY / ACTION/ OUTCOME</t>
  </si>
  <si>
    <t>PLANNED EXPENDITURE SCHEDULE</t>
  </si>
  <si>
    <t>TOTAL EXPENDITURE</t>
  </si>
  <si>
    <t>1.4. Elimination and/or control of invasive alien species in coastal wetlands between Majana and Punta Mora in order to improve ecosystem resilience</t>
  </si>
  <si>
    <t>1.3. Restoration and enrichment of woodlands along the landward limit of the coastal wetland belt, between Majana and Punta Mora</t>
  </si>
  <si>
    <t>AMOUNT</t>
  </si>
  <si>
    <t>ITEM / ACTIVITY / ACTION/OUTCOME</t>
  </si>
  <si>
    <t>List ouput and corresponding amount spent for the current reporting period (1 january 2018 - 31 December 2018)</t>
  </si>
  <si>
    <t>EXPENDITURE DATA</t>
  </si>
  <si>
    <t>Amount of annual investment income generated from the Adaptation Fund’s grant</t>
  </si>
  <si>
    <t xml:space="preserve">Not applicable </t>
  </si>
  <si>
    <t xml:space="preserve">INVESTMENT INCOME </t>
  </si>
  <si>
    <t>Add any comments on AF Grant Funds. (word limit=200)</t>
  </si>
  <si>
    <r>
      <t xml:space="preserve">Estimated cumulative total disbursement as of </t>
    </r>
    <r>
      <rPr>
        <b/>
        <sz val="11"/>
        <color theme="1"/>
        <rFont val="Times New Roman"/>
        <family val="1"/>
      </rPr>
      <t>31 December 2018</t>
    </r>
  </si>
  <si>
    <t>How much of the total AF grant as noted in Project Document plus any project preparation grant has been spent to date?</t>
  </si>
  <si>
    <t xml:space="preserve">DISBURSEMENT OF AF GRANT FUNDS </t>
  </si>
  <si>
    <t>Financial information: cumulative from project start to 31 December 2018</t>
  </si>
  <si>
    <t>The institutions and actors involved in the implementation of the project show a high degree of commitment to its results. The governments and sector authorities in both provinces have incorporated the results of the project into their development plans. Also the local communities recognize the great impact that the project has had in the improvement of the environmental conditions.</t>
  </si>
  <si>
    <t>In this period, procurement ocurred according to plan and faster than last year, as a result of improved coordination and monitoring measures. However, there is an overall delay in the project due to technical activities accumulating delays in its execution.</t>
  </si>
  <si>
    <t>To minimize this risk, the project has developed an intense campaign to publicize and raise awareness of the benefits of EBA. Forest workers have obtained a significant improvement in their income. In a general sense, the population begins to verify the benefit of the rehabilitation actions of the coastal wetlands. In fact, they begin to see other socio-economic opportunities such as the development of beekeeping. The conclusion of the cost/benefit studies of the ecosystems rehabilitation with ABE approach will contribute to consolidated the project results.</t>
  </si>
  <si>
    <t>Goods and services to be nationally procured in 2019 and 2020</t>
  </si>
  <si>
    <t>List outputs planned and corresponding projected cost for the period of January 2019 until September 2020
* considering that a 1-year extension is being requested to the AF Secretariat</t>
  </si>
  <si>
    <t xml:space="preserve">By December 31st 2018, the Project's delivery rate was 71% of the total budget. 
Total expenditure for the year 2018 was $1,260,847. All the balances of previous contracts (signed before 2018) were paid. 
The next reporting period will be for January 2019 to December 2019. A 1-year extension is being requested to the AF Secretariat from September 2019 to September 2020.  
An amount of $578,772 corresponds to remaining balances of contracts signed in 2018. In addition, by the first quarter of 2019, new contracts for $409,200 (corresponding to goods internationally procured) are being signed and $187,100 are being tendered by EMIDICT (national import enterprise). Also, an amount of $444,194 has been budgeted for national contracts (see details in "Planned Expenditure Schedule" section). 
</t>
  </si>
  <si>
    <t>To reduce the impact of this risk, thas has been reported in previous yeats, the project team has actively searched within the national market. To date, all the required equipment has been procured.</t>
  </si>
  <si>
    <t>15 technical projects for on-the-ground intervention were approved this year by the State Forestry Service to carry out restoration activities: 7 in Artemisa province (4 in Artemisa with 25.3 ha of efective area, 2 in Alquizar with 5 ha of efective área1 and 1 Guira de Melena 0.9 ha of efective area) and 8 in Mayabeque province (3 in Batabano with efective area of 30.2 ha; 4 in Melena with efective area of 30.73 ha; and 1 in Güines with efective area of 7.3 ha).</t>
  </si>
  <si>
    <t>In the "Gulf of Batabanó wildlife refuge" there are 361.2 ha of mangrove forests under conservation actions. In this area of conservation, different interventions are carried out; for example: monitoring, maintenance, improvement of ecosystem services and elimination of anthropogenic pressures.</t>
  </si>
  <si>
    <t>The forest guards conduct over 1000 sensitization encounters with over 2500 coastal community members. The topics addressed were: the importance of the role of the community in the protection of the ecosystem and the importance of the forest fire prevention campaign in Artemisa (679) and Mayabeque (372)</t>
  </si>
  <si>
    <t>.</t>
  </si>
  <si>
    <r>
      <t>The webseries documentary</t>
    </r>
    <r>
      <rPr>
        <i/>
        <sz val="10"/>
        <rFont val="Times New Roman"/>
        <family val="1"/>
      </rPr>
      <t xml:space="preserve"> "Hijos del Monte"</t>
    </r>
    <r>
      <rPr>
        <sz val="10"/>
        <rFont val="Times New Roman"/>
        <family val="1"/>
      </rPr>
      <t xml:space="preserve"> was broadcasted on ntional TV, Facebook sites "Secret Nature" and "Living Mangrove", communities of Artemisa and Mayabeque.</t>
    </r>
  </si>
  <si>
    <r>
      <t>Produced 4 videos in webseries format, entitled "</t>
    </r>
    <r>
      <rPr>
        <i/>
        <sz val="10"/>
        <rFont val="Times New Roman"/>
        <family val="1"/>
      </rPr>
      <t>Hijos del Monte</t>
    </r>
    <r>
      <rPr>
        <sz val="10"/>
        <rFont val="Times New Roman"/>
        <family val="1"/>
      </rPr>
      <t>" produced by Mundo Latino. The documentary series deals with the impact of the project in the southern coastal area of the Artemisa and Mayabeque provinces, taking as a central axis the life stories of people related to the project in their respective territories.</t>
    </r>
  </si>
  <si>
    <t>In the period, the results of the project have been presented in 18 events (16 national and 2 international) where members of the project team participated. The most relevant were: The Ramsar Convention (Dubai), the workshop of the "Mangrove Science" (Panama) and the 2nd National Workshop on Ecological Flows of UNESCO (Havana).</t>
  </si>
  <si>
    <t>In 2018, 124 fines were applied, thereby demonstrating an increase of 23% with respect to the fines applied during 2017.</t>
  </si>
  <si>
    <t xml:space="preserve">Two trainings were carried out to specialists from different institutions in the economic valuation of goods and services of the ecosystems.  Mayabeque (30 people) and Artemisa (18 people). </t>
  </si>
  <si>
    <t xml:space="preserve">The methodology was presented in the Forum of Science and Technology where it was granted an award under the province- level category. </t>
  </si>
  <si>
    <r>
      <t xml:space="preserve">In the fourth year, the project shows a significant progress in all the expected results. This positive result has been possible, thanks to the work done by the forestry companies and the international and national financing that allows to raise to a great extent the working conditions and workers' earnings. In general, there is a positive trend in the restoration work of the coastal ecosystems, are under rehabilitation and restoration actions 6570.4 ha (in mangrove forests - 3012.4 ha and swamp forests - 3558 ha). This has been possible thanks to the combination of the support provided by the project to the forestry sector in the intervention area, and also to the national co-financing contributed by the Forest Development Fund (with a contribution of more than 6 million pesos, surpassing what was committed at the beginning of the project).
</t>
    </r>
    <r>
      <rPr>
        <b/>
        <sz val="10"/>
        <rFont val="Times New Roman"/>
        <family val="1"/>
      </rPr>
      <t>Component 1.</t>
    </r>
    <r>
      <rPr>
        <sz val="10"/>
        <rFont val="Times New Roman"/>
        <family val="1"/>
      </rPr>
      <t xml:space="preserve"> Progress in increasing the resilience of ecosystems, through rehabilitation and restoration, has had a positive trend, standing at 89.7% with respect to the final goal. In addition, the commitment has been fulfilled in two indicators of this component within the logical framework (1.2: 1.4) and has even been fulfilled in one of them (1.2). The improvement has not only been in the number of areas benefited, but also in the quality of management work, and in the increase of native species in the nurseries. Areas were identified where the rehabilitation actions have had an indirect beneficial impact, reporting, in some places, higher success indicators than in areas where interventions have been carried out directly.
Even so, it is important to continue incorporating complementary actions in the intervention area; for example: placement of honeycombs of native bees to enhance pollination activity and natural regeneration. There are several areas in which actions of control, management and exploitation of invasive alien species are carried out in success way. We must also point out that there are areas where certification cannot be given until two or three years after the project is finished, which is why it is important to ensure the quality of these certifications.
</t>
    </r>
    <r>
      <rPr>
        <b/>
        <sz val="10"/>
        <rFont val="Times New Roman"/>
        <family val="1"/>
      </rPr>
      <t>Component 2</t>
    </r>
    <r>
      <rPr>
        <sz val="10"/>
        <rFont val="Times New Roman"/>
        <family val="1"/>
      </rPr>
      <t xml:space="preserve">.In this component, most targets are close to being met. Work with governments showed important results; for example: the inclusion of the ecosystem-based approach in several of the territorial management instruments, such as the local development strategies, the environmental strategy and the climate change adaptation plan. The indicator apparently lagging behind in its fulfillment had significant advances this year, the mechanisms were defined for the implementation of the project knowledge management system in conjunction with the international BASAL project. In addition, established synergies of work with other institutions in the country, with the aim of developing a network of collaboration and extension activities as an instrument for the implementation of the Life Task and alternative sustainability and impact of the results of the project.
</t>
    </r>
    <r>
      <rPr>
        <b/>
        <sz val="10"/>
        <rFont val="Times New Roman"/>
        <family val="1"/>
      </rPr>
      <t>Component 3</t>
    </r>
    <r>
      <rPr>
        <sz val="10"/>
        <rFont val="Times New Roman"/>
        <family val="1"/>
      </rPr>
      <t>. Progress in this component this year has been significant. Training and awareness-raising actions for the population have significantly increased: 1260 training and technical support actions were carried out with the coastal communities. Thanks to this, we continue reporting a gradual decrease in the contraventions detected by the Forest Ranger. In addition, during the fire campaign, for the first time in many years, no fire occurred in the coastal wetland areas of the project.
In the indicator that lagged behind (3.3), considerable progress has been made during this year. Eight jobs of economic valuation of goods and services in the coastal wetland were discussed as a project and were successfully approved. Furhter, a cost-benefit analysis of Mangrove restoration vs construction and maintenance of the south dam was initated. The Government is requesting a 1-year extension to complete the studies in at least 3 municipalities.</t>
    </r>
  </si>
  <si>
    <r>
      <t xml:space="preserve">The progress in those key milestones contribute to compliance with Component 1 of the project.
</t>
    </r>
    <r>
      <rPr>
        <b/>
        <sz val="10"/>
        <rFont val="Times New Roman"/>
        <family val="1"/>
      </rPr>
      <t>Key Milestone No. I</t>
    </r>
    <r>
      <rPr>
        <sz val="10"/>
        <rFont val="Times New Roman"/>
        <family val="1"/>
      </rPr>
      <t>. 
Indicators</t>
    </r>
    <r>
      <rPr>
        <b/>
        <sz val="10"/>
        <rFont val="Times New Roman"/>
        <family val="1"/>
      </rPr>
      <t xml:space="preserve"> </t>
    </r>
    <r>
      <rPr>
        <b/>
        <u/>
        <sz val="10"/>
        <rFont val="Times New Roman"/>
        <family val="1"/>
      </rPr>
      <t>a</t>
    </r>
    <r>
      <rPr>
        <sz val="10"/>
        <rFont val="Times New Roman"/>
        <family val="1"/>
      </rPr>
      <t xml:space="preserve"> and </t>
    </r>
    <r>
      <rPr>
        <b/>
        <u/>
        <sz val="10"/>
        <rFont val="Times New Roman"/>
        <family val="1"/>
      </rPr>
      <t>b</t>
    </r>
    <r>
      <rPr>
        <sz val="10"/>
        <rFont val="Times New Roman"/>
        <family val="1"/>
      </rPr>
      <t xml:space="preserve"> - There is progress in the rehabilitation of the mangrove ecosystem in both provinces. In fact, the number of committed hectares have been exceeded. Furthermore, to ensure the sustainability of the interventions carried out, maintenance actions on established plantations were developed, coastal anti-erosion barriers were built, canal cleaning and ditches were carried out to restore water flow. Also, the responsible institutions made visits to diagnose and certify the quality of the work performed. 
</t>
    </r>
    <r>
      <rPr>
        <b/>
        <sz val="10"/>
        <rFont val="Times New Roman"/>
        <family val="1"/>
      </rPr>
      <t xml:space="preserve">Key Milestone No. II. </t>
    </r>
    <r>
      <rPr>
        <sz val="10"/>
        <rFont val="Times New Roman"/>
        <family val="1"/>
      </rPr>
      <t xml:space="preserve">
Indicator </t>
    </r>
    <r>
      <rPr>
        <b/>
        <u/>
        <sz val="10"/>
        <rFont val="Times New Roman"/>
        <family val="1"/>
      </rPr>
      <t>c</t>
    </r>
    <r>
      <rPr>
        <sz val="10"/>
        <rFont val="Times New Roman"/>
        <family val="1"/>
      </rPr>
      <t xml:space="preserve"> - Although there are advances in the rehabilitation of the swamp forests, there is a delay in compliance of the committed hectares. For that reason, 760 hectares should be rehabilitated in 2019, which is considered a great challenge. The rehabilitation process has included the elimination of exotic species combined with natural regeneration. In the reforestation, 10 native species are being used. The use of mycorrhizae in the nurseries is consolidated. 
Indicator d - The IAS Control and eradication Plan is running as planned. It is accumulated the control and eradication of 4 IAS in 75 ha.
</t>
    </r>
  </si>
  <si>
    <r>
      <t xml:space="preserve">The progress in those key milestones contribute to compliance with Component 3 of the project.                                                                                                                                                                                                                                                                                                                                                                                                                                                                                                                                                                                                                                                                            
</t>
    </r>
    <r>
      <rPr>
        <b/>
        <sz val="10"/>
        <rFont val="Times New Roman"/>
        <family val="1"/>
      </rPr>
      <t xml:space="preserve">
Key Milestone No. V. </t>
    </r>
    <r>
      <rPr>
        <sz val="10"/>
        <rFont val="Times New Roman"/>
        <family val="1"/>
      </rPr>
      <t xml:space="preserve">
The indicators </t>
    </r>
    <r>
      <rPr>
        <b/>
        <u/>
        <sz val="10"/>
        <rFont val="Times New Roman"/>
        <family val="1"/>
      </rPr>
      <t>a</t>
    </r>
    <r>
      <rPr>
        <sz val="10"/>
        <rFont val="Times New Roman"/>
        <family val="1"/>
      </rPr>
      <t xml:space="preserve"> and </t>
    </r>
    <r>
      <rPr>
        <b/>
        <u/>
        <sz val="10"/>
        <rFont val="Times New Roman"/>
        <family val="1"/>
      </rPr>
      <t>b</t>
    </r>
    <r>
      <rPr>
        <sz val="10"/>
        <rFont val="Times New Roman"/>
        <family val="1"/>
      </rPr>
      <t xml:space="preserve"> had a satisfactory compliance, because the expected progress was achieved.  The main progresses are:
Indicator </t>
    </r>
    <r>
      <rPr>
        <b/>
        <u/>
        <sz val="10"/>
        <rFont val="Times New Roman"/>
        <family val="1"/>
      </rPr>
      <t>a</t>
    </r>
    <r>
      <rPr>
        <sz val="10"/>
        <rFont val="Times New Roman"/>
        <family val="1"/>
      </rPr>
      <t xml:space="preserve"> - All training activities planned in support of EBA were carried out. Also, all the prevention actions related with forest fires and for the protection of natural resources were carried out.
Indicator </t>
    </r>
    <r>
      <rPr>
        <b/>
        <u/>
        <sz val="10"/>
        <rFont val="Times New Roman"/>
        <family val="1"/>
      </rPr>
      <t>b</t>
    </r>
    <r>
      <rPr>
        <sz val="10"/>
        <rFont val="Times New Roman"/>
        <family val="1"/>
      </rPr>
      <t xml:space="preserve"> -  There were carried out comprehensive inspections in the intervention areas of the project coordinated by the government. The information and methodologies elaborated by the project are being used during the execution of this supervisión actions.
</t>
    </r>
    <r>
      <rPr>
        <b/>
        <sz val="10"/>
        <rFont val="Times New Roman"/>
        <family val="1"/>
      </rPr>
      <t xml:space="preserve">Key Milestone No. VI. 
</t>
    </r>
    <r>
      <rPr>
        <sz val="10"/>
        <rFont val="Times New Roman"/>
        <family val="1"/>
      </rPr>
      <t xml:space="preserve">There is delay in completion of indicator </t>
    </r>
    <r>
      <rPr>
        <b/>
        <u/>
        <sz val="10"/>
        <rFont val="Times New Roman"/>
        <family val="1"/>
      </rPr>
      <t xml:space="preserve">c. </t>
    </r>
    <r>
      <rPr>
        <sz val="10"/>
        <rFont val="Times New Roman"/>
        <family val="1"/>
      </rPr>
      <t xml:space="preserve">  
Indicator </t>
    </r>
    <r>
      <rPr>
        <b/>
        <u/>
        <sz val="10"/>
        <rFont val="Times New Roman"/>
        <family val="1"/>
      </rPr>
      <t>c</t>
    </r>
    <r>
      <rPr>
        <sz val="10"/>
        <rFont val="Times New Roman"/>
        <family val="1"/>
      </rPr>
      <t xml:space="preserve"> - The cost-benefit estimation studies (3) of the EBA approach have not been finished; therefore, there are not available for planners and policy makers. The methodology was elaborated and its validation started. It is expected that these studies will be completed in 2019, which is considered a great challenge. 
</t>
    </r>
  </si>
  <si>
    <r>
      <rPr>
        <b/>
        <sz val="10"/>
        <rFont val="Times New Roman"/>
        <family val="1"/>
      </rPr>
      <t xml:space="preserve">1. Indicate trends, both positive and negative, in achievement of outcomes as per the project indicators.  </t>
    </r>
    <r>
      <rPr>
        <sz val="10"/>
        <rFont val="Times New Roman"/>
        <family val="1"/>
      </rPr>
      <t xml:space="preserve">
The Project implementation shows a positive progress in meeting the main milestones at the end of the Year 4. This trend brings it closer to meeting the project's targets and final goal. However, some activities are delayed, which in turn is delaying the analyses and studies required to assess the project results appropriately. This delay is the reason of the low financial execution (71%). Taking this into account, the overall evaluation proposed is MS. The summarized aspects that support this evaluation are:
• There is a delay in compliance the number of hectares of the coastal ecosystem rehabilitated, especially in the swamp forests.
• The knowledge management automatized system that incorporates EBA, is not yet fully available for provincial and municipal governments.
• The cost-benefit estimation studies of the ABE approach have not been finished.
• The Project has a low financial execution (71%) at the end of its fourth year. That means that an amount of $1,619,266.00 should be disbursed in 2019. 
The detailed arguments that support this evaluation, by Component, are as follows:
</t>
    </r>
    <r>
      <rPr>
        <b/>
        <sz val="10"/>
        <rFont val="Times New Roman"/>
        <family val="1"/>
      </rPr>
      <t>Component 1.</t>
    </r>
    <r>
      <rPr>
        <sz val="10"/>
        <rFont val="Times New Roman"/>
        <family val="1"/>
      </rPr>
      <t xml:space="preserve"> The final goal of the Project is to rehabilitate 7,318 ha of coastal ecosystem (mangroves: 3,012.4 ha and swamp forest: 4,315.5 ha). Up to December 2018, the rehabilitation actions developed by the Project have benefited 6,570.4 ha, which represents 89.7% of the final goal. A detailed analysis of this indicator shows that the number of committed hectares of mangrove has been met (and exceeded). Nevertheless, about 760 ha should be rehabilitated (18% of the total of swamp forest), which is a significant challenge due to the complexity of the rehabilitation works in this type of ecosystem. As explained in the previous PPR, the project execution has accumulated a delay because of the equipment and supplies required to carry on this work, were not available in the expected time. 
</t>
    </r>
    <r>
      <rPr>
        <b/>
        <sz val="10"/>
        <rFont val="Times New Roman"/>
        <family val="1"/>
      </rPr>
      <t xml:space="preserve">Component 2. </t>
    </r>
    <r>
      <rPr>
        <sz val="10"/>
        <rFont val="Times New Roman"/>
        <family val="1"/>
      </rPr>
      <t xml:space="preserve">One of the most important results achieved by the project is the inclusion of the ecosystem-based adaptation approach in relevant territorial management tools, such as the local development strategies, the environmental strategies and the climate change adaptation plans. Although a progress in the design of the integrated knowledge management system that incorporates the EBA at territorial level, has been reported, this tool is not yet available to governments, which represents a delay in meeting this indicator.
</t>
    </r>
    <r>
      <rPr>
        <b/>
        <sz val="10"/>
        <rFont val="Times New Roman"/>
        <family val="1"/>
      </rPr>
      <t>Component 3.</t>
    </r>
    <r>
      <rPr>
        <sz val="10"/>
        <rFont val="Times New Roman"/>
        <family val="1"/>
      </rPr>
      <t xml:space="preserve"> The studies and methodologies to assess the cost-benefit of the EBA approach have not been made available to planners and decision-makers yet, which has caused a delay in meeting this indicator. 
</t>
    </r>
    <r>
      <rPr>
        <b/>
        <sz val="10"/>
        <rFont val="Times New Roman"/>
        <family val="1"/>
      </rPr>
      <t xml:space="preserve">2.  Detail critical risks that have affected progress.  </t>
    </r>
    <r>
      <rPr>
        <sz val="10"/>
        <rFont val="Times New Roman"/>
        <family val="1"/>
      </rPr>
      <t xml:space="preserve">
The low Project’s financial implementation rate can be considered as a critical risk. According to the ProDoc, by the end of 2018 the Project delivery rate should had been 85%. However, the cumulative financial execution showed 71% of delivery. This means that the Project must deliver $1,619,266 in 2019 (last year of the Project), which will be an important challenge therefore an extension for 1 year is being requested. 
</t>
    </r>
    <r>
      <rPr>
        <b/>
        <sz val="10"/>
        <rFont val="Times New Roman"/>
        <family val="1"/>
      </rPr>
      <t xml:space="preserve">3.  Outline response to MTR undertaken this reporting period.  </t>
    </r>
    <r>
      <rPr>
        <sz val="10"/>
        <rFont val="Times New Roman"/>
        <family val="1"/>
      </rPr>
      <t xml:space="preserve">
The Project Management Unit has been implementing the 19 measures Plan to meet the MTR recommendations. By the end of 2018 more than 50% of the measures are completed and the rest are in progress. There are evidences that the UNDP Country Office has followed and reported the advances reached. Also, this Plan is followed-up by the National Steering Committee.
In summary, considering the proximity of the closure date (6 months), it can be considered that the Project is at risk of not meeting the final targets. For this reason, the Environmental Agency requesting a project extension to the AF Secretariat. 
</t>
    </r>
  </si>
  <si>
    <r>
      <t>Rehabilitation actions have taken place in 6570.4 ha (in mangrove forests - 3012.4 ha and</t>
    </r>
    <r>
      <rPr>
        <i/>
        <sz val="11"/>
        <rFont val="Times New Roman"/>
        <family val="1"/>
      </rPr>
      <t xml:space="preserve"> cienaga </t>
    </r>
    <r>
      <rPr>
        <sz val="11"/>
        <rFont val="Times New Roman"/>
        <family val="1"/>
      </rPr>
      <t>forests - 3558 ha), which represents 89.7% with respect to the goal at the end of the project. The monitoring system of the health status of mangrove forests and swamp forests has been maintained by combining field work with remote sensing techniques.</t>
    </r>
  </si>
  <si>
    <t xml:space="preserve">Awareness raising activities about the relevance of coastal ecosystems have been conducted with the local government and inhabitants of local communities. These included coastal flooding, mitigation measures, mangrove forest restoration, and opportunities that the Project can bring to the communities to implement national policies on climate change adaptation.  </t>
  </si>
  <si>
    <t xml:space="preserve">21,502 People (of which at least 45% are women) directly benefited from the reduction of coastal flooding.
</t>
  </si>
  <si>
    <t xml:space="preserve">Awareness raising activities (about flooding impacts, mitigation measures, the importance of the mangrove restoration, etc) have been conducted in all communities located in the interventions areas of the project. This activities have involved the governments, decision makers of selected productive sectors, and regulatory authorities. Theses actions have contributed to increase the level of  risk perception of the people.  </t>
  </si>
  <si>
    <t xml:space="preserve">Maintenance was carried out in 499 ha (total) worked during the third year and 311.7 ha (total) started in the second year. More than 18 000 red mangrove propagules were maintained and more than 11,200 in Artemisa. </t>
  </si>
  <si>
    <t>3558 ha of landward edge woodlands were enriched by planting native species and encouraging natural regeneration. It represents the 82.4% of  of final tarjet of the project.</t>
  </si>
  <si>
    <t>A Management Plan for 20 invasive alien species is in progress. It contains information on the main characteristics of these species and proposals for control and management measurements for each one. 4 Invasive Alien Species have been eliminating in 47.3 ha of the intervention area.</t>
  </si>
  <si>
    <t xml:space="preserve">The EBA approach has been included in 3 management instruments. This approach has been included in the local development strategies in 6 municipalities, in the environmental strategy of the 2 provinces, and in the plan to combat climate change in the 2 provinces and the 6 municipalities. The inclusion of EBAin local plans is done by the government, during biannual meetings. </t>
  </si>
  <si>
    <t xml:space="preserve">Authorities in both provinces are using the project information in decision-making related to the climate change plan; also in the planning and supervisions to the coastal zone, and in the incorporation of EBA actions in the local development strategies and the forestry sector economy plans. Necessary information for decision-making regarding adaptation is being compiled, using the SIAM structure of the BASAL project in other provinces in the country. </t>
  </si>
  <si>
    <t>5 working volunteer groups:  Guanímar (with 18 members, 10 are women and 8 are men; Surgidero de Batabano (with 16 members, including 9 women); Cajio (with 10 members, including 2 women); Playa Mayabeque (with 25 members, of them 3 women), and Majana beach (with 5 members and 5 boats). These groups support: the inspections and controls carried out on the project, the transfer of the trunks to make the palisades, the dissemination of the work of the project in the area.</t>
  </si>
  <si>
    <t xml:space="preserve">34 schools in the two provinces include CC and EBA issues in the syllabus for 2016-2017 course, of which: 5 are mixed centers, 18 primary schools, 4 secondary schools, 1 pre-university school of basic science, and 6 municipal university centers. These syllabi include practical and theoretical work, books for 5th and 10th grades include information of the project and EBA and CC concepts. In 2019, this will be implemented across the country. </t>
  </si>
  <si>
    <t>12 videos were produced and broadcasted on several occasions by national and local television stations, related to the objectives and advances of the project, the mangroves and the importance of their protection.</t>
  </si>
  <si>
    <t>1260 training and technical support actions were carried out with the coastal communities. These activities were conducted by the government, the forest ranger corps and research institutes.</t>
  </si>
  <si>
    <t>313 maritime journeys along the coast (1 during the first year, 83 during the second and 59 during the third year, and 170 in the four year) and 1103 on land (180 during the second year, 375 this third year and 548 in the fourth year) were carried out for the monitoring and protection of natural resources within the Project intervention area for the Forest ranger.</t>
  </si>
  <si>
    <t>3.3 Number of studies and methodologies carried out to estimate the cost - benefit from the implementation of the approach EBA, available for planners and policy makers.</t>
  </si>
  <si>
    <t>8 graduate University theses selected. Provincial working groups were updated for the economic evaluation of ecosystem goods and services. Training was developed for Provincial and Municipal Groups in the economic evaluation of ecosystem goods and services.</t>
  </si>
  <si>
    <t xml:space="preserve">The methodology was presented in the Forum of Science and Technology where it was granted an award for provincial-level relevance. </t>
  </si>
  <si>
    <t>During this fourth year the main lessons learned have been:
- The need to identify areas of the ecosystem that have been indirectly benefited without the need to carry out actions in situ. In the control reports, on the insitutions and implementation office report favorable changes in certain areas as a result of actions linked to the reconfiguration of the hydrodynamic regime, such as the cleaning or closing of channels.
- Inclusion of additional research institutions to complement the success indicators of the project: Institute of Marine Sciences (ICIMAR), Institute of Geophysics and Astronomy (IGA), the Institute of Hydraulic Research (CIH) and the Faculty of Geography (FGEO) of the University of Havana.
- The need to partner with other projects on information and knowledge management systems. In some municipalities there is a platform in place thanks to another international cooperation-funded project (BASAL). The alliances made this year have been profitable, which allowed us to extend these good practices in the other coastal municipalities and strengthen them with the information generated by th AF project.</t>
  </si>
  <si>
    <t xml:space="preserve">All the information needed has been made available. 
</t>
  </si>
  <si>
    <t>It would be beneficial to implement a pilot project with local families to promote beekeeping (with native bee); for obtaining honey and wax (non-wood forest products). In addition, this action could enhance pollination in the biological cycles of mangrove species and swamp forests, contributing to the ecological restoration of coastal wetlands.</t>
  </si>
  <si>
    <t xml:space="preserve">The accumulated experience by the project team motivated the redesign of the Communication Strategy and establish a mechanism to measure the impact of the communication strategy and sense of ownership of the people involved. </t>
  </si>
  <si>
    <t xml:space="preserve">The following are some of the risk mitigation measures already adopted by the PMU and UNDP Cuba, to counterbalance experienced delays: 
1) the PMU and the importing enterprise (EMIDICT) have weekly meetings to follow up on importing processes. 
2) the PMU has drafted the procurement plan for the remainder of 2019 and for 2020 (pending extension request approval). EMIDICT is already aware of any future procurement needs and required timeframes. 
3) UNDP Cuba has scheduled monthly exchanges with the following partners, to monitor delivery and address bottlenecks: Ministry of Foreign Trade, Ministry of Science, Technology and Environment, and the Agency of Environment (implementing partner), and EMIDICT. 
4) the PMU has scheduled site visits every 2 weeks, to monitor rehabilitation activities and ensure the effectiveness of the new rehabilitation methodology. This is done jointly with the forestry enterprises.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</si>
</sst>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164" formatCode="_(&quot;B/.&quot;\ * #,##0.00_);_(&quot;B/.&quot;\ * \(#,##0.00\);_(&quot;B/.&quot;\ * &quot;-&quot;??_);_(@_)"/>
    <numFmt numFmtId="165" formatCode="_-&quot;$&quot;* #,##0.00_-;\-&quot;$&quot;* #,##0.00_-;_-&quot;$&quot;* &quot;-&quot;??_-;_-@_-"/>
    <numFmt numFmtId="166" formatCode="dd\-mmm\-yyyy"/>
    <numFmt numFmtId="167" formatCode="_-[$$-409]* #,##0.00_ ;_-[$$-409]* \-#,##0.00\ ;_-[$$-409]* &quot;-&quot;??_ ;_-@_ "/>
    <numFmt numFmtId="168" formatCode="#,##0_ ;\-#,##0\ "/>
    <numFmt numFmtId="169" formatCode="#,##0.00_ ;\-#,##0.00\ "/>
    <numFmt numFmtId="170" formatCode="0;[Red]0"/>
    <numFmt numFmtId="171" formatCode="0.0%"/>
    <numFmt numFmtId="172" formatCode="0.0"/>
    <numFmt numFmtId="173" formatCode="#,##0.0"/>
    <numFmt numFmtId="175" formatCode="0.000"/>
  </numFmts>
  <fonts count="73">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i/>
      <sz val="11"/>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theme="1"/>
      <name val="Calibri"/>
      <family val="2"/>
      <scheme val="minor"/>
    </font>
    <font>
      <sz val="11"/>
      <color rgb="FFFF0000"/>
      <name val="Times New Roman"/>
      <family val="1"/>
    </font>
    <font>
      <b/>
      <sz val="10"/>
      <name val="Times New Roman"/>
      <family val="1"/>
    </font>
    <font>
      <b/>
      <sz val="11"/>
      <name val="Calibri"/>
      <family val="2"/>
      <scheme val="minor"/>
    </font>
    <font>
      <b/>
      <i/>
      <sz val="11"/>
      <name val="Calibri"/>
      <family val="2"/>
      <scheme val="minor"/>
    </font>
    <font>
      <sz val="11"/>
      <name val="Calibri"/>
      <family val="2"/>
      <scheme val="minor"/>
    </font>
    <font>
      <b/>
      <sz val="9"/>
      <name val="Calibri"/>
      <family val="2"/>
      <scheme val="minor"/>
    </font>
    <font>
      <sz val="9"/>
      <name val="Calibri"/>
      <family val="2"/>
      <scheme val="minor"/>
    </font>
    <font>
      <sz val="11"/>
      <color rgb="FF00B050"/>
      <name val="Times New Roman"/>
      <family val="1"/>
    </font>
    <font>
      <sz val="10"/>
      <color theme="1"/>
      <name val="Arial Unicode MS"/>
      <family val="2"/>
    </font>
    <font>
      <b/>
      <u/>
      <sz val="10"/>
      <name val="Times New Roman"/>
      <family val="1"/>
    </font>
    <font>
      <sz val="11"/>
      <color rgb="FFFF0000"/>
      <name val="Calibri"/>
      <family val="2"/>
      <scheme val="minor"/>
    </font>
    <font>
      <i/>
      <sz val="11"/>
      <color rgb="FF00B050"/>
      <name val="Calibri"/>
      <family val="2"/>
      <scheme val="minor"/>
    </font>
    <font>
      <sz val="11"/>
      <color rgb="FF00B050"/>
      <name val="Calibri"/>
      <family val="2"/>
      <scheme val="minor"/>
    </font>
    <font>
      <sz val="9"/>
      <color rgb="FF00B050"/>
      <name val="Calibri"/>
      <family val="2"/>
      <scheme val="minor"/>
    </font>
    <font>
      <sz val="9"/>
      <color indexed="81"/>
      <name val="Tahoma"/>
      <family val="2"/>
    </font>
    <font>
      <b/>
      <sz val="9"/>
      <color indexed="81"/>
      <name val="Tahoma"/>
      <family val="2"/>
    </font>
    <font>
      <sz val="20"/>
      <name val="Calibri"/>
      <family val="2"/>
      <scheme val="minor"/>
    </font>
    <font>
      <b/>
      <u/>
      <sz val="11"/>
      <name val="Calibri"/>
      <family val="2"/>
      <scheme val="minor"/>
    </font>
    <font>
      <u/>
      <sz val="11"/>
      <name val="Calibri"/>
      <family val="2"/>
    </font>
    <font>
      <i/>
      <sz val="12"/>
      <name val="Times New Roman"/>
      <family val="1"/>
    </font>
    <font>
      <b/>
      <i/>
      <sz val="11"/>
      <color rgb="FFFF0000"/>
      <name val="Times New Roman"/>
      <family val="1"/>
    </font>
    <font>
      <b/>
      <sz val="11"/>
      <color theme="1" tint="4.9989318521683403E-2"/>
      <name val="Times New Roman"/>
      <family val="1"/>
    </font>
    <font>
      <b/>
      <sz val="11"/>
      <color rgb="FFFF0000"/>
      <name val="Times New Roman"/>
      <family val="1"/>
    </font>
    <font>
      <sz val="11"/>
      <color indexed="43"/>
      <name val="Times New Roman"/>
      <family val="1"/>
    </font>
    <font>
      <i/>
      <sz val="10"/>
      <name val="Times New Roman"/>
      <family val="1"/>
    </font>
    <font>
      <sz val="11"/>
      <color rgb="FF0070C0"/>
      <name val="Times New Roman"/>
      <family val="1"/>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2" tint="-0.249977111117893"/>
        <bgColor indexed="64"/>
      </patternFill>
    </fill>
    <fill>
      <patternFill patternType="solid">
        <fgColor theme="8" tint="0.59999389629810485"/>
        <bgColor indexed="64"/>
      </patternFill>
    </fill>
  </fills>
  <borders count="6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s>
  <cellStyleXfs count="19">
    <xf numFmtId="167" fontId="0" fillId="0" borderId="0"/>
    <xf numFmtId="167" fontId="21" fillId="0" borderId="0" applyNumberFormat="0" applyFill="0" applyBorder="0" applyAlignment="0" applyProtection="0">
      <alignment vertical="top"/>
      <protection locked="0"/>
    </xf>
    <xf numFmtId="167" fontId="35" fillId="6" borderId="0" applyNumberFormat="0" applyBorder="0" applyAlignment="0" applyProtection="0"/>
    <xf numFmtId="167" fontId="36" fillId="7" borderId="0" applyNumberFormat="0" applyBorder="0" applyAlignment="0" applyProtection="0"/>
    <xf numFmtId="167" fontId="37" fillId="8" borderId="0" applyNumberFormat="0" applyBorder="0" applyAlignment="0" applyProtection="0"/>
    <xf numFmtId="164" fontId="46" fillId="0" borderId="0" applyFont="0" applyFill="0" applyBorder="0" applyAlignment="0" applyProtection="0"/>
    <xf numFmtId="167" fontId="46" fillId="0" borderId="0"/>
    <xf numFmtId="167" fontId="36" fillId="7" borderId="0" applyNumberFormat="0" applyBorder="0" applyAlignment="0" applyProtection="0"/>
    <xf numFmtId="167" fontId="46" fillId="0" borderId="0"/>
    <xf numFmtId="44" fontId="46" fillId="0" borderId="0" applyFont="0" applyFill="0" applyBorder="0" applyAlignment="0" applyProtection="0"/>
    <xf numFmtId="167" fontId="35" fillId="6" borderId="0" applyNumberFormat="0" applyBorder="0" applyAlignment="0" applyProtection="0"/>
    <xf numFmtId="167" fontId="21" fillId="0" borderId="0" applyNumberFormat="0" applyFill="0" applyBorder="0" applyAlignment="0" applyProtection="0">
      <alignment vertical="top"/>
      <protection locked="0"/>
    </xf>
    <xf numFmtId="165" fontId="46" fillId="0" borderId="0" applyFont="0" applyFill="0" applyBorder="0" applyAlignment="0" applyProtection="0"/>
    <xf numFmtId="167" fontId="37" fillId="8" borderId="0" applyNumberFormat="0" applyBorder="0" applyAlignment="0" applyProtection="0"/>
    <xf numFmtId="0" fontId="46" fillId="0" borderId="0"/>
    <xf numFmtId="0" fontId="46" fillId="0" borderId="0"/>
    <xf numFmtId="0" fontId="46" fillId="0" borderId="0"/>
    <xf numFmtId="0" fontId="46" fillId="0" borderId="0"/>
    <xf numFmtId="9" fontId="46" fillId="0" borderId="0" applyFont="0" applyFill="0" applyBorder="0" applyAlignment="0" applyProtection="0"/>
  </cellStyleXfs>
  <cellXfs count="834">
    <xf numFmtId="167" fontId="0" fillId="0" borderId="0" xfId="0"/>
    <xf numFmtId="167" fontId="22" fillId="0" borderId="0" xfId="0" applyFont="1" applyFill="1" applyProtection="1"/>
    <xf numFmtId="167" fontId="22" fillId="0" borderId="0" xfId="0" applyFont="1" applyProtection="1"/>
    <xf numFmtId="167" fontId="1" fillId="0" borderId="0" xfId="0" applyFont="1" applyFill="1" applyProtection="1"/>
    <xf numFmtId="167" fontId="3" fillId="0" borderId="0" xfId="0" applyFont="1" applyProtection="1"/>
    <xf numFmtId="167" fontId="6" fillId="0" borderId="0" xfId="0" applyFont="1" applyFill="1" applyProtection="1"/>
    <xf numFmtId="167" fontId="8" fillId="0" borderId="0" xfId="0" applyFont="1" applyFill="1" applyBorder="1" applyAlignment="1" applyProtection="1">
      <alignment vertical="top" wrapText="1"/>
    </xf>
    <xf numFmtId="167" fontId="7" fillId="0" borderId="0" xfId="0" applyFont="1" applyFill="1" applyBorder="1" applyAlignment="1" applyProtection="1">
      <alignment vertical="top" wrapText="1"/>
    </xf>
    <xf numFmtId="167" fontId="7" fillId="0" borderId="0" xfId="0" applyFont="1" applyFill="1" applyBorder="1" applyAlignment="1" applyProtection="1"/>
    <xf numFmtId="167" fontId="7" fillId="0" borderId="0" xfId="0" applyFont="1" applyFill="1" applyBorder="1" applyProtection="1"/>
    <xf numFmtId="167" fontId="1" fillId="0" borderId="0" xfId="0" applyFont="1" applyFill="1" applyBorder="1" applyAlignment="1" applyProtection="1">
      <alignment vertical="top" wrapText="1"/>
    </xf>
    <xf numFmtId="167" fontId="1" fillId="2" borderId="3" xfId="0" applyFont="1" applyFill="1" applyBorder="1" applyProtection="1">
      <protection locked="0"/>
    </xf>
    <xf numFmtId="167" fontId="1" fillId="2" borderId="2" xfId="0" applyFont="1" applyFill="1" applyBorder="1" applyProtection="1">
      <protection locked="0"/>
    </xf>
    <xf numFmtId="166" fontId="1" fillId="2" borderId="4" xfId="0" applyNumberFormat="1" applyFont="1" applyFill="1" applyBorder="1" applyAlignment="1" applyProtection="1">
      <alignment horizontal="left"/>
      <protection locked="0"/>
    </xf>
    <xf numFmtId="167" fontId="13" fillId="2" borderId="1" xfId="0" applyFont="1" applyFill="1" applyBorder="1" applyAlignment="1" applyProtection="1">
      <alignment horizontal="center" vertical="top" wrapText="1"/>
    </xf>
    <xf numFmtId="167" fontId="25" fillId="4" borderId="16" xfId="0" applyFont="1" applyFill="1" applyBorder="1" applyAlignment="1">
      <alignment horizontal="center" vertical="center" wrapText="1"/>
    </xf>
    <xf numFmtId="167" fontId="1" fillId="3" borderId="18" xfId="0" applyFont="1" applyFill="1" applyBorder="1" applyProtection="1"/>
    <xf numFmtId="167" fontId="1" fillId="3" borderId="19" xfId="0" applyFont="1" applyFill="1" applyBorder="1" applyAlignment="1" applyProtection="1">
      <alignment horizontal="left" vertical="center"/>
    </xf>
    <xf numFmtId="167" fontId="1" fillId="3" borderId="19" xfId="0" applyFont="1" applyFill="1" applyBorder="1" applyProtection="1"/>
    <xf numFmtId="167" fontId="1" fillId="3" borderId="20" xfId="0" applyFont="1" applyFill="1" applyBorder="1" applyProtection="1"/>
    <xf numFmtId="167" fontId="1" fillId="3" borderId="21" xfId="0" applyFont="1" applyFill="1" applyBorder="1" applyProtection="1"/>
    <xf numFmtId="167" fontId="1" fillId="3" borderId="22" xfId="0" applyFont="1" applyFill="1" applyBorder="1" applyProtection="1"/>
    <xf numFmtId="167" fontId="1" fillId="3" borderId="0" xfId="0" applyFont="1" applyFill="1" applyBorder="1" applyProtection="1"/>
    <xf numFmtId="167" fontId="1" fillId="3" borderId="21" xfId="0" applyFont="1" applyFill="1" applyBorder="1" applyAlignment="1" applyProtection="1">
      <alignment horizontal="left" vertical="center"/>
    </xf>
    <xf numFmtId="167" fontId="1" fillId="3" borderId="22" xfId="0" applyFont="1" applyFill="1" applyBorder="1" applyAlignment="1" applyProtection="1">
      <alignment horizontal="left" vertical="center"/>
    </xf>
    <xf numFmtId="167" fontId="1" fillId="3" borderId="25" xfId="0" applyFont="1" applyFill="1" applyBorder="1" applyProtection="1"/>
    <xf numFmtId="167" fontId="12" fillId="3" borderId="22" xfId="0" applyFont="1" applyFill="1" applyBorder="1" applyAlignment="1" applyProtection="1">
      <alignment vertical="top" wrapText="1"/>
    </xf>
    <xf numFmtId="167" fontId="12" fillId="3" borderId="21" xfId="0" applyFont="1" applyFill="1" applyBorder="1" applyAlignment="1" applyProtection="1">
      <alignment vertical="top" wrapText="1"/>
    </xf>
    <xf numFmtId="167" fontId="12" fillId="3" borderId="0" xfId="0" applyFont="1" applyFill="1" applyBorder="1" applyProtection="1"/>
    <xf numFmtId="167" fontId="12" fillId="3" borderId="0" xfId="0" applyFont="1" applyFill="1" applyBorder="1" applyAlignment="1" applyProtection="1">
      <alignment vertical="top" wrapText="1"/>
    </xf>
    <xf numFmtId="167" fontId="13" fillId="3" borderId="0" xfId="0" applyFont="1" applyFill="1" applyBorder="1" applyAlignment="1" applyProtection="1">
      <alignment vertical="top" wrapText="1"/>
    </xf>
    <xf numFmtId="167" fontId="7" fillId="3" borderId="23" xfId="0" applyFont="1" applyFill="1" applyBorder="1" applyAlignment="1" applyProtection="1">
      <alignment vertical="top" wrapText="1"/>
    </xf>
    <xf numFmtId="167" fontId="7" fillId="3" borderId="24" xfId="0" applyFont="1" applyFill="1" applyBorder="1" applyAlignment="1" applyProtection="1">
      <alignment vertical="top" wrapText="1"/>
    </xf>
    <xf numFmtId="167" fontId="7" fillId="3" borderId="25" xfId="0" applyFont="1" applyFill="1" applyBorder="1" applyAlignment="1" applyProtection="1">
      <alignment vertical="top" wrapText="1"/>
    </xf>
    <xf numFmtId="167" fontId="22" fillId="3" borderId="19" xfId="0" applyFont="1" applyFill="1" applyBorder="1"/>
    <xf numFmtId="167" fontId="22" fillId="3" borderId="20" xfId="0" applyFont="1" applyFill="1" applyBorder="1"/>
    <xf numFmtId="167" fontId="22" fillId="3" borderId="19" xfId="0" applyFont="1" applyFill="1" applyBorder="1" applyProtection="1"/>
    <xf numFmtId="167" fontId="22" fillId="3" borderId="20" xfId="0" applyFont="1" applyFill="1" applyBorder="1" applyProtection="1"/>
    <xf numFmtId="167" fontId="22" fillId="3" borderId="0" xfId="0" applyFont="1" applyFill="1" applyBorder="1" applyProtection="1"/>
    <xf numFmtId="167" fontId="22" fillId="3" borderId="22" xfId="0" applyFont="1" applyFill="1" applyBorder="1" applyProtection="1"/>
    <xf numFmtId="167" fontId="2" fillId="3" borderId="0" xfId="0" applyFont="1" applyFill="1" applyBorder="1" applyAlignment="1" applyProtection="1">
      <alignment horizontal="right" vertical="center"/>
    </xf>
    <xf numFmtId="167" fontId="2" fillId="3" borderId="0" xfId="0" applyFont="1" applyFill="1" applyBorder="1" applyAlignment="1" applyProtection="1">
      <alignment horizontal="right" vertical="top"/>
    </xf>
    <xf numFmtId="167" fontId="2" fillId="3" borderId="0" xfId="0" applyFont="1" applyFill="1" applyBorder="1" applyAlignment="1" applyProtection="1">
      <alignment horizontal="right"/>
    </xf>
    <xf numFmtId="167" fontId="6" fillId="3" borderId="22" xfId="0" applyFont="1" applyFill="1" applyBorder="1" applyProtection="1"/>
    <xf numFmtId="167" fontId="1" fillId="3" borderId="0" xfId="0" applyFont="1" applyFill="1" applyBorder="1" applyAlignment="1" applyProtection="1">
      <alignment horizontal="center"/>
    </xf>
    <xf numFmtId="167" fontId="2" fillId="3" borderId="0" xfId="0" applyFont="1" applyFill="1" applyBorder="1" applyProtection="1"/>
    <xf numFmtId="167" fontId="1" fillId="3" borderId="0" xfId="0" applyFont="1" applyFill="1" applyBorder="1" applyAlignment="1" applyProtection="1">
      <alignment horizontal="right"/>
    </xf>
    <xf numFmtId="167" fontId="1" fillId="3" borderId="24" xfId="0" applyFont="1" applyFill="1" applyBorder="1" applyProtection="1"/>
    <xf numFmtId="167" fontId="26" fillId="0" borderId="1" xfId="0" applyFont="1" applyBorder="1" applyAlignment="1">
      <alignment horizontal="center" readingOrder="1"/>
    </xf>
    <xf numFmtId="167" fontId="0" fillId="3" borderId="18" xfId="0" applyFill="1" applyBorder="1"/>
    <xf numFmtId="167" fontId="0" fillId="3" borderId="19" xfId="0" applyFill="1" applyBorder="1"/>
    <xf numFmtId="167" fontId="0" fillId="3" borderId="20" xfId="0" applyFill="1" applyBorder="1"/>
    <xf numFmtId="167" fontId="0" fillId="3" borderId="21" xfId="0" applyFill="1" applyBorder="1"/>
    <xf numFmtId="167" fontId="0" fillId="3" borderId="0" xfId="0" applyFill="1" applyBorder="1"/>
    <xf numFmtId="167" fontId="11" fillId="3" borderId="22" xfId="0" applyFont="1" applyFill="1" applyBorder="1" applyAlignment="1" applyProtection="1"/>
    <xf numFmtId="167" fontId="0" fillId="3" borderId="22" xfId="0" applyFill="1" applyBorder="1"/>
    <xf numFmtId="167" fontId="27" fillId="3" borderId="18" xfId="0" applyFont="1" applyFill="1" applyBorder="1" applyAlignment="1">
      <alignment vertical="center"/>
    </xf>
    <xf numFmtId="167" fontId="27" fillId="3" borderId="21" xfId="0" applyFont="1" applyFill="1" applyBorder="1" applyAlignment="1">
      <alignment vertical="center"/>
    </xf>
    <xf numFmtId="167" fontId="27" fillId="3" borderId="0" xfId="0" applyFont="1" applyFill="1" applyBorder="1" applyAlignment="1">
      <alignment vertical="center"/>
    </xf>
    <xf numFmtId="167" fontId="2" fillId="2" borderId="1" xfId="0" applyFont="1" applyFill="1" applyBorder="1" applyAlignment="1" applyProtection="1">
      <alignment horizontal="center" vertical="center" wrapText="1"/>
    </xf>
    <xf numFmtId="167" fontId="1" fillId="3" borderId="23" xfId="0" applyFont="1" applyFill="1" applyBorder="1" applyAlignment="1" applyProtection="1">
      <alignment vertical="center"/>
    </xf>
    <xf numFmtId="167" fontId="1" fillId="3" borderId="24" xfId="0" applyFont="1" applyFill="1" applyBorder="1" applyAlignment="1" applyProtection="1">
      <alignment vertical="center"/>
    </xf>
    <xf numFmtId="167" fontId="1" fillId="3" borderId="25" xfId="0" applyFont="1" applyFill="1" applyBorder="1" applyAlignment="1" applyProtection="1">
      <alignment vertical="center"/>
    </xf>
    <xf numFmtId="167" fontId="22" fillId="3" borderId="18" xfId="0" applyFont="1" applyFill="1" applyBorder="1"/>
    <xf numFmtId="167" fontId="22" fillId="3" borderId="21" xfId="0" applyFont="1" applyFill="1" applyBorder="1"/>
    <xf numFmtId="167" fontId="22" fillId="3" borderId="22" xfId="0" applyFont="1" applyFill="1" applyBorder="1"/>
    <xf numFmtId="167" fontId="28" fillId="3" borderId="0" xfId="0" applyFont="1" applyFill="1" applyBorder="1"/>
    <xf numFmtId="167" fontId="29" fillId="3" borderId="0" xfId="0" applyFont="1" applyFill="1" applyBorder="1"/>
    <xf numFmtId="167" fontId="22" fillId="3" borderId="24" xfId="0" applyFont="1" applyFill="1" applyBorder="1"/>
    <xf numFmtId="167" fontId="30" fillId="0" borderId="1" xfId="0" applyFont="1" applyFill="1" applyBorder="1" applyAlignment="1">
      <alignment horizontal="center" vertical="top" wrapText="1"/>
    </xf>
    <xf numFmtId="167" fontId="30" fillId="0" borderId="30" xfId="0" applyFont="1" applyFill="1" applyBorder="1" applyAlignment="1">
      <alignment horizontal="center" vertical="top" wrapText="1"/>
    </xf>
    <xf numFmtId="167" fontId="30" fillId="0" borderId="1" xfId="0" applyFont="1" applyFill="1" applyBorder="1" applyAlignment="1">
      <alignment horizontal="center" vertical="top"/>
    </xf>
    <xf numFmtId="167" fontId="22" fillId="0" borderId="0" xfId="0" applyFont="1" applyFill="1" applyAlignment="1" applyProtection="1">
      <alignment horizontal="right"/>
    </xf>
    <xf numFmtId="167" fontId="22" fillId="3" borderId="18" xfId="0" applyFont="1" applyFill="1" applyBorder="1" applyAlignment="1" applyProtection="1">
      <alignment horizontal="right"/>
    </xf>
    <xf numFmtId="167" fontId="22" fillId="3" borderId="19" xfId="0" applyFont="1" applyFill="1" applyBorder="1" applyAlignment="1" applyProtection="1">
      <alignment horizontal="right"/>
    </xf>
    <xf numFmtId="167" fontId="22" fillId="3" borderId="21" xfId="0" applyFont="1" applyFill="1" applyBorder="1" applyAlignment="1" applyProtection="1">
      <alignment horizontal="right"/>
    </xf>
    <xf numFmtId="167" fontId="22" fillId="3" borderId="0" xfId="0" applyFont="1" applyFill="1" applyBorder="1" applyAlignment="1" applyProtection="1">
      <alignment horizontal="right"/>
    </xf>
    <xf numFmtId="167" fontId="1" fillId="3" borderId="21" xfId="0" applyFont="1" applyFill="1" applyBorder="1" applyAlignment="1" applyProtection="1">
      <alignment horizontal="right"/>
    </xf>
    <xf numFmtId="167" fontId="1" fillId="3" borderId="21" xfId="0" applyFont="1" applyFill="1" applyBorder="1" applyAlignment="1" applyProtection="1">
      <alignment horizontal="right" vertical="top" wrapText="1"/>
    </xf>
    <xf numFmtId="167" fontId="31" fillId="3" borderId="0" xfId="0" applyFont="1" applyFill="1" applyBorder="1" applyAlignment="1" applyProtection="1">
      <alignment horizontal="right"/>
    </xf>
    <xf numFmtId="167" fontId="4" fillId="3" borderId="0" xfId="0" applyFont="1" applyFill="1" applyBorder="1" applyAlignment="1" applyProtection="1">
      <alignment horizontal="right"/>
    </xf>
    <xf numFmtId="167" fontId="5" fillId="3" borderId="0" xfId="0" applyFont="1" applyFill="1" applyBorder="1" applyAlignment="1" applyProtection="1">
      <alignment horizontal="right"/>
    </xf>
    <xf numFmtId="167" fontId="1" fillId="3" borderId="23" xfId="0" applyFont="1" applyFill="1" applyBorder="1" applyAlignment="1" applyProtection="1">
      <alignment horizontal="right"/>
    </xf>
    <xf numFmtId="167" fontId="1" fillId="3" borderId="24" xfId="0" applyFont="1" applyFill="1" applyBorder="1" applyAlignment="1" applyProtection="1">
      <alignment horizontal="right"/>
    </xf>
    <xf numFmtId="167" fontId="31" fillId="3" borderId="1" xfId="0" applyFont="1" applyFill="1" applyBorder="1" applyAlignment="1">
      <alignment horizontal="center" vertical="center" wrapText="1"/>
    </xf>
    <xf numFmtId="167" fontId="22" fillId="3" borderId="23" xfId="0" applyFont="1" applyFill="1" applyBorder="1"/>
    <xf numFmtId="167" fontId="22" fillId="3" borderId="25" xfId="0" applyFont="1" applyFill="1" applyBorder="1"/>
    <xf numFmtId="167" fontId="0" fillId="0" borderId="0" xfId="0" applyProtection="1"/>
    <xf numFmtId="167" fontId="0" fillId="0" borderId="17" xfId="0" applyBorder="1" applyProtection="1"/>
    <xf numFmtId="167" fontId="39" fillId="11" borderId="51" xfId="0" applyFont="1" applyFill="1" applyBorder="1" applyAlignment="1" applyProtection="1">
      <alignment horizontal="left" vertical="center" wrapText="1"/>
    </xf>
    <xf numFmtId="167" fontId="39" fillId="11" borderId="11" xfId="0" applyFont="1" applyFill="1" applyBorder="1" applyAlignment="1" applyProtection="1">
      <alignment horizontal="left" vertical="center" wrapText="1"/>
    </xf>
    <xf numFmtId="167" fontId="39" fillId="11" borderId="9" xfId="0" applyFont="1" applyFill="1" applyBorder="1" applyAlignment="1" applyProtection="1">
      <alignment horizontal="left" vertical="center" wrapText="1"/>
    </xf>
    <xf numFmtId="167" fontId="40" fillId="0" borderId="10" xfId="0" applyFont="1" applyBorder="1" applyAlignment="1" applyProtection="1">
      <alignment horizontal="left" vertical="center"/>
    </xf>
    <xf numFmtId="167" fontId="37" fillId="12" borderId="11" xfId="4" applyFont="1" applyFill="1" applyBorder="1" applyAlignment="1" applyProtection="1">
      <alignment horizontal="center" vertical="center"/>
      <protection locked="0"/>
    </xf>
    <xf numFmtId="167" fontId="41" fillId="12" borderId="11" xfId="4" applyFont="1" applyFill="1" applyBorder="1" applyAlignment="1" applyProtection="1">
      <alignment horizontal="center" vertical="center"/>
      <protection locked="0"/>
    </xf>
    <xf numFmtId="167" fontId="41" fillId="12" borderId="7" xfId="4" applyFont="1" applyFill="1" applyBorder="1" applyAlignment="1" applyProtection="1">
      <alignment horizontal="center" vertical="center"/>
      <protection locked="0"/>
    </xf>
    <xf numFmtId="167" fontId="42" fillId="0" borderId="11" xfId="0" applyFont="1" applyBorder="1" applyAlignment="1" applyProtection="1">
      <alignment horizontal="left" vertical="center"/>
    </xf>
    <xf numFmtId="167" fontId="42" fillId="0" borderId="51" xfId="0" applyFont="1" applyBorder="1" applyAlignment="1" applyProtection="1">
      <alignment horizontal="left" vertical="center"/>
    </xf>
    <xf numFmtId="10" fontId="41" fillId="12" borderId="11" xfId="4" applyNumberFormat="1" applyFont="1" applyFill="1" applyBorder="1" applyAlignment="1" applyProtection="1">
      <alignment horizontal="center" vertical="center"/>
      <protection locked="0"/>
    </xf>
    <xf numFmtId="10" fontId="41" fillId="12" borderId="7" xfId="4" applyNumberFormat="1" applyFont="1" applyFill="1" applyBorder="1" applyAlignment="1" applyProtection="1">
      <alignment horizontal="center" vertical="center"/>
      <protection locked="0"/>
    </xf>
    <xf numFmtId="167" fontId="0" fillId="0" borderId="0" xfId="0" applyProtection="1">
      <protection locked="0"/>
    </xf>
    <xf numFmtId="167" fontId="39" fillId="11" borderId="55" xfId="0" applyFont="1" applyFill="1" applyBorder="1" applyAlignment="1" applyProtection="1">
      <alignment horizontal="center" vertical="center" wrapText="1"/>
    </xf>
    <xf numFmtId="167" fontId="39" fillId="11" borderId="39" xfId="0" applyFont="1" applyFill="1" applyBorder="1" applyAlignment="1" applyProtection="1">
      <alignment horizontal="center" vertical="center" wrapText="1"/>
    </xf>
    <xf numFmtId="167" fontId="40" fillId="0" borderId="11" xfId="0" applyFont="1" applyFill="1" applyBorder="1" applyAlignment="1" applyProtection="1">
      <alignment vertical="center" wrapText="1"/>
    </xf>
    <xf numFmtId="167" fontId="37" fillId="12" borderId="11" xfId="4" applyFill="1" applyBorder="1" applyAlignment="1" applyProtection="1">
      <alignment wrapText="1"/>
      <protection locked="0"/>
    </xf>
    <xf numFmtId="167" fontId="43" fillId="2" borderId="11" xfId="0" applyFont="1" applyFill="1" applyBorder="1" applyAlignment="1" applyProtection="1">
      <alignment vertical="center" wrapText="1"/>
    </xf>
    <xf numFmtId="10" fontId="37" fillId="12" borderId="11" xfId="4" applyNumberFormat="1" applyFill="1" applyBorder="1" applyAlignment="1" applyProtection="1">
      <alignment horizontal="center" vertical="center" wrapText="1"/>
      <protection locked="0"/>
    </xf>
    <xf numFmtId="167" fontId="39" fillId="11" borderId="11" xfId="0" applyFont="1" applyFill="1" applyBorder="1" applyAlignment="1" applyProtection="1">
      <alignment horizontal="center" vertical="center" wrapText="1"/>
    </xf>
    <xf numFmtId="167" fontId="39" fillId="11" borderId="7" xfId="0" applyFont="1" applyFill="1" applyBorder="1" applyAlignment="1" applyProtection="1">
      <alignment horizontal="center" vertical="center" wrapText="1"/>
    </xf>
    <xf numFmtId="167" fontId="44" fillId="8" borderId="11" xfId="4" applyFont="1" applyBorder="1" applyAlignment="1" applyProtection="1">
      <alignment horizontal="center" vertical="center"/>
      <protection locked="0"/>
    </xf>
    <xf numFmtId="167" fontId="44" fillId="8" borderId="7" xfId="4" applyFont="1" applyBorder="1" applyAlignment="1" applyProtection="1">
      <alignment horizontal="center" vertical="center"/>
      <protection locked="0"/>
    </xf>
    <xf numFmtId="167" fontId="44" fillId="12" borderId="11" xfId="4" applyFont="1" applyFill="1" applyBorder="1" applyAlignment="1" applyProtection="1">
      <alignment horizontal="center" vertical="center"/>
      <protection locked="0"/>
    </xf>
    <xf numFmtId="167" fontId="44" fillId="12" borderId="47" xfId="4" applyFont="1" applyFill="1" applyBorder="1" applyAlignment="1" applyProtection="1">
      <alignment vertical="center" wrapText="1"/>
      <protection locked="0"/>
    </xf>
    <xf numFmtId="167" fontId="44" fillId="12" borderId="7" xfId="4" applyFont="1" applyFill="1" applyBorder="1" applyAlignment="1" applyProtection="1">
      <alignment horizontal="center" vertical="center"/>
      <protection locked="0"/>
    </xf>
    <xf numFmtId="167" fontId="44" fillId="8" borderId="7" xfId="4" applyFont="1" applyBorder="1" applyAlignment="1" applyProtection="1">
      <alignment vertical="center"/>
      <protection locked="0"/>
    </xf>
    <xf numFmtId="167" fontId="44" fillId="12" borderId="7" xfId="4" applyFont="1" applyFill="1" applyBorder="1" applyAlignment="1" applyProtection="1">
      <alignment vertical="center"/>
      <protection locked="0"/>
    </xf>
    <xf numFmtId="167" fontId="44" fillId="8" borderId="35" xfId="4" applyFont="1" applyBorder="1" applyAlignment="1" applyProtection="1">
      <alignment vertical="center"/>
      <protection locked="0"/>
    </xf>
    <xf numFmtId="167" fontId="44" fillId="12" borderId="35" xfId="4" applyFont="1" applyFill="1" applyBorder="1" applyAlignment="1" applyProtection="1">
      <alignment vertical="center"/>
      <protection locked="0"/>
    </xf>
    <xf numFmtId="167" fontId="0" fillId="0" borderId="0" xfId="0" applyBorder="1" applyProtection="1"/>
    <xf numFmtId="167" fontId="39" fillId="11" borderId="55" xfId="0" applyFont="1" applyFill="1" applyBorder="1" applyAlignment="1" applyProtection="1">
      <alignment horizontal="center" vertical="center"/>
    </xf>
    <xf numFmtId="167" fontId="39" fillId="11" borderId="9" xfId="0" applyFont="1" applyFill="1" applyBorder="1" applyAlignment="1" applyProtection="1">
      <alignment horizontal="center" vertical="center"/>
    </xf>
    <xf numFmtId="167" fontId="37" fillId="8" borderId="11" xfId="4" applyBorder="1" applyAlignment="1" applyProtection="1">
      <alignment horizontal="center" vertical="center"/>
      <protection locked="0"/>
    </xf>
    <xf numFmtId="10" fontId="37" fillId="8" borderId="11" xfId="4" applyNumberFormat="1" applyBorder="1" applyAlignment="1" applyProtection="1">
      <alignment horizontal="center" vertical="center"/>
      <protection locked="0"/>
    </xf>
    <xf numFmtId="167" fontId="37" fillId="12" borderId="11" xfId="4" applyFill="1" applyBorder="1" applyAlignment="1" applyProtection="1">
      <alignment horizontal="center" vertical="center"/>
      <protection locked="0"/>
    </xf>
    <xf numFmtId="10" fontId="37" fillId="12" borderId="11" xfId="4" applyNumberFormat="1" applyFill="1" applyBorder="1" applyAlignment="1" applyProtection="1">
      <alignment horizontal="center" vertical="center"/>
      <protection locked="0"/>
    </xf>
    <xf numFmtId="167" fontId="39" fillId="11" borderId="36" xfId="0" applyFont="1" applyFill="1" applyBorder="1" applyAlignment="1" applyProtection="1">
      <alignment horizontal="center" vertical="center" wrapText="1"/>
    </xf>
    <xf numFmtId="167" fontId="37" fillId="8" borderId="11" xfId="4" applyBorder="1" applyProtection="1">
      <protection locked="0"/>
    </xf>
    <xf numFmtId="167" fontId="44" fillId="8" borderId="29" xfId="4" applyFont="1" applyBorder="1" applyAlignment="1" applyProtection="1">
      <alignment vertical="center" wrapText="1"/>
      <protection locked="0"/>
    </xf>
    <xf numFmtId="167" fontId="44" fillId="8" borderId="48" xfId="4" applyFont="1" applyBorder="1" applyAlignment="1" applyProtection="1">
      <alignment horizontal="center" vertical="center"/>
      <protection locked="0"/>
    </xf>
    <xf numFmtId="167" fontId="37" fillId="12" borderId="11" xfId="4" applyFill="1" applyBorder="1" applyProtection="1">
      <protection locked="0"/>
    </xf>
    <xf numFmtId="167" fontId="44" fillId="12" borderId="29" xfId="4" applyFont="1" applyFill="1" applyBorder="1" applyAlignment="1" applyProtection="1">
      <alignment vertical="center" wrapText="1"/>
      <protection locked="0"/>
    </xf>
    <xf numFmtId="167" fontId="44" fillId="12" borderId="48" xfId="4" applyFont="1" applyFill="1" applyBorder="1" applyAlignment="1" applyProtection="1">
      <alignment horizontal="center" vertical="center"/>
      <protection locked="0"/>
    </xf>
    <xf numFmtId="167" fontId="39" fillId="11" borderId="6" xfId="0" applyFont="1" applyFill="1" applyBorder="1" applyAlignment="1" applyProtection="1">
      <alignment horizontal="center" vertical="center" wrapText="1"/>
    </xf>
    <xf numFmtId="167" fontId="39" fillId="11" borderId="28" xfId="0" applyFont="1" applyFill="1" applyBorder="1" applyAlignment="1" applyProtection="1">
      <alignment horizontal="center" vertical="center"/>
    </xf>
    <xf numFmtId="167" fontId="37" fillId="8" borderId="11" xfId="4" applyBorder="1" applyAlignment="1" applyProtection="1">
      <alignment vertical="center" wrapText="1"/>
      <protection locked="0"/>
    </xf>
    <xf numFmtId="167" fontId="37" fillId="8" borderId="47" xfId="4" applyBorder="1" applyAlignment="1" applyProtection="1">
      <alignment vertical="center" wrapText="1"/>
      <protection locked="0"/>
    </xf>
    <xf numFmtId="167" fontId="37" fillId="12" borderId="11" xfId="4" applyFill="1" applyBorder="1" applyAlignment="1" applyProtection="1">
      <alignment vertical="center" wrapText="1"/>
      <protection locked="0"/>
    </xf>
    <xf numFmtId="167" fontId="37" fillId="12" borderId="47" xfId="4" applyFill="1" applyBorder="1" applyAlignment="1" applyProtection="1">
      <alignment vertical="center" wrapText="1"/>
      <protection locked="0"/>
    </xf>
    <xf numFmtId="167" fontId="37" fillId="8" borderId="7" xfId="4" applyBorder="1" applyAlignment="1" applyProtection="1">
      <alignment horizontal="center" vertical="center"/>
      <protection locked="0"/>
    </xf>
    <xf numFmtId="167" fontId="37" fillId="12" borderId="7" xfId="4" applyFill="1" applyBorder="1" applyAlignment="1" applyProtection="1">
      <alignment horizontal="center" vertical="center"/>
      <protection locked="0"/>
    </xf>
    <xf numFmtId="167" fontId="39" fillId="11" borderId="39" xfId="0" applyFont="1" applyFill="1" applyBorder="1" applyAlignment="1" applyProtection="1">
      <alignment horizontal="center" vertical="center"/>
    </xf>
    <xf numFmtId="167" fontId="39" fillId="11" borderId="10" xfId="0" applyFont="1" applyFill="1" applyBorder="1" applyAlignment="1" applyProtection="1">
      <alignment horizontal="center" vertical="center" wrapText="1"/>
    </xf>
    <xf numFmtId="167" fontId="39" fillId="11" borderId="29" xfId="0" applyFont="1" applyFill="1" applyBorder="1" applyAlignment="1" applyProtection="1">
      <alignment horizontal="center" vertical="center"/>
    </xf>
    <xf numFmtId="167" fontId="39" fillId="11" borderId="11" xfId="0" applyFont="1" applyFill="1" applyBorder="1" applyAlignment="1" applyProtection="1">
      <alignment horizontal="center" wrapText="1"/>
    </xf>
    <xf numFmtId="167" fontId="39" fillId="11" borderId="7" xfId="0" applyFont="1" applyFill="1" applyBorder="1" applyAlignment="1" applyProtection="1">
      <alignment horizontal="center" wrapText="1"/>
    </xf>
    <xf numFmtId="167" fontId="39" fillId="11" borderId="51" xfId="0" applyFont="1" applyFill="1" applyBorder="1" applyAlignment="1" applyProtection="1">
      <alignment horizontal="center" wrapText="1"/>
    </xf>
    <xf numFmtId="167" fontId="37" fillId="8" borderId="0" xfId="4" applyProtection="1"/>
    <xf numFmtId="167" fontId="35" fillId="6" borderId="0" xfId="2" applyProtection="1"/>
    <xf numFmtId="167" fontId="36" fillId="7" borderId="0" xfId="3" applyProtection="1"/>
    <xf numFmtId="167" fontId="0" fillId="0" borderId="0" xfId="0" applyAlignment="1" applyProtection="1">
      <alignment wrapText="1"/>
    </xf>
    <xf numFmtId="167" fontId="23" fillId="3" borderId="19" xfId="0" applyFont="1" applyFill="1" applyBorder="1" applyAlignment="1">
      <alignment vertical="top" wrapText="1"/>
    </xf>
    <xf numFmtId="167" fontId="23" fillId="3" borderId="20" xfId="0" applyFont="1" applyFill="1" applyBorder="1" applyAlignment="1">
      <alignment vertical="top" wrapText="1"/>
    </xf>
    <xf numFmtId="167" fontId="21" fillId="3" borderId="24" xfId="1" applyFill="1" applyBorder="1" applyAlignment="1" applyProtection="1">
      <alignment vertical="top" wrapText="1"/>
    </xf>
    <xf numFmtId="167" fontId="21" fillId="3" borderId="25" xfId="1" applyFill="1" applyBorder="1" applyAlignment="1" applyProtection="1">
      <alignment vertical="top" wrapText="1"/>
    </xf>
    <xf numFmtId="167" fontId="0" fillId="10" borderId="1" xfId="0" applyFill="1" applyBorder="1" applyProtection="1"/>
    <xf numFmtId="167" fontId="0" fillId="0" borderId="0" xfId="0" applyAlignment="1">
      <alignment vertical="center" wrapText="1"/>
    </xf>
    <xf numFmtId="167" fontId="7" fillId="0" borderId="0" xfId="0" applyFont="1" applyFill="1" applyBorder="1" applyAlignment="1" applyProtection="1">
      <alignment vertical="top" wrapText="1"/>
    </xf>
    <xf numFmtId="167" fontId="8" fillId="0" borderId="0" xfId="0" applyFont="1" applyFill="1" applyBorder="1" applyAlignment="1" applyProtection="1">
      <alignment vertical="top" wrapText="1"/>
    </xf>
    <xf numFmtId="167" fontId="31" fillId="2" borderId="1" xfId="0" applyFont="1" applyFill="1" applyBorder="1" applyAlignment="1" applyProtection="1">
      <alignment horizontal="center"/>
    </xf>
    <xf numFmtId="167" fontId="12" fillId="3" borderId="11" xfId="0" applyFont="1" applyFill="1" applyBorder="1" applyAlignment="1" applyProtection="1">
      <alignment vertical="top" wrapText="1"/>
    </xf>
    <xf numFmtId="167" fontId="13" fillId="2" borderId="30" xfId="0" applyFont="1" applyFill="1" applyBorder="1" applyAlignment="1" applyProtection="1">
      <alignment horizontal="center" vertical="top" wrapText="1"/>
    </xf>
    <xf numFmtId="167" fontId="12" fillId="3" borderId="1" xfId="0" applyFont="1" applyFill="1" applyBorder="1" applyAlignment="1" applyProtection="1">
      <alignment vertical="top" wrapText="1"/>
    </xf>
    <xf numFmtId="167" fontId="21" fillId="2" borderId="1" xfId="1" applyFill="1" applyBorder="1" applyAlignment="1" applyProtection="1">
      <alignment vertical="top" wrapText="1"/>
      <protection locked="0"/>
    </xf>
    <xf numFmtId="167" fontId="12" fillId="2" borderId="59" xfId="0" applyFont="1" applyFill="1" applyBorder="1" applyAlignment="1" applyProtection="1">
      <alignment horizontal="justify" vertical="top" wrapText="1"/>
    </xf>
    <xf numFmtId="167" fontId="12" fillId="2" borderId="48" xfId="0" applyFont="1" applyFill="1" applyBorder="1" applyAlignment="1" applyProtection="1">
      <alignment horizontal="justify" vertical="top" wrapText="1"/>
    </xf>
    <xf numFmtId="167" fontId="2" fillId="3" borderId="26" xfId="0" applyFont="1" applyFill="1" applyBorder="1" applyAlignment="1" applyProtection="1">
      <alignment horizontal="justify" vertical="top" wrapText="1"/>
    </xf>
    <xf numFmtId="167" fontId="1" fillId="3" borderId="15" xfId="0" applyFont="1" applyFill="1" applyBorder="1" applyAlignment="1" applyProtection="1">
      <alignment horizontal="justify" vertical="top" wrapText="1"/>
    </xf>
    <xf numFmtId="167" fontId="22" fillId="0" borderId="30" xfId="0" applyFont="1" applyBorder="1" applyAlignment="1">
      <alignment horizontal="justify" vertical="top" wrapText="1"/>
    </xf>
    <xf numFmtId="167" fontId="21" fillId="0" borderId="1" xfId="1" applyFill="1" applyBorder="1" applyAlignment="1" applyProtection="1"/>
    <xf numFmtId="167" fontId="41" fillId="2" borderId="0" xfId="13" applyFont="1" applyFill="1" applyBorder="1" applyAlignment="1" applyProtection="1">
      <alignment horizontal="center" vertical="center"/>
      <protection locked="0"/>
    </xf>
    <xf numFmtId="167" fontId="39" fillId="11" borderId="29" xfId="0" applyFont="1" applyFill="1" applyBorder="1" applyAlignment="1" applyProtection="1">
      <alignment horizontal="center" vertical="center" wrapText="1"/>
    </xf>
    <xf numFmtId="167" fontId="39" fillId="11" borderId="51" xfId="0" applyFont="1" applyFill="1" applyBorder="1" applyAlignment="1" applyProtection="1">
      <alignment horizontal="center" vertical="center" wrapText="1"/>
    </xf>
    <xf numFmtId="167" fontId="37" fillId="8" borderId="51" xfId="4" applyBorder="1" applyAlignment="1" applyProtection="1">
      <alignment horizontal="center" vertical="center"/>
      <protection locked="0"/>
    </xf>
    <xf numFmtId="167" fontId="37" fillId="12" borderId="51" xfId="4" applyFill="1" applyBorder="1" applyAlignment="1" applyProtection="1">
      <alignment horizontal="center" vertical="center"/>
      <protection locked="0"/>
    </xf>
    <xf numFmtId="167" fontId="39" fillId="11" borderId="48" xfId="0" applyFont="1" applyFill="1" applyBorder="1" applyAlignment="1" applyProtection="1">
      <alignment horizontal="center" vertical="center" wrapText="1"/>
    </xf>
    <xf numFmtId="167" fontId="39" fillId="11" borderId="47" xfId="0" applyFont="1" applyFill="1" applyBorder="1" applyAlignment="1" applyProtection="1">
      <alignment horizontal="center" vertical="center" wrapText="1"/>
    </xf>
    <xf numFmtId="49" fontId="14" fillId="3" borderId="13" xfId="0" applyNumberFormat="1" applyFont="1" applyFill="1" applyBorder="1" applyAlignment="1" applyProtection="1">
      <alignment horizontal="left" vertical="top" wrapText="1"/>
    </xf>
    <xf numFmtId="49" fontId="25" fillId="4" borderId="16" xfId="0" applyNumberFormat="1" applyFont="1" applyFill="1" applyBorder="1" applyAlignment="1">
      <alignment horizontal="center" vertical="center" wrapText="1"/>
    </xf>
    <xf numFmtId="49" fontId="0" fillId="0" borderId="0" xfId="0" applyNumberFormat="1"/>
    <xf numFmtId="49" fontId="1" fillId="3" borderId="19" xfId="0" applyNumberFormat="1" applyFont="1" applyFill="1" applyBorder="1" applyProtection="1"/>
    <xf numFmtId="49" fontId="1" fillId="3" borderId="0" xfId="0" applyNumberFormat="1" applyFont="1" applyFill="1" applyBorder="1" applyProtection="1"/>
    <xf numFmtId="49" fontId="1" fillId="3" borderId="24" xfId="0" applyNumberFormat="1" applyFont="1" applyFill="1" applyBorder="1" applyAlignment="1" applyProtection="1">
      <alignment vertical="center"/>
    </xf>
    <xf numFmtId="49" fontId="1" fillId="2" borderId="1" xfId="0" applyNumberFormat="1" applyFont="1" applyFill="1" applyBorder="1" applyAlignment="1" applyProtection="1">
      <alignment horizontal="justify" vertical="top" wrapText="1"/>
      <protection locked="0"/>
    </xf>
    <xf numFmtId="166" fontId="12" fillId="0" borderId="4" xfId="0" applyNumberFormat="1" applyFont="1" applyFill="1" applyBorder="1" applyAlignment="1" applyProtection="1">
      <alignment horizontal="left"/>
      <protection locked="0"/>
    </xf>
    <xf numFmtId="49" fontId="3" fillId="2" borderId="1" xfId="0" applyNumberFormat="1" applyFont="1" applyFill="1" applyBorder="1" applyAlignment="1">
      <alignment horizontal="justify" vertical="top" wrapText="1"/>
    </xf>
    <xf numFmtId="167" fontId="22" fillId="0" borderId="30" xfId="0" applyFont="1" applyBorder="1" applyAlignment="1">
      <alignment horizontal="justify" vertical="top" wrapText="1"/>
    </xf>
    <xf numFmtId="3" fontId="49" fillId="8" borderId="11" xfId="4" applyNumberFormat="1" applyFont="1" applyBorder="1" applyAlignment="1" applyProtection="1">
      <alignment horizontal="center" vertical="center"/>
      <protection locked="0"/>
    </xf>
    <xf numFmtId="3" fontId="49" fillId="12" borderId="7" xfId="4" applyNumberFormat="1" applyFont="1" applyFill="1" applyBorder="1" applyAlignment="1" applyProtection="1">
      <alignment horizontal="center" vertical="center"/>
      <protection locked="0"/>
    </xf>
    <xf numFmtId="167" fontId="50" fillId="0" borderId="54" xfId="0" applyFont="1" applyBorder="1" applyAlignment="1" applyProtection="1">
      <alignment horizontal="left" vertical="center"/>
    </xf>
    <xf numFmtId="3" fontId="49" fillId="12" borderId="11" xfId="4" applyNumberFormat="1" applyFont="1" applyFill="1" applyBorder="1" applyAlignment="1" applyProtection="1">
      <alignment horizontal="center" vertical="center"/>
      <protection locked="0"/>
    </xf>
    <xf numFmtId="168" fontId="51" fillId="12" borderId="11" xfId="4" applyNumberFormat="1" applyFont="1" applyFill="1" applyBorder="1" applyAlignment="1" applyProtection="1">
      <alignment vertical="center" wrapText="1"/>
      <protection locked="0"/>
    </xf>
    <xf numFmtId="167" fontId="52" fillId="11" borderId="11" xfId="0" applyFont="1" applyFill="1" applyBorder="1" applyAlignment="1" applyProtection="1">
      <alignment horizontal="center" vertical="center" wrapText="1"/>
    </xf>
    <xf numFmtId="167" fontId="52" fillId="11" borderId="51" xfId="0" applyFont="1" applyFill="1" applyBorder="1" applyAlignment="1" applyProtection="1">
      <alignment horizontal="center" vertical="center" wrapText="1"/>
    </xf>
    <xf numFmtId="167" fontId="52" fillId="11" borderId="7" xfId="0" applyFont="1" applyFill="1" applyBorder="1" applyAlignment="1" applyProtection="1">
      <alignment horizontal="center" vertical="center" wrapText="1"/>
    </xf>
    <xf numFmtId="167" fontId="50" fillId="0" borderId="11" xfId="0" applyFont="1" applyFill="1" applyBorder="1" applyAlignment="1" applyProtection="1">
      <alignment vertical="center" wrapText="1"/>
    </xf>
    <xf numFmtId="167" fontId="43" fillId="0" borderId="51" xfId="0" applyFont="1" applyBorder="1" applyAlignment="1" applyProtection="1">
      <alignment horizontal="left" vertical="center"/>
    </xf>
    <xf numFmtId="0" fontId="1" fillId="2" borderId="2" xfId="0" applyNumberFormat="1" applyFont="1" applyFill="1" applyBorder="1" applyAlignment="1" applyProtection="1">
      <alignment horizontal="justify" vertical="center"/>
      <protection locked="0"/>
    </xf>
    <xf numFmtId="0" fontId="1" fillId="2" borderId="3" xfId="0" applyNumberFormat="1" applyFont="1" applyFill="1" applyBorder="1" applyAlignment="1" applyProtection="1">
      <alignment horizontal="justify" vertical="center"/>
      <protection locked="0"/>
    </xf>
    <xf numFmtId="0" fontId="1" fillId="2" borderId="32" xfId="0" applyNumberFormat="1" applyFont="1" applyFill="1" applyBorder="1" applyAlignment="1" applyProtection="1">
      <alignment horizontal="justify" vertical="center"/>
      <protection locked="0"/>
    </xf>
    <xf numFmtId="0" fontId="1" fillId="2" borderId="1" xfId="0" applyNumberFormat="1" applyFont="1" applyFill="1" applyBorder="1" applyAlignment="1" applyProtection="1">
      <alignment horizontal="justify" vertical="center"/>
      <protection locked="0"/>
    </xf>
    <xf numFmtId="14" fontId="1" fillId="2" borderId="3" xfId="0" applyNumberFormat="1" applyFont="1" applyFill="1" applyBorder="1" applyAlignment="1" applyProtection="1">
      <alignment horizontal="justify" vertical="center"/>
    </xf>
    <xf numFmtId="0" fontId="1" fillId="2" borderId="3" xfId="0" applyNumberFormat="1" applyFont="1" applyFill="1" applyBorder="1" applyAlignment="1" applyProtection="1">
      <alignment horizontal="justify" vertical="center"/>
    </xf>
    <xf numFmtId="17" fontId="1" fillId="2" borderId="3" xfId="0" applyNumberFormat="1" applyFont="1" applyFill="1" applyBorder="1" applyAlignment="1" applyProtection="1">
      <alignment horizontal="justify" vertical="center"/>
    </xf>
    <xf numFmtId="49" fontId="1" fillId="2" borderId="3" xfId="0" applyNumberFormat="1" applyFont="1" applyFill="1" applyBorder="1" applyAlignment="1" applyProtection="1">
      <alignment horizontal="justify" vertical="center"/>
    </xf>
    <xf numFmtId="166" fontId="12" fillId="0" borderId="4" xfId="0" applyNumberFormat="1" applyFont="1" applyFill="1" applyBorder="1" applyAlignment="1" applyProtection="1">
      <alignment horizontal="justify" vertical="center"/>
      <protection locked="0"/>
    </xf>
    <xf numFmtId="170" fontId="12" fillId="3" borderId="11" xfId="0" applyNumberFormat="1" applyFont="1" applyFill="1" applyBorder="1" applyAlignment="1" applyProtection="1">
      <alignment vertical="top" wrapText="1"/>
    </xf>
    <xf numFmtId="167" fontId="22" fillId="2" borderId="30" xfId="0" applyFont="1" applyFill="1" applyBorder="1" applyAlignment="1">
      <alignment horizontal="justify" vertical="top" wrapText="1"/>
    </xf>
    <xf numFmtId="167" fontId="0" fillId="0" borderId="0" xfId="0" applyAlignment="1" applyProtection="1">
      <alignment horizontal="justify" vertical="center"/>
    </xf>
    <xf numFmtId="49" fontId="24" fillId="3" borderId="17" xfId="0" applyNumberFormat="1" applyFont="1" applyFill="1" applyBorder="1" applyAlignment="1" applyProtection="1">
      <alignment horizontal="left" vertical="top" wrapText="1"/>
    </xf>
    <xf numFmtId="167" fontId="55" fillId="0" borderId="0" xfId="0" applyFont="1" applyAlignment="1">
      <alignment horizontal="left" vertical="center" wrapText="1"/>
    </xf>
    <xf numFmtId="167" fontId="2" fillId="3" borderId="15" xfId="0" applyFont="1" applyFill="1" applyBorder="1" applyAlignment="1" applyProtection="1">
      <alignment horizontal="justify" vertical="top" wrapText="1"/>
    </xf>
    <xf numFmtId="167" fontId="2" fillId="3" borderId="26" xfId="0" applyFont="1" applyFill="1" applyBorder="1" applyAlignment="1" applyProtection="1">
      <alignment horizontal="justify" vertical="top" wrapText="1"/>
    </xf>
    <xf numFmtId="167" fontId="22" fillId="0" borderId="20" xfId="0" applyFont="1" applyBorder="1" applyAlignment="1">
      <alignment horizontal="justify" vertical="top" wrapText="1"/>
    </xf>
    <xf numFmtId="167" fontId="1" fillId="2" borderId="62" xfId="0" applyFont="1" applyFill="1" applyBorder="1" applyAlignment="1" applyProtection="1">
      <alignment horizontal="justify" vertical="top" wrapText="1"/>
    </xf>
    <xf numFmtId="0" fontId="0" fillId="0" borderId="0" xfId="0" applyNumberFormat="1" applyAlignment="1">
      <alignment horizontal="left" vertical="top" wrapText="1"/>
    </xf>
    <xf numFmtId="49" fontId="1" fillId="2" borderId="1" xfId="0" applyNumberFormat="1" applyFont="1" applyFill="1" applyBorder="1" applyAlignment="1" applyProtection="1">
      <alignment horizontal="justify" vertical="top" wrapText="1"/>
    </xf>
    <xf numFmtId="167" fontId="1" fillId="2" borderId="1" xfId="0" applyFont="1" applyFill="1" applyBorder="1" applyAlignment="1" applyProtection="1">
      <alignment horizontal="left" vertical="top" wrapText="1"/>
    </xf>
    <xf numFmtId="49" fontId="47" fillId="0" borderId="0" xfId="0" applyNumberFormat="1" applyFont="1" applyBorder="1" applyAlignment="1">
      <alignment horizontal="justify" vertical="top" wrapText="1"/>
    </xf>
    <xf numFmtId="167" fontId="1" fillId="3" borderId="26" xfId="0" applyFont="1" applyFill="1" applyBorder="1" applyAlignment="1" applyProtection="1">
      <alignment horizontal="left" vertical="center"/>
    </xf>
    <xf numFmtId="167" fontId="39" fillId="11" borderId="29" xfId="0" applyFont="1" applyFill="1" applyBorder="1" applyAlignment="1" applyProtection="1">
      <alignment horizontal="center" vertical="center" wrapText="1"/>
    </xf>
    <xf numFmtId="167" fontId="39" fillId="11" borderId="48" xfId="0" applyFont="1" applyFill="1" applyBorder="1" applyAlignment="1" applyProtection="1">
      <alignment horizontal="center" vertical="center" wrapText="1"/>
    </xf>
    <xf numFmtId="167" fontId="39" fillId="11" borderId="37" xfId="0" applyFont="1" applyFill="1" applyBorder="1" applyAlignment="1" applyProtection="1">
      <alignment horizontal="center" vertical="center"/>
    </xf>
    <xf numFmtId="167" fontId="39" fillId="11" borderId="47" xfId="0" applyFont="1" applyFill="1" applyBorder="1" applyAlignment="1" applyProtection="1">
      <alignment horizontal="center" vertical="center" wrapText="1"/>
    </xf>
    <xf numFmtId="167" fontId="39" fillId="11" borderId="51" xfId="0" applyFont="1" applyFill="1" applyBorder="1" applyAlignment="1" applyProtection="1">
      <alignment horizontal="center" vertical="center" wrapText="1"/>
    </xf>
    <xf numFmtId="167" fontId="12" fillId="2" borderId="3" xfId="0" applyFont="1" applyFill="1" applyBorder="1" applyAlignment="1" applyProtection="1">
      <alignment horizontal="justify" vertical="top" wrapText="1"/>
    </xf>
    <xf numFmtId="167" fontId="37" fillId="8" borderId="11" xfId="13" applyBorder="1" applyAlignment="1" applyProtection="1">
      <alignment wrapText="1"/>
      <protection locked="0"/>
    </xf>
    <xf numFmtId="167" fontId="37" fillId="12" borderId="11" xfId="13" applyFill="1" applyBorder="1" applyAlignment="1" applyProtection="1">
      <alignment wrapText="1"/>
      <protection locked="0"/>
    </xf>
    <xf numFmtId="10" fontId="37" fillId="8" borderId="11" xfId="13" applyNumberFormat="1" applyBorder="1" applyAlignment="1" applyProtection="1">
      <alignment horizontal="center" vertical="center" wrapText="1"/>
      <protection locked="0"/>
    </xf>
    <xf numFmtId="10" fontId="37" fillId="12" borderId="11" xfId="13" applyNumberFormat="1" applyFill="1" applyBorder="1" applyAlignment="1" applyProtection="1">
      <alignment horizontal="center" vertical="center" wrapText="1"/>
      <protection locked="0"/>
    </xf>
    <xf numFmtId="167" fontId="44" fillId="12" borderId="11" xfId="13" applyFont="1" applyFill="1" applyBorder="1" applyAlignment="1" applyProtection="1">
      <alignment horizontal="center" vertical="center"/>
      <protection locked="0"/>
    </xf>
    <xf numFmtId="167" fontId="44" fillId="12" borderId="47" xfId="13" applyFont="1" applyFill="1" applyBorder="1" applyAlignment="1" applyProtection="1">
      <alignment vertical="center" wrapText="1"/>
      <protection locked="0"/>
    </xf>
    <xf numFmtId="167" fontId="44" fillId="12" borderId="7" xfId="13" applyFont="1" applyFill="1" applyBorder="1" applyAlignment="1" applyProtection="1">
      <alignment horizontal="center" vertical="center" wrapText="1"/>
      <protection locked="0"/>
    </xf>
    <xf numFmtId="167" fontId="44" fillId="8" borderId="7" xfId="13" applyFont="1" applyBorder="1" applyAlignment="1" applyProtection="1">
      <alignment horizontal="center" vertical="center"/>
      <protection locked="0"/>
    </xf>
    <xf numFmtId="167" fontId="44" fillId="12" borderId="7" xfId="13" applyFont="1" applyFill="1" applyBorder="1" applyAlignment="1" applyProtection="1">
      <alignment horizontal="center" vertical="center"/>
      <protection locked="0"/>
    </xf>
    <xf numFmtId="167" fontId="44" fillId="12" borderId="7" xfId="13" applyFont="1" applyFill="1" applyBorder="1" applyAlignment="1" applyProtection="1">
      <alignment vertical="center"/>
      <protection locked="0"/>
    </xf>
    <xf numFmtId="167" fontId="51" fillId="8" borderId="11" xfId="13" applyFont="1" applyBorder="1" applyAlignment="1" applyProtection="1">
      <alignment horizontal="center" vertical="center" wrapText="1"/>
      <protection locked="0"/>
    </xf>
    <xf numFmtId="167" fontId="51" fillId="8" borderId="7" xfId="13" applyFont="1" applyBorder="1" applyAlignment="1" applyProtection="1">
      <alignment horizontal="center" vertical="center" wrapText="1"/>
      <protection locked="0"/>
    </xf>
    <xf numFmtId="167" fontId="51" fillId="12" borderId="29" xfId="13" applyFont="1" applyFill="1" applyBorder="1" applyAlignment="1" applyProtection="1">
      <alignment horizontal="center" vertical="center" wrapText="1"/>
      <protection locked="0"/>
    </xf>
    <xf numFmtId="167" fontId="51" fillId="12" borderId="51" xfId="13" applyFont="1" applyFill="1" applyBorder="1" applyAlignment="1" applyProtection="1">
      <alignment horizontal="center" vertical="center" wrapText="1"/>
      <protection locked="0"/>
    </xf>
    <xf numFmtId="167" fontId="51" fillId="12" borderId="11" xfId="13" applyFont="1" applyFill="1" applyBorder="1" applyAlignment="1" applyProtection="1">
      <alignment vertical="center" wrapText="1"/>
      <protection locked="0"/>
    </xf>
    <xf numFmtId="167" fontId="51" fillId="12" borderId="7" xfId="13" applyFont="1" applyFill="1" applyBorder="1" applyAlignment="1" applyProtection="1">
      <alignment horizontal="center" vertical="center" wrapText="1"/>
      <protection locked="0"/>
    </xf>
    <xf numFmtId="167" fontId="37" fillId="12" borderId="7" xfId="13" applyFill="1" applyBorder="1" applyAlignment="1" applyProtection="1">
      <alignment vertical="center" wrapText="1"/>
      <protection locked="0"/>
    </xf>
    <xf numFmtId="167" fontId="37" fillId="12" borderId="51" xfId="13" applyFill="1" applyBorder="1" applyAlignment="1" applyProtection="1">
      <alignment horizontal="center" vertical="center" wrapText="1"/>
      <protection locked="0"/>
    </xf>
    <xf numFmtId="167" fontId="37" fillId="12" borderId="11" xfId="13" applyFill="1" applyBorder="1" applyAlignment="1" applyProtection="1">
      <alignment vertical="center" wrapText="1"/>
      <protection locked="0"/>
    </xf>
    <xf numFmtId="167" fontId="37" fillId="12" borderId="29" xfId="13" applyFill="1" applyBorder="1" applyAlignment="1" applyProtection="1">
      <alignment horizontal="center" vertical="center" wrapText="1"/>
      <protection locked="0"/>
    </xf>
    <xf numFmtId="167" fontId="37" fillId="12" borderId="33" xfId="13" applyFill="1" applyBorder="1" applyAlignment="1" applyProtection="1">
      <protection locked="0"/>
    </xf>
    <xf numFmtId="10" fontId="37" fillId="12" borderId="36" xfId="13" applyNumberFormat="1" applyFill="1" applyBorder="1" applyAlignment="1" applyProtection="1">
      <alignment horizontal="center" vertical="center"/>
      <protection locked="0"/>
    </xf>
    <xf numFmtId="167" fontId="37" fillId="8" borderId="33" xfId="13" applyBorder="1" applyAlignment="1" applyProtection="1">
      <protection locked="0"/>
    </xf>
    <xf numFmtId="10" fontId="37" fillId="8" borderId="11" xfId="13" applyNumberFormat="1" applyBorder="1" applyAlignment="1" applyProtection="1">
      <alignment horizontal="center" vertical="center"/>
      <protection locked="0"/>
    </xf>
    <xf numFmtId="167" fontId="37" fillId="8" borderId="47" xfId="13" applyBorder="1" applyAlignment="1" applyProtection="1">
      <alignment vertical="center" wrapText="1"/>
      <protection locked="0"/>
    </xf>
    <xf numFmtId="167" fontId="37" fillId="8" borderId="7" xfId="13" applyBorder="1" applyAlignment="1" applyProtection="1">
      <alignment vertical="center" wrapText="1"/>
      <protection locked="0"/>
    </xf>
    <xf numFmtId="10" fontId="37" fillId="12" borderId="11" xfId="13" applyNumberFormat="1" applyFill="1" applyBorder="1" applyAlignment="1" applyProtection="1">
      <alignment horizontal="center" vertical="center"/>
      <protection locked="0"/>
    </xf>
    <xf numFmtId="167" fontId="37" fillId="12" borderId="47" xfId="13" applyFill="1" applyBorder="1" applyAlignment="1" applyProtection="1">
      <alignment vertical="center" wrapText="1"/>
      <protection locked="0"/>
    </xf>
    <xf numFmtId="167" fontId="51" fillId="8" borderId="11" xfId="13" applyFont="1" applyBorder="1" applyAlignment="1" applyProtection="1">
      <alignment horizontal="center" vertical="center"/>
      <protection locked="0"/>
    </xf>
    <xf numFmtId="167" fontId="51" fillId="12" borderId="11" xfId="13" applyFont="1" applyFill="1" applyBorder="1" applyAlignment="1" applyProtection="1">
      <alignment horizontal="center" vertical="center"/>
      <protection locked="0"/>
    </xf>
    <xf numFmtId="167" fontId="51" fillId="12" borderId="7" xfId="13" applyFont="1" applyFill="1" applyBorder="1" applyAlignment="1" applyProtection="1">
      <alignment horizontal="center" vertical="center"/>
      <protection locked="0"/>
    </xf>
    <xf numFmtId="167" fontId="37" fillId="12" borderId="11" xfId="13" applyFill="1" applyBorder="1" applyAlignment="1" applyProtection="1">
      <alignment horizontal="center" vertical="center"/>
      <protection locked="0"/>
    </xf>
    <xf numFmtId="167" fontId="37" fillId="12" borderId="7" xfId="13" applyFill="1" applyBorder="1" applyAlignment="1" applyProtection="1">
      <alignment horizontal="center" vertical="center"/>
      <protection locked="0"/>
    </xf>
    <xf numFmtId="167" fontId="44" fillId="8" borderId="11" xfId="13" applyFont="1" applyBorder="1" applyAlignment="1" applyProtection="1">
      <alignment horizontal="center" vertical="center" wrapText="1"/>
      <protection locked="0"/>
    </xf>
    <xf numFmtId="167" fontId="44" fillId="12" borderId="11" xfId="13" applyFont="1" applyFill="1" applyBorder="1" applyAlignment="1" applyProtection="1">
      <alignment horizontal="center" vertical="center" wrapText="1"/>
      <protection locked="0"/>
    </xf>
    <xf numFmtId="167" fontId="44" fillId="12" borderId="48" xfId="13" applyFont="1" applyFill="1" applyBorder="1" applyAlignment="1" applyProtection="1">
      <alignment horizontal="center" vertical="center"/>
      <protection locked="0"/>
    </xf>
    <xf numFmtId="167" fontId="37" fillId="12" borderId="51" xfId="13" applyFill="1" applyBorder="1" applyAlignment="1" applyProtection="1">
      <alignment vertical="center"/>
      <protection locked="0"/>
    </xf>
    <xf numFmtId="167" fontId="37" fillId="12" borderId="48" xfId="13" applyFill="1" applyBorder="1" applyAlignment="1" applyProtection="1">
      <alignment horizontal="center" vertical="center"/>
      <protection locked="0"/>
    </xf>
    <xf numFmtId="167" fontId="12" fillId="2" borderId="1" xfId="0" applyFont="1" applyFill="1" applyBorder="1" applyAlignment="1" applyProtection="1">
      <alignment horizontal="justify" vertical="top" wrapText="1"/>
    </xf>
    <xf numFmtId="167" fontId="12" fillId="2" borderId="60" xfId="0" applyFont="1" applyFill="1" applyBorder="1" applyAlignment="1" applyProtection="1">
      <alignment horizontal="justify" vertical="top" wrapText="1"/>
    </xf>
    <xf numFmtId="49" fontId="12" fillId="0" borderId="1" xfId="0" applyNumberFormat="1" applyFont="1" applyBorder="1" applyAlignment="1">
      <alignment horizontal="justify" vertical="top" wrapText="1"/>
    </xf>
    <xf numFmtId="167" fontId="12" fillId="2" borderId="11" xfId="0" applyFont="1" applyFill="1" applyBorder="1" applyAlignment="1" applyProtection="1">
      <alignment horizontal="justify" vertical="top" wrapText="1"/>
    </xf>
    <xf numFmtId="167" fontId="13" fillId="2" borderId="15" xfId="0" applyFont="1" applyFill="1" applyBorder="1" applyAlignment="1" applyProtection="1">
      <alignment vertical="top" wrapText="1"/>
    </xf>
    <xf numFmtId="167" fontId="13" fillId="2" borderId="20" xfId="0" applyFont="1" applyFill="1" applyBorder="1" applyAlignment="1" applyProtection="1">
      <alignment horizontal="center" vertical="top" wrapText="1"/>
    </xf>
    <xf numFmtId="49" fontId="12" fillId="0" borderId="3" xfId="0" applyNumberFormat="1" applyFont="1" applyBorder="1" applyAlignment="1">
      <alignment horizontal="justify" vertical="top" wrapText="1"/>
    </xf>
    <xf numFmtId="167" fontId="2" fillId="3" borderId="11" xfId="0" applyFont="1" applyFill="1" applyBorder="1" applyAlignment="1" applyProtection="1">
      <alignment horizontal="justify" vertical="top" wrapText="1"/>
    </xf>
    <xf numFmtId="167" fontId="12" fillId="0" borderId="27" xfId="0" applyFont="1" applyFill="1" applyBorder="1" applyAlignment="1">
      <alignment horizontal="justify" vertical="top" wrapText="1"/>
    </xf>
    <xf numFmtId="167" fontId="12" fillId="0" borderId="21" xfId="0" applyFont="1" applyFill="1" applyBorder="1" applyAlignment="1">
      <alignment horizontal="justify" vertical="top" wrapText="1"/>
    </xf>
    <xf numFmtId="167" fontId="12" fillId="0" borderId="38" xfId="0" applyFont="1" applyFill="1" applyBorder="1" applyAlignment="1">
      <alignment horizontal="justify" vertical="top" wrapText="1"/>
    </xf>
    <xf numFmtId="167" fontId="12" fillId="0" borderId="23" xfId="0" applyFont="1" applyFill="1" applyBorder="1" applyAlignment="1">
      <alignment horizontal="justify" vertical="top" wrapText="1"/>
    </xf>
    <xf numFmtId="49" fontId="12" fillId="2" borderId="1" xfId="0" applyNumberFormat="1" applyFont="1" applyFill="1" applyBorder="1" applyAlignment="1" applyProtection="1">
      <alignment horizontal="justify" vertical="top" wrapText="1"/>
      <protection locked="0"/>
    </xf>
    <xf numFmtId="167" fontId="44" fillId="12" borderId="47" xfId="13" applyFont="1" applyFill="1" applyBorder="1" applyAlignment="1" applyProtection="1">
      <alignment horizontal="center" vertical="center" wrapText="1"/>
      <protection locked="0"/>
    </xf>
    <xf numFmtId="167" fontId="44" fillId="12" borderId="35" xfId="13" applyFont="1" applyFill="1" applyBorder="1" applyAlignment="1" applyProtection="1">
      <alignment horizontal="center" vertical="center"/>
      <protection locked="0"/>
    </xf>
    <xf numFmtId="167" fontId="53" fillId="12" borderId="11" xfId="13" applyFont="1" applyFill="1" applyBorder="1" applyAlignment="1" applyProtection="1">
      <alignment horizontal="center" vertical="center"/>
      <protection locked="0"/>
    </xf>
    <xf numFmtId="167" fontId="52" fillId="11" borderId="47" xfId="0" applyFont="1" applyFill="1" applyBorder="1" applyAlignment="1" applyProtection="1">
      <alignment horizontal="center" vertical="center" wrapText="1"/>
    </xf>
    <xf numFmtId="168" fontId="51" fillId="8" borderId="11" xfId="4" applyNumberFormat="1" applyFont="1" applyBorder="1" applyAlignment="1" applyProtection="1">
      <alignment horizontal="center" vertical="center" wrapText="1"/>
      <protection locked="0"/>
    </xf>
    <xf numFmtId="171" fontId="51" fillId="8" borderId="11" xfId="4" applyNumberFormat="1" applyFont="1" applyBorder="1" applyAlignment="1" applyProtection="1">
      <alignment horizontal="center" vertical="center"/>
      <protection locked="0"/>
    </xf>
    <xf numFmtId="170" fontId="44" fillId="12" borderId="7" xfId="13" applyNumberFormat="1" applyFont="1" applyFill="1" applyBorder="1" applyAlignment="1" applyProtection="1">
      <alignment horizontal="center" vertical="center"/>
      <protection locked="0"/>
    </xf>
    <xf numFmtId="171" fontId="51" fillId="12" borderId="11" xfId="4" applyNumberFormat="1" applyFont="1" applyFill="1" applyBorder="1" applyAlignment="1" applyProtection="1">
      <alignment horizontal="center" vertical="center"/>
      <protection locked="0"/>
    </xf>
    <xf numFmtId="171" fontId="37" fillId="12" borderId="11" xfId="4" applyNumberFormat="1" applyFill="1" applyBorder="1" applyAlignment="1" applyProtection="1">
      <alignment horizontal="center" vertical="center" wrapText="1"/>
      <protection locked="0"/>
    </xf>
    <xf numFmtId="168" fontId="51" fillId="8" borderId="33" xfId="13" applyNumberFormat="1" applyFont="1" applyBorder="1" applyAlignment="1" applyProtection="1">
      <alignment horizontal="center" vertical="center"/>
      <protection locked="0"/>
    </xf>
    <xf numFmtId="171" fontId="51" fillId="8" borderId="36" xfId="13" applyNumberFormat="1" applyFont="1" applyBorder="1" applyAlignment="1" applyProtection="1">
      <alignment horizontal="center" vertical="center"/>
      <protection locked="0"/>
    </xf>
    <xf numFmtId="171" fontId="51" fillId="12" borderId="36" xfId="13" applyNumberFormat="1" applyFont="1" applyFill="1" applyBorder="1" applyAlignment="1" applyProtection="1">
      <alignment horizontal="center" vertical="center"/>
      <protection locked="0"/>
    </xf>
    <xf numFmtId="168" fontId="57" fillId="12" borderId="33" xfId="13" applyNumberFormat="1" applyFont="1" applyFill="1" applyBorder="1" applyAlignment="1" applyProtection="1">
      <alignment vertical="center"/>
      <protection locked="0"/>
    </xf>
    <xf numFmtId="168" fontId="57" fillId="8" borderId="33" xfId="13" applyNumberFormat="1" applyFont="1" applyBorder="1" applyAlignment="1" applyProtection="1">
      <alignment vertical="center"/>
      <protection locked="0"/>
    </xf>
    <xf numFmtId="168" fontId="51" fillId="12" borderId="11" xfId="4" applyNumberFormat="1" applyFont="1" applyFill="1" applyBorder="1" applyAlignment="1" applyProtection="1">
      <alignment horizontal="center" vertical="center" wrapText="1"/>
      <protection locked="0"/>
    </xf>
    <xf numFmtId="9" fontId="49" fillId="12" borderId="11" xfId="4" applyNumberFormat="1" applyFont="1" applyFill="1" applyBorder="1" applyAlignment="1" applyProtection="1">
      <alignment horizontal="center" vertical="center"/>
      <protection locked="0"/>
    </xf>
    <xf numFmtId="9" fontId="49" fillId="12" borderId="7" xfId="4" applyNumberFormat="1" applyFont="1" applyFill="1" applyBorder="1" applyAlignment="1" applyProtection="1">
      <alignment horizontal="center" vertical="center"/>
      <protection locked="0"/>
    </xf>
    <xf numFmtId="9" fontId="49" fillId="8" borderId="11" xfId="4" applyNumberFormat="1" applyFont="1" applyBorder="1" applyAlignment="1" applyProtection="1">
      <alignment horizontal="center" vertical="center"/>
      <protection locked="0"/>
    </xf>
    <xf numFmtId="9" fontId="49" fillId="8" borderId="7" xfId="4" applyNumberFormat="1" applyFont="1" applyBorder="1" applyAlignment="1" applyProtection="1">
      <alignment horizontal="center" vertical="center"/>
      <protection locked="0"/>
    </xf>
    <xf numFmtId="167" fontId="58" fillId="0" borderId="11" xfId="0" applyFont="1" applyBorder="1" applyAlignment="1" applyProtection="1">
      <alignment horizontal="left" vertical="center"/>
    </xf>
    <xf numFmtId="1" fontId="60" fillId="12" borderId="11" xfId="13" applyNumberFormat="1" applyFont="1" applyFill="1" applyBorder="1" applyAlignment="1" applyProtection="1">
      <alignment horizontal="center" vertical="center"/>
      <protection locked="0"/>
    </xf>
    <xf numFmtId="1" fontId="59" fillId="12" borderId="11" xfId="4" applyNumberFormat="1" applyFont="1" applyFill="1" applyBorder="1" applyAlignment="1" applyProtection="1">
      <alignment horizontal="center" vertical="center" wrapText="1"/>
      <protection locked="0"/>
    </xf>
    <xf numFmtId="167" fontId="52" fillId="11" borderId="29" xfId="0" applyFont="1" applyFill="1" applyBorder="1" applyAlignment="1" applyProtection="1">
      <alignment horizontal="center" vertical="center" wrapText="1"/>
    </xf>
    <xf numFmtId="171" fontId="51" fillId="12" borderId="11" xfId="4" applyNumberFormat="1" applyFont="1" applyFill="1" applyBorder="1" applyAlignment="1" applyProtection="1">
      <alignment horizontal="center" vertical="center" wrapText="1"/>
      <protection locked="0"/>
    </xf>
    <xf numFmtId="168" fontId="51" fillId="12" borderId="51" xfId="13" applyNumberFormat="1" applyFont="1" applyFill="1" applyBorder="1" applyAlignment="1" applyProtection="1">
      <alignment horizontal="center" vertical="center"/>
      <protection locked="0"/>
    </xf>
    <xf numFmtId="1" fontId="53" fillId="12" borderId="11" xfId="13" applyNumberFormat="1" applyFont="1" applyFill="1" applyBorder="1" applyAlignment="1" applyProtection="1">
      <alignment horizontal="center" vertical="center" wrapText="1"/>
      <protection locked="0"/>
    </xf>
    <xf numFmtId="167" fontId="53" fillId="12" borderId="7" xfId="13" applyFont="1" applyFill="1" applyBorder="1" applyAlignment="1" applyProtection="1">
      <alignment horizontal="center" vertical="center"/>
      <protection locked="0"/>
    </xf>
    <xf numFmtId="167" fontId="52" fillId="11" borderId="11" xfId="0" applyFont="1" applyFill="1" applyBorder="1" applyAlignment="1" applyProtection="1">
      <alignment horizontal="center" wrapText="1"/>
    </xf>
    <xf numFmtId="167" fontId="51" fillId="8" borderId="29" xfId="13" applyFont="1" applyBorder="1" applyAlignment="1" applyProtection="1">
      <alignment vertical="center"/>
      <protection locked="0"/>
    </xf>
    <xf numFmtId="167" fontId="53" fillId="8" borderId="11" xfId="13" applyFont="1" applyBorder="1" applyAlignment="1" applyProtection="1">
      <alignment horizontal="center" vertical="center"/>
      <protection locked="0"/>
    </xf>
    <xf numFmtId="167" fontId="51" fillId="8" borderId="7" xfId="13" applyFont="1" applyBorder="1" applyAlignment="1" applyProtection="1">
      <alignment horizontal="center" vertical="center"/>
      <protection locked="0"/>
    </xf>
    <xf numFmtId="1" fontId="53" fillId="8" borderId="11" xfId="13" applyNumberFormat="1" applyFont="1" applyBorder="1" applyAlignment="1" applyProtection="1">
      <alignment horizontal="center" vertical="center" wrapText="1"/>
      <protection locked="0"/>
    </xf>
    <xf numFmtId="167" fontId="53" fillId="8" borderId="7" xfId="13" applyFont="1" applyBorder="1" applyAlignment="1" applyProtection="1">
      <alignment horizontal="center" vertical="center"/>
      <protection locked="0"/>
    </xf>
    <xf numFmtId="49" fontId="51" fillId="12" borderId="51" xfId="13" applyNumberFormat="1" applyFont="1" applyFill="1" applyBorder="1" applyAlignment="1" applyProtection="1">
      <alignment horizontal="center" vertical="center"/>
      <protection locked="0"/>
    </xf>
    <xf numFmtId="167" fontId="51" fillId="0" borderId="0" xfId="0" applyFont="1" applyProtection="1"/>
    <xf numFmtId="167" fontId="63" fillId="3" borderId="0" xfId="0" applyFont="1" applyFill="1" applyBorder="1" applyAlignment="1">
      <alignment vertical="center"/>
    </xf>
    <xf numFmtId="167" fontId="51" fillId="3" borderId="0" xfId="0" applyFont="1" applyFill="1" applyBorder="1"/>
    <xf numFmtId="1" fontId="51" fillId="9" borderId="1" xfId="0" applyNumberFormat="1" applyFont="1" applyFill="1" applyBorder="1" applyAlignment="1" applyProtection="1">
      <alignment horizontal="left"/>
      <protection locked="0"/>
    </xf>
    <xf numFmtId="167" fontId="51" fillId="9" borderId="1" xfId="0" applyFont="1" applyFill="1" applyBorder="1" applyProtection="1">
      <protection locked="0"/>
    </xf>
    <xf numFmtId="167" fontId="51" fillId="0" borderId="0" xfId="0" applyFont="1" applyAlignment="1" applyProtection="1">
      <alignment horizontal="justify" vertical="center"/>
    </xf>
    <xf numFmtId="167" fontId="51" fillId="0" borderId="0" xfId="0" applyFont="1" applyBorder="1" applyAlignment="1" applyProtection="1">
      <alignment horizontal="justify" vertical="center" wrapText="1"/>
    </xf>
    <xf numFmtId="167" fontId="53" fillId="8" borderId="7" xfId="13" applyFont="1" applyBorder="1" applyAlignment="1" applyProtection="1">
      <alignment horizontal="center" vertical="center" wrapText="1"/>
      <protection locked="0"/>
    </xf>
    <xf numFmtId="167" fontId="52" fillId="11" borderId="11" xfId="0" applyFont="1" applyFill="1" applyBorder="1" applyAlignment="1" applyProtection="1">
      <alignment horizontal="left" vertical="center" wrapText="1"/>
    </xf>
    <xf numFmtId="167" fontId="53" fillId="8" borderId="35" xfId="13" applyFont="1" applyBorder="1" applyAlignment="1" applyProtection="1">
      <alignment horizontal="center" vertical="center"/>
      <protection locked="0"/>
    </xf>
    <xf numFmtId="1" fontId="53" fillId="8" borderId="7" xfId="13" applyNumberFormat="1" applyFont="1" applyBorder="1" applyAlignment="1" applyProtection="1">
      <alignment horizontal="center" vertical="center"/>
      <protection locked="0"/>
    </xf>
    <xf numFmtId="1" fontId="53" fillId="8" borderId="47" xfId="13" applyNumberFormat="1" applyFont="1" applyBorder="1" applyAlignment="1" applyProtection="1">
      <alignment horizontal="center" vertical="center" wrapText="1"/>
      <protection locked="0"/>
    </xf>
    <xf numFmtId="167" fontId="53" fillId="8" borderId="47" xfId="13" applyFont="1" applyBorder="1" applyAlignment="1" applyProtection="1">
      <alignment vertical="center" wrapText="1"/>
      <protection locked="0"/>
    </xf>
    <xf numFmtId="49" fontId="54" fillId="0" borderId="0" xfId="0" applyNumberFormat="1" applyFont="1" applyBorder="1" applyAlignment="1">
      <alignment horizontal="justify" vertical="top" wrapText="1"/>
    </xf>
    <xf numFmtId="167" fontId="1" fillId="3" borderId="61" xfId="0" applyFont="1" applyFill="1" applyBorder="1" applyAlignment="1" applyProtection="1">
      <alignment horizontal="left" vertical="center"/>
    </xf>
    <xf numFmtId="167" fontId="13" fillId="3" borderId="0" xfId="0" applyFont="1" applyFill="1" applyBorder="1" applyAlignment="1" applyProtection="1">
      <alignment horizontal="justify" vertical="top" wrapText="1"/>
    </xf>
    <xf numFmtId="167" fontId="10" fillId="3" borderId="0" xfId="0" applyFont="1" applyFill="1" applyBorder="1" applyAlignment="1" applyProtection="1">
      <alignment horizontal="justify" vertical="top" wrapText="1"/>
    </xf>
    <xf numFmtId="167" fontId="10" fillId="3" borderId="0" xfId="0" applyFont="1" applyFill="1" applyBorder="1" applyAlignment="1" applyProtection="1">
      <alignment horizontal="center" wrapText="1"/>
    </xf>
    <xf numFmtId="167" fontId="12" fillId="0" borderId="0" xfId="0" applyFont="1"/>
    <xf numFmtId="167" fontId="12" fillId="0" borderId="0" xfId="0" applyFont="1" applyAlignment="1">
      <alignment horizontal="left" vertical="center"/>
    </xf>
    <xf numFmtId="167" fontId="51" fillId="0" borderId="0" xfId="0" applyFont="1" applyAlignment="1"/>
    <xf numFmtId="167" fontId="51" fillId="0" borderId="0" xfId="0" applyFont="1"/>
    <xf numFmtId="167" fontId="12" fillId="3" borderId="18" xfId="0" applyFont="1" applyFill="1" applyBorder="1" applyProtection="1"/>
    <xf numFmtId="167" fontId="12" fillId="3" borderId="19" xfId="0" applyFont="1" applyFill="1" applyBorder="1" applyAlignment="1" applyProtection="1">
      <alignment horizontal="left" vertical="center"/>
    </xf>
    <xf numFmtId="167" fontId="12" fillId="3" borderId="19" xfId="0" applyFont="1" applyFill="1" applyBorder="1" applyProtection="1"/>
    <xf numFmtId="167" fontId="51" fillId="3" borderId="19" xfId="0" applyFont="1" applyFill="1" applyBorder="1" applyAlignment="1"/>
    <xf numFmtId="167" fontId="12" fillId="3" borderId="20" xfId="0" applyFont="1" applyFill="1" applyBorder="1" applyProtection="1"/>
    <xf numFmtId="167" fontId="51" fillId="3" borderId="21" xfId="0" applyFont="1" applyFill="1" applyBorder="1"/>
    <xf numFmtId="167" fontId="12" fillId="3" borderId="21" xfId="0" applyFont="1" applyFill="1" applyBorder="1" applyProtection="1"/>
    <xf numFmtId="167" fontId="12" fillId="3" borderId="22" xfId="0" applyFont="1" applyFill="1" applyBorder="1" applyProtection="1"/>
    <xf numFmtId="167" fontId="12" fillId="3" borderId="0" xfId="0" applyFont="1" applyFill="1" applyBorder="1" applyAlignment="1" applyProtection="1">
      <alignment horizontal="left" vertical="center"/>
    </xf>
    <xf numFmtId="167" fontId="51" fillId="3" borderId="0" xfId="0" applyFont="1" applyFill="1" applyBorder="1" applyAlignment="1"/>
    <xf numFmtId="167" fontId="13" fillId="3" borderId="0" xfId="0" applyFont="1" applyFill="1" applyBorder="1" applyAlignment="1" applyProtection="1">
      <alignment horizontal="center" vertical="center" wrapText="1"/>
    </xf>
    <xf numFmtId="167" fontId="12" fillId="3" borderId="21" xfId="0" applyFont="1" applyFill="1" applyBorder="1" applyAlignment="1" applyProtection="1">
      <alignment horizontal="left" vertical="center"/>
    </xf>
    <xf numFmtId="49" fontId="3" fillId="0" borderId="37" xfId="0" applyNumberFormat="1" applyFont="1" applyBorder="1" applyAlignment="1">
      <alignment horizontal="justify" vertical="top" wrapText="1"/>
    </xf>
    <xf numFmtId="167" fontId="12" fillId="3" borderId="22" xfId="0" applyFont="1" applyFill="1" applyBorder="1" applyAlignment="1" applyProtection="1">
      <alignment horizontal="left" vertical="center"/>
    </xf>
    <xf numFmtId="167" fontId="51" fillId="0" borderId="0" xfId="0" applyFont="1" applyAlignment="1">
      <alignment horizontal="left" vertical="center"/>
    </xf>
    <xf numFmtId="49" fontId="3" fillId="2" borderId="29" xfId="0" applyNumberFormat="1" applyFont="1" applyFill="1" applyBorder="1" applyAlignment="1">
      <alignment horizontal="justify" vertical="top" wrapText="1"/>
    </xf>
    <xf numFmtId="49" fontId="3" fillId="2" borderId="29" xfId="0" applyNumberFormat="1" applyFont="1" applyFill="1" applyBorder="1" applyAlignment="1">
      <alignment horizontal="justify" vertical="top"/>
    </xf>
    <xf numFmtId="49" fontId="3" fillId="2" borderId="29" xfId="0" applyNumberFormat="1" applyFont="1" applyFill="1" applyBorder="1" applyAlignment="1">
      <alignment horizontal="left" vertical="top" wrapText="1"/>
    </xf>
    <xf numFmtId="49" fontId="3" fillId="0" borderId="29" xfId="0" applyNumberFormat="1" applyFont="1" applyBorder="1" applyAlignment="1">
      <alignment horizontal="justify" vertical="top" wrapText="1"/>
    </xf>
    <xf numFmtId="49" fontId="3" fillId="0" borderId="29" xfId="0" applyNumberFormat="1" applyFont="1" applyBorder="1" applyAlignment="1">
      <alignment horizontal="left" vertical="top" wrapText="1"/>
    </xf>
    <xf numFmtId="167" fontId="13" fillId="3" borderId="0" xfId="0" applyFont="1" applyFill="1" applyBorder="1" applyAlignment="1" applyProtection="1">
      <alignment horizontal="justify" vertical="top"/>
    </xf>
    <xf numFmtId="49" fontId="3" fillId="0" borderId="7" xfId="0" applyNumberFormat="1" applyFont="1" applyBorder="1" applyAlignment="1">
      <alignment horizontal="justify" vertical="top" wrapText="1"/>
    </xf>
    <xf numFmtId="49" fontId="3" fillId="2" borderId="7" xfId="0" applyNumberFormat="1" applyFont="1" applyFill="1" applyBorder="1" applyAlignment="1">
      <alignment horizontal="justify" vertical="top" wrapText="1"/>
    </xf>
    <xf numFmtId="49" fontId="3" fillId="2" borderId="7" xfId="0" applyNumberFormat="1" applyFont="1" applyFill="1" applyBorder="1" applyAlignment="1">
      <alignment horizontal="justify" vertical="top"/>
    </xf>
    <xf numFmtId="49" fontId="3" fillId="0" borderId="7" xfId="0" applyNumberFormat="1" applyFont="1" applyBorder="1" applyAlignment="1">
      <alignment horizontal="justify" vertical="top"/>
    </xf>
    <xf numFmtId="167" fontId="3" fillId="0" borderId="29" xfId="0" applyFont="1" applyBorder="1" applyAlignment="1">
      <alignment wrapText="1"/>
    </xf>
    <xf numFmtId="0" fontId="3" fillId="0" borderId="29" xfId="0" applyNumberFormat="1" applyFont="1" applyBorder="1" applyAlignment="1">
      <alignment horizontal="justify" vertical="top" wrapText="1"/>
    </xf>
    <xf numFmtId="49" fontId="3" fillId="0" borderId="11" xfId="0" applyNumberFormat="1" applyFont="1" applyFill="1" applyBorder="1" applyAlignment="1">
      <alignment horizontal="justify" vertical="top"/>
    </xf>
    <xf numFmtId="167" fontId="48" fillId="5" borderId="13" xfId="0" applyFont="1" applyFill="1" applyBorder="1" applyAlignment="1" applyProtection="1">
      <alignment horizontal="justify" vertical="top"/>
    </xf>
    <xf numFmtId="167" fontId="3" fillId="2" borderId="30" xfId="0" applyFont="1" applyFill="1" applyBorder="1" applyAlignment="1" applyProtection="1">
      <alignment horizontal="center" vertical="top"/>
    </xf>
    <xf numFmtId="167" fontId="12" fillId="3" borderId="0" xfId="0" applyFont="1" applyFill="1" applyBorder="1" applyAlignment="1" applyProtection="1">
      <alignment horizontal="justify" vertical="top" wrapText="1"/>
    </xf>
    <xf numFmtId="167" fontId="12" fillId="3" borderId="0" xfId="0" applyFont="1" applyFill="1" applyBorder="1" applyAlignment="1" applyProtection="1">
      <alignment horizontal="justify" vertical="top"/>
    </xf>
    <xf numFmtId="167" fontId="51" fillId="3" borderId="0" xfId="0" applyFont="1" applyFill="1" applyBorder="1" applyAlignment="1">
      <alignment horizontal="justify" vertical="top"/>
    </xf>
    <xf numFmtId="167" fontId="51" fillId="0" borderId="0" xfId="0" applyFont="1" applyFill="1"/>
    <xf numFmtId="167" fontId="13" fillId="3" borderId="22" xfId="0" applyFont="1" applyFill="1" applyBorder="1" applyAlignment="1" applyProtection="1">
      <alignment horizontal="justify" vertical="top" wrapText="1"/>
    </xf>
    <xf numFmtId="167" fontId="3" fillId="2" borderId="1" xfId="0" applyFont="1" applyFill="1" applyBorder="1" applyAlignment="1">
      <alignment horizontal="center" vertical="top"/>
    </xf>
    <xf numFmtId="167" fontId="3" fillId="3" borderId="0" xfId="0" applyFont="1" applyFill="1" applyBorder="1" applyAlignment="1" applyProtection="1">
      <alignment horizontal="justify" vertical="top"/>
    </xf>
    <xf numFmtId="167" fontId="48" fillId="5" borderId="0" xfId="0" applyFont="1" applyFill="1" applyBorder="1" applyAlignment="1" applyProtection="1">
      <alignment horizontal="center" vertical="top"/>
    </xf>
    <xf numFmtId="167" fontId="3" fillId="5" borderId="1" xfId="0" applyFont="1" applyFill="1" applyBorder="1" applyAlignment="1" applyProtection="1">
      <alignment horizontal="center" vertical="top"/>
    </xf>
    <xf numFmtId="167" fontId="51" fillId="3" borderId="0" xfId="0" applyFont="1" applyFill="1" applyAlignment="1">
      <alignment horizontal="left" vertical="center"/>
    </xf>
    <xf numFmtId="167" fontId="13" fillId="3" borderId="0" xfId="0" applyFont="1" applyFill="1" applyBorder="1" applyProtection="1"/>
    <xf numFmtId="167" fontId="3" fillId="2" borderId="2" xfId="0" applyFont="1" applyFill="1" applyBorder="1" applyAlignment="1" applyProtection="1">
      <alignment horizontal="left" vertical="center" wrapText="1"/>
    </xf>
    <xf numFmtId="167" fontId="3" fillId="2" borderId="3" xfId="0" applyFont="1" applyFill="1" applyBorder="1" applyAlignment="1" applyProtection="1">
      <alignment horizontal="left" vertical="center" wrapText="1"/>
    </xf>
    <xf numFmtId="167" fontId="3" fillId="2" borderId="4" xfId="0" applyFont="1" applyFill="1" applyBorder="1" applyAlignment="1" applyProtection="1">
      <alignment horizontal="left" vertical="center" wrapText="1"/>
    </xf>
    <xf numFmtId="167" fontId="12" fillId="3" borderId="23" xfId="0" applyFont="1" applyFill="1" applyBorder="1" applyProtection="1"/>
    <xf numFmtId="167" fontId="12" fillId="3" borderId="24" xfId="0" applyFont="1" applyFill="1" applyBorder="1" applyAlignment="1" applyProtection="1">
      <alignment horizontal="left" vertical="center" wrapText="1"/>
    </xf>
    <xf numFmtId="167" fontId="12" fillId="3" borderId="24" xfId="0" applyFont="1" applyFill="1" applyBorder="1" applyAlignment="1" applyProtection="1">
      <alignment vertical="top" wrapText="1"/>
    </xf>
    <xf numFmtId="167" fontId="51" fillId="3" borderId="24" xfId="0" applyFont="1" applyFill="1" applyBorder="1" applyAlignment="1"/>
    <xf numFmtId="167" fontId="12" fillId="3" borderId="25" xfId="0" applyFont="1" applyFill="1" applyBorder="1" applyProtection="1"/>
    <xf numFmtId="167" fontId="47" fillId="3" borderId="22" xfId="0" applyFont="1" applyFill="1" applyBorder="1" applyAlignment="1" applyProtection="1">
      <alignment vertical="top" wrapText="1"/>
    </xf>
    <xf numFmtId="167" fontId="12" fillId="3" borderId="22" xfId="0" applyFont="1" applyFill="1" applyBorder="1" applyAlignment="1" applyProtection="1">
      <alignment horizontal="left" vertical="center" wrapText="1"/>
    </xf>
    <xf numFmtId="167" fontId="22" fillId="0" borderId="0" xfId="0" applyFont="1"/>
    <xf numFmtId="167" fontId="22" fillId="0" borderId="0" xfId="0" applyFont="1" applyAlignment="1">
      <alignment horizontal="left" vertical="center"/>
    </xf>
    <xf numFmtId="167" fontId="22" fillId="0" borderId="0" xfId="0" applyFont="1" applyAlignment="1"/>
    <xf numFmtId="167" fontId="1" fillId="0" borderId="0" xfId="0" applyFont="1" applyFill="1" applyBorder="1" applyProtection="1"/>
    <xf numFmtId="167" fontId="1" fillId="0" borderId="0" xfId="0" applyFont="1" applyFill="1" applyBorder="1" applyAlignment="1" applyProtection="1"/>
    <xf numFmtId="167" fontId="1" fillId="0" borderId="0" xfId="0" applyFont="1" applyFill="1" applyBorder="1" applyAlignment="1" applyProtection="1">
      <alignment horizontal="left" vertical="center"/>
    </xf>
    <xf numFmtId="167" fontId="2" fillId="0" borderId="0" xfId="0" applyFont="1" applyFill="1" applyBorder="1" applyAlignment="1" applyProtection="1">
      <alignment vertical="top" wrapText="1"/>
    </xf>
    <xf numFmtId="167" fontId="22" fillId="0" borderId="0" xfId="0" applyFont="1" applyAlignment="1">
      <alignment wrapText="1"/>
    </xf>
    <xf numFmtId="167" fontId="1" fillId="3" borderId="25" xfId="0" applyFont="1" applyFill="1" applyBorder="1" applyAlignment="1" applyProtection="1">
      <alignment vertical="top" wrapText="1"/>
    </xf>
    <xf numFmtId="167" fontId="1" fillId="3" borderId="24" xfId="0" applyFont="1" applyFill="1" applyBorder="1" applyAlignment="1" applyProtection="1">
      <alignment vertical="top" wrapText="1"/>
    </xf>
    <xf numFmtId="167" fontId="2" fillId="3" borderId="24" xfId="0" applyFont="1" applyFill="1" applyBorder="1" applyAlignment="1" applyProtection="1">
      <alignment vertical="top" wrapText="1"/>
    </xf>
    <xf numFmtId="167" fontId="1" fillId="3" borderId="23" xfId="0" applyFont="1" applyFill="1" applyBorder="1" applyAlignment="1" applyProtection="1">
      <alignment horizontal="left" vertical="center" wrapText="1"/>
    </xf>
    <xf numFmtId="167" fontId="1" fillId="3" borderId="22" xfId="0" applyFont="1" applyFill="1" applyBorder="1" applyAlignment="1" applyProtection="1">
      <alignment vertical="top" wrapText="1"/>
    </xf>
    <xf numFmtId="167" fontId="1" fillId="3" borderId="0" xfId="0" applyFont="1" applyFill="1" applyBorder="1" applyAlignment="1" applyProtection="1">
      <alignment vertical="top" wrapText="1"/>
    </xf>
    <xf numFmtId="167" fontId="1" fillId="3" borderId="0" xfId="0" applyFont="1" applyFill="1" applyBorder="1" applyAlignment="1" applyProtection="1">
      <alignment horizontal="left" vertical="center" wrapText="1"/>
    </xf>
    <xf numFmtId="167" fontId="1" fillId="3" borderId="21" xfId="0" applyFont="1" applyFill="1" applyBorder="1" applyAlignment="1" applyProtection="1">
      <alignment horizontal="left" vertical="center" wrapText="1"/>
    </xf>
    <xf numFmtId="167" fontId="1" fillId="3" borderId="0" xfId="0" applyFont="1" applyFill="1" applyBorder="1" applyAlignment="1" applyProtection="1">
      <alignment horizontal="left" vertical="top" wrapText="1"/>
    </xf>
    <xf numFmtId="14" fontId="2" fillId="14" borderId="7" xfId="0" applyNumberFormat="1" applyFont="1" applyFill="1" applyBorder="1" applyAlignment="1" applyProtection="1">
      <alignment horizontal="center" vertical="top" wrapText="1"/>
    </xf>
    <xf numFmtId="3" fontId="2" fillId="14" borderId="11" xfId="0" applyNumberFormat="1" applyFont="1" applyFill="1" applyBorder="1" applyAlignment="1" applyProtection="1">
      <alignment horizontal="right" vertical="top" wrapText="1"/>
    </xf>
    <xf numFmtId="167" fontId="2" fillId="14" borderId="11" xfId="0" applyFont="1" applyFill="1" applyBorder="1" applyAlignment="1" applyProtection="1">
      <alignment horizontal="justify" vertical="top" wrapText="1"/>
    </xf>
    <xf numFmtId="167" fontId="2" fillId="14" borderId="6" xfId="0" applyFont="1" applyFill="1" applyBorder="1" applyAlignment="1" applyProtection="1">
      <alignment horizontal="justify" vertical="top" wrapText="1"/>
    </xf>
    <xf numFmtId="14" fontId="2" fillId="2" borderId="7" xfId="0" applyNumberFormat="1" applyFont="1" applyFill="1" applyBorder="1" applyAlignment="1" applyProtection="1">
      <alignment horizontal="center" vertical="top" wrapText="1"/>
    </xf>
    <xf numFmtId="3" fontId="67" fillId="2" borderId="11" xfId="0" applyNumberFormat="1" applyFont="1" applyFill="1" applyBorder="1" applyAlignment="1" applyProtection="1">
      <alignment horizontal="right" vertical="top" wrapText="1"/>
    </xf>
    <xf numFmtId="167" fontId="67" fillId="2" borderId="11" xfId="0" applyFont="1" applyFill="1" applyBorder="1" applyAlignment="1" applyProtection="1">
      <alignment horizontal="justify" vertical="top" wrapText="1"/>
    </xf>
    <xf numFmtId="167" fontId="67" fillId="2" borderId="6" xfId="0" applyFont="1" applyFill="1" applyBorder="1" applyAlignment="1" applyProtection="1">
      <alignment horizontal="justify" vertical="top" wrapText="1"/>
    </xf>
    <xf numFmtId="14" fontId="13" fillId="2" borderId="7" xfId="0" applyNumberFormat="1" applyFont="1" applyFill="1" applyBorder="1" applyAlignment="1" applyProtection="1">
      <alignment horizontal="center" vertical="top" wrapText="1"/>
    </xf>
    <xf numFmtId="3" fontId="10" fillId="0" borderId="11" xfId="0" applyNumberFormat="1" applyFont="1" applyFill="1" applyBorder="1" applyAlignment="1" applyProtection="1">
      <alignment horizontal="right" vertical="center" wrapText="1"/>
    </xf>
    <xf numFmtId="167" fontId="19" fillId="0" borderId="11" xfId="0" applyFont="1" applyFill="1" applyBorder="1" applyAlignment="1" applyProtection="1">
      <alignment horizontal="justify" vertical="top" wrapText="1"/>
    </xf>
    <xf numFmtId="49" fontId="10" fillId="0" borderId="6" xfId="0" applyNumberFormat="1" applyFont="1" applyFill="1" applyBorder="1" applyAlignment="1" applyProtection="1">
      <alignment horizontal="left" vertical="top" wrapText="1"/>
    </xf>
    <xf numFmtId="14" fontId="13" fillId="2" borderId="39" xfId="0" applyNumberFormat="1" applyFont="1" applyFill="1" applyBorder="1" applyAlignment="1" applyProtection="1">
      <alignment horizontal="center" vertical="top" wrapText="1"/>
    </xf>
    <xf numFmtId="3" fontId="19" fillId="2" borderId="55" xfId="0" applyNumberFormat="1" applyFont="1" applyFill="1" applyBorder="1" applyAlignment="1" applyProtection="1">
      <alignment horizontal="right" vertical="top" wrapText="1"/>
    </xf>
    <xf numFmtId="167" fontId="19" fillId="2" borderId="55" xfId="0" applyFont="1" applyFill="1" applyBorder="1" applyAlignment="1" applyProtection="1">
      <alignment horizontal="justify" vertical="top" wrapText="1"/>
    </xf>
    <xf numFmtId="167" fontId="19" fillId="2" borderId="5" xfId="0" applyFont="1" applyFill="1" applyBorder="1" applyAlignment="1" applyProtection="1">
      <alignment horizontal="justify" vertical="top" wrapText="1"/>
    </xf>
    <xf numFmtId="14" fontId="2" fillId="14" borderId="17" xfId="0" applyNumberFormat="1" applyFont="1" applyFill="1" applyBorder="1" applyAlignment="1" applyProtection="1">
      <alignment horizontal="right" vertical="center" wrapText="1"/>
    </xf>
    <xf numFmtId="3" fontId="68" fillId="14" borderId="58" xfId="0" applyNumberFormat="1" applyFont="1" applyFill="1" applyBorder="1" applyAlignment="1" applyProtection="1">
      <alignment horizontal="right" vertical="center" wrapText="1"/>
    </xf>
    <xf numFmtId="167" fontId="2" fillId="14" borderId="58" xfId="0" applyFont="1" applyFill="1" applyBorder="1" applyAlignment="1" applyProtection="1">
      <alignment horizontal="justify" vertical="center" wrapText="1"/>
    </xf>
    <xf numFmtId="167" fontId="2" fillId="14" borderId="31" xfId="0" applyFont="1" applyFill="1" applyBorder="1" applyAlignment="1" applyProtection="1">
      <alignment horizontal="justify" vertical="center" wrapText="1"/>
    </xf>
    <xf numFmtId="14" fontId="2" fillId="2" borderId="35" xfId="0" applyNumberFormat="1" applyFont="1" applyFill="1" applyBorder="1" applyAlignment="1" applyProtection="1">
      <alignment horizontal="right" vertical="center" wrapText="1"/>
    </xf>
    <xf numFmtId="3" fontId="2" fillId="2" borderId="11" xfId="0" applyNumberFormat="1" applyFont="1" applyFill="1" applyBorder="1" applyAlignment="1" applyProtection="1">
      <alignment horizontal="right" vertical="center" wrapText="1"/>
    </xf>
    <xf numFmtId="167" fontId="1" fillId="2" borderId="36" xfId="0" applyFont="1" applyFill="1" applyBorder="1" applyAlignment="1" applyProtection="1">
      <alignment horizontal="justify" vertical="center" wrapText="1"/>
    </xf>
    <xf numFmtId="167" fontId="1" fillId="2" borderId="63" xfId="0" applyFont="1" applyFill="1" applyBorder="1" applyAlignment="1" applyProtection="1">
      <alignment horizontal="justify" vertical="center" wrapText="1"/>
    </xf>
    <xf numFmtId="14" fontId="2" fillId="2" borderId="7" xfId="0" applyNumberFormat="1" applyFont="1" applyFill="1" applyBorder="1" applyAlignment="1" applyProtection="1">
      <alignment horizontal="right" vertical="center" wrapText="1"/>
    </xf>
    <xf numFmtId="167" fontId="1" fillId="2" borderId="11" xfId="0" applyFont="1" applyFill="1" applyBorder="1" applyAlignment="1" applyProtection="1">
      <alignment horizontal="justify" vertical="center" wrapText="1"/>
    </xf>
    <xf numFmtId="167" fontId="28" fillId="0" borderId="6" xfId="0" applyFont="1" applyBorder="1" applyAlignment="1">
      <alignment horizontal="justify" vertical="center" wrapText="1"/>
    </xf>
    <xf numFmtId="14" fontId="1" fillId="2" borderId="7" xfId="0" applyNumberFormat="1" applyFont="1" applyFill="1" applyBorder="1" applyAlignment="1" applyProtection="1">
      <alignment horizontal="right" vertical="center" wrapText="1"/>
    </xf>
    <xf numFmtId="3" fontId="1" fillId="2" borderId="11" xfId="0" applyNumberFormat="1" applyFont="1" applyFill="1" applyBorder="1" applyAlignment="1" applyProtection="1">
      <alignment horizontal="right" vertical="center" wrapText="1"/>
    </xf>
    <xf numFmtId="167" fontId="1" fillId="2" borderId="11" xfId="0" applyFont="1" applyFill="1" applyBorder="1" applyAlignment="1" applyProtection="1">
      <alignment horizontal="left" vertical="center" wrapText="1"/>
    </xf>
    <xf numFmtId="14" fontId="1" fillId="2" borderId="9" xfId="0" applyNumberFormat="1" applyFont="1" applyFill="1" applyBorder="1" applyAlignment="1" applyProtection="1">
      <alignment horizontal="right" vertical="center" wrapText="1"/>
    </xf>
    <xf numFmtId="3" fontId="1" fillId="2" borderId="10" xfId="0" applyNumberFormat="1" applyFont="1" applyFill="1" applyBorder="1" applyAlignment="1" applyProtection="1">
      <alignment horizontal="right" vertical="center" wrapText="1"/>
    </xf>
    <xf numFmtId="167" fontId="1" fillId="2" borderId="10" xfId="0" applyFont="1" applyFill="1" applyBorder="1" applyAlignment="1" applyProtection="1">
      <alignment horizontal="left" vertical="center" wrapText="1"/>
    </xf>
    <xf numFmtId="167" fontId="2" fillId="2" borderId="15" xfId="0" applyFont="1" applyFill="1" applyBorder="1" applyAlignment="1" applyProtection="1">
      <alignment horizontal="center" vertical="center" wrapText="1"/>
    </xf>
    <xf numFmtId="167" fontId="2" fillId="2" borderId="20" xfId="0" applyFont="1" applyFill="1" applyBorder="1" applyAlignment="1" applyProtection="1">
      <alignment horizontal="center" vertical="center" wrapText="1"/>
    </xf>
    <xf numFmtId="167" fontId="2" fillId="2" borderId="18" xfId="0" applyFont="1" applyFill="1" applyBorder="1" applyAlignment="1" applyProtection="1">
      <alignment horizontal="center" vertical="center" wrapText="1"/>
    </xf>
    <xf numFmtId="3" fontId="2" fillId="3" borderId="0" xfId="0" applyNumberFormat="1" applyFont="1" applyFill="1" applyBorder="1" applyAlignment="1" applyProtection="1">
      <alignment vertical="center" wrapText="1"/>
    </xf>
    <xf numFmtId="167" fontId="1" fillId="3" borderId="0" xfId="0" applyFont="1" applyFill="1" applyBorder="1" applyAlignment="1" applyProtection="1">
      <alignment horizontal="right" vertical="center" wrapText="1"/>
    </xf>
    <xf numFmtId="3" fontId="31" fillId="14" borderId="17" xfId="0" applyNumberFormat="1" applyFont="1" applyFill="1" applyBorder="1" applyAlignment="1" applyProtection="1">
      <alignment horizontal="right" vertical="center" wrapText="1"/>
    </xf>
    <xf numFmtId="167" fontId="2" fillId="14" borderId="58" xfId="0" applyFont="1" applyFill="1" applyBorder="1" applyAlignment="1" applyProtection="1">
      <alignment horizontal="justify" vertical="top" wrapText="1"/>
    </xf>
    <xf numFmtId="167" fontId="2" fillId="14" borderId="31" xfId="0" applyFont="1" applyFill="1" applyBorder="1" applyAlignment="1" applyProtection="1">
      <alignment horizontal="justify" vertical="top" wrapText="1"/>
    </xf>
    <xf numFmtId="3" fontId="2" fillId="2" borderId="35" xfId="0" applyNumberFormat="1" applyFont="1" applyFill="1" applyBorder="1" applyAlignment="1" applyProtection="1">
      <alignment horizontal="right" vertical="center" wrapText="1"/>
    </xf>
    <xf numFmtId="167" fontId="1" fillId="2" borderId="36" xfId="0" applyFont="1" applyFill="1" applyBorder="1" applyAlignment="1" applyProtection="1">
      <alignment horizontal="justify" vertical="top" wrapText="1"/>
    </xf>
    <xf numFmtId="167" fontId="1" fillId="2" borderId="63" xfId="0" applyFont="1" applyFill="1" applyBorder="1" applyAlignment="1" applyProtection="1">
      <alignment horizontal="justify" vertical="top" wrapText="1"/>
    </xf>
    <xf numFmtId="3" fontId="2" fillId="2" borderId="7" xfId="0" applyNumberFormat="1" applyFont="1" applyFill="1" applyBorder="1" applyAlignment="1" applyProtection="1">
      <alignment horizontal="right" vertical="center" wrapText="1"/>
    </xf>
    <xf numFmtId="167" fontId="1" fillId="2" borderId="11" xfId="0" applyFont="1" applyFill="1" applyBorder="1" applyAlignment="1" applyProtection="1">
      <alignment horizontal="justify" vertical="top" wrapText="1"/>
    </xf>
    <xf numFmtId="167" fontId="28" fillId="0" borderId="6" xfId="0" applyFont="1" applyBorder="1" applyAlignment="1">
      <alignment horizontal="justify" vertical="top" wrapText="1"/>
    </xf>
    <xf numFmtId="3" fontId="12" fillId="0" borderId="7" xfId="0" applyNumberFormat="1" applyFont="1" applyFill="1" applyBorder="1" applyAlignment="1" applyProtection="1">
      <alignment horizontal="right" vertical="center" wrapText="1"/>
    </xf>
    <xf numFmtId="3" fontId="1" fillId="0" borderId="7" xfId="0" applyNumberFormat="1" applyFont="1" applyFill="1" applyBorder="1" applyAlignment="1" applyProtection="1">
      <alignment horizontal="right" vertical="center" wrapText="1"/>
    </xf>
    <xf numFmtId="3" fontId="2" fillId="0" borderId="7" xfId="0" applyNumberFormat="1" applyFont="1" applyFill="1" applyBorder="1" applyAlignment="1" applyProtection="1">
      <alignment horizontal="right" vertical="center" wrapText="1"/>
    </xf>
    <xf numFmtId="167" fontId="12" fillId="2" borderId="11" xfId="0" applyFont="1" applyFill="1" applyBorder="1" applyAlignment="1" applyProtection="1">
      <alignment horizontal="left" vertical="center" wrapText="1"/>
    </xf>
    <xf numFmtId="4" fontId="0" fillId="0" borderId="0" xfId="0" applyNumberFormat="1"/>
    <xf numFmtId="175" fontId="1" fillId="3" borderId="22" xfId="0" applyNumberFormat="1" applyFont="1" applyFill="1" applyBorder="1" applyAlignment="1" applyProtection="1">
      <alignment vertical="top" wrapText="1"/>
    </xf>
    <xf numFmtId="167" fontId="2" fillId="2" borderId="9" xfId="0" applyFont="1" applyFill="1" applyBorder="1" applyAlignment="1" applyProtection="1">
      <alignment horizontal="center" vertical="center" wrapText="1"/>
    </xf>
    <xf numFmtId="167" fontId="2" fillId="2" borderId="10" xfId="0" applyFont="1" applyFill="1" applyBorder="1" applyAlignment="1" applyProtection="1">
      <alignment horizontal="center" vertical="center" wrapText="1"/>
    </xf>
    <xf numFmtId="167" fontId="2" fillId="2" borderId="8" xfId="0" applyFont="1" applyFill="1" applyBorder="1" applyAlignment="1" applyProtection="1">
      <alignment horizontal="center" vertical="center" wrapText="1"/>
    </xf>
    <xf numFmtId="9" fontId="22" fillId="0" borderId="0" xfId="18" applyFont="1"/>
    <xf numFmtId="167" fontId="69" fillId="0" borderId="0" xfId="0" applyFont="1" applyFill="1" applyAlignment="1">
      <alignment vertical="center"/>
    </xf>
    <xf numFmtId="167" fontId="2" fillId="3" borderId="0" xfId="0" applyFont="1" applyFill="1" applyBorder="1" applyAlignment="1" applyProtection="1">
      <alignment vertical="top" wrapText="1"/>
    </xf>
    <xf numFmtId="167" fontId="1" fillId="3" borderId="0" xfId="0" applyFont="1" applyFill="1" applyBorder="1" applyAlignment="1" applyProtection="1">
      <alignment horizontal="left" vertical="center"/>
    </xf>
    <xf numFmtId="167" fontId="22" fillId="3" borderId="21" xfId="0" applyFont="1" applyFill="1" applyBorder="1" applyAlignment="1">
      <alignment horizontal="left" vertical="center"/>
    </xf>
    <xf numFmtId="167" fontId="22" fillId="3" borderId="19" xfId="0" applyFont="1" applyFill="1" applyBorder="1" applyAlignment="1">
      <alignment horizontal="left" vertical="center"/>
    </xf>
    <xf numFmtId="167" fontId="22" fillId="3" borderId="18" xfId="0" applyFont="1" applyFill="1" applyBorder="1" applyAlignment="1">
      <alignment horizontal="left" vertical="center"/>
    </xf>
    <xf numFmtId="167" fontId="28" fillId="0" borderId="6" xfId="0" applyFont="1" applyBorder="1" applyAlignment="1">
      <alignment horizontal="left" vertical="center" wrapText="1"/>
    </xf>
    <xf numFmtId="167" fontId="2" fillId="0" borderId="0" xfId="0" applyFont="1" applyFill="1" applyBorder="1" applyAlignment="1" applyProtection="1">
      <alignment horizontal="left" vertical="center" wrapText="1"/>
    </xf>
    <xf numFmtId="167" fontId="1" fillId="0" borderId="0" xfId="0" applyFont="1" applyFill="1" applyBorder="1" applyAlignment="1" applyProtection="1">
      <alignment horizontal="left" vertical="center" wrapText="1"/>
    </xf>
    <xf numFmtId="167" fontId="4" fillId="3" borderId="0" xfId="0" applyFont="1" applyFill="1" applyBorder="1" applyAlignment="1" applyProtection="1">
      <alignment horizontal="center" vertical="center" wrapText="1"/>
    </xf>
    <xf numFmtId="49" fontId="22" fillId="0" borderId="0" xfId="0" applyNumberFormat="1" applyFont="1" applyAlignment="1">
      <alignment wrapText="1"/>
    </xf>
    <xf numFmtId="167" fontId="12" fillId="2" borderId="21" xfId="0" applyFont="1" applyFill="1" applyBorder="1" applyAlignment="1" applyProtection="1">
      <alignment horizontal="justify" vertical="top" wrapText="1"/>
    </xf>
    <xf numFmtId="49" fontId="12" fillId="2" borderId="21" xfId="0" applyNumberFormat="1" applyFont="1" applyFill="1" applyBorder="1" applyAlignment="1" applyProtection="1">
      <alignment horizontal="justify" vertical="top" wrapText="1"/>
    </xf>
    <xf numFmtId="49" fontId="12" fillId="2" borderId="1" xfId="0" applyNumberFormat="1" applyFont="1" applyFill="1" applyBorder="1" applyAlignment="1" applyProtection="1">
      <alignment horizontal="justify" vertical="top" wrapText="1"/>
    </xf>
    <xf numFmtId="167" fontId="12" fillId="0" borderId="38" xfId="0" applyFont="1" applyBorder="1" applyAlignment="1">
      <alignment horizontal="justify" vertical="top" wrapText="1"/>
    </xf>
    <xf numFmtId="167" fontId="12" fillId="2" borderId="38" xfId="0" applyFont="1" applyFill="1" applyBorder="1" applyAlignment="1">
      <alignment horizontal="justify" vertical="top" wrapText="1"/>
    </xf>
    <xf numFmtId="49" fontId="12" fillId="2" borderId="38" xfId="0" applyNumberFormat="1" applyFont="1" applyFill="1" applyBorder="1" applyAlignment="1">
      <alignment horizontal="justify" vertical="top" wrapText="1"/>
    </xf>
    <xf numFmtId="49" fontId="12" fillId="2" borderId="1" xfId="0" applyNumberFormat="1" applyFont="1" applyFill="1" applyBorder="1" applyAlignment="1">
      <alignment horizontal="justify" vertical="top" wrapText="1"/>
    </xf>
    <xf numFmtId="167" fontId="12" fillId="0" borderId="18" xfId="0" applyFont="1" applyBorder="1" applyAlignment="1">
      <alignment horizontal="justify" vertical="top" wrapText="1"/>
    </xf>
    <xf numFmtId="49" fontId="12" fillId="2" borderId="18" xfId="0" applyNumberFormat="1" applyFont="1" applyFill="1" applyBorder="1" applyAlignment="1">
      <alignment horizontal="justify" vertical="top" wrapText="1"/>
    </xf>
    <xf numFmtId="49" fontId="12" fillId="2" borderId="1" xfId="0" applyNumberFormat="1" applyFont="1" applyFill="1" applyBorder="1" applyAlignment="1">
      <alignment vertical="top" wrapText="1"/>
    </xf>
    <xf numFmtId="49" fontId="12" fillId="0" borderId="2" xfId="0" applyNumberFormat="1" applyFont="1" applyBorder="1" applyAlignment="1">
      <alignment horizontal="justify" vertical="top" wrapText="1"/>
    </xf>
    <xf numFmtId="49" fontId="12" fillId="0" borderId="4" xfId="0" applyNumberFormat="1" applyFont="1" applyBorder="1" applyAlignment="1">
      <alignment horizontal="justify" vertical="top" wrapText="1"/>
    </xf>
    <xf numFmtId="49" fontId="12" fillId="2" borderId="18" xfId="0" applyNumberFormat="1" applyFont="1" applyFill="1" applyBorder="1" applyAlignment="1">
      <alignment vertical="top" wrapText="1"/>
    </xf>
    <xf numFmtId="49" fontId="12" fillId="0" borderId="32" xfId="0" applyNumberFormat="1" applyFont="1" applyBorder="1" applyAlignment="1">
      <alignment horizontal="justify" vertical="top" wrapText="1"/>
    </xf>
    <xf numFmtId="49" fontId="12" fillId="0" borderId="15" xfId="0" applyNumberFormat="1" applyFont="1" applyBorder="1" applyAlignment="1">
      <alignment horizontal="justify" vertical="top" wrapText="1"/>
    </xf>
    <xf numFmtId="49" fontId="12" fillId="0" borderId="22" xfId="14" applyNumberFormat="1" applyFont="1" applyFill="1" applyBorder="1" applyAlignment="1">
      <alignment horizontal="left" vertical="top" wrapText="1"/>
    </xf>
    <xf numFmtId="0" fontId="12" fillId="0" borderId="1" xfId="0" applyNumberFormat="1" applyFont="1" applyBorder="1" applyAlignment="1">
      <alignment vertical="top" wrapText="1"/>
    </xf>
    <xf numFmtId="0" fontId="12" fillId="0" borderId="1" xfId="15" applyNumberFormat="1" applyFont="1" applyBorder="1" applyAlignment="1">
      <alignment vertical="top" wrapText="1"/>
    </xf>
    <xf numFmtId="49" fontId="12" fillId="0" borderId="1" xfId="16" applyNumberFormat="1" applyFont="1" applyFill="1" applyBorder="1" applyAlignment="1">
      <alignment horizontal="justify" vertical="top" wrapText="1"/>
    </xf>
    <xf numFmtId="0" fontId="12" fillId="0" borderId="1" xfId="0" applyNumberFormat="1" applyFont="1" applyBorder="1" applyAlignment="1">
      <alignment horizontal="justify" vertical="top"/>
    </xf>
    <xf numFmtId="0" fontId="12" fillId="0" borderId="1" xfId="0" applyNumberFormat="1" applyFont="1" applyFill="1" applyBorder="1" applyAlignment="1">
      <alignment vertical="top" wrapText="1"/>
    </xf>
    <xf numFmtId="49" fontId="12" fillId="0" borderId="27" xfId="0" applyNumberFormat="1" applyFont="1" applyFill="1" applyBorder="1" applyAlignment="1">
      <alignment horizontal="justify" vertical="top" wrapText="1"/>
    </xf>
    <xf numFmtId="0" fontId="12" fillId="0" borderId="1" xfId="0" applyNumberFormat="1" applyFont="1" applyFill="1" applyBorder="1" applyAlignment="1">
      <alignment horizontal="justify" vertical="top" wrapText="1"/>
    </xf>
    <xf numFmtId="0" fontId="12" fillId="0" borderId="1" xfId="17" applyNumberFormat="1" applyFont="1" applyBorder="1" applyAlignment="1">
      <alignment vertical="top" wrapText="1"/>
    </xf>
    <xf numFmtId="0" fontId="12" fillId="0" borderId="1" xfId="17" applyNumberFormat="1" applyFont="1" applyBorder="1" applyAlignment="1">
      <alignment horizontal="justify" vertical="top"/>
    </xf>
    <xf numFmtId="169" fontId="12" fillId="0" borderId="1" xfId="0" applyNumberFormat="1" applyFont="1" applyFill="1" applyBorder="1" applyAlignment="1">
      <alignment vertical="top" wrapText="1"/>
    </xf>
    <xf numFmtId="14" fontId="1" fillId="2" borderId="15" xfId="0" applyNumberFormat="1" applyFont="1" applyFill="1" applyBorder="1" applyAlignment="1" applyProtection="1">
      <alignment horizontal="justify" vertical="center"/>
    </xf>
    <xf numFmtId="167" fontId="1" fillId="2" borderId="14" xfId="0" applyFont="1" applyFill="1" applyBorder="1" applyAlignment="1" applyProtection="1">
      <alignment horizontal="justify" vertical="center"/>
    </xf>
    <xf numFmtId="167" fontId="2" fillId="3" borderId="21" xfId="0" applyFont="1" applyFill="1" applyBorder="1" applyAlignment="1" applyProtection="1">
      <alignment horizontal="right" wrapText="1"/>
    </xf>
    <xf numFmtId="167" fontId="2" fillId="3" borderId="22" xfId="0" applyFont="1" applyFill="1" applyBorder="1" applyAlignment="1" applyProtection="1">
      <alignment horizontal="right" wrapText="1"/>
    </xf>
    <xf numFmtId="167" fontId="2" fillId="3" borderId="0" xfId="0" applyFont="1" applyFill="1" applyBorder="1" applyAlignment="1" applyProtection="1">
      <alignment horizontal="right" wrapText="1"/>
    </xf>
    <xf numFmtId="167" fontId="2" fillId="3" borderId="21" xfId="0" applyFont="1" applyFill="1" applyBorder="1" applyAlignment="1" applyProtection="1">
      <alignment horizontal="right" vertical="top" wrapText="1"/>
    </xf>
    <xf numFmtId="167" fontId="2" fillId="3" borderId="22" xfId="0" applyFont="1" applyFill="1" applyBorder="1" applyAlignment="1" applyProtection="1">
      <alignment horizontal="right" vertical="top" wrapText="1"/>
    </xf>
    <xf numFmtId="167" fontId="2" fillId="3" borderId="21" xfId="0" applyFont="1" applyFill="1" applyBorder="1" applyAlignment="1" applyProtection="1">
      <alignment horizontal="left" vertical="center" wrapText="1"/>
    </xf>
    <xf numFmtId="167" fontId="2" fillId="3" borderId="0" xfId="0" applyFont="1" applyFill="1" applyBorder="1" applyAlignment="1" applyProtection="1">
      <alignment horizontal="left" vertical="center" wrapText="1"/>
    </xf>
    <xf numFmtId="3" fontId="68" fillId="0" borderId="38" xfId="0" applyNumberFormat="1" applyFont="1" applyFill="1" applyBorder="1" applyAlignment="1" applyProtection="1">
      <alignment horizontal="left" vertical="center" wrapText="1"/>
      <protection locked="0"/>
    </xf>
    <xf numFmtId="3" fontId="68" fillId="0" borderId="16" xfId="0" applyNumberFormat="1" applyFont="1" applyFill="1" applyBorder="1" applyAlignment="1" applyProtection="1">
      <alignment horizontal="left" vertical="center" wrapText="1"/>
      <protection locked="0"/>
    </xf>
    <xf numFmtId="3" fontId="68" fillId="0" borderId="30" xfId="0" applyNumberFormat="1" applyFont="1" applyFill="1" applyBorder="1" applyAlignment="1" applyProtection="1">
      <alignment horizontal="left" vertical="center" wrapText="1"/>
      <protection locked="0"/>
    </xf>
    <xf numFmtId="167" fontId="11" fillId="2" borderId="38" xfId="0" applyFont="1" applyFill="1" applyBorder="1" applyAlignment="1" applyProtection="1">
      <alignment horizontal="center"/>
    </xf>
    <xf numFmtId="167" fontId="11" fillId="2" borderId="16" xfId="0" applyFont="1" applyFill="1" applyBorder="1" applyAlignment="1" applyProtection="1">
      <alignment horizontal="center"/>
    </xf>
    <xf numFmtId="167" fontId="11" fillId="2" borderId="30" xfId="0" applyFont="1" applyFill="1" applyBorder="1" applyAlignment="1" applyProtection="1">
      <alignment horizontal="center"/>
    </xf>
    <xf numFmtId="167" fontId="70" fillId="3" borderId="21" xfId="0" applyFont="1" applyFill="1" applyBorder="1" applyAlignment="1" applyProtection="1">
      <alignment horizontal="center" wrapText="1"/>
    </xf>
    <xf numFmtId="167" fontId="70" fillId="3" borderId="0" xfId="0" applyFont="1" applyFill="1" applyBorder="1" applyAlignment="1" applyProtection="1">
      <alignment horizontal="center" wrapText="1"/>
    </xf>
    <xf numFmtId="167" fontId="70" fillId="3" borderId="0" xfId="0" applyFont="1" applyFill="1" applyBorder="1" applyAlignment="1" applyProtection="1">
      <alignment horizontal="center"/>
    </xf>
    <xf numFmtId="167" fontId="4" fillId="3" borderId="0" xfId="0" applyFont="1" applyFill="1" applyBorder="1" applyAlignment="1" applyProtection="1">
      <alignment horizontal="left" vertical="top" wrapText="1"/>
    </xf>
    <xf numFmtId="167" fontId="69" fillId="3" borderId="0" xfId="0" applyFont="1" applyFill="1" applyBorder="1" applyAlignment="1" applyProtection="1">
      <alignment horizontal="left" vertical="center" wrapText="1"/>
    </xf>
    <xf numFmtId="167" fontId="28" fillId="0" borderId="6" xfId="0" applyFont="1" applyBorder="1" applyAlignment="1">
      <alignment horizontal="left" vertical="center" wrapText="1"/>
    </xf>
    <xf numFmtId="167" fontId="1" fillId="2" borderId="6" xfId="0" applyFont="1" applyFill="1" applyBorder="1" applyAlignment="1" applyProtection="1">
      <alignment horizontal="left" vertical="center" wrapText="1"/>
    </xf>
    <xf numFmtId="49" fontId="22" fillId="13" borderId="38" xfId="0" applyNumberFormat="1" applyFont="1" applyFill="1" applyBorder="1" applyAlignment="1" applyProtection="1">
      <alignment horizontal="justify" vertical="top" wrapText="1"/>
      <protection locked="0"/>
    </xf>
    <xf numFmtId="49" fontId="22" fillId="13" borderId="16" xfId="0" applyNumberFormat="1" applyFont="1" applyFill="1" applyBorder="1" applyAlignment="1" applyProtection="1">
      <alignment horizontal="justify" vertical="top" wrapText="1"/>
      <protection locked="0"/>
    </xf>
    <xf numFmtId="49" fontId="22" fillId="13" borderId="30" xfId="0" applyNumberFormat="1" applyFont="1" applyFill="1" applyBorder="1" applyAlignment="1" applyProtection="1">
      <alignment horizontal="justify" vertical="top" wrapText="1"/>
      <protection locked="0"/>
    </xf>
    <xf numFmtId="3" fontId="1" fillId="0" borderId="38" xfId="0" applyNumberFormat="1" applyFont="1" applyFill="1" applyBorder="1" applyAlignment="1" applyProtection="1">
      <alignment horizontal="left" vertical="top" wrapText="1"/>
      <protection locked="0"/>
    </xf>
    <xf numFmtId="3" fontId="1" fillId="0" borderId="30" xfId="0" applyNumberFormat="1" applyFont="1" applyFill="1" applyBorder="1" applyAlignment="1" applyProtection="1">
      <alignment horizontal="left" vertical="top" wrapText="1"/>
      <protection locked="0"/>
    </xf>
    <xf numFmtId="167" fontId="4" fillId="3" borderId="0" xfId="0" applyFont="1" applyFill="1" applyBorder="1" applyAlignment="1" applyProtection="1">
      <alignment horizontal="left" vertical="center" wrapText="1"/>
    </xf>
    <xf numFmtId="167" fontId="2" fillId="0" borderId="0" xfId="0" applyFont="1" applyFill="1" applyBorder="1" applyAlignment="1" applyProtection="1">
      <alignment horizontal="left" vertical="center" wrapText="1"/>
    </xf>
    <xf numFmtId="167" fontId="2" fillId="0" borderId="0" xfId="0" applyFont="1" applyFill="1" applyBorder="1" applyAlignment="1" applyProtection="1">
      <alignment horizontal="center" vertical="top" wrapText="1"/>
    </xf>
    <xf numFmtId="0" fontId="12" fillId="13" borderId="38" xfId="0" applyNumberFormat="1" applyFont="1" applyFill="1" applyBorder="1" applyAlignment="1" applyProtection="1">
      <alignment horizontal="justify" vertical="top" wrapText="1"/>
      <protection locked="0"/>
    </xf>
    <xf numFmtId="0" fontId="12" fillId="13" borderId="30" xfId="0" applyNumberFormat="1" applyFont="1" applyFill="1" applyBorder="1" applyAlignment="1" applyProtection="1">
      <alignment horizontal="justify" vertical="top" wrapText="1"/>
      <protection locked="0"/>
    </xf>
    <xf numFmtId="167" fontId="10" fillId="3" borderId="0" xfId="0" applyFont="1" applyFill="1" applyBorder="1" applyAlignment="1" applyProtection="1">
      <alignment vertical="top" wrapText="1"/>
    </xf>
    <xf numFmtId="3" fontId="12" fillId="13" borderId="38" xfId="0" applyNumberFormat="1" applyFont="1" applyFill="1" applyBorder="1" applyAlignment="1" applyProtection="1">
      <alignment horizontal="left" vertical="center" wrapText="1"/>
      <protection locked="0"/>
    </xf>
    <xf numFmtId="3" fontId="12" fillId="13" borderId="30" xfId="0" applyNumberFormat="1" applyFont="1" applyFill="1" applyBorder="1" applyAlignment="1" applyProtection="1">
      <alignment horizontal="left" vertical="center" wrapText="1"/>
      <protection locked="0"/>
    </xf>
    <xf numFmtId="167" fontId="2" fillId="3" borderId="24" xfId="0" applyFont="1" applyFill="1" applyBorder="1" applyAlignment="1" applyProtection="1">
      <alignment horizontal="left" vertical="center" wrapText="1"/>
    </xf>
    <xf numFmtId="167" fontId="28" fillId="0" borderId="8" xfId="0" applyFont="1" applyBorder="1" applyAlignment="1">
      <alignment horizontal="left" vertical="center" wrapText="1"/>
    </xf>
    <xf numFmtId="167" fontId="69" fillId="3" borderId="0" xfId="0" applyFont="1" applyFill="1" applyBorder="1" applyAlignment="1" applyProtection="1">
      <alignment horizontal="left" vertical="top" wrapText="1"/>
    </xf>
    <xf numFmtId="167" fontId="69" fillId="3" borderId="22" xfId="0" applyFont="1" applyFill="1" applyBorder="1" applyAlignment="1" applyProtection="1">
      <alignment horizontal="left" vertical="top" wrapText="1"/>
    </xf>
    <xf numFmtId="167" fontId="1" fillId="0" borderId="0" xfId="0" applyFont="1" applyFill="1" applyBorder="1" applyAlignment="1" applyProtection="1">
      <alignment horizontal="left" vertical="center" wrapText="1"/>
    </xf>
    <xf numFmtId="167"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167" fontId="12" fillId="3" borderId="21" xfId="0" applyFont="1" applyFill="1" applyBorder="1" applyAlignment="1" applyProtection="1">
      <alignment horizontal="center" wrapText="1"/>
    </xf>
    <xf numFmtId="167" fontId="12" fillId="3" borderId="0" xfId="0" applyFont="1" applyFill="1" applyBorder="1" applyAlignment="1" applyProtection="1">
      <alignment horizontal="center" wrapText="1"/>
    </xf>
    <xf numFmtId="167" fontId="13" fillId="3" borderId="0" xfId="0" applyFont="1" applyFill="1" applyBorder="1" applyAlignment="1" applyProtection="1">
      <alignment horizontal="left" vertical="top" wrapText="1"/>
    </xf>
    <xf numFmtId="167" fontId="10" fillId="3" borderId="0" xfId="0" applyFont="1" applyFill="1" applyBorder="1" applyAlignment="1" applyProtection="1">
      <alignment horizontal="left" vertical="top" wrapText="1"/>
    </xf>
    <xf numFmtId="167" fontId="13" fillId="2" borderId="31" xfId="0" applyFont="1" applyFill="1" applyBorder="1" applyAlignment="1" applyProtection="1">
      <alignment horizontal="center" vertical="top" wrapText="1"/>
    </xf>
    <xf numFmtId="167" fontId="13" fillId="2" borderId="17" xfId="0" applyFont="1" applyFill="1" applyBorder="1" applyAlignment="1" applyProtection="1">
      <alignment horizontal="center" vertical="top" wrapText="1"/>
    </xf>
    <xf numFmtId="49" fontId="12" fillId="2" borderId="6" xfId="0" applyNumberFormat="1" applyFont="1" applyFill="1" applyBorder="1" applyAlignment="1" applyProtection="1">
      <alignment horizontal="justify" vertical="top" wrapText="1"/>
    </xf>
    <xf numFmtId="49" fontId="12" fillId="2" borderId="7" xfId="0" applyNumberFormat="1" applyFont="1" applyFill="1" applyBorder="1" applyAlignment="1" applyProtection="1">
      <alignment horizontal="justify" vertical="top" wrapText="1"/>
    </xf>
    <xf numFmtId="167" fontId="31" fillId="3" borderId="0" xfId="0" applyFont="1" applyFill="1" applyAlignment="1">
      <alignment horizontal="left"/>
    </xf>
    <xf numFmtId="167" fontId="12" fillId="3" borderId="0" xfId="0" applyFont="1" applyFill="1" applyBorder="1" applyAlignment="1" applyProtection="1">
      <alignment horizontal="center"/>
    </xf>
    <xf numFmtId="167" fontId="8" fillId="0" borderId="0" xfId="0" applyFont="1" applyFill="1" applyBorder="1" applyAlignment="1" applyProtection="1">
      <alignment vertical="top" wrapText="1"/>
    </xf>
    <xf numFmtId="49" fontId="12" fillId="2" borderId="38" xfId="0" applyNumberFormat="1" applyFont="1" applyFill="1" applyBorder="1" applyAlignment="1" applyProtection="1">
      <alignment horizontal="justify" vertical="top" wrapText="1"/>
    </xf>
    <xf numFmtId="49" fontId="54" fillId="2" borderId="16" xfId="0" applyNumberFormat="1" applyFont="1" applyFill="1" applyBorder="1" applyAlignment="1" applyProtection="1">
      <alignment horizontal="justify" vertical="top" wrapText="1"/>
    </xf>
    <xf numFmtId="49" fontId="54" fillId="2" borderId="30" xfId="0" applyNumberFormat="1" applyFont="1" applyFill="1" applyBorder="1" applyAlignment="1" applyProtection="1">
      <alignment horizontal="justify" vertical="top" wrapText="1"/>
    </xf>
    <xf numFmtId="49" fontId="12" fillId="2" borderId="5" xfId="0" applyNumberFormat="1" applyFont="1" applyFill="1" applyBorder="1" applyAlignment="1" applyProtection="1">
      <alignment horizontal="justify" vertical="top" wrapText="1"/>
    </xf>
    <xf numFmtId="49" fontId="12" fillId="2" borderId="39" xfId="0" applyNumberFormat="1" applyFont="1" applyFill="1" applyBorder="1" applyAlignment="1" applyProtection="1">
      <alignment horizontal="justify" vertical="top" wrapText="1"/>
    </xf>
    <xf numFmtId="3" fontId="7" fillId="0" borderId="0" xfId="0" applyNumberFormat="1" applyFont="1" applyFill="1" applyBorder="1" applyAlignment="1" applyProtection="1">
      <alignment vertical="top" wrapText="1"/>
      <protection locked="0"/>
    </xf>
    <xf numFmtId="167" fontId="7" fillId="0" borderId="0" xfId="0" applyFont="1" applyFill="1" applyBorder="1" applyAlignment="1" applyProtection="1">
      <alignment vertical="top" wrapText="1"/>
    </xf>
    <xf numFmtId="167" fontId="12" fillId="3" borderId="0" xfId="0" applyFont="1" applyFill="1" applyBorder="1" applyAlignment="1" applyProtection="1">
      <alignment horizontal="left" vertical="top" wrapText="1"/>
    </xf>
    <xf numFmtId="167" fontId="31" fillId="3" borderId="0" xfId="0" applyFont="1" applyFill="1" applyAlignment="1">
      <alignment horizontal="left" wrapText="1"/>
    </xf>
    <xf numFmtId="49" fontId="72" fillId="2" borderId="43" xfId="0" applyNumberFormat="1" applyFont="1" applyFill="1" applyBorder="1" applyAlignment="1" applyProtection="1">
      <alignment horizontal="justify" vertical="top" wrapText="1"/>
    </xf>
    <xf numFmtId="49" fontId="72" fillId="2" borderId="45" xfId="0" applyNumberFormat="1" applyFont="1" applyFill="1" applyBorder="1" applyAlignment="1" applyProtection="1">
      <alignment horizontal="justify" vertical="top" wrapText="1"/>
    </xf>
    <xf numFmtId="167" fontId="32" fillId="3" borderId="0" xfId="0" applyFont="1" applyFill="1" applyAlignment="1">
      <alignment horizontal="left"/>
    </xf>
    <xf numFmtId="167" fontId="7" fillId="0" borderId="0" xfId="0" applyFont="1" applyFill="1" applyBorder="1" applyAlignment="1" applyProtection="1">
      <alignment vertical="top" wrapText="1"/>
      <protection locked="0"/>
    </xf>
    <xf numFmtId="167" fontId="9" fillId="0" borderId="0" xfId="0" applyFont="1" applyFill="1" applyBorder="1" applyAlignment="1" applyProtection="1">
      <alignment vertical="top" wrapText="1"/>
    </xf>
    <xf numFmtId="167" fontId="8" fillId="0" borderId="0" xfId="0" applyFont="1" applyFill="1" applyBorder="1" applyAlignment="1" applyProtection="1">
      <alignment horizontal="center" vertical="top" wrapText="1"/>
    </xf>
    <xf numFmtId="167" fontId="3" fillId="2" borderId="15" xfId="0" applyFont="1" applyFill="1" applyBorder="1" applyAlignment="1">
      <alignment horizontal="center" vertical="top"/>
    </xf>
    <xf numFmtId="167" fontId="3" fillId="2" borderId="26" xfId="0" applyFont="1" applyFill="1" applyBorder="1" applyAlignment="1">
      <alignment horizontal="center" vertical="top"/>
    </xf>
    <xf numFmtId="167" fontId="3" fillId="2" borderId="27" xfId="0" applyFont="1" applyFill="1" applyBorder="1" applyAlignment="1">
      <alignment horizontal="center" vertical="top"/>
    </xf>
    <xf numFmtId="167" fontId="3" fillId="2" borderId="20" xfId="0" applyFont="1" applyFill="1" applyBorder="1" applyAlignment="1">
      <alignment horizontal="center" vertical="top"/>
    </xf>
    <xf numFmtId="167" fontId="3" fillId="2" borderId="22" xfId="0" applyFont="1" applyFill="1" applyBorder="1" applyAlignment="1">
      <alignment horizontal="center" vertical="top"/>
    </xf>
    <xf numFmtId="167" fontId="3" fillId="2" borderId="25" xfId="0" applyFont="1" applyFill="1" applyBorder="1" applyAlignment="1">
      <alignment horizontal="center" vertical="top"/>
    </xf>
    <xf numFmtId="49" fontId="3" fillId="2" borderId="6" xfId="0" applyNumberFormat="1" applyFont="1" applyFill="1" applyBorder="1" applyAlignment="1" applyProtection="1">
      <alignment horizontal="justify" vertical="top" wrapText="1"/>
    </xf>
    <xf numFmtId="49" fontId="3" fillId="2" borderId="11" xfId="0" applyNumberFormat="1" applyFont="1" applyFill="1" applyBorder="1" applyAlignment="1" applyProtection="1">
      <alignment horizontal="justify" vertical="top" wrapText="1"/>
    </xf>
    <xf numFmtId="167" fontId="3" fillId="2" borderId="6" xfId="0" applyFont="1" applyFill="1" applyBorder="1" applyAlignment="1" applyProtection="1">
      <alignment horizontal="justify" vertical="top" wrapText="1"/>
    </xf>
    <xf numFmtId="167" fontId="3" fillId="2" borderId="11" xfId="0" applyFont="1" applyFill="1" applyBorder="1" applyAlignment="1" applyProtection="1">
      <alignment horizontal="justify" vertical="top" wrapText="1"/>
    </xf>
    <xf numFmtId="167" fontId="3" fillId="0" borderId="6" xfId="0" applyFont="1" applyFill="1" applyBorder="1" applyAlignment="1" applyProtection="1">
      <alignment horizontal="justify" vertical="top" wrapText="1"/>
    </xf>
    <xf numFmtId="167" fontId="3" fillId="0" borderId="11" xfId="0" applyFont="1" applyFill="1" applyBorder="1" applyAlignment="1" applyProtection="1">
      <alignment horizontal="justify" vertical="top" wrapText="1"/>
    </xf>
    <xf numFmtId="167" fontId="3" fillId="2" borderId="20" xfId="0" applyFont="1" applyFill="1" applyBorder="1" applyAlignment="1">
      <alignment horizontal="center" vertical="top" wrapText="1"/>
    </xf>
    <xf numFmtId="167" fontId="3" fillId="2" borderId="22" xfId="0" applyFont="1" applyFill="1" applyBorder="1" applyAlignment="1">
      <alignment horizontal="center" vertical="top" wrapText="1"/>
    </xf>
    <xf numFmtId="49" fontId="3" fillId="2" borderId="33" xfId="0" applyNumberFormat="1" applyFont="1" applyFill="1" applyBorder="1" applyAlignment="1" applyProtection="1">
      <alignment horizontal="justify" vertical="top" wrapText="1"/>
    </xf>
    <xf numFmtId="49" fontId="3" fillId="2" borderId="50" xfId="0" applyNumberFormat="1" applyFont="1" applyFill="1" applyBorder="1" applyAlignment="1" applyProtection="1">
      <alignment horizontal="justify" vertical="top" wrapText="1"/>
    </xf>
    <xf numFmtId="49" fontId="3" fillId="2" borderId="64" xfId="0" applyNumberFormat="1" applyFont="1" applyFill="1" applyBorder="1" applyAlignment="1" applyProtection="1">
      <alignment horizontal="justify" vertical="top" wrapText="1"/>
    </xf>
    <xf numFmtId="49" fontId="3" fillId="2" borderId="53" xfId="0" applyNumberFormat="1" applyFont="1" applyFill="1" applyBorder="1" applyAlignment="1" applyProtection="1">
      <alignment horizontal="justify" vertical="top" wrapText="1"/>
    </xf>
    <xf numFmtId="49" fontId="3" fillId="2" borderId="28" xfId="0" applyNumberFormat="1" applyFont="1" applyFill="1" applyBorder="1" applyAlignment="1" applyProtection="1">
      <alignment horizontal="justify" vertical="top" wrapText="1"/>
    </xf>
    <xf numFmtId="49" fontId="3" fillId="2" borderId="56" xfId="0" applyNumberFormat="1" applyFont="1" applyFill="1" applyBorder="1" applyAlignment="1" applyProtection="1">
      <alignment horizontal="justify" vertical="top" wrapText="1"/>
    </xf>
    <xf numFmtId="49" fontId="3" fillId="0" borderId="64" xfId="0" applyNumberFormat="1" applyFont="1" applyFill="1" applyBorder="1" applyAlignment="1" applyProtection="1">
      <alignment horizontal="justify" vertical="top" wrapText="1"/>
    </xf>
    <xf numFmtId="49" fontId="3" fillId="0" borderId="53" xfId="0" applyNumberFormat="1" applyFont="1" applyFill="1" applyBorder="1" applyAlignment="1" applyProtection="1">
      <alignment horizontal="justify" vertical="top" wrapText="1"/>
    </xf>
    <xf numFmtId="167" fontId="10" fillId="3" borderId="19" xfId="0" applyFont="1" applyFill="1" applyBorder="1" applyAlignment="1" applyProtection="1">
      <alignment horizontal="center" wrapText="1"/>
    </xf>
    <xf numFmtId="167" fontId="13" fillId="3" borderId="0" xfId="0" applyFont="1" applyFill="1" applyBorder="1" applyAlignment="1" applyProtection="1">
      <alignment horizontal="center" vertical="center" wrapText="1"/>
    </xf>
    <xf numFmtId="49" fontId="3" fillId="2" borderId="8" xfId="0" applyNumberFormat="1" applyFont="1" applyFill="1" applyBorder="1" applyAlignment="1" applyProtection="1">
      <alignment horizontal="justify" vertical="top" wrapText="1"/>
    </xf>
    <xf numFmtId="49" fontId="3" fillId="2" borderId="10" xfId="0" applyNumberFormat="1" applyFont="1" applyFill="1" applyBorder="1" applyAlignment="1" applyProtection="1">
      <alignment horizontal="justify" vertical="top" wrapText="1"/>
    </xf>
    <xf numFmtId="167" fontId="3" fillId="2" borderId="1" xfId="0" applyFont="1" applyFill="1" applyBorder="1" applyAlignment="1">
      <alignment horizontal="center" vertical="top" wrapText="1"/>
    </xf>
    <xf numFmtId="167" fontId="12" fillId="2" borderId="38" xfId="0" applyFont="1" applyFill="1" applyBorder="1" applyAlignment="1" applyProtection="1">
      <alignment horizontal="justify" vertical="top"/>
      <protection locked="0"/>
    </xf>
    <xf numFmtId="167" fontId="12" fillId="2" borderId="16" xfId="0" applyFont="1" applyFill="1" applyBorder="1" applyAlignment="1" applyProtection="1">
      <alignment horizontal="justify" vertical="top"/>
      <protection locked="0"/>
    </xf>
    <xf numFmtId="167" fontId="12" fillId="2" borderId="30" xfId="0" applyFont="1" applyFill="1" applyBorder="1" applyAlignment="1" applyProtection="1">
      <alignment horizontal="justify" vertical="top"/>
      <protection locked="0"/>
    </xf>
    <xf numFmtId="167" fontId="65" fillId="2" borderId="38" xfId="1" applyFont="1" applyFill="1" applyBorder="1" applyAlignment="1" applyProtection="1">
      <alignment horizontal="justify" vertical="top"/>
      <protection locked="0"/>
    </xf>
    <xf numFmtId="167" fontId="3" fillId="2" borderId="40" xfId="0" applyFont="1" applyFill="1" applyBorder="1" applyAlignment="1" applyProtection="1">
      <alignment horizontal="justify" vertical="top" wrapText="1"/>
    </xf>
    <xf numFmtId="167" fontId="3" fillId="2" borderId="41" xfId="0" applyFont="1" applyFill="1" applyBorder="1" applyAlignment="1" applyProtection="1">
      <alignment horizontal="justify" vertical="top" wrapText="1"/>
    </xf>
    <xf numFmtId="167" fontId="3" fillId="2" borderId="42" xfId="0" applyFont="1" applyFill="1" applyBorder="1" applyAlignment="1" applyProtection="1">
      <alignment horizontal="justify" vertical="top" wrapText="1"/>
    </xf>
    <xf numFmtId="49" fontId="3" fillId="2" borderId="43" xfId="0" applyNumberFormat="1" applyFont="1" applyFill="1" applyBorder="1" applyAlignment="1" applyProtection="1">
      <alignment horizontal="justify" vertical="top" wrapText="1"/>
    </xf>
    <xf numFmtId="49" fontId="3" fillId="2" borderId="44" xfId="0" applyNumberFormat="1" applyFont="1" applyFill="1" applyBorder="1" applyAlignment="1" applyProtection="1">
      <alignment horizontal="justify" vertical="top" wrapText="1"/>
    </xf>
    <xf numFmtId="49" fontId="3" fillId="2" borderId="45" xfId="0" applyNumberFormat="1" applyFont="1" applyFill="1" applyBorder="1" applyAlignment="1" applyProtection="1">
      <alignment horizontal="justify" vertical="top" wrapText="1"/>
    </xf>
    <xf numFmtId="167" fontId="3" fillId="2" borderId="46" xfId="0" applyFont="1" applyFill="1" applyBorder="1" applyAlignment="1" applyProtection="1">
      <alignment horizontal="justify" vertical="top" wrapText="1"/>
    </xf>
    <xf numFmtId="167" fontId="3" fillId="2" borderId="47" xfId="0" applyFont="1" applyFill="1" applyBorder="1" applyAlignment="1" applyProtection="1">
      <alignment horizontal="justify" vertical="top" wrapText="1"/>
    </xf>
    <xf numFmtId="167" fontId="3" fillId="2" borderId="48" xfId="0" applyFont="1" applyFill="1" applyBorder="1" applyAlignment="1" applyProtection="1">
      <alignment horizontal="justify" vertical="top" wrapText="1"/>
    </xf>
    <xf numFmtId="49" fontId="19" fillId="3" borderId="0" xfId="0" applyNumberFormat="1" applyFont="1" applyFill="1" applyBorder="1" applyAlignment="1" applyProtection="1">
      <alignment horizontal="left" vertical="center" wrapText="1"/>
    </xf>
    <xf numFmtId="49" fontId="3" fillId="0" borderId="38" xfId="0" applyNumberFormat="1" applyFont="1" applyFill="1" applyBorder="1" applyAlignment="1" applyProtection="1">
      <alignment horizontal="justify" vertical="top" wrapText="1"/>
    </xf>
    <xf numFmtId="49" fontId="66" fillId="0" borderId="16" xfId="0" applyNumberFormat="1" applyFont="1" applyFill="1" applyBorder="1" applyAlignment="1" applyProtection="1">
      <alignment horizontal="justify" vertical="top"/>
    </xf>
    <xf numFmtId="49" fontId="66" fillId="0" borderId="30" xfId="0" applyNumberFormat="1" applyFont="1" applyFill="1" applyBorder="1" applyAlignment="1" applyProtection="1">
      <alignment horizontal="justify" vertical="top"/>
    </xf>
    <xf numFmtId="167" fontId="10" fillId="3" borderId="0" xfId="0" applyFont="1" applyFill="1" applyBorder="1" applyAlignment="1" applyProtection="1">
      <alignment horizontal="left" vertical="top"/>
    </xf>
    <xf numFmtId="167" fontId="10" fillId="3" borderId="0" xfId="0" applyFont="1" applyFill="1" applyBorder="1" applyAlignment="1" applyProtection="1">
      <alignment horizontal="justify" vertical="top" wrapText="1"/>
    </xf>
    <xf numFmtId="166" fontId="12" fillId="0" borderId="38" xfId="0" applyNumberFormat="1" applyFont="1" applyFill="1" applyBorder="1" applyAlignment="1" applyProtection="1">
      <alignment horizontal="left"/>
      <protection locked="0"/>
    </xf>
    <xf numFmtId="166" fontId="12" fillId="0" borderId="16" xfId="0" applyNumberFormat="1" applyFont="1" applyFill="1" applyBorder="1" applyAlignment="1" applyProtection="1">
      <alignment horizontal="left"/>
      <protection locked="0"/>
    </xf>
    <xf numFmtId="166" fontId="12" fillId="0" borderId="30" xfId="0" applyNumberFormat="1" applyFont="1" applyFill="1" applyBorder="1" applyAlignment="1" applyProtection="1">
      <alignment horizontal="left"/>
      <protection locked="0"/>
    </xf>
    <xf numFmtId="49" fontId="12" fillId="2" borderId="38" xfId="0" applyNumberFormat="1" applyFont="1" applyFill="1" applyBorder="1" applyAlignment="1" applyProtection="1">
      <alignment horizontal="left" vertical="top" wrapText="1"/>
      <protection locked="0"/>
    </xf>
    <xf numFmtId="49" fontId="12" fillId="2" borderId="16" xfId="0" applyNumberFormat="1" applyFont="1" applyFill="1" applyBorder="1" applyAlignment="1" applyProtection="1">
      <alignment horizontal="left" vertical="top" wrapText="1"/>
      <protection locked="0"/>
    </xf>
    <xf numFmtId="49" fontId="12" fillId="2" borderId="30" xfId="0" applyNumberFormat="1" applyFont="1" applyFill="1" applyBorder="1" applyAlignment="1" applyProtection="1">
      <alignment horizontal="left" vertical="top" wrapText="1"/>
      <protection locked="0"/>
    </xf>
    <xf numFmtId="167" fontId="10" fillId="3" borderId="0" xfId="0" applyFont="1" applyFill="1" applyBorder="1" applyAlignment="1" applyProtection="1">
      <alignment horizontal="justify" vertical="top"/>
    </xf>
    <xf numFmtId="49" fontId="3" fillId="0" borderId="18" xfId="0" applyNumberFormat="1" applyFont="1" applyFill="1" applyBorder="1" applyAlignment="1" applyProtection="1">
      <alignment horizontal="justify" vertical="top" wrapText="1"/>
    </xf>
    <xf numFmtId="49" fontId="10" fillId="0" borderId="19" xfId="0" applyNumberFormat="1" applyFont="1" applyFill="1" applyBorder="1" applyAlignment="1" applyProtection="1">
      <alignment horizontal="justify" vertical="top" wrapText="1"/>
    </xf>
    <xf numFmtId="49" fontId="10" fillId="0" borderId="20" xfId="0" applyNumberFormat="1" applyFont="1" applyFill="1" applyBorder="1" applyAlignment="1" applyProtection="1">
      <alignment horizontal="justify" vertical="top" wrapText="1"/>
    </xf>
    <xf numFmtId="49" fontId="10" fillId="0" borderId="21" xfId="0" applyNumberFormat="1" applyFont="1" applyFill="1" applyBorder="1" applyAlignment="1" applyProtection="1">
      <alignment horizontal="justify" vertical="top" wrapText="1"/>
    </xf>
    <xf numFmtId="49" fontId="10" fillId="0" borderId="0" xfId="0" applyNumberFormat="1" applyFont="1" applyFill="1" applyBorder="1" applyAlignment="1" applyProtection="1">
      <alignment horizontal="justify" vertical="top" wrapText="1"/>
    </xf>
    <xf numFmtId="49" fontId="10" fillId="0" borderId="22" xfId="0" applyNumberFormat="1" applyFont="1" applyFill="1" applyBorder="1" applyAlignment="1" applyProtection="1">
      <alignment horizontal="justify" vertical="top" wrapText="1"/>
    </xf>
    <xf numFmtId="49" fontId="10" fillId="0" borderId="23" xfId="0" applyNumberFormat="1" applyFont="1" applyFill="1" applyBorder="1" applyAlignment="1" applyProtection="1">
      <alignment horizontal="justify" vertical="top" wrapText="1"/>
    </xf>
    <xf numFmtId="49" fontId="10" fillId="0" borderId="24" xfId="0" applyNumberFormat="1" applyFont="1" applyFill="1" applyBorder="1" applyAlignment="1" applyProtection="1">
      <alignment horizontal="justify" vertical="top" wrapText="1"/>
    </xf>
    <xf numFmtId="49" fontId="10" fillId="0" borderId="25" xfId="0" applyNumberFormat="1" applyFont="1" applyFill="1" applyBorder="1" applyAlignment="1" applyProtection="1">
      <alignment horizontal="justify" vertical="top" wrapText="1"/>
    </xf>
    <xf numFmtId="49" fontId="3" fillId="2" borderId="38" xfId="0" applyNumberFormat="1" applyFont="1" applyFill="1" applyBorder="1" applyAlignment="1" applyProtection="1">
      <alignment horizontal="justify" vertical="top" wrapText="1"/>
    </xf>
    <xf numFmtId="49" fontId="3" fillId="2" borderId="30" xfId="0" applyNumberFormat="1" applyFont="1" applyFill="1" applyBorder="1" applyAlignment="1" applyProtection="1">
      <alignment horizontal="justify" vertical="top" wrapText="1"/>
    </xf>
    <xf numFmtId="167" fontId="13" fillId="3" borderId="24" xfId="0" applyFont="1" applyFill="1" applyBorder="1" applyAlignment="1" applyProtection="1">
      <alignment horizontal="justify" vertical="top" wrapText="1"/>
    </xf>
    <xf numFmtId="167" fontId="3" fillId="3" borderId="12" xfId="0" applyFont="1" applyFill="1" applyBorder="1" applyAlignment="1" applyProtection="1">
      <alignment horizontal="justify" vertical="top" wrapText="1"/>
    </xf>
    <xf numFmtId="167" fontId="3" fillId="3" borderId="40" xfId="0" applyFont="1" applyFill="1" applyBorder="1" applyAlignment="1" applyProtection="1">
      <alignment horizontal="center" vertical="top" wrapText="1"/>
    </xf>
    <xf numFmtId="167" fontId="3" fillId="3" borderId="65" xfId="0" applyFont="1" applyFill="1" applyBorder="1" applyAlignment="1" applyProtection="1">
      <alignment horizontal="center" vertical="top" wrapText="1"/>
    </xf>
    <xf numFmtId="49" fontId="1" fillId="2" borderId="38" xfId="0" applyNumberFormat="1" applyFont="1" applyFill="1" applyBorder="1" applyAlignment="1" applyProtection="1">
      <alignment horizontal="justify" vertical="top" wrapText="1"/>
    </xf>
    <xf numFmtId="49" fontId="1" fillId="2" borderId="57" xfId="0" applyNumberFormat="1" applyFont="1" applyFill="1" applyBorder="1" applyAlignment="1" applyProtection="1">
      <alignment horizontal="justify" vertical="top" wrapText="1"/>
    </xf>
    <xf numFmtId="49" fontId="22" fillId="0" borderId="1" xfId="0" applyNumberFormat="1" applyFont="1" applyBorder="1" applyAlignment="1">
      <alignment horizontal="justify" vertical="top" wrapText="1"/>
    </xf>
    <xf numFmtId="49" fontId="2" fillId="2" borderId="6" xfId="0" applyNumberFormat="1" applyFont="1" applyFill="1" applyBorder="1" applyAlignment="1" applyProtection="1">
      <alignment horizontal="justify" vertical="top" wrapText="1"/>
    </xf>
    <xf numFmtId="49" fontId="2" fillId="2" borderId="29" xfId="0" applyNumberFormat="1" applyFont="1" applyFill="1" applyBorder="1" applyAlignment="1" applyProtection="1">
      <alignment horizontal="justify" vertical="top" wrapText="1"/>
    </xf>
    <xf numFmtId="49" fontId="22" fillId="0" borderId="38" xfId="0" applyNumberFormat="1" applyFont="1" applyBorder="1" applyAlignment="1">
      <alignment horizontal="justify" vertical="top" wrapText="1"/>
    </xf>
    <xf numFmtId="49" fontId="22" fillId="0" borderId="30" xfId="0" applyNumberFormat="1" applyFont="1" applyBorder="1" applyAlignment="1">
      <alignment horizontal="justify" vertical="top" wrapText="1"/>
    </xf>
    <xf numFmtId="167" fontId="0" fillId="0" borderId="16" xfId="0" applyBorder="1"/>
    <xf numFmtId="167" fontId="0" fillId="0" borderId="30" xfId="0" applyBorder="1"/>
    <xf numFmtId="167" fontId="32" fillId="3" borderId="19" xfId="0" applyFont="1" applyFill="1" applyBorder="1" applyAlignment="1">
      <alignment horizontal="center"/>
    </xf>
    <xf numFmtId="167" fontId="10" fillId="3" borderId="0" xfId="0" applyFont="1" applyFill="1" applyBorder="1" applyAlignment="1" applyProtection="1">
      <alignment horizontal="center" wrapText="1"/>
    </xf>
    <xf numFmtId="167" fontId="2" fillId="2" borderId="31" xfId="0" applyFont="1" applyFill="1" applyBorder="1" applyAlignment="1" applyProtection="1">
      <alignment horizontal="center" vertical="center" wrapText="1"/>
    </xf>
    <xf numFmtId="167" fontId="2" fillId="2" borderId="34" xfId="0" applyFont="1" applyFill="1" applyBorder="1" applyAlignment="1" applyProtection="1">
      <alignment horizontal="center" vertical="center" wrapText="1"/>
    </xf>
    <xf numFmtId="167" fontId="4" fillId="3" borderId="0" xfId="0" applyFont="1" applyFill="1" applyBorder="1" applyAlignment="1" applyProtection="1">
      <alignment horizontal="center" vertical="center" wrapText="1"/>
    </xf>
    <xf numFmtId="49" fontId="22" fillId="0" borderId="18" xfId="0" applyNumberFormat="1" applyFont="1" applyBorder="1" applyAlignment="1">
      <alignment horizontal="justify" vertical="top" wrapText="1"/>
    </xf>
    <xf numFmtId="49" fontId="22" fillId="0" borderId="20" xfId="0" applyNumberFormat="1" applyFont="1" applyBorder="1" applyAlignment="1">
      <alignment horizontal="justify" vertical="top" wrapText="1"/>
    </xf>
    <xf numFmtId="49" fontId="22" fillId="2" borderId="1" xfId="0" applyNumberFormat="1" applyFont="1" applyFill="1" applyBorder="1" applyAlignment="1">
      <alignment horizontal="justify" vertical="top" wrapText="1"/>
    </xf>
    <xf numFmtId="49" fontId="22" fillId="0" borderId="21" xfId="0" applyNumberFormat="1" applyFont="1" applyBorder="1" applyAlignment="1">
      <alignment horizontal="justify" vertical="top" wrapText="1"/>
    </xf>
    <xf numFmtId="49" fontId="22" fillId="0" borderId="22" xfId="0" applyNumberFormat="1" applyFont="1" applyBorder="1" applyAlignment="1">
      <alignment horizontal="justify" vertical="top" wrapText="1"/>
    </xf>
    <xf numFmtId="49" fontId="22" fillId="0" borderId="23" xfId="0" applyNumberFormat="1" applyFont="1" applyBorder="1" applyAlignment="1">
      <alignment horizontal="justify" vertical="top" wrapText="1"/>
    </xf>
    <xf numFmtId="49" fontId="22" fillId="0" borderId="25" xfId="0" applyNumberFormat="1" applyFont="1" applyBorder="1" applyAlignment="1">
      <alignment horizontal="justify" vertical="top" wrapText="1"/>
    </xf>
    <xf numFmtId="1" fontId="1" fillId="2" borderId="15" xfId="0" applyNumberFormat="1" applyFont="1" applyFill="1" applyBorder="1" applyAlignment="1" applyProtection="1">
      <alignment horizontal="justify" vertical="top" wrapText="1"/>
    </xf>
    <xf numFmtId="1" fontId="1" fillId="2" borderId="26" xfId="0" applyNumberFormat="1" applyFont="1" applyFill="1" applyBorder="1" applyAlignment="1" applyProtection="1">
      <alignment horizontal="justify" vertical="top" wrapText="1"/>
    </xf>
    <xf numFmtId="1" fontId="1" fillId="2" borderId="27" xfId="0" applyNumberFormat="1" applyFont="1" applyFill="1" applyBorder="1" applyAlignment="1" applyProtection="1">
      <alignment horizontal="justify" vertical="top" wrapText="1"/>
    </xf>
    <xf numFmtId="49" fontId="12" fillId="2" borderId="18" xfId="0" applyNumberFormat="1" applyFont="1" applyFill="1" applyBorder="1" applyAlignment="1">
      <alignment horizontal="justify" vertical="top" wrapText="1"/>
    </xf>
    <xf numFmtId="49" fontId="12" fillId="2" borderId="21" xfId="0" applyNumberFormat="1" applyFont="1" applyFill="1" applyBorder="1" applyAlignment="1">
      <alignment horizontal="justify" vertical="top" wrapText="1"/>
    </xf>
    <xf numFmtId="167" fontId="22" fillId="0" borderId="15" xfId="0" applyFont="1" applyBorder="1" applyAlignment="1">
      <alignment horizontal="justify" vertical="top" wrapText="1"/>
    </xf>
    <xf numFmtId="167" fontId="22" fillId="0" borderId="26" xfId="0" applyFont="1" applyBorder="1" applyAlignment="1">
      <alignment horizontal="justify" vertical="top" wrapText="1"/>
    </xf>
    <xf numFmtId="167" fontId="2" fillId="3" borderId="15" xfId="0" applyFont="1" applyFill="1" applyBorder="1" applyAlignment="1" applyProtection="1">
      <alignment horizontal="justify" vertical="top" wrapText="1"/>
    </xf>
    <xf numFmtId="167" fontId="2" fillId="3" borderId="26" xfId="0" applyFont="1" applyFill="1" applyBorder="1" applyAlignment="1" applyProtection="1">
      <alignment horizontal="justify" vertical="top" wrapText="1"/>
    </xf>
    <xf numFmtId="167" fontId="1" fillId="2" borderId="15" xfId="0" applyFont="1" applyFill="1" applyBorder="1" applyAlignment="1" applyProtection="1">
      <alignment horizontal="justify" vertical="top" wrapText="1"/>
    </xf>
    <xf numFmtId="167" fontId="1" fillId="2" borderId="26" xfId="0" applyFont="1" applyFill="1" applyBorder="1" applyAlignment="1" applyProtection="1">
      <alignment horizontal="justify" vertical="top" wrapText="1"/>
    </xf>
    <xf numFmtId="167" fontId="1" fillId="2" borderId="27" xfId="0" applyFont="1" applyFill="1" applyBorder="1" applyAlignment="1" applyProtection="1">
      <alignment horizontal="justify" vertical="top" wrapText="1"/>
    </xf>
    <xf numFmtId="49" fontId="22" fillId="0" borderId="16" xfId="0" applyNumberFormat="1" applyFont="1" applyBorder="1" applyAlignment="1">
      <alignment horizontal="justify" vertical="top" wrapText="1"/>
    </xf>
    <xf numFmtId="167" fontId="2" fillId="3" borderId="27" xfId="0" applyFont="1" applyFill="1" applyBorder="1" applyAlignment="1" applyProtection="1">
      <alignment horizontal="justify" vertical="top" wrapText="1"/>
    </xf>
    <xf numFmtId="49" fontId="22" fillId="0" borderId="60" xfId="0" applyNumberFormat="1" applyFont="1" applyBorder="1" applyAlignment="1">
      <alignment horizontal="justify" vertical="top" wrapText="1"/>
    </xf>
    <xf numFmtId="49" fontId="22" fillId="0" borderId="59" xfId="0" applyNumberFormat="1" applyFont="1" applyBorder="1" applyAlignment="1">
      <alignment horizontal="justify" vertical="top" wrapText="1"/>
    </xf>
    <xf numFmtId="49" fontId="12" fillId="2" borderId="15" xfId="0" applyNumberFormat="1" applyFont="1" applyFill="1" applyBorder="1" applyAlignment="1">
      <alignment horizontal="justify" vertical="top" wrapText="1"/>
    </xf>
    <xf numFmtId="49" fontId="12" fillId="2" borderId="26" xfId="0" applyNumberFormat="1" applyFont="1" applyFill="1" applyBorder="1" applyAlignment="1">
      <alignment horizontal="justify" vertical="top" wrapText="1"/>
    </xf>
    <xf numFmtId="49" fontId="12" fillId="2" borderId="27" xfId="0" applyNumberFormat="1" applyFont="1" applyFill="1" applyBorder="1" applyAlignment="1">
      <alignment horizontal="justify" vertical="top" wrapText="1"/>
    </xf>
    <xf numFmtId="167" fontId="33" fillId="4" borderId="1" xfId="0" applyFont="1" applyFill="1" applyBorder="1" applyAlignment="1">
      <alignment horizontal="center"/>
    </xf>
    <xf numFmtId="167" fontId="26" fillId="0" borderId="38" xfId="0" applyFont="1" applyFill="1" applyBorder="1" applyAlignment="1">
      <alignment horizontal="center"/>
    </xf>
    <xf numFmtId="167" fontId="26" fillId="0" borderId="49" xfId="0" applyFont="1" applyFill="1" applyBorder="1" applyAlignment="1">
      <alignment horizontal="center"/>
    </xf>
    <xf numFmtId="167" fontId="29" fillId="3" borderId="24" xfId="0" applyFont="1" applyFill="1" applyBorder="1"/>
    <xf numFmtId="167" fontId="0" fillId="10" borderId="38" xfId="0" applyFill="1" applyBorder="1" applyAlignment="1" applyProtection="1">
      <alignment horizontal="center" vertical="center"/>
    </xf>
    <xf numFmtId="167" fontId="0" fillId="10" borderId="16" xfId="0" applyFill="1" applyBorder="1" applyAlignment="1" applyProtection="1">
      <alignment horizontal="center" vertical="center"/>
    </xf>
    <xf numFmtId="167" fontId="0" fillId="10" borderId="30" xfId="0" applyFill="1" applyBorder="1" applyAlignment="1" applyProtection="1">
      <alignment horizontal="center" vertical="center"/>
    </xf>
    <xf numFmtId="167" fontId="0" fillId="10" borderId="36" xfId="0" applyFill="1" applyBorder="1" applyAlignment="1" applyProtection="1">
      <alignment horizontal="justify" vertical="center" wrapText="1"/>
    </xf>
    <xf numFmtId="167" fontId="0" fillId="10" borderId="52" xfId="0" applyFill="1" applyBorder="1" applyAlignment="1" applyProtection="1">
      <alignment horizontal="justify" vertical="center" wrapText="1"/>
    </xf>
    <xf numFmtId="167" fontId="0" fillId="10" borderId="55" xfId="0" applyFill="1" applyBorder="1" applyAlignment="1" applyProtection="1">
      <alignment horizontal="justify" vertical="center" wrapText="1"/>
    </xf>
    <xf numFmtId="167" fontId="51" fillId="10" borderId="50" xfId="0" applyFont="1" applyFill="1" applyBorder="1" applyAlignment="1" applyProtection="1">
      <alignment horizontal="justify" vertical="center" wrapText="1"/>
    </xf>
    <xf numFmtId="167" fontId="51" fillId="10" borderId="53" xfId="0" applyFont="1" applyFill="1" applyBorder="1" applyAlignment="1" applyProtection="1">
      <alignment horizontal="justify" vertical="center" wrapText="1"/>
    </xf>
    <xf numFmtId="167" fontId="51" fillId="10" borderId="56" xfId="0" applyFont="1" applyFill="1" applyBorder="1" applyAlignment="1" applyProtection="1">
      <alignment horizontal="justify" vertical="center" wrapText="1"/>
    </xf>
    <xf numFmtId="167" fontId="27" fillId="3" borderId="19" xfId="0" applyFont="1" applyFill="1" applyBorder="1" applyAlignment="1">
      <alignment horizontal="center" vertical="center"/>
    </xf>
    <xf numFmtId="167" fontId="34" fillId="2" borderId="29" xfId="0" applyFont="1" applyFill="1" applyBorder="1" applyAlignment="1">
      <alignment horizontal="center" vertical="center"/>
    </xf>
    <xf numFmtId="167" fontId="34" fillId="2" borderId="47" xfId="0" applyFont="1" applyFill="1" applyBorder="1" applyAlignment="1">
      <alignment horizontal="center" vertical="center"/>
    </xf>
    <xf numFmtId="167" fontId="34" fillId="2" borderId="51" xfId="0" applyFont="1" applyFill="1" applyBorder="1" applyAlignment="1">
      <alignment horizontal="center" vertical="center"/>
    </xf>
    <xf numFmtId="49" fontId="17" fillId="3" borderId="18" xfId="0" applyNumberFormat="1" applyFont="1" applyFill="1" applyBorder="1" applyAlignment="1">
      <alignment horizontal="center" vertical="top" wrapText="1"/>
    </xf>
    <xf numFmtId="49" fontId="17" fillId="3" borderId="19" xfId="0" applyNumberFormat="1" applyFont="1" applyFill="1" applyBorder="1" applyAlignment="1">
      <alignment horizontal="center" vertical="top" wrapText="1"/>
    </xf>
    <xf numFmtId="167" fontId="17" fillId="3" borderId="18" xfId="0" applyFont="1" applyFill="1" applyBorder="1" applyAlignment="1">
      <alignment horizontal="center" vertical="top" wrapText="1"/>
    </xf>
    <xf numFmtId="167" fontId="23" fillId="3" borderId="19" xfId="0" applyFont="1" applyFill="1" applyBorder="1" applyAlignment="1">
      <alignment horizontal="center" vertical="top" wrapText="1"/>
    </xf>
    <xf numFmtId="167" fontId="21" fillId="3" borderId="23" xfId="1" applyFill="1" applyBorder="1" applyAlignment="1" applyProtection="1">
      <alignment horizontal="center" vertical="top" wrapText="1"/>
    </xf>
    <xf numFmtId="167" fontId="21" fillId="3" borderId="24" xfId="1" applyFill="1" applyBorder="1" applyAlignment="1" applyProtection="1">
      <alignment horizontal="center" vertical="top" wrapText="1"/>
    </xf>
    <xf numFmtId="167" fontId="38" fillId="0" borderId="0" xfId="0" applyFont="1" applyAlignment="1" applyProtection="1">
      <alignment horizontal="left"/>
    </xf>
    <xf numFmtId="167" fontId="51" fillId="10" borderId="36" xfId="0" applyFont="1" applyFill="1" applyBorder="1" applyAlignment="1" applyProtection="1">
      <alignment horizontal="justify" vertical="center" wrapText="1"/>
    </xf>
    <xf numFmtId="167" fontId="51" fillId="10" borderId="52" xfId="0" applyFont="1" applyFill="1" applyBorder="1" applyAlignment="1" applyProtection="1">
      <alignment horizontal="justify" vertical="center" wrapText="1"/>
    </xf>
    <xf numFmtId="167" fontId="51" fillId="10" borderId="55" xfId="0" applyFont="1" applyFill="1" applyBorder="1" applyAlignment="1" applyProtection="1">
      <alignment horizontal="justify" vertical="center" wrapText="1"/>
    </xf>
    <xf numFmtId="167" fontId="39" fillId="11" borderId="37" xfId="0" applyFont="1" applyFill="1" applyBorder="1" applyAlignment="1" applyProtection="1">
      <alignment horizontal="center" vertical="center" wrapText="1"/>
    </xf>
    <xf numFmtId="167" fontId="39" fillId="11" borderId="54" xfId="0" applyFont="1" applyFill="1" applyBorder="1" applyAlignment="1" applyProtection="1">
      <alignment horizontal="center" vertical="center" wrapText="1"/>
    </xf>
    <xf numFmtId="167" fontId="37" fillId="12" borderId="36" xfId="4" applyFill="1" applyBorder="1" applyAlignment="1" applyProtection="1">
      <alignment horizontal="center" wrapText="1"/>
      <protection locked="0"/>
    </xf>
    <xf numFmtId="167" fontId="37" fillId="12" borderId="55" xfId="4" applyFill="1" applyBorder="1" applyAlignment="1" applyProtection="1">
      <alignment horizontal="center" wrapText="1"/>
      <protection locked="0"/>
    </xf>
    <xf numFmtId="167" fontId="37" fillId="12" borderId="35" xfId="4" applyFill="1" applyBorder="1" applyAlignment="1" applyProtection="1">
      <alignment horizontal="center" wrapText="1"/>
      <protection locked="0"/>
    </xf>
    <xf numFmtId="167" fontId="37" fillId="12" borderId="39" xfId="4" applyFill="1" applyBorder="1" applyAlignment="1" applyProtection="1">
      <alignment horizontal="center" wrapText="1"/>
      <protection locked="0"/>
    </xf>
    <xf numFmtId="167" fontId="37" fillId="12" borderId="36" xfId="13" applyFill="1" applyBorder="1" applyAlignment="1" applyProtection="1">
      <alignment horizontal="center" vertical="center" wrapText="1"/>
      <protection locked="0"/>
    </xf>
    <xf numFmtId="167" fontId="37" fillId="12" borderId="55" xfId="13" applyFill="1" applyBorder="1" applyAlignment="1" applyProtection="1">
      <alignment horizontal="center" vertical="center" wrapText="1"/>
      <protection locked="0"/>
    </xf>
    <xf numFmtId="167" fontId="37" fillId="12" borderId="35" xfId="13" applyFill="1" applyBorder="1" applyAlignment="1" applyProtection="1">
      <alignment horizontal="center" vertical="center" wrapText="1"/>
      <protection locked="0"/>
    </xf>
    <xf numFmtId="167" fontId="37" fillId="12" borderId="39" xfId="13" applyFill="1" applyBorder="1" applyAlignment="1" applyProtection="1">
      <alignment horizontal="center" vertical="center" wrapText="1"/>
      <protection locked="0"/>
    </xf>
    <xf numFmtId="167" fontId="0" fillId="0" borderId="36" xfId="0" applyBorder="1" applyAlignment="1" applyProtection="1">
      <alignment horizontal="justify" vertical="center" wrapText="1"/>
    </xf>
    <xf numFmtId="167" fontId="0" fillId="0" borderId="52" xfId="0" applyBorder="1" applyAlignment="1" applyProtection="1">
      <alignment horizontal="justify" vertical="center" wrapText="1"/>
    </xf>
    <xf numFmtId="167" fontId="0" fillId="0" borderId="55" xfId="0" applyBorder="1" applyAlignment="1" applyProtection="1">
      <alignment horizontal="justify" vertical="center" wrapText="1"/>
    </xf>
    <xf numFmtId="167" fontId="51" fillId="0" borderId="36" xfId="0" applyFont="1" applyBorder="1" applyAlignment="1" applyProtection="1">
      <alignment horizontal="justify" vertical="center" wrapText="1"/>
    </xf>
    <xf numFmtId="167" fontId="51" fillId="0" borderId="52" xfId="0" applyFont="1" applyBorder="1" applyAlignment="1" applyProtection="1">
      <alignment horizontal="justify" vertical="center" wrapText="1"/>
    </xf>
    <xf numFmtId="167" fontId="51" fillId="0" borderId="55" xfId="0" applyFont="1" applyBorder="1" applyAlignment="1" applyProtection="1">
      <alignment horizontal="justify" vertical="center" wrapText="1"/>
    </xf>
    <xf numFmtId="1" fontId="53" fillId="8" borderId="36" xfId="13" applyNumberFormat="1" applyFont="1" applyBorder="1" applyAlignment="1" applyProtection="1">
      <alignment horizontal="center" vertical="center"/>
      <protection locked="0"/>
    </xf>
    <xf numFmtId="1" fontId="53" fillId="8" borderId="55" xfId="13" applyNumberFormat="1" applyFont="1" applyBorder="1" applyAlignment="1" applyProtection="1">
      <alignment horizontal="center" vertical="center"/>
      <protection locked="0"/>
    </xf>
    <xf numFmtId="167" fontId="53" fillId="8" borderId="36" xfId="13" applyFont="1" applyBorder="1" applyAlignment="1" applyProtection="1">
      <alignment horizontal="center" vertical="center"/>
      <protection locked="0"/>
    </xf>
    <xf numFmtId="167" fontId="53" fillId="8" borderId="55" xfId="13" applyFont="1" applyBorder="1" applyAlignment="1" applyProtection="1">
      <alignment horizontal="center" vertical="center"/>
      <protection locked="0"/>
    </xf>
    <xf numFmtId="167" fontId="44" fillId="12" borderId="36" xfId="13" applyFont="1" applyFill="1" applyBorder="1" applyAlignment="1" applyProtection="1">
      <alignment horizontal="center" vertical="center"/>
      <protection locked="0"/>
    </xf>
    <xf numFmtId="167" fontId="44" fillId="12" borderId="55" xfId="13" applyFont="1" applyFill="1" applyBorder="1" applyAlignment="1" applyProtection="1">
      <alignment horizontal="center" vertical="center"/>
      <protection locked="0"/>
    </xf>
    <xf numFmtId="167" fontId="51" fillId="8" borderId="36" xfId="13" applyFont="1" applyBorder="1" applyAlignment="1" applyProtection="1">
      <alignment horizontal="center" vertical="center" wrapText="1"/>
      <protection locked="0"/>
    </xf>
    <xf numFmtId="167" fontId="51" fillId="8" borderId="55" xfId="13" applyFont="1" applyBorder="1" applyAlignment="1" applyProtection="1">
      <alignment horizontal="center" vertical="center" wrapText="1"/>
      <protection locked="0"/>
    </xf>
    <xf numFmtId="167" fontId="51" fillId="8" borderId="35" xfId="13" applyFont="1" applyBorder="1" applyAlignment="1" applyProtection="1">
      <alignment horizontal="center" vertical="center" wrapText="1"/>
      <protection locked="0"/>
    </xf>
    <xf numFmtId="167" fontId="51" fillId="8" borderId="39" xfId="13" applyFont="1" applyBorder="1" applyAlignment="1" applyProtection="1">
      <alignment horizontal="center" vertical="center" wrapText="1"/>
      <protection locked="0"/>
    </xf>
    <xf numFmtId="167" fontId="44" fillId="8" borderId="36" xfId="4" applyFont="1" applyBorder="1" applyAlignment="1" applyProtection="1">
      <alignment horizontal="center" vertical="center"/>
      <protection locked="0"/>
    </xf>
    <xf numFmtId="167" fontId="44" fillId="8" borderId="55" xfId="4" applyFont="1" applyBorder="1" applyAlignment="1" applyProtection="1">
      <alignment horizontal="center" vertical="center"/>
      <protection locked="0"/>
    </xf>
    <xf numFmtId="167" fontId="44" fillId="12" borderId="36" xfId="4" applyFont="1" applyFill="1" applyBorder="1" applyAlignment="1" applyProtection="1">
      <alignment horizontal="center" vertical="center"/>
      <protection locked="0"/>
    </xf>
    <xf numFmtId="167" fontId="44" fillId="12" borderId="55" xfId="4" applyFont="1" applyFill="1" applyBorder="1" applyAlignment="1" applyProtection="1">
      <alignment horizontal="center" vertical="center"/>
      <protection locked="0"/>
    </xf>
    <xf numFmtId="1" fontId="60" fillId="12" borderId="36" xfId="13" applyNumberFormat="1" applyFont="1" applyFill="1" applyBorder="1" applyAlignment="1" applyProtection="1">
      <alignment horizontal="center" vertical="center"/>
      <protection locked="0"/>
    </xf>
    <xf numFmtId="1" fontId="60" fillId="12" borderId="55" xfId="13" applyNumberFormat="1" applyFont="1" applyFill="1" applyBorder="1" applyAlignment="1" applyProtection="1">
      <alignment horizontal="center" vertical="center"/>
      <protection locked="0"/>
    </xf>
    <xf numFmtId="167" fontId="37" fillId="12" borderId="36" xfId="4" applyFill="1" applyBorder="1" applyAlignment="1" applyProtection="1">
      <alignment horizontal="center" vertical="center" wrapText="1"/>
      <protection locked="0"/>
    </xf>
    <xf numFmtId="167" fontId="37" fillId="12" borderId="55" xfId="4" applyFill="1" applyBorder="1" applyAlignment="1" applyProtection="1">
      <alignment horizontal="center" vertical="center" wrapText="1"/>
      <protection locked="0"/>
    </xf>
    <xf numFmtId="167" fontId="37" fillId="12" borderId="35" xfId="4" applyFill="1" applyBorder="1" applyAlignment="1" applyProtection="1">
      <alignment horizontal="center" vertical="center" wrapText="1"/>
      <protection locked="0"/>
    </xf>
    <xf numFmtId="167" fontId="37" fillId="12" borderId="39" xfId="4" applyFill="1" applyBorder="1" applyAlignment="1" applyProtection="1">
      <alignment horizontal="center" vertical="center" wrapText="1"/>
      <protection locked="0"/>
    </xf>
    <xf numFmtId="167" fontId="52" fillId="11" borderId="29" xfId="0" applyFont="1" applyFill="1" applyBorder="1" applyAlignment="1" applyProtection="1">
      <alignment horizontal="center" vertical="center" wrapText="1"/>
    </xf>
    <xf numFmtId="167" fontId="52" fillId="11" borderId="48" xfId="0" applyFont="1" applyFill="1" applyBorder="1" applyAlignment="1" applyProtection="1">
      <alignment horizontal="center" vertical="center" wrapText="1"/>
    </xf>
    <xf numFmtId="167" fontId="39" fillId="11" borderId="29" xfId="0" applyFont="1" applyFill="1" applyBorder="1" applyAlignment="1" applyProtection="1">
      <alignment horizontal="center" vertical="center" wrapText="1"/>
    </xf>
    <xf numFmtId="167" fontId="39" fillId="11" borderId="48" xfId="0" applyFont="1" applyFill="1" applyBorder="1" applyAlignment="1" applyProtection="1">
      <alignment horizontal="center" vertical="center" wrapText="1"/>
    </xf>
    <xf numFmtId="167" fontId="39" fillId="11" borderId="37" xfId="0" applyFont="1" applyFill="1" applyBorder="1" applyAlignment="1" applyProtection="1">
      <alignment horizontal="center" vertical="center"/>
    </xf>
    <xf numFmtId="167" fontId="39" fillId="11" borderId="54" xfId="0" applyFont="1" applyFill="1" applyBorder="1" applyAlignment="1" applyProtection="1">
      <alignment horizontal="center" vertical="center"/>
    </xf>
    <xf numFmtId="167" fontId="51" fillId="8" borderId="36" xfId="4" applyFont="1" applyBorder="1" applyAlignment="1" applyProtection="1">
      <alignment horizontal="center" vertical="center" wrapText="1"/>
      <protection locked="0"/>
    </xf>
    <xf numFmtId="167" fontId="51" fillId="8" borderId="55" xfId="4" applyFont="1" applyBorder="1" applyAlignment="1" applyProtection="1">
      <alignment horizontal="center" vertical="center" wrapText="1"/>
      <protection locked="0"/>
    </xf>
    <xf numFmtId="167" fontId="51" fillId="8" borderId="35" xfId="4" applyFont="1" applyBorder="1" applyAlignment="1" applyProtection="1">
      <alignment horizontal="center" vertical="center" wrapText="1"/>
      <protection locked="0"/>
    </xf>
    <xf numFmtId="167" fontId="51" fillId="8" borderId="39" xfId="4" applyFont="1" applyBorder="1" applyAlignment="1" applyProtection="1">
      <alignment horizontal="center" vertical="center" wrapText="1"/>
      <protection locked="0"/>
    </xf>
    <xf numFmtId="167" fontId="51" fillId="12" borderId="36" xfId="4" applyFont="1" applyFill="1" applyBorder="1" applyAlignment="1" applyProtection="1">
      <alignment horizontal="center" vertical="center" wrapText="1"/>
      <protection locked="0"/>
    </xf>
    <xf numFmtId="167" fontId="51" fillId="12" borderId="55" xfId="4" applyFont="1" applyFill="1" applyBorder="1" applyAlignment="1" applyProtection="1">
      <alignment horizontal="center" vertical="center" wrapText="1"/>
      <protection locked="0"/>
    </xf>
    <xf numFmtId="167" fontId="51" fillId="12" borderId="35" xfId="4" applyFont="1" applyFill="1" applyBorder="1" applyAlignment="1" applyProtection="1">
      <alignment horizontal="center" vertical="center" wrapText="1"/>
      <protection locked="0"/>
    </xf>
    <xf numFmtId="167" fontId="51" fillId="12" borderId="39" xfId="4" applyFont="1" applyFill="1" applyBorder="1" applyAlignment="1" applyProtection="1">
      <alignment horizontal="center" vertical="center" wrapText="1"/>
      <protection locked="0"/>
    </xf>
    <xf numFmtId="167" fontId="53" fillId="8" borderId="29" xfId="4" applyFont="1" applyBorder="1" applyAlignment="1" applyProtection="1">
      <alignment horizontal="center" vertical="center" wrapText="1"/>
      <protection locked="0"/>
    </xf>
    <xf numFmtId="167" fontId="53" fillId="8" borderId="48" xfId="4" applyFont="1" applyBorder="1" applyAlignment="1" applyProtection="1">
      <alignment horizontal="center" vertical="center" wrapText="1"/>
      <protection locked="0"/>
    </xf>
    <xf numFmtId="167" fontId="53" fillId="12" borderId="29" xfId="4" applyFont="1" applyFill="1" applyBorder="1" applyAlignment="1" applyProtection="1">
      <alignment horizontal="center" vertical="center" wrapText="1"/>
      <protection locked="0"/>
    </xf>
    <xf numFmtId="167" fontId="53" fillId="12" borderId="48" xfId="4" applyFont="1" applyFill="1" applyBorder="1" applyAlignment="1" applyProtection="1">
      <alignment horizontal="center" vertical="center" wrapText="1"/>
      <protection locked="0"/>
    </xf>
    <xf numFmtId="167" fontId="44" fillId="12" borderId="29" xfId="4" applyFont="1" applyFill="1" applyBorder="1" applyAlignment="1" applyProtection="1">
      <alignment horizontal="center" vertical="center" wrapText="1"/>
      <protection locked="0"/>
    </xf>
    <xf numFmtId="167" fontId="44" fillId="12" borderId="48" xfId="4" applyFont="1" applyFill="1" applyBorder="1" applyAlignment="1" applyProtection="1">
      <alignment horizontal="center" vertical="center" wrapText="1"/>
      <protection locked="0"/>
    </xf>
    <xf numFmtId="167" fontId="51" fillId="0" borderId="28" xfId="0" applyFont="1" applyBorder="1" applyAlignment="1" applyProtection="1">
      <alignment horizontal="justify" vertical="center" wrapText="1"/>
    </xf>
    <xf numFmtId="167" fontId="39" fillId="11" borderId="43" xfId="0" applyFont="1" applyFill="1" applyBorder="1" applyAlignment="1" applyProtection="1">
      <alignment horizontal="center" vertical="center" wrapText="1"/>
    </xf>
    <xf numFmtId="167" fontId="39" fillId="11" borderId="45" xfId="0" applyFont="1" applyFill="1" applyBorder="1" applyAlignment="1" applyProtection="1">
      <alignment horizontal="center" vertical="center"/>
    </xf>
    <xf numFmtId="167" fontId="37" fillId="12" borderId="46" xfId="4" applyFill="1" applyBorder="1" applyAlignment="1" applyProtection="1">
      <alignment horizontal="center" vertical="center" wrapText="1"/>
      <protection locked="0"/>
    </xf>
    <xf numFmtId="167" fontId="37" fillId="12" borderId="51" xfId="4" applyFill="1" applyBorder="1" applyAlignment="1" applyProtection="1">
      <alignment horizontal="center" vertical="center" wrapText="1"/>
      <protection locked="0"/>
    </xf>
    <xf numFmtId="167" fontId="37" fillId="12" borderId="29" xfId="4" applyFill="1" applyBorder="1" applyAlignment="1" applyProtection="1">
      <alignment horizontal="center" vertical="center" wrapText="1"/>
      <protection locked="0"/>
    </xf>
    <xf numFmtId="167" fontId="37" fillId="12" borderId="48" xfId="4" applyFill="1" applyBorder="1" applyAlignment="1" applyProtection="1">
      <alignment horizontal="center" vertical="center" wrapText="1"/>
      <protection locked="0"/>
    </xf>
    <xf numFmtId="167" fontId="39" fillId="11" borderId="47" xfId="0" applyFont="1" applyFill="1" applyBorder="1" applyAlignment="1" applyProtection="1">
      <alignment horizontal="center" vertical="center" wrapText="1"/>
    </xf>
    <xf numFmtId="167" fontId="37" fillId="8" borderId="47" xfId="4" applyBorder="1" applyAlignment="1" applyProtection="1">
      <alignment horizontal="center" vertical="center"/>
      <protection locked="0"/>
    </xf>
    <xf numFmtId="167" fontId="37" fillId="12" borderId="47" xfId="4" applyFill="1" applyBorder="1" applyAlignment="1" applyProtection="1">
      <alignment horizontal="center" vertical="center"/>
      <protection locked="0"/>
    </xf>
    <xf numFmtId="167" fontId="37" fillId="12" borderId="48" xfId="4" applyFill="1" applyBorder="1" applyAlignment="1" applyProtection="1">
      <alignment horizontal="center" vertical="center"/>
      <protection locked="0"/>
    </xf>
    <xf numFmtId="10" fontId="37" fillId="8" borderId="29" xfId="4" applyNumberFormat="1" applyBorder="1" applyAlignment="1" applyProtection="1">
      <alignment horizontal="center" vertical="center" wrapText="1"/>
      <protection locked="0"/>
    </xf>
    <xf numFmtId="10" fontId="37" fillId="8" borderId="51" xfId="4" applyNumberFormat="1" applyBorder="1" applyAlignment="1" applyProtection="1">
      <alignment horizontal="center" vertical="center" wrapText="1"/>
      <protection locked="0"/>
    </xf>
    <xf numFmtId="167" fontId="37" fillId="8" borderId="29" xfId="4" applyBorder="1" applyAlignment="1" applyProtection="1">
      <alignment horizontal="center" vertical="center" wrapText="1"/>
      <protection locked="0"/>
    </xf>
    <xf numFmtId="167" fontId="37" fillId="8" borderId="47" xfId="4" applyBorder="1" applyAlignment="1" applyProtection="1">
      <alignment horizontal="center" vertical="center" wrapText="1"/>
      <protection locked="0"/>
    </xf>
    <xf numFmtId="167" fontId="39" fillId="11" borderId="44" xfId="0" applyFont="1" applyFill="1" applyBorder="1" applyAlignment="1" applyProtection="1">
      <alignment horizontal="center" vertical="center"/>
    </xf>
    <xf numFmtId="167" fontId="37" fillId="8" borderId="29" xfId="4" applyBorder="1" applyAlignment="1" applyProtection="1">
      <alignment horizontal="center"/>
      <protection locked="0"/>
    </xf>
    <xf numFmtId="167" fontId="37" fillId="8" borderId="48" xfId="4" applyBorder="1" applyAlignment="1" applyProtection="1">
      <alignment horizontal="center"/>
      <protection locked="0"/>
    </xf>
    <xf numFmtId="167" fontId="37" fillId="12" borderId="29" xfId="4" applyFill="1" applyBorder="1" applyAlignment="1" applyProtection="1">
      <alignment horizontal="center"/>
      <protection locked="0"/>
    </xf>
    <xf numFmtId="167" fontId="37" fillId="12" borderId="48" xfId="4" applyFill="1" applyBorder="1" applyAlignment="1" applyProtection="1">
      <alignment horizontal="center"/>
      <protection locked="0"/>
    </xf>
    <xf numFmtId="167" fontId="37" fillId="8" borderId="48" xfId="4" applyBorder="1" applyAlignment="1" applyProtection="1">
      <alignment horizontal="center" vertical="center" wrapText="1"/>
      <protection locked="0"/>
    </xf>
    <xf numFmtId="167" fontId="51" fillId="0" borderId="11" xfId="0" applyFont="1" applyBorder="1" applyAlignment="1" applyProtection="1">
      <alignment horizontal="justify" vertical="center" wrapText="1"/>
    </xf>
    <xf numFmtId="167" fontId="39" fillId="11" borderId="51" xfId="0" applyFont="1" applyFill="1" applyBorder="1" applyAlignment="1" applyProtection="1">
      <alignment horizontal="center" vertical="center" wrapText="1"/>
    </xf>
    <xf numFmtId="167" fontId="37" fillId="8" borderId="29" xfId="4" applyBorder="1" applyAlignment="1" applyProtection="1">
      <alignment horizontal="center" vertical="center"/>
      <protection locked="0"/>
    </xf>
    <xf numFmtId="167" fontId="37" fillId="8" borderId="51" xfId="4" applyBorder="1" applyAlignment="1" applyProtection="1">
      <alignment horizontal="center" vertical="center"/>
      <protection locked="0"/>
    </xf>
    <xf numFmtId="167" fontId="37" fillId="12" borderId="29" xfId="4" applyFill="1" applyBorder="1" applyAlignment="1" applyProtection="1">
      <alignment horizontal="center" vertical="center"/>
      <protection locked="0"/>
    </xf>
    <xf numFmtId="167" fontId="37" fillId="12" borderId="51" xfId="4" applyFill="1" applyBorder="1" applyAlignment="1" applyProtection="1">
      <alignment horizontal="center" vertical="center"/>
      <protection locked="0"/>
    </xf>
    <xf numFmtId="167" fontId="39" fillId="11" borderId="43" xfId="0" applyFont="1" applyFill="1" applyBorder="1" applyAlignment="1" applyProtection="1">
      <alignment horizontal="center" vertical="center"/>
    </xf>
    <xf numFmtId="167" fontId="51" fillId="8" borderId="29" xfId="13" applyFont="1" applyBorder="1" applyAlignment="1" applyProtection="1">
      <alignment horizontal="center" vertical="center" wrapText="1"/>
      <protection locked="0"/>
    </xf>
    <xf numFmtId="167" fontId="51" fillId="8" borderId="51" xfId="13" applyFont="1" applyBorder="1" applyAlignment="1" applyProtection="1">
      <alignment horizontal="center" vertical="center" wrapText="1"/>
      <protection locked="0"/>
    </xf>
    <xf numFmtId="167" fontId="0" fillId="0" borderId="11" xfId="0" applyBorder="1" applyAlignment="1" applyProtection="1">
      <alignment horizontal="justify" vertical="center" wrapText="1"/>
    </xf>
    <xf numFmtId="167" fontId="51" fillId="8" borderId="36" xfId="13" applyFont="1" applyBorder="1" applyAlignment="1" applyProtection="1">
      <alignment horizontal="center" vertical="center"/>
      <protection locked="0"/>
    </xf>
    <xf numFmtId="167" fontId="51" fillId="8" borderId="55" xfId="13" applyFont="1" applyBorder="1" applyAlignment="1" applyProtection="1">
      <alignment horizontal="center" vertical="center"/>
      <protection locked="0"/>
    </xf>
    <xf numFmtId="172" fontId="51" fillId="9" borderId="36" xfId="13" applyNumberFormat="1" applyFont="1" applyFill="1" applyBorder="1" applyAlignment="1" applyProtection="1">
      <alignment horizontal="center" vertical="center"/>
      <protection locked="0"/>
    </xf>
    <xf numFmtId="172" fontId="51" fillId="9" borderId="55" xfId="13" applyNumberFormat="1" applyFont="1" applyFill="1" applyBorder="1" applyAlignment="1" applyProtection="1">
      <alignment horizontal="center" vertical="center"/>
      <protection locked="0"/>
    </xf>
    <xf numFmtId="167" fontId="0" fillId="10" borderId="57" xfId="0" applyFill="1" applyBorder="1" applyAlignment="1" applyProtection="1">
      <alignment horizontal="center" vertical="center"/>
    </xf>
    <xf numFmtId="167" fontId="0" fillId="10" borderId="58" xfId="0" applyFill="1" applyBorder="1" applyAlignment="1" applyProtection="1">
      <alignment horizontal="center" vertical="center"/>
    </xf>
    <xf numFmtId="167" fontId="0" fillId="10" borderId="17" xfId="0" applyFill="1" applyBorder="1" applyAlignment="1" applyProtection="1">
      <alignment horizontal="center" vertical="center"/>
    </xf>
    <xf numFmtId="167" fontId="37" fillId="12" borderId="35" xfId="13" applyFill="1" applyBorder="1" applyAlignment="1" applyProtection="1">
      <alignment horizontal="center" vertical="center"/>
      <protection locked="0"/>
    </xf>
    <xf numFmtId="167" fontId="37" fillId="12" borderId="39" xfId="13" applyFill="1" applyBorder="1" applyAlignment="1" applyProtection="1">
      <alignment horizontal="center" vertical="center"/>
      <protection locked="0"/>
    </xf>
    <xf numFmtId="167" fontId="51" fillId="8" borderId="35" xfId="13" applyFont="1" applyBorder="1" applyAlignment="1" applyProtection="1">
      <alignment horizontal="center" vertical="center"/>
      <protection locked="0"/>
    </xf>
    <xf numFmtId="167" fontId="51" fillId="8" borderId="39" xfId="13" applyFont="1" applyBorder="1" applyAlignment="1" applyProtection="1">
      <alignment horizontal="center" vertical="center"/>
      <protection locked="0"/>
    </xf>
    <xf numFmtId="167" fontId="51" fillId="12" borderId="36" xfId="13" applyFont="1" applyFill="1" applyBorder="1" applyAlignment="1" applyProtection="1">
      <alignment horizontal="center" vertical="center"/>
      <protection locked="0"/>
    </xf>
    <xf numFmtId="167" fontId="51" fillId="12" borderId="55" xfId="13" applyFont="1" applyFill="1" applyBorder="1" applyAlignment="1" applyProtection="1">
      <alignment horizontal="center" vertical="center"/>
      <protection locked="0"/>
    </xf>
    <xf numFmtId="173" fontId="51" fillId="12" borderId="36" xfId="13" applyNumberFormat="1" applyFont="1" applyFill="1" applyBorder="1" applyAlignment="1" applyProtection="1">
      <alignment horizontal="center" vertical="center"/>
      <protection locked="0"/>
    </xf>
    <xf numFmtId="173" fontId="51" fillId="12" borderId="55" xfId="13" applyNumberFormat="1" applyFont="1" applyFill="1" applyBorder="1" applyAlignment="1" applyProtection="1">
      <alignment horizontal="center" vertical="center"/>
      <protection locked="0"/>
    </xf>
    <xf numFmtId="167" fontId="51" fillId="12" borderId="35" xfId="13" applyFont="1" applyFill="1" applyBorder="1" applyAlignment="1" applyProtection="1">
      <alignment horizontal="center" vertical="center"/>
      <protection locked="0"/>
    </xf>
    <xf numFmtId="167" fontId="51" fillId="12" borderId="39" xfId="13" applyFont="1" applyFill="1" applyBorder="1" applyAlignment="1" applyProtection="1">
      <alignment horizontal="center" vertical="center"/>
      <protection locked="0"/>
    </xf>
    <xf numFmtId="167" fontId="37" fillId="12" borderId="36" xfId="13" applyFill="1" applyBorder="1" applyAlignment="1" applyProtection="1">
      <alignment horizontal="center" vertical="center"/>
      <protection locked="0"/>
    </xf>
    <xf numFmtId="167" fontId="37" fillId="12" borderId="55" xfId="13" applyFill="1" applyBorder="1" applyAlignment="1" applyProtection="1">
      <alignment horizontal="center" vertical="center"/>
      <protection locked="0"/>
    </xf>
    <xf numFmtId="167" fontId="37" fillId="8" borderId="36" xfId="13" applyBorder="1" applyAlignment="1" applyProtection="1">
      <alignment horizontal="center" vertical="center"/>
      <protection locked="0"/>
    </xf>
    <xf numFmtId="167" fontId="37" fillId="8" borderId="55" xfId="13" applyBorder="1" applyAlignment="1" applyProtection="1">
      <alignment horizontal="center" vertical="center"/>
      <protection locked="0"/>
    </xf>
    <xf numFmtId="167" fontId="37" fillId="9" borderId="36" xfId="13" applyFill="1" applyBorder="1" applyAlignment="1" applyProtection="1">
      <alignment horizontal="center" vertical="center"/>
      <protection locked="0"/>
    </xf>
    <xf numFmtId="167" fontId="37" fillId="9" borderId="55" xfId="13" applyFill="1" applyBorder="1" applyAlignment="1" applyProtection="1">
      <alignment horizontal="center" vertical="center"/>
      <protection locked="0"/>
    </xf>
    <xf numFmtId="167" fontId="37" fillId="8" borderId="35" xfId="13" applyBorder="1" applyAlignment="1" applyProtection="1">
      <alignment horizontal="center" vertical="center"/>
      <protection locked="0"/>
    </xf>
    <xf numFmtId="167" fontId="37" fillId="8" borderId="39" xfId="13" applyBorder="1" applyAlignment="1" applyProtection="1">
      <alignment horizontal="center" vertical="center"/>
      <protection locked="0"/>
    </xf>
    <xf numFmtId="167" fontId="51" fillId="8" borderId="48" xfId="13" applyFont="1" applyBorder="1" applyAlignment="1" applyProtection="1">
      <alignment horizontal="center" vertical="center" wrapText="1"/>
      <protection locked="0"/>
    </xf>
    <xf numFmtId="10" fontId="51" fillId="12" borderId="29" xfId="13" applyNumberFormat="1" applyFont="1" applyFill="1" applyBorder="1" applyAlignment="1" applyProtection="1">
      <alignment horizontal="center" vertical="center"/>
      <protection locked="0"/>
    </xf>
    <xf numFmtId="10" fontId="51" fillId="12" borderId="51" xfId="13" applyNumberFormat="1" applyFont="1" applyFill="1" applyBorder="1" applyAlignment="1" applyProtection="1">
      <alignment horizontal="center" vertical="center"/>
      <protection locked="0"/>
    </xf>
    <xf numFmtId="10" fontId="37" fillId="12" borderId="29" xfId="13" applyNumberFormat="1" applyFill="1" applyBorder="1" applyAlignment="1" applyProtection="1">
      <alignment horizontal="center" vertical="center"/>
      <protection locked="0"/>
    </xf>
    <xf numFmtId="10" fontId="37" fillId="12" borderId="51" xfId="13" applyNumberFormat="1" applyFill="1" applyBorder="1" applyAlignment="1" applyProtection="1">
      <alignment horizontal="center" vertical="center"/>
      <protection locked="0"/>
    </xf>
    <xf numFmtId="167" fontId="44" fillId="12" borderId="29" xfId="13" applyFont="1" applyFill="1" applyBorder="1" applyAlignment="1" applyProtection="1">
      <alignment horizontal="center" vertical="center"/>
      <protection locked="0"/>
    </xf>
    <xf numFmtId="167" fontId="44" fillId="12" borderId="51" xfId="13" applyFont="1" applyFill="1" applyBorder="1" applyAlignment="1" applyProtection="1">
      <alignment horizontal="center" vertical="center"/>
      <protection locked="0"/>
    </xf>
    <xf numFmtId="167" fontId="44" fillId="8" borderId="29" xfId="13" applyFont="1" applyBorder="1" applyAlignment="1" applyProtection="1">
      <alignment horizontal="center" vertical="center"/>
      <protection locked="0"/>
    </xf>
    <xf numFmtId="167" fontId="44" fillId="8" borderId="51" xfId="13" applyFont="1" applyBorder="1" applyAlignment="1" applyProtection="1">
      <alignment horizontal="center" vertical="center"/>
      <protection locked="0"/>
    </xf>
    <xf numFmtId="167" fontId="51" fillId="0" borderId="50" xfId="0" applyFont="1" applyBorder="1" applyAlignment="1" applyProtection="1">
      <alignment horizontal="justify" vertical="center" wrapText="1"/>
    </xf>
    <xf numFmtId="167" fontId="51" fillId="0" borderId="56" xfId="0" applyFont="1" applyBorder="1" applyAlignment="1" applyProtection="1">
      <alignment horizontal="justify" vertical="center" wrapText="1"/>
    </xf>
    <xf numFmtId="167" fontId="52" fillId="11" borderId="51" xfId="0" applyFont="1" applyFill="1" applyBorder="1" applyAlignment="1" applyProtection="1">
      <alignment horizontal="center" vertical="center" wrapText="1"/>
    </xf>
    <xf numFmtId="167" fontId="53" fillId="8" borderId="29" xfId="13" applyFont="1" applyBorder="1" applyAlignment="1" applyProtection="1">
      <alignment horizontal="center" vertical="center"/>
      <protection locked="0"/>
    </xf>
    <xf numFmtId="167" fontId="53" fillId="8" borderId="51" xfId="13" applyFont="1" applyBorder="1" applyAlignment="1" applyProtection="1">
      <alignment horizontal="center" vertical="center"/>
      <protection locked="0"/>
    </xf>
    <xf numFmtId="167" fontId="53" fillId="12" borderId="29" xfId="13" applyFont="1" applyFill="1" applyBorder="1" applyAlignment="1" applyProtection="1">
      <alignment horizontal="center" vertical="center"/>
      <protection locked="0"/>
    </xf>
    <xf numFmtId="167" fontId="53" fillId="12" borderId="51" xfId="13" applyFont="1" applyFill="1" applyBorder="1" applyAlignment="1" applyProtection="1">
      <alignment horizontal="center" vertical="center"/>
      <protection locked="0"/>
    </xf>
    <xf numFmtId="167" fontId="51" fillId="8" borderId="29" xfId="13" applyFont="1" applyBorder="1" applyAlignment="1" applyProtection="1">
      <alignment horizontal="left" vertical="center" wrapText="1"/>
      <protection locked="0"/>
    </xf>
    <xf numFmtId="167" fontId="51" fillId="8" borderId="47" xfId="13" applyFont="1" applyBorder="1" applyAlignment="1" applyProtection="1">
      <alignment horizontal="left" vertical="center" wrapText="1"/>
      <protection locked="0"/>
    </xf>
    <xf numFmtId="167" fontId="51" fillId="8" borderId="48" xfId="13" applyFont="1" applyBorder="1" applyAlignment="1" applyProtection="1">
      <alignment horizontal="left" vertical="center" wrapText="1"/>
      <protection locked="0"/>
    </xf>
    <xf numFmtId="167" fontId="51" fillId="12" borderId="29" xfId="13" applyFont="1" applyFill="1" applyBorder="1" applyAlignment="1" applyProtection="1">
      <alignment horizontal="left" vertical="center" wrapText="1"/>
      <protection locked="0"/>
    </xf>
    <xf numFmtId="167" fontId="51" fillId="12" borderId="47" xfId="13" applyFont="1" applyFill="1" applyBorder="1" applyAlignment="1" applyProtection="1">
      <alignment horizontal="left" vertical="center" wrapText="1"/>
      <protection locked="0"/>
    </xf>
    <xf numFmtId="167" fontId="51" fillId="12" borderId="48" xfId="13" applyFont="1" applyFill="1" applyBorder="1" applyAlignment="1" applyProtection="1">
      <alignment horizontal="left" vertical="center" wrapText="1"/>
      <protection locked="0"/>
    </xf>
    <xf numFmtId="167" fontId="37" fillId="12" borderId="29" xfId="13" applyFill="1" applyBorder="1" applyAlignment="1" applyProtection="1">
      <alignment horizontal="left" vertical="center" wrapText="1"/>
      <protection locked="0"/>
    </xf>
    <xf numFmtId="167" fontId="37" fillId="12" borderId="47" xfId="13" applyFill="1" applyBorder="1" applyAlignment="1" applyProtection="1">
      <alignment horizontal="left" vertical="center" wrapText="1"/>
      <protection locked="0"/>
    </xf>
    <xf numFmtId="167" fontId="37" fillId="12" borderId="48" xfId="13" applyFill="1" applyBorder="1" applyAlignment="1" applyProtection="1">
      <alignment horizontal="left" vertical="center" wrapText="1"/>
      <protection locked="0"/>
    </xf>
  </cellXfs>
  <cellStyles count="19">
    <cellStyle name="Bad" xfId="3" builtinId="27"/>
    <cellStyle name="Buena 2" xfId="10" xr:uid="{00000000-0005-0000-0000-000001000000}"/>
    <cellStyle name="Currency 2" xfId="9" xr:uid="{00000000-0005-0000-0000-000002000000}"/>
    <cellStyle name="Good" xfId="2" builtinId="26"/>
    <cellStyle name="Hipervínculo 2" xfId="11" xr:uid="{00000000-0005-0000-0000-000004000000}"/>
    <cellStyle name="Hyperlink" xfId="1" builtinId="8"/>
    <cellStyle name="Incorrecto 2" xfId="7" xr:uid="{00000000-0005-0000-0000-000006000000}"/>
    <cellStyle name="Moneda 2" xfId="5" xr:uid="{00000000-0005-0000-0000-000007000000}"/>
    <cellStyle name="Moneda 2 2" xfId="12" xr:uid="{00000000-0005-0000-0000-000008000000}"/>
    <cellStyle name="Neutral" xfId="4" builtinId="28"/>
    <cellStyle name="Neutral 2" xfId="13" xr:uid="{00000000-0005-0000-0000-00000A000000}"/>
    <cellStyle name="Normal" xfId="0" builtinId="0"/>
    <cellStyle name="Normal 2" xfId="6" xr:uid="{00000000-0005-0000-0000-00000C000000}"/>
    <cellStyle name="Normal 3" xfId="8" xr:uid="{00000000-0005-0000-0000-00000D000000}"/>
    <cellStyle name="Normal 4" xfId="14" xr:uid="{00000000-0005-0000-0000-00000E000000}"/>
    <cellStyle name="Normal 5" xfId="15" xr:uid="{00000000-0005-0000-0000-00000F000000}"/>
    <cellStyle name="Normal 6" xfId="16" xr:uid="{00000000-0005-0000-0000-000010000000}"/>
    <cellStyle name="Normal 7" xfId="17" xr:uid="{00000000-0005-0000-0000-000011000000}"/>
    <cellStyle name="Percent" xfId="18"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ricel.acosta@undp.org" TargetMode="External"/><Relationship Id="rId2" Type="http://schemas.openxmlformats.org/officeDocument/2006/relationships/hyperlink" Target="http://www.ama.cu/manglar/manglar.html" TargetMode="External"/><Relationship Id="rId1" Type="http://schemas.openxmlformats.org/officeDocument/2006/relationships/hyperlink" Target="https://www.facebook.com/manglarvivo/?ref=ts&amp;fref=t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gricel.acosta@undp.or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topLeftCell="A33" zoomScale="115" zoomScaleNormal="115" workbookViewId="0">
      <selection activeCell="D34" sqref="D34"/>
    </sheetView>
  </sheetViews>
  <sheetFormatPr defaultColWidth="102.26953125" defaultRowHeight="14"/>
  <cols>
    <col min="1" max="1" width="2.54296875" style="1" customWidth="1"/>
    <col min="2" max="2" width="10.81640625" style="72" customWidth="1"/>
    <col min="3" max="3" width="24.6328125" style="72" customWidth="1"/>
    <col min="4" max="4" width="95" style="1" customWidth="1"/>
    <col min="5" max="5" width="3.6328125" style="1" customWidth="1"/>
    <col min="6" max="6" width="9.08984375" style="1" customWidth="1"/>
    <col min="7" max="7" width="12.26953125" style="2" customWidth="1"/>
    <col min="8" max="8" width="15.453125" style="2" hidden="1" customWidth="1"/>
    <col min="9" max="13" width="0" style="2" hidden="1" customWidth="1"/>
    <col min="14" max="15" width="9.08984375" style="2" hidden="1" customWidth="1"/>
    <col min="16" max="16" width="0" style="2" hidden="1" customWidth="1"/>
    <col min="17" max="251" width="9.08984375" style="1" customWidth="1"/>
    <col min="252" max="252" width="2.6328125" style="1" customWidth="1"/>
    <col min="253" max="254" width="9.08984375" style="1" customWidth="1"/>
    <col min="255" max="255" width="17.26953125" style="1" customWidth="1"/>
    <col min="256" max="16384" width="102.26953125" style="1"/>
  </cols>
  <sheetData>
    <row r="1" spans="2:16" ht="14.5" thickBot="1"/>
    <row r="2" spans="2:16" ht="14.5" thickBot="1">
      <c r="B2" s="73"/>
      <c r="C2" s="74"/>
      <c r="D2" s="36"/>
      <c r="E2" s="37"/>
    </row>
    <row r="3" spans="2:16" ht="18" thickBot="1">
      <c r="B3" s="75"/>
      <c r="C3" s="76"/>
      <c r="D3" s="48" t="s">
        <v>234</v>
      </c>
      <c r="E3" s="39"/>
    </row>
    <row r="4" spans="2:16" ht="14.5" thickBot="1">
      <c r="B4" s="75"/>
      <c r="C4" s="76"/>
      <c r="D4" s="38"/>
      <c r="E4" s="39"/>
    </row>
    <row r="5" spans="2:16" ht="14.5" thickBot="1">
      <c r="B5" s="75"/>
      <c r="C5" s="79" t="s">
        <v>274</v>
      </c>
      <c r="D5" s="158" t="s">
        <v>820</v>
      </c>
      <c r="E5" s="39"/>
    </row>
    <row r="6" spans="2:16" s="3" customFormat="1" ht="14.5" thickBot="1">
      <c r="B6" s="77"/>
      <c r="C6" s="46"/>
      <c r="D6" s="22"/>
      <c r="E6" s="21"/>
      <c r="G6" s="2"/>
      <c r="H6" s="2"/>
      <c r="I6" s="2"/>
      <c r="J6" s="2"/>
      <c r="K6" s="2"/>
      <c r="L6" s="2"/>
      <c r="M6" s="2"/>
      <c r="N6" s="2"/>
      <c r="O6" s="2"/>
      <c r="P6" s="2"/>
    </row>
    <row r="7" spans="2:16" s="3" customFormat="1" ht="30.75" customHeight="1" thickBot="1">
      <c r="B7" s="77"/>
      <c r="C7" s="40" t="s">
        <v>214</v>
      </c>
      <c r="D7" s="182" t="s">
        <v>705</v>
      </c>
      <c r="E7" s="21"/>
      <c r="G7" s="2"/>
      <c r="H7" s="2"/>
      <c r="I7" s="2"/>
      <c r="J7" s="2"/>
      <c r="K7" s="2"/>
      <c r="L7" s="2"/>
      <c r="M7" s="2"/>
      <c r="N7" s="2"/>
      <c r="O7" s="2"/>
      <c r="P7" s="2"/>
    </row>
    <row r="8" spans="2:16" s="3" customFormat="1" hidden="1">
      <c r="B8" s="75"/>
      <c r="C8" s="76"/>
      <c r="D8" s="38"/>
      <c r="E8" s="21"/>
      <c r="G8" s="2"/>
      <c r="H8" s="2"/>
      <c r="I8" s="2"/>
      <c r="J8" s="2"/>
      <c r="K8" s="2"/>
      <c r="L8" s="2"/>
      <c r="M8" s="2"/>
      <c r="N8" s="2"/>
      <c r="O8" s="2"/>
      <c r="P8" s="2"/>
    </row>
    <row r="9" spans="2:16" s="3" customFormat="1" hidden="1">
      <c r="B9" s="75"/>
      <c r="C9" s="76"/>
      <c r="D9" s="38"/>
      <c r="E9" s="21"/>
      <c r="G9" s="2"/>
      <c r="H9" s="2"/>
      <c r="I9" s="2"/>
      <c r="J9" s="2"/>
      <c r="K9" s="2"/>
      <c r="L9" s="2"/>
      <c r="M9" s="2"/>
      <c r="N9" s="2"/>
      <c r="O9" s="2"/>
      <c r="P9" s="2"/>
    </row>
    <row r="10" spans="2:16" s="3" customFormat="1" hidden="1">
      <c r="B10" s="75"/>
      <c r="C10" s="76"/>
      <c r="D10" s="38"/>
      <c r="E10" s="21"/>
      <c r="G10" s="2"/>
      <c r="H10" s="2"/>
      <c r="I10" s="2"/>
      <c r="J10" s="2"/>
      <c r="K10" s="2"/>
      <c r="L10" s="2"/>
      <c r="M10" s="2"/>
      <c r="N10" s="2"/>
      <c r="O10" s="2"/>
      <c r="P10" s="2"/>
    </row>
    <row r="11" spans="2:16" s="3" customFormat="1" hidden="1">
      <c r="B11" s="75"/>
      <c r="C11" s="76"/>
      <c r="D11" s="38"/>
      <c r="E11" s="21"/>
      <c r="G11" s="2"/>
      <c r="H11" s="2"/>
      <c r="I11" s="2"/>
      <c r="J11" s="2"/>
      <c r="K11" s="2"/>
      <c r="L11" s="2"/>
      <c r="M11" s="2"/>
      <c r="N11" s="2"/>
      <c r="O11" s="2"/>
      <c r="P11" s="2"/>
    </row>
    <row r="12" spans="2:16" s="3" customFormat="1" ht="14.5" thickBot="1">
      <c r="B12" s="77"/>
      <c r="C12" s="46"/>
      <c r="D12" s="22"/>
      <c r="E12" s="21"/>
      <c r="G12" s="2"/>
      <c r="H12" s="2"/>
      <c r="I12" s="2"/>
      <c r="J12" s="2"/>
      <c r="K12" s="2"/>
      <c r="L12" s="2"/>
      <c r="M12" s="2"/>
      <c r="N12" s="2"/>
      <c r="O12" s="2"/>
      <c r="P12" s="2"/>
    </row>
    <row r="13" spans="2:16" s="3" customFormat="1" ht="228.75" customHeight="1" thickBot="1">
      <c r="B13" s="77"/>
      <c r="C13" s="41" t="s">
        <v>0</v>
      </c>
      <c r="D13" s="182" t="s">
        <v>645</v>
      </c>
      <c r="E13" s="21"/>
      <c r="G13" s="2"/>
      <c r="H13" s="2"/>
      <c r="I13" s="2"/>
      <c r="J13" s="2"/>
      <c r="K13" s="2"/>
      <c r="L13" s="2"/>
      <c r="M13" s="2"/>
      <c r="N13" s="2"/>
      <c r="O13" s="2"/>
      <c r="P13" s="2"/>
    </row>
    <row r="14" spans="2:16" s="3" customFormat="1" ht="14.5" thickBot="1">
      <c r="B14" s="77"/>
      <c r="C14" s="46"/>
      <c r="D14" s="22"/>
      <c r="E14" s="21"/>
      <c r="G14" s="2"/>
      <c r="H14" s="2" t="s">
        <v>1</v>
      </c>
      <c r="I14" s="2" t="s">
        <v>2</v>
      </c>
      <c r="J14" s="2"/>
      <c r="K14" s="2" t="s">
        <v>3</v>
      </c>
      <c r="L14" s="2" t="s">
        <v>4</v>
      </c>
      <c r="M14" s="2" t="s">
        <v>5</v>
      </c>
      <c r="N14" s="2" t="s">
        <v>6</v>
      </c>
      <c r="O14" s="2" t="s">
        <v>7</v>
      </c>
      <c r="P14" s="2" t="s">
        <v>8</v>
      </c>
    </row>
    <row r="15" spans="2:16" s="3" customFormat="1">
      <c r="B15" s="77"/>
      <c r="C15" s="42" t="s">
        <v>204</v>
      </c>
      <c r="D15" s="196">
        <v>84007</v>
      </c>
      <c r="E15" s="21"/>
      <c r="G15" s="2"/>
      <c r="H15" s="4" t="s">
        <v>9</v>
      </c>
      <c r="I15" s="2" t="s">
        <v>10</v>
      </c>
      <c r="J15" s="2" t="s">
        <v>11</v>
      </c>
      <c r="K15" s="2" t="s">
        <v>12</v>
      </c>
      <c r="L15" s="2">
        <v>1</v>
      </c>
      <c r="M15" s="2">
        <v>1</v>
      </c>
      <c r="N15" s="2" t="s">
        <v>13</v>
      </c>
      <c r="O15" s="2" t="s">
        <v>14</v>
      </c>
      <c r="P15" s="2" t="s">
        <v>15</v>
      </c>
    </row>
    <row r="16" spans="2:16" s="3" customFormat="1" ht="19.5" customHeight="1">
      <c r="B16" s="496" t="s">
        <v>262</v>
      </c>
      <c r="C16" s="497"/>
      <c r="D16" s="197" t="s">
        <v>707</v>
      </c>
      <c r="E16" s="21"/>
      <c r="G16" s="2"/>
      <c r="H16" s="4" t="s">
        <v>16</v>
      </c>
      <c r="I16" s="2" t="s">
        <v>17</v>
      </c>
      <c r="J16" s="2" t="s">
        <v>18</v>
      </c>
      <c r="K16" s="2" t="s">
        <v>19</v>
      </c>
      <c r="L16" s="2">
        <v>2</v>
      </c>
      <c r="M16" s="2">
        <v>2</v>
      </c>
      <c r="N16" s="2" t="s">
        <v>20</v>
      </c>
      <c r="O16" s="2" t="s">
        <v>21</v>
      </c>
      <c r="P16" s="2" t="s">
        <v>22</v>
      </c>
    </row>
    <row r="17" spans="2:16" s="3" customFormat="1" ht="17.25" customHeight="1">
      <c r="B17" s="77"/>
      <c r="C17" s="42" t="s">
        <v>210</v>
      </c>
      <c r="D17" s="197" t="s">
        <v>647</v>
      </c>
      <c r="E17" s="21"/>
      <c r="G17" s="2"/>
      <c r="H17" s="4" t="s">
        <v>23</v>
      </c>
      <c r="I17" s="2" t="s">
        <v>24</v>
      </c>
      <c r="J17" s="2"/>
      <c r="K17" s="2" t="s">
        <v>25</v>
      </c>
      <c r="L17" s="2">
        <v>3</v>
      </c>
      <c r="M17" s="2">
        <v>3</v>
      </c>
      <c r="N17" s="2" t="s">
        <v>26</v>
      </c>
      <c r="O17" s="2" t="s">
        <v>27</v>
      </c>
      <c r="P17" s="2" t="s">
        <v>28</v>
      </c>
    </row>
    <row r="18" spans="2:16" s="3" customFormat="1" ht="19.5" customHeight="1" thickBot="1">
      <c r="B18" s="78"/>
      <c r="C18" s="41" t="s">
        <v>205</v>
      </c>
      <c r="D18" s="198" t="s">
        <v>618</v>
      </c>
      <c r="E18" s="21"/>
      <c r="G18" s="2"/>
      <c r="H18" s="4" t="s">
        <v>29</v>
      </c>
      <c r="I18" s="2"/>
      <c r="J18" s="2"/>
      <c r="K18" s="2" t="s">
        <v>30</v>
      </c>
      <c r="L18" s="2">
        <v>5</v>
      </c>
      <c r="M18" s="2">
        <v>5</v>
      </c>
      <c r="N18" s="2" t="s">
        <v>31</v>
      </c>
      <c r="O18" s="2" t="s">
        <v>32</v>
      </c>
      <c r="P18" s="2" t="s">
        <v>33</v>
      </c>
    </row>
    <row r="19" spans="2:16" s="3" customFormat="1" ht="30" customHeight="1" thickBot="1">
      <c r="B19" s="499" t="s">
        <v>206</v>
      </c>
      <c r="C19" s="500"/>
      <c r="D19" s="199" t="s">
        <v>648</v>
      </c>
      <c r="E19" s="21"/>
      <c r="G19" s="2"/>
      <c r="H19" s="4" t="s">
        <v>34</v>
      </c>
      <c r="I19" s="2"/>
      <c r="J19" s="2"/>
      <c r="K19" s="2" t="s">
        <v>35</v>
      </c>
      <c r="L19" s="2"/>
      <c r="M19" s="2"/>
      <c r="N19" s="2"/>
      <c r="O19" s="2" t="s">
        <v>36</v>
      </c>
      <c r="P19" s="2" t="s">
        <v>37</v>
      </c>
    </row>
    <row r="20" spans="2:16" s="3" customFormat="1">
      <c r="B20" s="77"/>
      <c r="C20" s="41"/>
      <c r="D20" s="22"/>
      <c r="E20" s="39"/>
      <c r="F20" s="4"/>
      <c r="G20" s="2"/>
      <c r="H20" s="2"/>
      <c r="J20" s="2"/>
      <c r="K20" s="2"/>
      <c r="L20" s="2"/>
      <c r="M20" s="2" t="s">
        <v>38</v>
      </c>
      <c r="N20" s="2" t="s">
        <v>39</v>
      </c>
    </row>
    <row r="21" spans="2:16" s="3" customFormat="1">
      <c r="B21" s="77"/>
      <c r="C21" s="79" t="s">
        <v>209</v>
      </c>
      <c r="D21" s="22"/>
      <c r="E21" s="39"/>
      <c r="F21" s="4"/>
      <c r="G21" s="2"/>
      <c r="H21" s="2"/>
      <c r="J21" s="2"/>
      <c r="K21" s="2"/>
      <c r="L21" s="2"/>
      <c r="M21" s="2" t="s">
        <v>40</v>
      </c>
      <c r="N21" s="2" t="s">
        <v>41</v>
      </c>
    </row>
    <row r="22" spans="2:16" s="3" customFormat="1" ht="14.5" thickBot="1">
      <c r="B22" s="77"/>
      <c r="C22" s="80" t="s">
        <v>212</v>
      </c>
      <c r="D22" s="22"/>
      <c r="E22" s="21"/>
      <c r="G22" s="2"/>
      <c r="H22" s="4" t="s">
        <v>42</v>
      </c>
      <c r="I22" s="2"/>
      <c r="J22" s="2"/>
      <c r="L22" s="2"/>
      <c r="M22" s="2"/>
      <c r="N22" s="2"/>
      <c r="O22" s="2" t="s">
        <v>43</v>
      </c>
      <c r="P22" s="2" t="s">
        <v>44</v>
      </c>
    </row>
    <row r="23" spans="2:16" s="3" customFormat="1">
      <c r="B23" s="496" t="s">
        <v>211</v>
      </c>
      <c r="C23" s="497"/>
      <c r="D23" s="494">
        <v>41778</v>
      </c>
      <c r="E23" s="21"/>
      <c r="G23" s="2"/>
      <c r="H23" s="4"/>
      <c r="I23" s="2"/>
      <c r="J23" s="2"/>
      <c r="L23" s="2"/>
      <c r="M23" s="2"/>
      <c r="N23" s="2"/>
      <c r="O23" s="2"/>
      <c r="P23" s="2"/>
    </row>
    <row r="24" spans="2:16" s="3" customFormat="1" ht="2.25" customHeight="1">
      <c r="B24" s="496"/>
      <c r="C24" s="497"/>
      <c r="D24" s="495"/>
      <c r="E24" s="21"/>
      <c r="G24" s="2"/>
      <c r="H24" s="4"/>
      <c r="I24" s="2"/>
      <c r="J24" s="2"/>
      <c r="L24" s="2"/>
      <c r="M24" s="2"/>
      <c r="N24" s="2"/>
      <c r="O24" s="2"/>
      <c r="P24" s="2"/>
    </row>
    <row r="25" spans="2:16" s="3" customFormat="1">
      <c r="B25" s="496" t="s">
        <v>268</v>
      </c>
      <c r="C25" s="497"/>
      <c r="D25" s="200">
        <v>41809</v>
      </c>
      <c r="E25" s="21"/>
      <c r="F25" s="2"/>
      <c r="G25" s="4"/>
      <c r="H25" s="2"/>
      <c r="I25" s="2"/>
      <c r="K25" s="2"/>
      <c r="L25" s="2"/>
      <c r="M25" s="2"/>
      <c r="N25" s="2" t="s">
        <v>45</v>
      </c>
      <c r="O25" s="2" t="s">
        <v>46</v>
      </c>
    </row>
    <row r="26" spans="2:16" s="3" customFormat="1">
      <c r="B26" s="496" t="s">
        <v>213</v>
      </c>
      <c r="C26" s="497"/>
      <c r="D26" s="202" t="s">
        <v>649</v>
      </c>
      <c r="E26" s="21"/>
      <c r="F26" s="2"/>
      <c r="G26" s="4"/>
      <c r="H26" s="2"/>
      <c r="I26" s="2"/>
      <c r="K26" s="2"/>
      <c r="L26" s="2"/>
      <c r="M26" s="2"/>
      <c r="N26" s="2" t="s">
        <v>47</v>
      </c>
      <c r="O26" s="2" t="s">
        <v>48</v>
      </c>
    </row>
    <row r="27" spans="2:16" s="3" customFormat="1">
      <c r="B27" s="496" t="s">
        <v>267</v>
      </c>
      <c r="C27" s="497"/>
      <c r="D27" s="203" t="s">
        <v>711</v>
      </c>
      <c r="E27" s="43"/>
      <c r="F27" s="2"/>
      <c r="G27" s="4"/>
      <c r="H27" s="2"/>
      <c r="I27" s="2"/>
      <c r="J27" s="2"/>
      <c r="K27" s="2"/>
      <c r="L27" s="2"/>
      <c r="M27" s="2"/>
      <c r="N27" s="2"/>
      <c r="O27" s="2"/>
    </row>
    <row r="28" spans="2:16" s="3" customFormat="1">
      <c r="B28" s="77"/>
      <c r="C28" s="42" t="s">
        <v>271</v>
      </c>
      <c r="D28" s="201" t="s">
        <v>650</v>
      </c>
      <c r="E28" s="21"/>
      <c r="F28" s="2"/>
      <c r="G28" s="4"/>
      <c r="H28" s="2"/>
      <c r="I28" s="2"/>
      <c r="J28" s="2"/>
      <c r="K28" s="2"/>
      <c r="L28" s="2"/>
      <c r="M28" s="2"/>
      <c r="N28" s="2"/>
      <c r="O28" s="2"/>
    </row>
    <row r="29" spans="2:16" s="3" customFormat="1" ht="9.75" customHeight="1">
      <c r="B29" s="77"/>
      <c r="C29" s="46"/>
      <c r="D29" s="44"/>
      <c r="E29" s="21"/>
      <c r="F29" s="2"/>
      <c r="G29" s="4"/>
      <c r="H29" s="2"/>
      <c r="I29" s="2"/>
      <c r="J29" s="2"/>
      <c r="K29" s="2"/>
      <c r="L29" s="2"/>
      <c r="M29" s="2"/>
      <c r="N29" s="2"/>
      <c r="O29" s="2"/>
    </row>
    <row r="30" spans="2:16" s="3" customFormat="1" ht="14.5" thickBot="1">
      <c r="B30" s="77"/>
      <c r="C30" s="46"/>
      <c r="D30" s="45" t="s">
        <v>49</v>
      </c>
      <c r="E30" s="21"/>
      <c r="G30" s="2"/>
      <c r="H30" s="4" t="s">
        <v>50</v>
      </c>
      <c r="I30" s="2"/>
      <c r="J30" s="2"/>
      <c r="K30" s="2"/>
      <c r="L30" s="2"/>
      <c r="M30" s="2"/>
      <c r="N30" s="2"/>
      <c r="O30" s="2"/>
      <c r="P30" s="2"/>
    </row>
    <row r="31" spans="2:16" s="3" customFormat="1" ht="93.75" customHeight="1" thickBot="1">
      <c r="B31" s="77"/>
      <c r="C31" s="46"/>
      <c r="D31" s="275" t="s">
        <v>749</v>
      </c>
      <c r="E31" s="21"/>
      <c r="F31" s="5"/>
      <c r="G31" s="2"/>
      <c r="H31" s="4" t="s">
        <v>51</v>
      </c>
      <c r="I31" s="2"/>
      <c r="J31" s="2"/>
      <c r="K31" s="2"/>
      <c r="L31" s="2"/>
      <c r="M31" s="2"/>
      <c r="N31" s="2"/>
      <c r="O31" s="2"/>
      <c r="P31" s="2"/>
    </row>
    <row r="32" spans="2:16" s="3" customFormat="1" ht="24" customHeight="1" thickBot="1">
      <c r="B32" s="501" t="s">
        <v>52</v>
      </c>
      <c r="C32" s="502"/>
      <c r="D32" s="502"/>
      <c r="E32" s="21"/>
      <c r="G32" s="2"/>
      <c r="H32" s="4" t="s">
        <v>53</v>
      </c>
      <c r="I32" s="2"/>
      <c r="J32" s="2"/>
      <c r="K32" s="2"/>
      <c r="L32" s="2"/>
      <c r="M32" s="2"/>
      <c r="N32" s="2"/>
      <c r="O32" s="2"/>
      <c r="P32" s="2"/>
    </row>
    <row r="33" spans="1:16" s="3" customFormat="1" ht="17.25" customHeight="1" thickBot="1">
      <c r="B33" s="77"/>
      <c r="C33" s="46"/>
      <c r="D33" s="162" t="s">
        <v>673</v>
      </c>
      <c r="E33" s="21"/>
      <c r="G33" s="2"/>
      <c r="H33" s="4" t="s">
        <v>54</v>
      </c>
      <c r="I33" s="2"/>
      <c r="J33" s="2"/>
      <c r="K33" s="2"/>
      <c r="L33" s="2"/>
      <c r="M33" s="2"/>
      <c r="N33" s="2"/>
      <c r="O33" s="2"/>
      <c r="P33" s="2"/>
    </row>
    <row r="34" spans="1:16" s="3" customFormat="1" ht="15" thickBot="1">
      <c r="B34" s="77"/>
      <c r="C34" s="46"/>
      <c r="D34" s="168" t="s">
        <v>672</v>
      </c>
      <c r="E34" s="21"/>
      <c r="F34" s="5"/>
      <c r="G34" s="2"/>
      <c r="H34" s="4" t="s">
        <v>55</v>
      </c>
      <c r="I34" s="2"/>
      <c r="J34" s="2"/>
      <c r="K34" s="2"/>
      <c r="L34" s="2"/>
      <c r="M34" s="2"/>
      <c r="N34" s="2"/>
      <c r="O34" s="2"/>
      <c r="P34" s="2"/>
    </row>
    <row r="35" spans="1:16" s="3" customFormat="1">
      <c r="B35" s="77"/>
      <c r="C35" s="81" t="s">
        <v>56</v>
      </c>
      <c r="D35" s="22"/>
      <c r="E35" s="21"/>
      <c r="G35" s="2"/>
      <c r="H35" s="4" t="s">
        <v>57</v>
      </c>
      <c r="I35" s="2"/>
      <c r="J35" s="2"/>
      <c r="K35" s="2"/>
      <c r="L35" s="2"/>
      <c r="M35" s="2"/>
      <c r="N35" s="2"/>
      <c r="O35" s="2"/>
      <c r="P35" s="2"/>
    </row>
    <row r="36" spans="1:16" s="3" customFormat="1" ht="31.5" customHeight="1" thickBot="1">
      <c r="B36" s="496" t="s">
        <v>58</v>
      </c>
      <c r="C36" s="498"/>
      <c r="D36" s="22"/>
      <c r="E36" s="21"/>
      <c r="G36" s="2"/>
      <c r="H36" s="4" t="s">
        <v>59</v>
      </c>
      <c r="I36" s="2"/>
      <c r="J36" s="2"/>
      <c r="K36" s="2"/>
      <c r="L36" s="2"/>
      <c r="M36" s="2"/>
      <c r="N36" s="2"/>
      <c r="O36" s="2"/>
      <c r="P36" s="2"/>
    </row>
    <row r="37" spans="1:16" s="3" customFormat="1" ht="14.5" thickBot="1">
      <c r="B37" s="77"/>
      <c r="C37" s="46" t="s">
        <v>60</v>
      </c>
      <c r="D37" s="182" t="s">
        <v>712</v>
      </c>
      <c r="E37" s="21"/>
      <c r="G37" s="2"/>
      <c r="H37" s="4" t="s">
        <v>61</v>
      </c>
      <c r="I37" s="2"/>
      <c r="J37" s="2"/>
      <c r="K37" s="2"/>
      <c r="L37" s="2"/>
      <c r="M37" s="2"/>
      <c r="N37" s="2"/>
      <c r="O37" s="2"/>
      <c r="P37" s="2"/>
    </row>
    <row r="38" spans="1:16" s="3" customFormat="1" ht="14.5" thickBot="1">
      <c r="B38" s="77"/>
      <c r="C38" s="46" t="s">
        <v>62</v>
      </c>
      <c r="D38" s="183" t="s">
        <v>713</v>
      </c>
      <c r="E38" s="21"/>
      <c r="G38" s="2"/>
      <c r="H38" s="4" t="s">
        <v>63</v>
      </c>
      <c r="I38" s="2"/>
      <c r="J38" s="2"/>
      <c r="K38" s="2"/>
      <c r="L38" s="2"/>
      <c r="M38" s="2"/>
      <c r="N38" s="2"/>
      <c r="O38" s="2"/>
      <c r="P38" s="2"/>
    </row>
    <row r="39" spans="1:16" s="3" customFormat="1" ht="14.5" thickBot="1">
      <c r="B39" s="77"/>
      <c r="C39" s="46" t="s">
        <v>64</v>
      </c>
      <c r="D39" s="183"/>
      <c r="E39" s="21"/>
      <c r="G39" s="2"/>
      <c r="H39" s="4" t="s">
        <v>65</v>
      </c>
      <c r="I39" s="2"/>
      <c r="J39" s="2"/>
      <c r="K39" s="2"/>
      <c r="L39" s="2"/>
      <c r="M39" s="2"/>
      <c r="N39" s="2"/>
      <c r="O39" s="2"/>
      <c r="P39" s="2"/>
    </row>
    <row r="40" spans="1:16" s="3" customFormat="1" ht="15" customHeight="1" thickBot="1">
      <c r="B40" s="77"/>
      <c r="C40" s="42" t="s">
        <v>208</v>
      </c>
      <c r="D40" s="22"/>
      <c r="E40" s="21"/>
      <c r="G40" s="2"/>
      <c r="H40" s="4" t="s">
        <v>66</v>
      </c>
      <c r="I40" s="2"/>
      <c r="J40" s="2"/>
      <c r="K40" s="2"/>
      <c r="L40" s="2"/>
      <c r="M40" s="2"/>
      <c r="N40" s="2"/>
      <c r="O40" s="2"/>
      <c r="P40" s="2"/>
    </row>
    <row r="41" spans="1:16" s="3" customFormat="1">
      <c r="B41" s="77"/>
      <c r="C41" s="46" t="s">
        <v>60</v>
      </c>
      <c r="D41" s="12"/>
      <c r="E41" s="21"/>
      <c r="G41" s="2"/>
      <c r="H41" s="4" t="s">
        <v>67</v>
      </c>
      <c r="I41" s="2"/>
      <c r="J41" s="2"/>
      <c r="K41" s="2"/>
      <c r="L41" s="2"/>
      <c r="M41" s="2"/>
      <c r="N41" s="2"/>
      <c r="O41" s="2"/>
      <c r="P41" s="2"/>
    </row>
    <row r="42" spans="1:16" s="3" customFormat="1">
      <c r="B42" s="77"/>
      <c r="C42" s="46" t="s">
        <v>62</v>
      </c>
      <c r="D42" s="11"/>
      <c r="E42" s="21"/>
      <c r="G42" s="2"/>
      <c r="H42" s="4" t="s">
        <v>68</v>
      </c>
      <c r="I42" s="2"/>
      <c r="J42" s="2"/>
      <c r="K42" s="2"/>
      <c r="L42" s="2"/>
      <c r="M42" s="2"/>
      <c r="N42" s="2"/>
      <c r="O42" s="2"/>
      <c r="P42" s="2"/>
    </row>
    <row r="43" spans="1:16" s="3" customFormat="1" ht="14.5" thickBot="1">
      <c r="B43" s="77"/>
      <c r="C43" s="46" t="s">
        <v>64</v>
      </c>
      <c r="D43" s="13"/>
      <c r="E43" s="21"/>
      <c r="G43" s="2"/>
      <c r="H43" s="4" t="s">
        <v>69</v>
      </c>
      <c r="I43" s="2"/>
      <c r="J43" s="2"/>
      <c r="K43" s="2"/>
      <c r="L43" s="2"/>
      <c r="M43" s="2"/>
      <c r="N43" s="2"/>
      <c r="O43" s="2"/>
      <c r="P43" s="2"/>
    </row>
    <row r="44" spans="1:16" s="3" customFormat="1" ht="14.5" thickBot="1">
      <c r="B44" s="77"/>
      <c r="C44" s="42" t="s">
        <v>269</v>
      </c>
      <c r="D44" s="22"/>
      <c r="E44" s="21"/>
      <c r="G44" s="2"/>
      <c r="H44" s="4" t="s">
        <v>70</v>
      </c>
      <c r="I44" s="2"/>
      <c r="J44" s="2"/>
      <c r="K44" s="2"/>
      <c r="L44" s="2"/>
      <c r="M44" s="2"/>
      <c r="N44" s="2"/>
      <c r="O44" s="2"/>
      <c r="P44" s="2"/>
    </row>
    <row r="45" spans="1:16" s="3" customFormat="1" ht="14.5" thickBot="1">
      <c r="B45" s="77"/>
      <c r="C45" s="46" t="s">
        <v>60</v>
      </c>
      <c r="D45" s="182" t="s">
        <v>674</v>
      </c>
      <c r="E45" s="21"/>
      <c r="G45" s="2"/>
      <c r="H45" s="4" t="s">
        <v>71</v>
      </c>
      <c r="I45" s="2"/>
      <c r="J45" s="2"/>
      <c r="K45" s="2"/>
      <c r="L45" s="2"/>
      <c r="M45" s="2"/>
      <c r="N45" s="2"/>
      <c r="O45" s="2"/>
      <c r="P45" s="2"/>
    </row>
    <row r="46" spans="1:16" s="3" customFormat="1" ht="14.5" thickBot="1">
      <c r="B46" s="77"/>
      <c r="C46" s="46" t="s">
        <v>62</v>
      </c>
      <c r="D46" s="183" t="s">
        <v>675</v>
      </c>
      <c r="E46" s="21"/>
      <c r="G46" s="2"/>
      <c r="H46" s="4" t="s">
        <v>72</v>
      </c>
      <c r="I46" s="2"/>
      <c r="J46" s="2"/>
      <c r="K46" s="2"/>
      <c r="L46" s="2"/>
      <c r="M46" s="2"/>
      <c r="N46" s="2"/>
      <c r="O46" s="2"/>
      <c r="P46" s="2"/>
    </row>
    <row r="47" spans="1:16" ht="14.5" thickBot="1">
      <c r="A47" s="3"/>
      <c r="B47" s="77"/>
      <c r="C47" s="46" t="s">
        <v>64</v>
      </c>
      <c r="D47" s="204"/>
      <c r="E47" s="21"/>
      <c r="H47" s="4" t="s">
        <v>73</v>
      </c>
    </row>
    <row r="48" spans="1:16" ht="14.5" thickBot="1">
      <c r="B48" s="77"/>
      <c r="C48" s="42" t="s">
        <v>207</v>
      </c>
      <c r="D48" s="22"/>
      <c r="E48" s="21"/>
      <c r="H48" s="4" t="s">
        <v>74</v>
      </c>
    </row>
    <row r="49" spans="2:8">
      <c r="B49" s="77"/>
      <c r="C49" s="46" t="s">
        <v>60</v>
      </c>
      <c r="D49" s="12"/>
      <c r="E49" s="21"/>
      <c r="H49" s="4" t="s">
        <v>75</v>
      </c>
    </row>
    <row r="50" spans="2:8">
      <c r="B50" s="77"/>
      <c r="C50" s="46" t="s">
        <v>62</v>
      </c>
      <c r="D50" s="11"/>
      <c r="E50" s="21"/>
      <c r="H50" s="4" t="s">
        <v>76</v>
      </c>
    </row>
    <row r="51" spans="2:8" ht="14.5" thickBot="1">
      <c r="B51" s="77"/>
      <c r="C51" s="46" t="s">
        <v>64</v>
      </c>
      <c r="D51" s="13"/>
      <c r="E51" s="21"/>
      <c r="H51" s="4" t="s">
        <v>77</v>
      </c>
    </row>
    <row r="52" spans="2:8" ht="14.5" thickBot="1">
      <c r="B52" s="77"/>
      <c r="C52" s="42" t="s">
        <v>207</v>
      </c>
      <c r="D52" s="22"/>
      <c r="E52" s="21"/>
      <c r="H52" s="4" t="s">
        <v>78</v>
      </c>
    </row>
    <row r="53" spans="2:8">
      <c r="B53" s="77"/>
      <c r="C53" s="46" t="s">
        <v>60</v>
      </c>
      <c r="D53" s="12"/>
      <c r="E53" s="21"/>
      <c r="H53" s="4" t="s">
        <v>79</v>
      </c>
    </row>
    <row r="54" spans="2:8">
      <c r="B54" s="77"/>
      <c r="C54" s="46" t="s">
        <v>62</v>
      </c>
      <c r="D54" s="11"/>
      <c r="E54" s="21"/>
      <c r="H54" s="4" t="s">
        <v>80</v>
      </c>
    </row>
    <row r="55" spans="2:8" ht="14.5" thickBot="1">
      <c r="B55" s="77"/>
      <c r="C55" s="46" t="s">
        <v>64</v>
      </c>
      <c r="D55" s="13"/>
      <c r="E55" s="21"/>
      <c r="H55" s="4" t="s">
        <v>81</v>
      </c>
    </row>
    <row r="56" spans="2:8" ht="14.5" thickBot="1">
      <c r="B56" s="77"/>
      <c r="C56" s="42" t="s">
        <v>207</v>
      </c>
      <c r="D56" s="22"/>
      <c r="E56" s="21"/>
      <c r="H56" s="4" t="s">
        <v>82</v>
      </c>
    </row>
    <row r="57" spans="2:8">
      <c r="B57" s="77"/>
      <c r="C57" s="46" t="s">
        <v>60</v>
      </c>
      <c r="D57" s="12"/>
      <c r="E57" s="21"/>
      <c r="H57" s="4" t="s">
        <v>83</v>
      </c>
    </row>
    <row r="58" spans="2:8">
      <c r="B58" s="77"/>
      <c r="C58" s="46" t="s">
        <v>62</v>
      </c>
      <c r="D58" s="11"/>
      <c r="E58" s="21"/>
      <c r="H58" s="4" t="s">
        <v>84</v>
      </c>
    </row>
    <row r="59" spans="2:8" ht="14.5" thickBot="1">
      <c r="B59" s="77"/>
      <c r="C59" s="46" t="s">
        <v>64</v>
      </c>
      <c r="D59" s="13"/>
      <c r="E59" s="21"/>
      <c r="H59" s="4" t="s">
        <v>85</v>
      </c>
    </row>
    <row r="60" spans="2:8" ht="14.5" thickBot="1">
      <c r="B60" s="82"/>
      <c r="C60" s="83"/>
      <c r="D60" s="47"/>
      <c r="E60" s="25"/>
      <c r="H60" s="4" t="s">
        <v>86</v>
      </c>
    </row>
    <row r="61" spans="2:8">
      <c r="H61" s="4" t="s">
        <v>87</v>
      </c>
    </row>
    <row r="62" spans="2:8">
      <c r="H62" s="4" t="s">
        <v>88</v>
      </c>
    </row>
    <row r="63" spans="2:8">
      <c r="H63" s="4" t="s">
        <v>89</v>
      </c>
    </row>
    <row r="64" spans="2:8">
      <c r="H64" s="4" t="s">
        <v>90</v>
      </c>
    </row>
    <row r="65" spans="8:8">
      <c r="H65" s="4" t="s">
        <v>91</v>
      </c>
    </row>
    <row r="66" spans="8:8">
      <c r="H66" s="4" t="s">
        <v>92</v>
      </c>
    </row>
    <row r="67" spans="8:8">
      <c r="H67" s="4" t="s">
        <v>93</v>
      </c>
    </row>
    <row r="68" spans="8:8">
      <c r="H68" s="4" t="s">
        <v>94</v>
      </c>
    </row>
    <row r="69" spans="8:8">
      <c r="H69" s="4" t="s">
        <v>95</v>
      </c>
    </row>
    <row r="70" spans="8:8">
      <c r="H70" s="4" t="s">
        <v>96</v>
      </c>
    </row>
    <row r="71" spans="8:8">
      <c r="H71" s="4" t="s">
        <v>97</v>
      </c>
    </row>
    <row r="72" spans="8:8">
      <c r="H72" s="4" t="s">
        <v>98</v>
      </c>
    </row>
    <row r="73" spans="8:8">
      <c r="H73" s="4" t="s">
        <v>99</v>
      </c>
    </row>
    <row r="74" spans="8:8">
      <c r="H74" s="4" t="s">
        <v>100</v>
      </c>
    </row>
    <row r="75" spans="8:8">
      <c r="H75" s="4" t="s">
        <v>101</v>
      </c>
    </row>
    <row r="76" spans="8:8">
      <c r="H76" s="4" t="s">
        <v>102</v>
      </c>
    </row>
    <row r="77" spans="8:8">
      <c r="H77" s="4" t="s">
        <v>103</v>
      </c>
    </row>
    <row r="78" spans="8:8">
      <c r="H78" s="4" t="s">
        <v>104</v>
      </c>
    </row>
    <row r="79" spans="8:8">
      <c r="H79" s="4" t="s">
        <v>105</v>
      </c>
    </row>
    <row r="80" spans="8:8">
      <c r="H80" s="4" t="s">
        <v>106</v>
      </c>
    </row>
    <row r="81" spans="8:8">
      <c r="H81" s="4" t="s">
        <v>107</v>
      </c>
    </row>
    <row r="82" spans="8:8">
      <c r="H82" s="4" t="s">
        <v>108</v>
      </c>
    </row>
    <row r="83" spans="8:8">
      <c r="H83" s="4" t="s">
        <v>109</v>
      </c>
    </row>
    <row r="84" spans="8:8">
      <c r="H84" s="4" t="s">
        <v>110</v>
      </c>
    </row>
    <row r="85" spans="8:8">
      <c r="H85" s="4" t="s">
        <v>111</v>
      </c>
    </row>
    <row r="86" spans="8:8">
      <c r="H86" s="4" t="s">
        <v>112</v>
      </c>
    </row>
    <row r="87" spans="8:8">
      <c r="H87" s="4" t="s">
        <v>113</v>
      </c>
    </row>
    <row r="88" spans="8:8">
      <c r="H88" s="4" t="s">
        <v>114</v>
      </c>
    </row>
    <row r="89" spans="8:8">
      <c r="H89" s="4" t="s">
        <v>115</v>
      </c>
    </row>
    <row r="90" spans="8:8">
      <c r="H90" s="4" t="s">
        <v>116</v>
      </c>
    </row>
    <row r="91" spans="8:8">
      <c r="H91" s="4" t="s">
        <v>117</v>
      </c>
    </row>
    <row r="92" spans="8:8">
      <c r="H92" s="4" t="s">
        <v>118</v>
      </c>
    </row>
    <row r="93" spans="8:8">
      <c r="H93" s="4" t="s">
        <v>119</v>
      </c>
    </row>
    <row r="94" spans="8:8">
      <c r="H94" s="4" t="s">
        <v>120</v>
      </c>
    </row>
    <row r="95" spans="8:8">
      <c r="H95" s="4" t="s">
        <v>121</v>
      </c>
    </row>
    <row r="96" spans="8:8">
      <c r="H96" s="4" t="s">
        <v>122</v>
      </c>
    </row>
    <row r="97" spans="8:8">
      <c r="H97" s="4" t="s">
        <v>123</v>
      </c>
    </row>
    <row r="98" spans="8:8">
      <c r="H98" s="4" t="s">
        <v>124</v>
      </c>
    </row>
    <row r="99" spans="8:8">
      <c r="H99" s="4" t="s">
        <v>125</v>
      </c>
    </row>
    <row r="100" spans="8:8">
      <c r="H100" s="4" t="s">
        <v>126</v>
      </c>
    </row>
    <row r="101" spans="8:8">
      <c r="H101" s="4" t="s">
        <v>127</v>
      </c>
    </row>
    <row r="102" spans="8:8">
      <c r="H102" s="4" t="s">
        <v>128</v>
      </c>
    </row>
    <row r="103" spans="8:8">
      <c r="H103" s="4" t="s">
        <v>129</v>
      </c>
    </row>
    <row r="104" spans="8:8">
      <c r="H104" s="4" t="s">
        <v>130</v>
      </c>
    </row>
    <row r="105" spans="8:8">
      <c r="H105" s="4" t="s">
        <v>131</v>
      </c>
    </row>
    <row r="106" spans="8:8">
      <c r="H106" s="4" t="s">
        <v>132</v>
      </c>
    </row>
    <row r="107" spans="8:8">
      <c r="H107" s="4" t="s">
        <v>133</v>
      </c>
    </row>
    <row r="108" spans="8:8">
      <c r="H108" s="4" t="s">
        <v>134</v>
      </c>
    </row>
    <row r="109" spans="8:8">
      <c r="H109" s="4" t="s">
        <v>135</v>
      </c>
    </row>
    <row r="110" spans="8:8">
      <c r="H110" s="4" t="s">
        <v>136</v>
      </c>
    </row>
    <row r="111" spans="8:8">
      <c r="H111" s="4" t="s">
        <v>137</v>
      </c>
    </row>
    <row r="112" spans="8:8">
      <c r="H112" s="4" t="s">
        <v>138</v>
      </c>
    </row>
    <row r="113" spans="8:8">
      <c r="H113" s="4" t="s">
        <v>139</v>
      </c>
    </row>
    <row r="114" spans="8:8">
      <c r="H114" s="4" t="s">
        <v>140</v>
      </c>
    </row>
    <row r="115" spans="8:8">
      <c r="H115" s="4" t="s">
        <v>141</v>
      </c>
    </row>
    <row r="116" spans="8:8">
      <c r="H116" s="4" t="s">
        <v>142</v>
      </c>
    </row>
    <row r="117" spans="8:8">
      <c r="H117" s="4" t="s">
        <v>143</v>
      </c>
    </row>
    <row r="118" spans="8:8">
      <c r="H118" s="4" t="s">
        <v>144</v>
      </c>
    </row>
    <row r="119" spans="8:8">
      <c r="H119" s="4" t="s">
        <v>145</v>
      </c>
    </row>
    <row r="120" spans="8:8">
      <c r="H120" s="4" t="s">
        <v>146</v>
      </c>
    </row>
    <row r="121" spans="8:8">
      <c r="H121" s="4" t="s">
        <v>147</v>
      </c>
    </row>
    <row r="122" spans="8:8">
      <c r="H122" s="4" t="s">
        <v>148</v>
      </c>
    </row>
    <row r="123" spans="8:8">
      <c r="H123" s="4" t="s">
        <v>149</v>
      </c>
    </row>
    <row r="124" spans="8:8">
      <c r="H124" s="4" t="s">
        <v>150</v>
      </c>
    </row>
    <row r="125" spans="8:8">
      <c r="H125" s="4" t="s">
        <v>151</v>
      </c>
    </row>
    <row r="126" spans="8:8">
      <c r="H126" s="4" t="s">
        <v>152</v>
      </c>
    </row>
    <row r="127" spans="8:8">
      <c r="H127" s="4" t="s">
        <v>153</v>
      </c>
    </row>
    <row r="128" spans="8:8">
      <c r="H128" s="4" t="s">
        <v>154</v>
      </c>
    </row>
    <row r="129" spans="8:8">
      <c r="H129" s="4" t="s">
        <v>155</v>
      </c>
    </row>
    <row r="130" spans="8:8">
      <c r="H130" s="4" t="s">
        <v>156</v>
      </c>
    </row>
    <row r="131" spans="8:8">
      <c r="H131" s="4" t="s">
        <v>157</v>
      </c>
    </row>
    <row r="132" spans="8:8">
      <c r="H132" s="4" t="s">
        <v>158</v>
      </c>
    </row>
    <row r="133" spans="8:8">
      <c r="H133" s="4" t="s">
        <v>159</v>
      </c>
    </row>
    <row r="134" spans="8:8">
      <c r="H134" s="4" t="s">
        <v>160</v>
      </c>
    </row>
    <row r="135" spans="8:8">
      <c r="H135" s="4" t="s">
        <v>161</v>
      </c>
    </row>
    <row r="136" spans="8:8">
      <c r="H136" s="4" t="s">
        <v>162</v>
      </c>
    </row>
    <row r="137" spans="8:8">
      <c r="H137" s="4" t="s">
        <v>163</v>
      </c>
    </row>
    <row r="138" spans="8:8">
      <c r="H138" s="4" t="s">
        <v>164</v>
      </c>
    </row>
    <row r="139" spans="8:8">
      <c r="H139" s="4" t="s">
        <v>165</v>
      </c>
    </row>
    <row r="140" spans="8:8">
      <c r="H140" s="4" t="s">
        <v>166</v>
      </c>
    </row>
    <row r="141" spans="8:8">
      <c r="H141" s="4" t="s">
        <v>167</v>
      </c>
    </row>
    <row r="142" spans="8:8">
      <c r="H142" s="4" t="s">
        <v>168</v>
      </c>
    </row>
    <row r="143" spans="8:8">
      <c r="H143" s="4" t="s">
        <v>169</v>
      </c>
    </row>
    <row r="144" spans="8:8">
      <c r="H144" s="4" t="s">
        <v>170</v>
      </c>
    </row>
    <row r="145" spans="8:8">
      <c r="H145" s="4" t="s">
        <v>171</v>
      </c>
    </row>
    <row r="146" spans="8:8">
      <c r="H146" s="4" t="s">
        <v>172</v>
      </c>
    </row>
    <row r="147" spans="8:8">
      <c r="H147" s="4" t="s">
        <v>173</v>
      </c>
    </row>
    <row r="148" spans="8:8">
      <c r="H148" s="4" t="s">
        <v>174</v>
      </c>
    </row>
    <row r="149" spans="8:8">
      <c r="H149" s="4" t="s">
        <v>175</v>
      </c>
    </row>
    <row r="150" spans="8:8">
      <c r="H150" s="4" t="s">
        <v>176</v>
      </c>
    </row>
    <row r="151" spans="8:8">
      <c r="H151" s="4" t="s">
        <v>177</v>
      </c>
    </row>
    <row r="152" spans="8:8">
      <c r="H152" s="4" t="s">
        <v>178</v>
      </c>
    </row>
    <row r="153" spans="8:8">
      <c r="H153" s="4" t="s">
        <v>179</v>
      </c>
    </row>
    <row r="154" spans="8:8">
      <c r="H154" s="4" t="s">
        <v>180</v>
      </c>
    </row>
    <row r="155" spans="8:8">
      <c r="H155" s="4" t="s">
        <v>181</v>
      </c>
    </row>
    <row r="156" spans="8:8">
      <c r="H156" s="4" t="s">
        <v>182</v>
      </c>
    </row>
    <row r="157" spans="8:8">
      <c r="H157" s="4" t="s">
        <v>183</v>
      </c>
    </row>
    <row r="158" spans="8:8">
      <c r="H158" s="4" t="s">
        <v>184</v>
      </c>
    </row>
    <row r="159" spans="8:8">
      <c r="H159" s="4" t="s">
        <v>185</v>
      </c>
    </row>
    <row r="160" spans="8:8">
      <c r="H160" s="4" t="s">
        <v>186</v>
      </c>
    </row>
    <row r="161" spans="8:8">
      <c r="H161" s="4" t="s">
        <v>187</v>
      </c>
    </row>
    <row r="162" spans="8:8">
      <c r="H162" s="4" t="s">
        <v>188</v>
      </c>
    </row>
    <row r="163" spans="8:8">
      <c r="H163" s="4" t="s">
        <v>189</v>
      </c>
    </row>
    <row r="164" spans="8:8">
      <c r="H164" s="4" t="s">
        <v>190</v>
      </c>
    </row>
    <row r="165" spans="8:8">
      <c r="H165" s="4" t="s">
        <v>191</v>
      </c>
    </row>
    <row r="166" spans="8:8">
      <c r="H166" s="4" t="s">
        <v>192</v>
      </c>
    </row>
    <row r="167" spans="8:8">
      <c r="H167" s="4" t="s">
        <v>193</v>
      </c>
    </row>
    <row r="168" spans="8:8">
      <c r="H168" s="4" t="s">
        <v>194</v>
      </c>
    </row>
    <row r="169" spans="8:8">
      <c r="H169" s="4" t="s">
        <v>195</v>
      </c>
    </row>
    <row r="170" spans="8:8">
      <c r="H170" s="4" t="s">
        <v>196</v>
      </c>
    </row>
    <row r="171" spans="8:8">
      <c r="H171" s="4" t="s">
        <v>197</v>
      </c>
    </row>
    <row r="172" spans="8:8">
      <c r="H172" s="4" t="s">
        <v>198</v>
      </c>
    </row>
    <row r="173" spans="8:8">
      <c r="H173" s="4" t="s">
        <v>199</v>
      </c>
    </row>
    <row r="174" spans="8:8">
      <c r="H174" s="4" t="s">
        <v>200</v>
      </c>
    </row>
    <row r="175" spans="8:8">
      <c r="H175" s="4" t="s">
        <v>201</v>
      </c>
    </row>
    <row r="176" spans="8:8">
      <c r="H176" s="4" t="s">
        <v>202</v>
      </c>
    </row>
    <row r="177" spans="8:8">
      <c r="H177" s="4" t="s">
        <v>203</v>
      </c>
    </row>
  </sheetData>
  <mergeCells count="9">
    <mergeCell ref="D23:D24"/>
    <mergeCell ref="B16:C16"/>
    <mergeCell ref="B27:C27"/>
    <mergeCell ref="B36:C36"/>
    <mergeCell ref="B26:C26"/>
    <mergeCell ref="B19:C19"/>
    <mergeCell ref="B23:C24"/>
    <mergeCell ref="B25:C25"/>
    <mergeCell ref="B32:D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4" r:id="rId1" xr:uid="{00000000-0004-0000-0000-000000000000}"/>
    <hyperlink ref="D33" r:id="rId2" xr:uid="{00000000-0004-0000-0000-000001000000}"/>
    <hyperlink ref="D46" r:id="rId3" xr:uid="{00000000-0004-0000-0000-000002000000}"/>
  </hyperlinks>
  <pageMargins left="0.7" right="0.7" top="0.75" bottom="0.75" header="0.3" footer="0.3"/>
  <pageSetup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75"/>
  <sheetViews>
    <sheetView topLeftCell="A33" zoomScaleNormal="100" workbookViewId="0">
      <selection activeCell="D37" sqref="D37"/>
    </sheetView>
  </sheetViews>
  <sheetFormatPr defaultColWidth="9.08984375" defaultRowHeight="14"/>
  <cols>
    <col min="1" max="1" width="1.453125" style="383" customWidth="1"/>
    <col min="2" max="2" width="1.54296875" style="384" customWidth="1"/>
    <col min="3" max="3" width="10.26953125" style="384" customWidth="1"/>
    <col min="4" max="4" width="21" style="384" customWidth="1"/>
    <col min="5" max="5" width="34.453125" style="383" customWidth="1"/>
    <col min="6" max="6" width="47.6328125" style="383" customWidth="1"/>
    <col min="7" max="7" width="15.08984375" style="383" customWidth="1"/>
    <col min="8" max="8" width="14.453125" style="383" bestFit="1" customWidth="1"/>
    <col min="9" max="9" width="1.453125" style="383" customWidth="1"/>
    <col min="10" max="10" width="52.54296875" style="383" customWidth="1"/>
    <col min="11" max="11" width="15.453125" style="383" customWidth="1"/>
    <col min="12" max="12" width="9.08984375" style="383"/>
    <col min="13" max="13" width="13.81640625" style="383" customWidth="1"/>
    <col min="14" max="16384" width="9.08984375" style="383"/>
  </cols>
  <sheetData>
    <row r="1" spans="2:11" ht="14.5" thickBot="1"/>
    <row r="2" spans="2:11" ht="14.5" thickBot="1">
      <c r="B2" s="462"/>
      <c r="C2" s="461"/>
      <c r="D2" s="461"/>
      <c r="E2" s="34"/>
      <c r="F2" s="34"/>
      <c r="G2" s="34"/>
      <c r="H2" s="35"/>
    </row>
    <row r="3" spans="2:11" ht="20.5" thickBot="1">
      <c r="B3" s="460"/>
      <c r="C3" s="506" t="s">
        <v>883</v>
      </c>
      <c r="D3" s="507"/>
      <c r="E3" s="507"/>
      <c r="F3" s="507"/>
      <c r="G3" s="508"/>
      <c r="H3" s="395"/>
    </row>
    <row r="4" spans="2:11">
      <c r="B4" s="509"/>
      <c r="C4" s="510"/>
      <c r="D4" s="510"/>
      <c r="E4" s="510"/>
      <c r="F4" s="510"/>
      <c r="G4" s="396"/>
      <c r="H4" s="395"/>
    </row>
    <row r="5" spans="2:11">
      <c r="B5" s="398"/>
      <c r="C5" s="511"/>
      <c r="D5" s="511"/>
      <c r="E5" s="511"/>
      <c r="F5" s="511"/>
      <c r="G5" s="396"/>
      <c r="H5" s="395"/>
    </row>
    <row r="6" spans="2:11">
      <c r="B6" s="398"/>
      <c r="C6" s="459"/>
      <c r="D6" s="397"/>
      <c r="E6" s="22"/>
      <c r="F6" s="396"/>
      <c r="G6" s="396"/>
      <c r="H6" s="395"/>
    </row>
    <row r="7" spans="2:11" ht="30.75" customHeight="1">
      <c r="B7" s="398"/>
      <c r="C7" s="502" t="s">
        <v>882</v>
      </c>
      <c r="D7" s="502"/>
      <c r="E7" s="458"/>
      <c r="F7" s="396"/>
      <c r="G7" s="396"/>
      <c r="H7" s="395"/>
    </row>
    <row r="8" spans="2:11" ht="27.75" customHeight="1" thickBot="1">
      <c r="B8" s="398"/>
      <c r="C8" s="512" t="s">
        <v>881</v>
      </c>
      <c r="D8" s="512"/>
      <c r="E8" s="512"/>
      <c r="F8" s="512"/>
      <c r="G8" s="396"/>
      <c r="H8" s="395"/>
    </row>
    <row r="9" spans="2:11" ht="39.75" customHeight="1" thickBot="1">
      <c r="B9" s="398"/>
      <c r="C9" s="502" t="s">
        <v>880</v>
      </c>
      <c r="D9" s="502"/>
      <c r="E9" s="503">
        <v>3972734</v>
      </c>
      <c r="F9" s="504"/>
      <c r="G9" s="505"/>
      <c r="H9" s="395"/>
      <c r="K9" s="457"/>
    </row>
    <row r="10" spans="2:11" ht="160.5" customHeight="1" thickBot="1">
      <c r="B10" s="398"/>
      <c r="C10" s="502" t="s">
        <v>879</v>
      </c>
      <c r="D10" s="502"/>
      <c r="E10" s="516" t="s">
        <v>889</v>
      </c>
      <c r="F10" s="517"/>
      <c r="G10" s="518"/>
      <c r="H10" s="395"/>
      <c r="J10" s="467"/>
      <c r="K10" s="456"/>
    </row>
    <row r="11" spans="2:11" ht="14.5" thickBot="1">
      <c r="B11" s="398"/>
      <c r="C11" s="397"/>
      <c r="D11" s="397"/>
      <c r="E11" s="396"/>
      <c r="F11" s="396"/>
      <c r="G11" s="396"/>
      <c r="H11" s="395"/>
    </row>
    <row r="12" spans="2:11" ht="18.75" customHeight="1" thickBot="1">
      <c r="B12" s="398"/>
      <c r="C12" s="502" t="s">
        <v>878</v>
      </c>
      <c r="D12" s="502"/>
      <c r="E12" s="519" t="s">
        <v>877</v>
      </c>
      <c r="F12" s="520"/>
      <c r="G12" s="396"/>
      <c r="H12" s="395"/>
    </row>
    <row r="13" spans="2:11" ht="15" customHeight="1">
      <c r="B13" s="398"/>
      <c r="C13" s="521" t="s">
        <v>876</v>
      </c>
      <c r="D13" s="521"/>
      <c r="E13" s="521"/>
      <c r="F13" s="521"/>
      <c r="G13" s="396"/>
      <c r="H13" s="395"/>
    </row>
    <row r="14" spans="2:11" ht="15" customHeight="1">
      <c r="B14" s="398"/>
      <c r="C14" s="466"/>
      <c r="D14" s="466"/>
      <c r="E14" s="466"/>
      <c r="F14" s="466"/>
      <c r="G14" s="396"/>
      <c r="H14" s="395"/>
    </row>
    <row r="15" spans="2:11" ht="14.5" thickBot="1">
      <c r="B15" s="398"/>
      <c r="C15" s="502" t="s">
        <v>875</v>
      </c>
      <c r="D15" s="502"/>
      <c r="E15" s="396"/>
      <c r="F15" s="396"/>
      <c r="G15" s="396"/>
      <c r="H15" s="395"/>
    </row>
    <row r="16" spans="2:11" ht="73.5" customHeight="1">
      <c r="B16" s="398"/>
      <c r="C16" s="513" t="s">
        <v>874</v>
      </c>
      <c r="D16" s="513"/>
      <c r="E16" s="455" t="s">
        <v>873</v>
      </c>
      <c r="F16" s="454" t="s">
        <v>866</v>
      </c>
      <c r="G16" s="453" t="s">
        <v>872</v>
      </c>
      <c r="H16" s="395"/>
    </row>
    <row r="17" spans="2:10" ht="49.5" customHeight="1">
      <c r="B17" s="398"/>
      <c r="C17" s="397"/>
      <c r="D17" s="397"/>
      <c r="E17" s="514" t="s">
        <v>863</v>
      </c>
      <c r="F17" s="429" t="s">
        <v>862</v>
      </c>
      <c r="G17" s="447">
        <v>86494.74000000002</v>
      </c>
      <c r="H17" s="452"/>
    </row>
    <row r="18" spans="2:10" ht="35.25" customHeight="1">
      <c r="B18" s="398"/>
      <c r="C18" s="397"/>
      <c r="D18" s="397"/>
      <c r="E18" s="514"/>
      <c r="F18" s="429" t="s">
        <v>861</v>
      </c>
      <c r="G18" s="447">
        <v>158113.75</v>
      </c>
      <c r="H18" s="395"/>
    </row>
    <row r="19" spans="2:10" ht="48" customHeight="1">
      <c r="B19" s="398"/>
      <c r="C19" s="397"/>
      <c r="D19" s="397"/>
      <c r="E19" s="514"/>
      <c r="F19" s="429" t="s">
        <v>871</v>
      </c>
      <c r="G19" s="447">
        <v>155075.35</v>
      </c>
      <c r="H19" s="395"/>
    </row>
    <row r="20" spans="2:10" ht="45" customHeight="1">
      <c r="B20" s="398"/>
      <c r="C20" s="397"/>
      <c r="D20" s="397"/>
      <c r="E20" s="514"/>
      <c r="F20" s="429" t="s">
        <v>870</v>
      </c>
      <c r="G20" s="447">
        <v>538451.85</v>
      </c>
      <c r="H20" s="395"/>
    </row>
    <row r="21" spans="2:10" ht="14.5">
      <c r="B21" s="398"/>
      <c r="C21" s="397"/>
      <c r="D21" s="397"/>
      <c r="E21" s="463" t="s">
        <v>858</v>
      </c>
      <c r="F21" s="429"/>
      <c r="G21" s="449">
        <f>SUM(G17:G20)</f>
        <v>938135.69</v>
      </c>
      <c r="H21" s="395"/>
      <c r="J21" s="451"/>
    </row>
    <row r="22" spans="2:10" ht="30.9" customHeight="1">
      <c r="B22" s="398"/>
      <c r="C22" s="397"/>
      <c r="D22" s="397"/>
      <c r="E22" s="515" t="s">
        <v>857</v>
      </c>
      <c r="F22" s="450" t="s">
        <v>856</v>
      </c>
      <c r="G22" s="448">
        <v>33120.19</v>
      </c>
      <c r="H22" s="395"/>
    </row>
    <row r="23" spans="2:10" ht="29.15" customHeight="1">
      <c r="B23" s="398"/>
      <c r="C23" s="397"/>
      <c r="D23" s="397"/>
      <c r="E23" s="515"/>
      <c r="F23" s="429" t="s">
        <v>855</v>
      </c>
      <c r="G23" s="448">
        <v>86430.73000000001</v>
      </c>
      <c r="H23" s="395"/>
    </row>
    <row r="24" spans="2:10" ht="33.75" customHeight="1">
      <c r="B24" s="398"/>
      <c r="C24" s="397"/>
      <c r="D24" s="397"/>
      <c r="E24" s="515"/>
      <c r="F24" s="429" t="s">
        <v>854</v>
      </c>
      <c r="G24" s="448">
        <v>48941</v>
      </c>
      <c r="H24" s="395"/>
    </row>
    <row r="25" spans="2:10">
      <c r="B25" s="398"/>
      <c r="C25" s="397"/>
      <c r="D25" s="397"/>
      <c r="E25" s="463" t="s">
        <v>853</v>
      </c>
      <c r="F25" s="429"/>
      <c r="G25" s="449">
        <f>SUM(G22:G24)</f>
        <v>168491.92</v>
      </c>
      <c r="H25" s="395"/>
    </row>
    <row r="26" spans="2:10" ht="35.25" customHeight="1">
      <c r="B26" s="398"/>
      <c r="C26" s="397"/>
      <c r="D26" s="397"/>
      <c r="E26" s="515" t="s">
        <v>852</v>
      </c>
      <c r="F26" s="429" t="s">
        <v>851</v>
      </c>
      <c r="G26" s="448">
        <v>88871.159999999989</v>
      </c>
      <c r="H26" s="395"/>
    </row>
    <row r="27" spans="2:10" ht="73.5" customHeight="1">
      <c r="B27" s="398"/>
      <c r="C27" s="397"/>
      <c r="D27" s="397"/>
      <c r="E27" s="515"/>
      <c r="F27" s="429" t="s">
        <v>850</v>
      </c>
      <c r="G27" s="447">
        <v>23394.53</v>
      </c>
      <c r="H27" s="395"/>
    </row>
    <row r="28" spans="2:10">
      <c r="B28" s="398"/>
      <c r="C28" s="397"/>
      <c r="D28" s="397"/>
      <c r="E28" s="446" t="s">
        <v>849</v>
      </c>
      <c r="F28" s="445"/>
      <c r="G28" s="444">
        <f>SUM(G26:G27)</f>
        <v>112265.68999999999</v>
      </c>
      <c r="H28" s="395"/>
    </row>
    <row r="29" spans="2:10" ht="14.5" thickBot="1">
      <c r="B29" s="398"/>
      <c r="C29" s="397"/>
      <c r="D29" s="397"/>
      <c r="E29" s="443" t="s">
        <v>848</v>
      </c>
      <c r="F29" s="442"/>
      <c r="G29" s="441">
        <v>41953.22</v>
      </c>
      <c r="H29" s="395"/>
    </row>
    <row r="30" spans="2:10" ht="14.5" thickBot="1">
      <c r="B30" s="398"/>
      <c r="C30" s="397"/>
      <c r="D30" s="397"/>
      <c r="E30" s="440" t="s">
        <v>869</v>
      </c>
      <c r="F30" s="439"/>
      <c r="G30" s="438">
        <f>SUM(G21,G25,G28,G29)</f>
        <v>1260846.5199999998</v>
      </c>
      <c r="H30" s="395"/>
    </row>
    <row r="31" spans="2:10">
      <c r="B31" s="398"/>
      <c r="C31" s="397"/>
      <c r="D31" s="397"/>
      <c r="E31" s="437"/>
      <c r="F31" s="396"/>
      <c r="G31" s="436"/>
      <c r="H31" s="395"/>
    </row>
    <row r="32" spans="2:10" ht="14.5" thickBot="1">
      <c r="B32" s="398"/>
      <c r="C32" s="397"/>
      <c r="D32" s="397"/>
      <c r="E32" s="437"/>
      <c r="F32" s="396"/>
      <c r="G32" s="436"/>
      <c r="H32" s="395"/>
    </row>
    <row r="33" spans="2:8" ht="47.25" customHeight="1" thickBot="1">
      <c r="B33" s="398"/>
      <c r="C33" s="502" t="s">
        <v>868</v>
      </c>
      <c r="D33" s="502"/>
      <c r="E33" s="435" t="s">
        <v>867</v>
      </c>
      <c r="F33" s="433" t="s">
        <v>866</v>
      </c>
      <c r="G33" s="434" t="s">
        <v>865</v>
      </c>
      <c r="H33" s="433" t="s">
        <v>864</v>
      </c>
    </row>
    <row r="34" spans="2:8" ht="60" customHeight="1">
      <c r="B34" s="398"/>
      <c r="C34" s="531" t="s">
        <v>888</v>
      </c>
      <c r="D34" s="532"/>
      <c r="E34" s="530" t="s">
        <v>863</v>
      </c>
      <c r="F34" s="432" t="s">
        <v>862</v>
      </c>
      <c r="G34" s="431">
        <v>590506</v>
      </c>
      <c r="H34" s="430" t="s">
        <v>846</v>
      </c>
    </row>
    <row r="35" spans="2:8" ht="28">
      <c r="B35" s="398"/>
      <c r="C35" s="531"/>
      <c r="D35" s="532"/>
      <c r="E35" s="514"/>
      <c r="F35" s="429" t="s">
        <v>861</v>
      </c>
      <c r="G35" s="428">
        <v>415000</v>
      </c>
      <c r="H35" s="427" t="s">
        <v>846</v>
      </c>
    </row>
    <row r="36" spans="2:8" ht="42">
      <c r="B36" s="398"/>
      <c r="C36" s="531"/>
      <c r="D36" s="532"/>
      <c r="E36" s="514"/>
      <c r="F36" s="429" t="s">
        <v>860</v>
      </c>
      <c r="G36" s="428">
        <v>86500</v>
      </c>
      <c r="H36" s="427" t="s">
        <v>846</v>
      </c>
    </row>
    <row r="37" spans="2:8" ht="42">
      <c r="B37" s="398"/>
      <c r="C37" s="397"/>
      <c r="D37" s="397"/>
      <c r="E37" s="514"/>
      <c r="F37" s="429" t="s">
        <v>859</v>
      </c>
      <c r="G37" s="428">
        <v>228765.61</v>
      </c>
      <c r="H37" s="427" t="s">
        <v>846</v>
      </c>
    </row>
    <row r="38" spans="2:8">
      <c r="B38" s="398"/>
      <c r="C38" s="397"/>
      <c r="D38" s="397"/>
      <c r="E38" s="463" t="s">
        <v>858</v>
      </c>
      <c r="F38" s="429"/>
      <c r="G38" s="421">
        <f>SUM(G34:G37)</f>
        <v>1320771.6099999999</v>
      </c>
      <c r="H38" s="424" t="s">
        <v>846</v>
      </c>
    </row>
    <row r="39" spans="2:8" ht="28">
      <c r="B39" s="398"/>
      <c r="C39" s="397"/>
      <c r="D39" s="397"/>
      <c r="E39" s="515" t="s">
        <v>857</v>
      </c>
      <c r="F39" s="429" t="s">
        <v>856</v>
      </c>
      <c r="G39" s="428">
        <v>64094</v>
      </c>
      <c r="H39" s="427" t="s">
        <v>846</v>
      </c>
    </row>
    <row r="40" spans="2:8" ht="28">
      <c r="B40" s="398"/>
      <c r="C40" s="397"/>
      <c r="D40" s="397"/>
      <c r="E40" s="515"/>
      <c r="F40" s="429" t="s">
        <v>855</v>
      </c>
      <c r="G40" s="428">
        <v>25800</v>
      </c>
      <c r="H40" s="427" t="s">
        <v>846</v>
      </c>
    </row>
    <row r="41" spans="2:8" ht="36.75" customHeight="1">
      <c r="B41" s="398"/>
      <c r="C41" s="397"/>
      <c r="D41" s="397"/>
      <c r="E41" s="515"/>
      <c r="F41" s="429" t="s">
        <v>854</v>
      </c>
      <c r="G41" s="428">
        <v>70600</v>
      </c>
      <c r="H41" s="427" t="s">
        <v>846</v>
      </c>
    </row>
    <row r="42" spans="2:8">
      <c r="B42" s="398"/>
      <c r="C42" s="397"/>
      <c r="D42" s="397"/>
      <c r="E42" s="463" t="s">
        <v>853</v>
      </c>
      <c r="F42" s="429"/>
      <c r="G42" s="421">
        <f>SUM(G39:G41)</f>
        <v>160494</v>
      </c>
      <c r="H42" s="424" t="s">
        <v>846</v>
      </c>
    </row>
    <row r="43" spans="2:8" ht="28">
      <c r="B43" s="398"/>
      <c r="C43" s="397"/>
      <c r="D43" s="397"/>
      <c r="E43" s="515" t="s">
        <v>852</v>
      </c>
      <c r="F43" s="429" t="s">
        <v>851</v>
      </c>
      <c r="G43" s="428">
        <v>4000</v>
      </c>
      <c r="H43" s="427" t="s">
        <v>846</v>
      </c>
    </row>
    <row r="44" spans="2:8" ht="70">
      <c r="B44" s="398"/>
      <c r="C44" s="397"/>
      <c r="D44" s="397"/>
      <c r="E44" s="515"/>
      <c r="F44" s="429" t="s">
        <v>850</v>
      </c>
      <c r="G44" s="428">
        <v>10000</v>
      </c>
      <c r="H44" s="427" t="s">
        <v>846</v>
      </c>
    </row>
    <row r="45" spans="2:8">
      <c r="B45" s="398"/>
      <c r="C45" s="397"/>
      <c r="D45" s="397"/>
      <c r="E45" s="426" t="s">
        <v>849</v>
      </c>
      <c r="F45" s="425"/>
      <c r="G45" s="421">
        <f>SUM(G43:G44)</f>
        <v>14000</v>
      </c>
      <c r="H45" s="424" t="s">
        <v>846</v>
      </c>
    </row>
    <row r="46" spans="2:8" ht="14.5" thickBot="1">
      <c r="B46" s="398"/>
      <c r="C46" s="397"/>
      <c r="D46" s="397"/>
      <c r="E46" s="423" t="s">
        <v>848</v>
      </c>
      <c r="F46" s="422"/>
      <c r="G46" s="421">
        <v>124000</v>
      </c>
      <c r="H46" s="420" t="s">
        <v>846</v>
      </c>
    </row>
    <row r="47" spans="2:8" ht="14.5" thickBot="1">
      <c r="B47" s="398"/>
      <c r="C47" s="397"/>
      <c r="D47" s="397"/>
      <c r="E47" s="419" t="s">
        <v>847</v>
      </c>
      <c r="F47" s="418"/>
      <c r="G47" s="417">
        <f>SUM(G38,G42,G45,G46)</f>
        <v>1619265.6099999999</v>
      </c>
      <c r="H47" s="416" t="s">
        <v>846</v>
      </c>
    </row>
    <row r="48" spans="2:8">
      <c r="B48" s="398"/>
      <c r="C48" s="397"/>
      <c r="D48" s="397"/>
      <c r="E48" s="415" t="s">
        <v>845</v>
      </c>
      <c r="F48" s="414"/>
      <c r="G48" s="413"/>
      <c r="H48" s="412"/>
    </row>
    <row r="49" spans="2:8" ht="28">
      <c r="B49" s="398"/>
      <c r="C49" s="397"/>
      <c r="D49" s="397"/>
      <c r="E49" s="411" t="s">
        <v>844</v>
      </c>
      <c r="F49" s="410"/>
      <c r="G49" s="409">
        <v>578772</v>
      </c>
      <c r="H49" s="408"/>
    </row>
    <row r="50" spans="2:8" ht="28.5" customHeight="1">
      <c r="B50" s="398"/>
      <c r="C50" s="397"/>
      <c r="D50" s="397"/>
      <c r="E50" s="411" t="s">
        <v>843</v>
      </c>
      <c r="F50" s="410"/>
      <c r="G50" s="409">
        <v>409200</v>
      </c>
      <c r="H50" s="408"/>
    </row>
    <row r="51" spans="2:8" ht="46.5" customHeight="1">
      <c r="B51" s="398"/>
      <c r="C51" s="397"/>
      <c r="D51" s="397"/>
      <c r="E51" s="411" t="s">
        <v>842</v>
      </c>
      <c r="F51" s="410"/>
      <c r="G51" s="409">
        <v>187100</v>
      </c>
      <c r="H51" s="408"/>
    </row>
    <row r="52" spans="2:8" ht="28">
      <c r="B52" s="398"/>
      <c r="C52" s="397"/>
      <c r="D52" s="397"/>
      <c r="E52" s="411" t="s">
        <v>887</v>
      </c>
      <c r="F52" s="410"/>
      <c r="G52" s="409">
        <v>444194</v>
      </c>
      <c r="H52" s="408"/>
    </row>
    <row r="53" spans="2:8" ht="9" customHeight="1">
      <c r="B53" s="398"/>
      <c r="C53" s="397"/>
      <c r="D53" s="397"/>
      <c r="E53" s="407"/>
      <c r="F53" s="406"/>
      <c r="G53" s="405"/>
      <c r="H53" s="404"/>
    </row>
    <row r="54" spans="2:8">
      <c r="B54" s="398"/>
      <c r="C54" s="397"/>
      <c r="D54" s="397"/>
      <c r="E54" s="403" t="s">
        <v>841</v>
      </c>
      <c r="F54" s="402"/>
      <c r="G54" s="401">
        <f>4914240-3972734.39</f>
        <v>941505.60999999987</v>
      </c>
      <c r="H54" s="400"/>
    </row>
    <row r="55" spans="2:8">
      <c r="B55" s="398"/>
      <c r="C55" s="397"/>
      <c r="D55" s="397"/>
      <c r="E55" s="403" t="s">
        <v>840</v>
      </c>
      <c r="F55" s="402"/>
      <c r="G55" s="401">
        <v>677760</v>
      </c>
      <c r="H55" s="400"/>
    </row>
    <row r="56" spans="2:8">
      <c r="B56" s="398"/>
      <c r="C56" s="397"/>
      <c r="D56" s="397"/>
      <c r="E56" s="396"/>
      <c r="F56" s="396"/>
      <c r="G56" s="396"/>
      <c r="H56" s="395"/>
    </row>
    <row r="57" spans="2:8" ht="34.5" customHeight="1" thickBot="1">
      <c r="B57" s="398"/>
      <c r="C57" s="502" t="s">
        <v>839</v>
      </c>
      <c r="D57" s="502"/>
      <c r="E57" s="502"/>
      <c r="F57" s="502"/>
      <c r="G57" s="399"/>
      <c r="H57" s="395"/>
    </row>
    <row r="58" spans="2:8" ht="60" customHeight="1" thickBot="1">
      <c r="B58" s="398"/>
      <c r="C58" s="502" t="s">
        <v>838</v>
      </c>
      <c r="D58" s="502"/>
      <c r="E58" s="524" t="s">
        <v>837</v>
      </c>
      <c r="F58" s="525"/>
      <c r="G58" s="396"/>
      <c r="H58" s="395"/>
    </row>
    <row r="59" spans="2:8" ht="14.5" thickBot="1">
      <c r="B59" s="398"/>
      <c r="C59" s="526"/>
      <c r="D59" s="526"/>
      <c r="E59" s="526"/>
      <c r="F59" s="526"/>
      <c r="G59" s="396"/>
      <c r="H59" s="395"/>
    </row>
    <row r="60" spans="2:8" ht="59.25" customHeight="1" thickBot="1">
      <c r="B60" s="398"/>
      <c r="C60" s="502" t="s">
        <v>836</v>
      </c>
      <c r="D60" s="502"/>
      <c r="E60" s="527">
        <v>10700069</v>
      </c>
      <c r="F60" s="528"/>
      <c r="G60" s="396"/>
      <c r="H60" s="395"/>
    </row>
    <row r="61" spans="2:8" ht="168.75" customHeight="1" thickBot="1">
      <c r="B61" s="398"/>
      <c r="C61" s="502" t="s">
        <v>835</v>
      </c>
      <c r="D61" s="502"/>
      <c r="E61" s="524" t="s">
        <v>834</v>
      </c>
      <c r="F61" s="525"/>
      <c r="G61" s="396"/>
      <c r="H61" s="395"/>
    </row>
    <row r="62" spans="2:8">
      <c r="B62" s="398"/>
      <c r="C62" s="397"/>
      <c r="D62" s="397"/>
      <c r="E62" s="396"/>
      <c r="F62" s="396"/>
      <c r="G62" s="396"/>
      <c r="H62" s="395"/>
    </row>
    <row r="63" spans="2:8" ht="14.5" thickBot="1">
      <c r="B63" s="394"/>
      <c r="C63" s="529"/>
      <c r="D63" s="529"/>
      <c r="E63" s="393"/>
      <c r="F63" s="392"/>
      <c r="G63" s="392"/>
      <c r="H63" s="391"/>
    </row>
    <row r="64" spans="2:8" s="390" customFormat="1" ht="65.150000000000006" customHeight="1">
      <c r="B64" s="465"/>
      <c r="C64" s="522"/>
      <c r="D64" s="522"/>
      <c r="E64" s="523"/>
      <c r="F64" s="523"/>
      <c r="G64" s="10"/>
    </row>
    <row r="65" spans="2:7" ht="59.25" customHeight="1">
      <c r="B65" s="465"/>
      <c r="C65" s="464"/>
      <c r="D65" s="464"/>
      <c r="E65" s="389"/>
      <c r="F65" s="389"/>
      <c r="G65" s="10"/>
    </row>
    <row r="66" spans="2:7" ht="50.15" customHeight="1">
      <c r="B66" s="465"/>
      <c r="C66" s="533"/>
      <c r="D66" s="533"/>
      <c r="E66" s="535"/>
      <c r="F66" s="535"/>
      <c r="G66" s="10"/>
    </row>
    <row r="67" spans="2:7" ht="99.9" customHeight="1">
      <c r="B67" s="465"/>
      <c r="C67" s="533"/>
      <c r="D67" s="533"/>
      <c r="E67" s="534"/>
      <c r="F67" s="534"/>
      <c r="G67" s="10"/>
    </row>
    <row r="68" spans="2:7">
      <c r="B68" s="465"/>
      <c r="C68" s="465"/>
      <c r="D68" s="465"/>
      <c r="E68" s="10"/>
      <c r="F68" s="10"/>
      <c r="G68" s="10"/>
    </row>
    <row r="69" spans="2:7">
      <c r="B69" s="465"/>
      <c r="C69" s="522"/>
      <c r="D69" s="522"/>
      <c r="E69" s="10"/>
      <c r="F69" s="10"/>
      <c r="G69" s="10"/>
    </row>
    <row r="70" spans="2:7" ht="50.15" customHeight="1">
      <c r="B70" s="465"/>
      <c r="C70" s="522"/>
      <c r="D70" s="522"/>
      <c r="E70" s="534"/>
      <c r="F70" s="534"/>
      <c r="G70" s="10"/>
    </row>
    <row r="71" spans="2:7" ht="99.9" customHeight="1">
      <c r="B71" s="465"/>
      <c r="C71" s="533"/>
      <c r="D71" s="533"/>
      <c r="E71" s="534"/>
      <c r="F71" s="534"/>
      <c r="G71" s="10"/>
    </row>
    <row r="72" spans="2:7">
      <c r="B72" s="465"/>
      <c r="C72" s="388"/>
      <c r="D72" s="465"/>
      <c r="E72" s="387"/>
      <c r="F72" s="10"/>
      <c r="G72" s="10"/>
    </row>
    <row r="73" spans="2:7">
      <c r="B73" s="465"/>
      <c r="C73" s="388"/>
      <c r="D73" s="388"/>
      <c r="E73" s="387"/>
      <c r="F73" s="387"/>
      <c r="G73" s="386"/>
    </row>
    <row r="74" spans="2:7">
      <c r="E74" s="385"/>
      <c r="F74" s="385"/>
    </row>
    <row r="75" spans="2:7">
      <c r="E75" s="385"/>
      <c r="F75" s="385"/>
    </row>
  </sheetData>
  <mergeCells count="42">
    <mergeCell ref="C71:D71"/>
    <mergeCell ref="E71:F71"/>
    <mergeCell ref="C66:D66"/>
    <mergeCell ref="E66:F66"/>
    <mergeCell ref="C67:D67"/>
    <mergeCell ref="E67:F67"/>
    <mergeCell ref="C69:D69"/>
    <mergeCell ref="C70:D70"/>
    <mergeCell ref="E70:F70"/>
    <mergeCell ref="C33:D33"/>
    <mergeCell ref="C64:D64"/>
    <mergeCell ref="E64:F64"/>
    <mergeCell ref="E39:E41"/>
    <mergeCell ref="E43:E44"/>
    <mergeCell ref="C57:F57"/>
    <mergeCell ref="C58:D58"/>
    <mergeCell ref="E58:F58"/>
    <mergeCell ref="C59:F59"/>
    <mergeCell ref="C60:D60"/>
    <mergeCell ref="E60:F60"/>
    <mergeCell ref="C61:D61"/>
    <mergeCell ref="E61:F61"/>
    <mergeCell ref="C63:D63"/>
    <mergeCell ref="E34:E37"/>
    <mergeCell ref="C34:D36"/>
    <mergeCell ref="C10:D10"/>
    <mergeCell ref="E10:G10"/>
    <mergeCell ref="C12:D12"/>
    <mergeCell ref="E12:F12"/>
    <mergeCell ref="C13:F13"/>
    <mergeCell ref="C15:D15"/>
    <mergeCell ref="C16:D16"/>
    <mergeCell ref="E17:E20"/>
    <mergeCell ref="E22:E24"/>
    <mergeCell ref="E26:E27"/>
    <mergeCell ref="C9:D9"/>
    <mergeCell ref="E9:G9"/>
    <mergeCell ref="C3:G3"/>
    <mergeCell ref="B4:F4"/>
    <mergeCell ref="C5:F5"/>
    <mergeCell ref="C7:D7"/>
    <mergeCell ref="C8:F8"/>
  </mergeCells>
  <dataValidations count="2">
    <dataValidation type="list" allowBlank="1" showInputMessage="1" showErrorMessage="1" sqref="E70" xr:uid="{00000000-0002-0000-0100-000000000000}">
      <formula1>#REF!</formula1>
    </dataValidation>
    <dataValidation type="whole" allowBlank="1" showInputMessage="1" showErrorMessage="1" sqref="E66 E9:F9 E60" xr:uid="{00000000-0002-0000-0100-000001000000}">
      <formula1>-999999999</formula1>
      <formula2>999999999</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53"/>
  <sheetViews>
    <sheetView tabSelected="1" topLeftCell="A19" zoomScaleNormal="100" zoomScalePageLayoutView="98" workbookViewId="0">
      <selection activeCell="E21" sqref="E21"/>
    </sheetView>
  </sheetViews>
  <sheetFormatPr defaultColWidth="9.08984375" defaultRowHeight="14.5"/>
  <cols>
    <col min="1" max="2" width="1.81640625" customWidth="1"/>
    <col min="3" max="3" width="3.54296875" customWidth="1"/>
    <col min="4" max="4" width="25.08984375" customWidth="1"/>
    <col min="5" max="8" width="22.81640625" customWidth="1"/>
    <col min="9" max="9" width="34.6328125" customWidth="1"/>
    <col min="10" max="10" width="23.54296875" customWidth="1"/>
    <col min="11" max="11" width="1.54296875" customWidth="1"/>
  </cols>
  <sheetData>
    <row r="1" spans="2:10" ht="10.5" customHeight="1" thickBot="1"/>
    <row r="2" spans="2:10" ht="15" thickBot="1">
      <c r="B2" s="49"/>
      <c r="C2" s="50"/>
      <c r="D2" s="50"/>
      <c r="E2" s="50"/>
      <c r="F2" s="50"/>
      <c r="G2" s="50"/>
      <c r="H2" s="50"/>
      <c r="I2" s="50"/>
      <c r="J2" s="51"/>
    </row>
    <row r="3" spans="2:10" ht="20.5" thickBot="1">
      <c r="B3" s="52"/>
      <c r="C3" s="52"/>
      <c r="D3" s="506" t="s">
        <v>215</v>
      </c>
      <c r="E3" s="507"/>
      <c r="F3" s="507"/>
      <c r="G3" s="507"/>
      <c r="H3" s="507"/>
      <c r="I3" s="508"/>
      <c r="J3" s="26"/>
    </row>
    <row r="4" spans="2:10">
      <c r="B4" s="536"/>
      <c r="C4" s="537"/>
      <c r="D4" s="537"/>
      <c r="E4" s="537"/>
      <c r="F4" s="537"/>
      <c r="G4" s="537"/>
      <c r="H4" s="537"/>
      <c r="I4" s="537"/>
      <c r="J4" s="26"/>
    </row>
    <row r="5" spans="2:10">
      <c r="B5" s="27"/>
      <c r="C5" s="29"/>
      <c r="D5" s="545"/>
      <c r="E5" s="545"/>
      <c r="F5" s="545"/>
      <c r="G5" s="545"/>
      <c r="H5" s="545"/>
      <c r="I5" s="545"/>
      <c r="J5" s="26"/>
    </row>
    <row r="6" spans="2:10">
      <c r="B6" s="27"/>
      <c r="C6" s="29"/>
      <c r="D6" s="28"/>
      <c r="E6" s="28"/>
      <c r="F6" s="28"/>
      <c r="G6" s="29"/>
      <c r="H6" s="28"/>
      <c r="I6" s="29"/>
      <c r="J6" s="26"/>
    </row>
    <row r="7" spans="2:10">
      <c r="B7" s="27"/>
      <c r="C7" s="29"/>
      <c r="D7" s="538" t="s">
        <v>226</v>
      </c>
      <c r="E7" s="538"/>
      <c r="F7" s="538"/>
      <c r="G7" s="538"/>
      <c r="H7" s="30"/>
      <c r="I7" s="29"/>
      <c r="J7" s="26"/>
    </row>
    <row r="8" spans="2:10" ht="15" thickBot="1">
      <c r="B8" s="27"/>
      <c r="C8" s="29"/>
      <c r="D8" s="539" t="s">
        <v>276</v>
      </c>
      <c r="E8" s="539"/>
      <c r="F8" s="539"/>
      <c r="G8" s="539"/>
      <c r="H8" s="539"/>
      <c r="I8" s="539"/>
      <c r="J8" s="26"/>
    </row>
    <row r="9" spans="2:10" ht="62.25" customHeight="1" thickBot="1">
      <c r="B9" s="27"/>
      <c r="C9" s="159"/>
      <c r="D9" s="160" t="s">
        <v>228</v>
      </c>
      <c r="E9" s="160" t="s">
        <v>331</v>
      </c>
      <c r="F9" s="160" t="s">
        <v>651</v>
      </c>
      <c r="G9" s="14" t="s">
        <v>227</v>
      </c>
      <c r="H9" s="540" t="s">
        <v>263</v>
      </c>
      <c r="I9" s="541"/>
      <c r="J9" s="26"/>
    </row>
    <row r="10" spans="2:10" ht="51.75" customHeight="1">
      <c r="B10" s="27"/>
      <c r="C10" s="205">
        <v>1</v>
      </c>
      <c r="D10" s="163" t="s">
        <v>717</v>
      </c>
      <c r="E10" s="163" t="s">
        <v>652</v>
      </c>
      <c r="F10" s="163" t="s">
        <v>684</v>
      </c>
      <c r="G10" s="163" t="s">
        <v>655</v>
      </c>
      <c r="H10" s="550" t="s">
        <v>829</v>
      </c>
      <c r="I10" s="551"/>
      <c r="J10" s="381"/>
    </row>
    <row r="11" spans="2:10" ht="110.25" customHeight="1">
      <c r="B11" s="27"/>
      <c r="C11" s="205">
        <v>2</v>
      </c>
      <c r="D11" s="164" t="s">
        <v>682</v>
      </c>
      <c r="E11" s="164" t="s">
        <v>654</v>
      </c>
      <c r="F11" s="164" t="s">
        <v>683</v>
      </c>
      <c r="G11" s="224" t="s">
        <v>655</v>
      </c>
      <c r="H11" s="542" t="s">
        <v>830</v>
      </c>
      <c r="I11" s="543"/>
      <c r="J11" s="381"/>
    </row>
    <row r="12" spans="2:10" ht="93.75" customHeight="1">
      <c r="B12" s="27"/>
      <c r="C12" s="205">
        <v>3</v>
      </c>
      <c r="D12" s="164" t="s">
        <v>689</v>
      </c>
      <c r="E12" s="164" t="s">
        <v>656</v>
      </c>
      <c r="F12" s="164" t="s">
        <v>685</v>
      </c>
      <c r="G12" s="224" t="s">
        <v>655</v>
      </c>
      <c r="H12" s="542" t="s">
        <v>884</v>
      </c>
      <c r="I12" s="543"/>
      <c r="J12" s="381"/>
    </row>
    <row r="13" spans="2:10" ht="79.5" customHeight="1">
      <c r="B13" s="27"/>
      <c r="C13" s="205">
        <v>4</v>
      </c>
      <c r="D13" s="164" t="s">
        <v>690</v>
      </c>
      <c r="E13" s="164" t="s">
        <v>657</v>
      </c>
      <c r="F13" s="164" t="s">
        <v>706</v>
      </c>
      <c r="G13" s="224" t="s">
        <v>653</v>
      </c>
      <c r="H13" s="542" t="s">
        <v>885</v>
      </c>
      <c r="I13" s="543"/>
      <c r="J13" s="381"/>
    </row>
    <row r="14" spans="2:10" ht="48.75" customHeight="1">
      <c r="B14" s="27"/>
      <c r="C14" s="205">
        <v>5</v>
      </c>
      <c r="D14" s="164" t="s">
        <v>691</v>
      </c>
      <c r="E14" s="164" t="s">
        <v>656</v>
      </c>
      <c r="F14" s="164" t="s">
        <v>686</v>
      </c>
      <c r="G14" s="224" t="s">
        <v>653</v>
      </c>
      <c r="H14" s="542" t="s">
        <v>890</v>
      </c>
      <c r="I14" s="543"/>
      <c r="J14" s="381"/>
    </row>
    <row r="15" spans="2:10" ht="140.25" customHeight="1">
      <c r="B15" s="27"/>
      <c r="C15" s="205">
        <v>6</v>
      </c>
      <c r="D15" s="164" t="s">
        <v>692</v>
      </c>
      <c r="E15" s="164" t="s">
        <v>656</v>
      </c>
      <c r="F15" s="164" t="s">
        <v>688</v>
      </c>
      <c r="G15" s="224" t="s">
        <v>655</v>
      </c>
      <c r="H15" s="542" t="s">
        <v>886</v>
      </c>
      <c r="I15" s="543"/>
      <c r="J15" s="381"/>
    </row>
    <row r="16" spans="2:10" ht="141.75" customHeight="1">
      <c r="B16" s="27"/>
      <c r="C16" s="205">
        <v>7</v>
      </c>
      <c r="D16" s="164" t="s">
        <v>658</v>
      </c>
      <c r="E16" s="164" t="s">
        <v>657</v>
      </c>
      <c r="F16" s="164" t="s">
        <v>687</v>
      </c>
      <c r="G16" s="224" t="s">
        <v>655</v>
      </c>
      <c r="H16" s="542" t="s">
        <v>832</v>
      </c>
      <c r="I16" s="543"/>
      <c r="J16" s="381"/>
    </row>
    <row r="17" spans="2:10" ht="24.75" customHeight="1">
      <c r="B17" s="27"/>
      <c r="C17" s="29"/>
      <c r="D17" s="29"/>
      <c r="E17" s="29"/>
      <c r="F17" s="29"/>
      <c r="G17" s="29"/>
      <c r="H17" s="29"/>
      <c r="I17" s="29"/>
      <c r="J17" s="26"/>
    </row>
    <row r="18" spans="2:10" ht="21" customHeight="1">
      <c r="B18" s="27"/>
      <c r="C18" s="29"/>
      <c r="D18" s="544" t="s">
        <v>246</v>
      </c>
      <c r="E18" s="544"/>
      <c r="F18" s="544"/>
      <c r="G18" s="544"/>
      <c r="H18" s="544"/>
      <c r="I18" s="544"/>
      <c r="J18" s="26"/>
    </row>
    <row r="19" spans="2:10" ht="21.75" customHeight="1" thickBot="1">
      <c r="B19" s="27"/>
      <c r="C19" s="29"/>
      <c r="D19" s="558" t="s">
        <v>261</v>
      </c>
      <c r="E19" s="558"/>
      <c r="F19" s="558"/>
      <c r="G19" s="558"/>
      <c r="H19" s="558"/>
      <c r="I19" s="558"/>
      <c r="J19" s="26"/>
    </row>
    <row r="20" spans="2:10" ht="59.25" customHeight="1" thickBot="1">
      <c r="B20" s="27"/>
      <c r="C20" s="161"/>
      <c r="D20" s="267" t="s">
        <v>228</v>
      </c>
      <c r="E20" s="268" t="s">
        <v>331</v>
      </c>
      <c r="F20" s="160" t="s">
        <v>651</v>
      </c>
      <c r="G20" s="14" t="s">
        <v>227</v>
      </c>
      <c r="H20" s="540" t="s">
        <v>263</v>
      </c>
      <c r="I20" s="541"/>
      <c r="J20" s="26"/>
    </row>
    <row r="21" spans="2:10" ht="172.5" customHeight="1">
      <c r="B21" s="27"/>
      <c r="C21" s="205"/>
      <c r="D21" s="164" t="s">
        <v>831</v>
      </c>
      <c r="E21" s="266" t="s">
        <v>734</v>
      </c>
      <c r="F21" s="164" t="s">
        <v>732</v>
      </c>
      <c r="G21" s="224" t="s">
        <v>733</v>
      </c>
      <c r="H21" s="556" t="s">
        <v>926</v>
      </c>
      <c r="I21" s="557"/>
      <c r="J21" s="381"/>
    </row>
    <row r="22" spans="2:10" ht="12.75" customHeight="1">
      <c r="B22" s="27"/>
      <c r="C22" s="29"/>
      <c r="D22" s="29"/>
      <c r="E22" s="29"/>
      <c r="F22" s="29"/>
      <c r="G22" s="29"/>
      <c r="H22" s="29"/>
      <c r="I22" s="29"/>
      <c r="J22" s="26"/>
    </row>
    <row r="23" spans="2:10">
      <c r="B23" s="27"/>
      <c r="C23" s="29"/>
      <c r="D23" s="29"/>
      <c r="E23" s="29"/>
      <c r="F23" s="29"/>
      <c r="G23" s="29"/>
      <c r="H23" s="29"/>
      <c r="I23" s="29"/>
      <c r="J23" s="26"/>
    </row>
    <row r="24" spans="2:10" ht="31.5" customHeight="1">
      <c r="B24" s="27"/>
      <c r="C24" s="29"/>
      <c r="D24" s="555" t="s">
        <v>245</v>
      </c>
      <c r="E24" s="555"/>
      <c r="F24" s="555"/>
      <c r="G24" s="555"/>
      <c r="H24" s="555"/>
      <c r="I24" s="555"/>
      <c r="J24" s="26"/>
    </row>
    <row r="25" spans="2:10" ht="28.5" customHeight="1" thickBot="1">
      <c r="B25" s="27"/>
      <c r="C25" s="29"/>
      <c r="D25" s="539" t="s">
        <v>264</v>
      </c>
      <c r="E25" s="539"/>
      <c r="F25" s="539"/>
      <c r="G25" s="539"/>
      <c r="H25" s="554"/>
      <c r="I25" s="554"/>
      <c r="J25" s="26"/>
    </row>
    <row r="26" spans="2:10" ht="136.5" customHeight="1" thickBot="1">
      <c r="B26" s="27"/>
      <c r="C26" s="27"/>
      <c r="D26" s="547" t="s">
        <v>833</v>
      </c>
      <c r="E26" s="548"/>
      <c r="F26" s="548"/>
      <c r="G26" s="548"/>
      <c r="H26" s="548"/>
      <c r="I26" s="549"/>
      <c r="J26" s="381"/>
    </row>
    <row r="27" spans="2:10" ht="46.5" customHeight="1">
      <c r="B27" s="27"/>
      <c r="C27" s="29"/>
      <c r="D27" s="29"/>
      <c r="E27" s="29"/>
      <c r="F27" s="29"/>
      <c r="G27" s="29"/>
      <c r="H27" s="29"/>
      <c r="I27" s="29"/>
      <c r="J27" s="26"/>
    </row>
    <row r="28" spans="2:10" ht="383.25" hidden="1" customHeight="1">
      <c r="B28" s="27"/>
      <c r="C28" s="29"/>
      <c r="D28" s="29"/>
      <c r="E28" s="29"/>
      <c r="F28" s="29"/>
      <c r="G28" s="29"/>
      <c r="H28" s="29"/>
      <c r="I28" s="29"/>
      <c r="J28" s="26"/>
    </row>
    <row r="29" spans="2:10" ht="1.5" customHeight="1">
      <c r="B29" s="27"/>
      <c r="C29" s="29"/>
      <c r="D29" s="29"/>
      <c r="E29" s="29"/>
      <c r="F29" s="29"/>
      <c r="G29" s="29"/>
      <c r="H29" s="29"/>
      <c r="I29" s="29"/>
      <c r="J29" s="26"/>
    </row>
    <row r="30" spans="2:10" ht="21" hidden="1" customHeight="1" thickBot="1">
      <c r="B30" s="31"/>
      <c r="C30" s="32"/>
      <c r="D30" s="32"/>
      <c r="E30" s="32"/>
      <c r="F30" s="32"/>
      <c r="G30" s="32"/>
      <c r="H30" s="32"/>
      <c r="I30" s="32"/>
      <c r="J30" s="33"/>
    </row>
    <row r="31" spans="2:10">
      <c r="B31" s="7"/>
      <c r="C31" s="156"/>
      <c r="D31" s="7"/>
      <c r="E31" s="156"/>
      <c r="F31" s="156"/>
      <c r="G31" s="7"/>
      <c r="H31" s="7"/>
      <c r="I31" s="7"/>
      <c r="J31" s="7"/>
    </row>
    <row r="32" spans="2:10">
      <c r="B32" s="7"/>
      <c r="C32" s="156"/>
      <c r="D32" s="7"/>
      <c r="E32" s="156"/>
      <c r="F32" s="156"/>
      <c r="G32" s="7"/>
      <c r="H32" s="7"/>
      <c r="I32" s="7"/>
      <c r="J32" s="7"/>
    </row>
    <row r="33" spans="2:10">
      <c r="B33" s="7"/>
      <c r="C33" s="156"/>
      <c r="D33" s="7"/>
      <c r="E33" s="156"/>
      <c r="F33" s="156"/>
      <c r="G33" s="7"/>
      <c r="H33" s="7"/>
      <c r="I33" s="7"/>
      <c r="J33" s="7"/>
    </row>
    <row r="34" spans="2:10">
      <c r="B34" s="7"/>
      <c r="C34" s="156"/>
      <c r="D34" s="7"/>
      <c r="E34" s="156"/>
      <c r="F34" s="156"/>
      <c r="G34" s="7"/>
      <c r="H34" s="7"/>
      <c r="I34" s="7"/>
      <c r="J34" s="7"/>
    </row>
    <row r="35" spans="2:10">
      <c r="B35" s="7"/>
      <c r="C35" s="156"/>
      <c r="D35" s="7"/>
      <c r="E35" s="156"/>
      <c r="F35" s="156"/>
      <c r="G35" s="7"/>
      <c r="H35" s="7"/>
      <c r="I35" s="7"/>
      <c r="J35" s="7"/>
    </row>
    <row r="36" spans="2:10">
      <c r="B36" s="7"/>
      <c r="C36" s="156"/>
      <c r="D36" s="7"/>
      <c r="E36" s="156"/>
      <c r="F36" s="156"/>
      <c r="G36" s="7"/>
      <c r="H36" s="7"/>
      <c r="I36" s="7"/>
      <c r="J36" s="7"/>
    </row>
    <row r="37" spans="2:10">
      <c r="B37" s="7"/>
      <c r="C37" s="156"/>
      <c r="D37" s="546"/>
      <c r="E37" s="546"/>
      <c r="F37" s="546"/>
      <c r="G37" s="546"/>
      <c r="H37" s="6"/>
      <c r="I37" s="7"/>
      <c r="J37" s="7"/>
    </row>
    <row r="38" spans="2:10">
      <c r="B38" s="7"/>
      <c r="C38" s="156"/>
      <c r="D38" s="546"/>
      <c r="E38" s="546"/>
      <c r="F38" s="546"/>
      <c r="G38" s="546"/>
      <c r="H38" s="6"/>
      <c r="I38" s="7"/>
      <c r="J38" s="7"/>
    </row>
    <row r="39" spans="2:10">
      <c r="B39" s="7"/>
      <c r="C39" s="156"/>
      <c r="D39" s="560"/>
      <c r="E39" s="560"/>
      <c r="F39" s="560"/>
      <c r="G39" s="560"/>
      <c r="H39" s="560"/>
      <c r="I39" s="560"/>
      <c r="J39" s="7"/>
    </row>
    <row r="40" spans="2:10">
      <c r="B40" s="7"/>
      <c r="C40" s="156"/>
      <c r="D40" s="553"/>
      <c r="E40" s="553"/>
      <c r="F40" s="553"/>
      <c r="G40" s="553"/>
      <c r="H40" s="552"/>
      <c r="I40" s="552"/>
      <c r="J40" s="7"/>
    </row>
    <row r="41" spans="2:10">
      <c r="B41" s="7"/>
      <c r="C41" s="156"/>
      <c r="D41" s="553"/>
      <c r="E41" s="553"/>
      <c r="F41" s="553"/>
      <c r="G41" s="553"/>
      <c r="H41" s="559"/>
      <c r="I41" s="559"/>
      <c r="J41" s="7"/>
    </row>
    <row r="42" spans="2:10">
      <c r="B42" s="7"/>
      <c r="C42" s="156"/>
      <c r="D42" s="7"/>
      <c r="E42" s="156"/>
      <c r="F42" s="156"/>
      <c r="G42" s="7"/>
      <c r="H42" s="7"/>
      <c r="I42" s="7"/>
      <c r="J42" s="7"/>
    </row>
    <row r="43" spans="2:10">
      <c r="B43" s="7"/>
      <c r="C43" s="156"/>
      <c r="D43" s="546"/>
      <c r="E43" s="546"/>
      <c r="F43" s="546"/>
      <c r="G43" s="546"/>
      <c r="H43" s="6"/>
      <c r="I43" s="7"/>
      <c r="J43" s="7"/>
    </row>
    <row r="44" spans="2:10">
      <c r="B44" s="7"/>
      <c r="C44" s="156"/>
      <c r="D44" s="546"/>
      <c r="E44" s="546"/>
      <c r="F44" s="546"/>
      <c r="G44" s="546"/>
      <c r="H44" s="561"/>
      <c r="I44" s="561"/>
      <c r="J44" s="7"/>
    </row>
    <row r="45" spans="2:10">
      <c r="B45" s="7"/>
      <c r="C45" s="156"/>
      <c r="D45" s="6"/>
      <c r="E45" s="157"/>
      <c r="F45" s="157"/>
      <c r="G45" s="6"/>
      <c r="H45" s="6"/>
      <c r="I45" s="6"/>
      <c r="J45" s="7"/>
    </row>
    <row r="46" spans="2:10">
      <c r="B46" s="7"/>
      <c r="C46" s="156"/>
      <c r="D46" s="553"/>
      <c r="E46" s="553"/>
      <c r="F46" s="553"/>
      <c r="G46" s="553"/>
      <c r="H46" s="552"/>
      <c r="I46" s="552"/>
      <c r="J46" s="7"/>
    </row>
    <row r="47" spans="2:10">
      <c r="B47" s="7"/>
      <c r="C47" s="156"/>
      <c r="D47" s="553"/>
      <c r="E47" s="553"/>
      <c r="F47" s="553"/>
      <c r="G47" s="553"/>
      <c r="H47" s="559"/>
      <c r="I47" s="559"/>
      <c r="J47" s="7"/>
    </row>
    <row r="48" spans="2:10">
      <c r="B48" s="7"/>
      <c r="C48" s="156"/>
      <c r="D48" s="7"/>
      <c r="E48" s="156"/>
      <c r="F48" s="156"/>
      <c r="G48" s="7"/>
      <c r="H48" s="7"/>
      <c r="I48" s="7"/>
      <c r="J48" s="7"/>
    </row>
    <row r="49" spans="2:10">
      <c r="B49" s="7"/>
      <c r="C49" s="156"/>
      <c r="D49" s="546"/>
      <c r="E49" s="546"/>
      <c r="F49" s="546"/>
      <c r="G49" s="546"/>
      <c r="H49" s="7"/>
      <c r="I49" s="7"/>
      <c r="J49" s="7"/>
    </row>
    <row r="50" spans="2:10">
      <c r="B50" s="7"/>
      <c r="C50" s="156"/>
      <c r="D50" s="546"/>
      <c r="E50" s="546"/>
      <c r="F50" s="546"/>
      <c r="G50" s="546"/>
      <c r="H50" s="559"/>
      <c r="I50" s="559"/>
      <c r="J50" s="7"/>
    </row>
    <row r="51" spans="2:10">
      <c r="B51" s="7"/>
      <c r="C51" s="156"/>
      <c r="D51" s="553"/>
      <c r="E51" s="553"/>
      <c r="F51" s="553"/>
      <c r="G51" s="553"/>
      <c r="H51" s="559"/>
      <c r="I51" s="559"/>
      <c r="J51" s="7"/>
    </row>
    <row r="52" spans="2:10">
      <c r="B52" s="7"/>
      <c r="C52" s="156"/>
      <c r="D52" s="8"/>
      <c r="E52" s="8"/>
      <c r="F52" s="8"/>
      <c r="G52" s="7"/>
      <c r="H52" s="8"/>
      <c r="I52" s="7"/>
      <c r="J52" s="7"/>
    </row>
    <row r="53" spans="2:10">
      <c r="B53" s="7"/>
      <c r="C53" s="156"/>
      <c r="D53" s="8"/>
      <c r="E53" s="8"/>
      <c r="F53" s="8"/>
      <c r="G53" s="8"/>
      <c r="H53" s="8"/>
      <c r="I53" s="8"/>
      <c r="J53" s="9"/>
    </row>
  </sheetData>
  <mergeCells count="40">
    <mergeCell ref="D51:G51"/>
    <mergeCell ref="H51:I51"/>
    <mergeCell ref="D47:G47"/>
    <mergeCell ref="H47:I47"/>
    <mergeCell ref="D37:G37"/>
    <mergeCell ref="D38:G38"/>
    <mergeCell ref="H41:I41"/>
    <mergeCell ref="D43:G43"/>
    <mergeCell ref="D39:I39"/>
    <mergeCell ref="D40:G40"/>
    <mergeCell ref="D50:G50"/>
    <mergeCell ref="H50:I50"/>
    <mergeCell ref="D44:G44"/>
    <mergeCell ref="H44:I44"/>
    <mergeCell ref="D46:G46"/>
    <mergeCell ref="H46:I46"/>
    <mergeCell ref="D49:G49"/>
    <mergeCell ref="D26:I26"/>
    <mergeCell ref="D25:G25"/>
    <mergeCell ref="H10:I10"/>
    <mergeCell ref="H11:I11"/>
    <mergeCell ref="H12:I12"/>
    <mergeCell ref="H40:I40"/>
    <mergeCell ref="D41:G41"/>
    <mergeCell ref="H25:I25"/>
    <mergeCell ref="D24:I24"/>
    <mergeCell ref="H20:I20"/>
    <mergeCell ref="H21:I21"/>
    <mergeCell ref="D19:I19"/>
    <mergeCell ref="D3:I3"/>
    <mergeCell ref="B4:I4"/>
    <mergeCell ref="D5:I5"/>
    <mergeCell ref="D7:G7"/>
    <mergeCell ref="D8:I8"/>
    <mergeCell ref="H9:I9"/>
    <mergeCell ref="H13:I13"/>
    <mergeCell ref="H14:I14"/>
    <mergeCell ref="H15:I15"/>
    <mergeCell ref="D18:I18"/>
    <mergeCell ref="H16:I16"/>
  </mergeCells>
  <dataValidations disablePrompts="1" count="2">
    <dataValidation type="whole" allowBlank="1" showInputMessage="1" showErrorMessage="1" sqref="H46 H40" xr:uid="{00000000-0002-0000-0300-000000000000}">
      <formula1>-999999999</formula1>
      <formula2>999999999</formula2>
    </dataValidation>
    <dataValidation type="list" allowBlank="1" showInputMessage="1" showErrorMessage="1" sqref="H50" xr:uid="{00000000-0002-0000-0300-000001000000}">
      <formula1>$N$57:$N$58</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Z166"/>
  <sheetViews>
    <sheetView topLeftCell="D12" zoomScale="75" zoomScaleNormal="75" workbookViewId="0">
      <selection activeCell="F8" sqref="F8:G25"/>
    </sheetView>
  </sheetViews>
  <sheetFormatPr defaultColWidth="9.08984375" defaultRowHeight="14.5"/>
  <cols>
    <col min="1" max="1" width="2.08984375" style="331" customWidth="1"/>
    <col min="2" max="2" width="2.26953125" style="331" customWidth="1"/>
    <col min="3" max="3" width="40" style="346" customWidth="1"/>
    <col min="4" max="4" width="15.54296875" style="331" customWidth="1"/>
    <col min="5" max="5" width="17.08984375" style="331" customWidth="1"/>
    <col min="6" max="6" width="29" style="331" customWidth="1"/>
    <col min="7" max="7" width="23.54296875" style="331" customWidth="1"/>
    <col min="8" max="8" width="88.54296875" style="331" customWidth="1"/>
    <col min="9" max="9" width="19" style="331" customWidth="1"/>
    <col min="10" max="10" width="48" style="331" customWidth="1"/>
    <col min="11" max="11" width="49.54296875" style="331" customWidth="1"/>
    <col min="12" max="12" width="40.6328125" style="331" customWidth="1"/>
    <col min="13" max="16384" width="9.08984375" style="331"/>
  </cols>
  <sheetData>
    <row r="1" spans="1:52" ht="15" thickBot="1">
      <c r="A1" s="328"/>
      <c r="B1" s="328"/>
      <c r="C1" s="329"/>
      <c r="D1" s="328"/>
      <c r="E1" s="328"/>
      <c r="F1" s="328"/>
      <c r="G1" s="328"/>
      <c r="H1" s="330"/>
      <c r="I1" s="330"/>
      <c r="J1" s="328"/>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c r="AN1" s="330"/>
      <c r="AO1" s="330"/>
      <c r="AP1" s="330"/>
      <c r="AQ1" s="330"/>
      <c r="AR1" s="330"/>
      <c r="AS1" s="330"/>
      <c r="AT1" s="330"/>
      <c r="AU1" s="330"/>
      <c r="AV1" s="330"/>
      <c r="AW1" s="330"/>
      <c r="AX1" s="330"/>
      <c r="AY1" s="330"/>
      <c r="AZ1" s="330"/>
    </row>
    <row r="2" spans="1:52" ht="15" thickBot="1">
      <c r="A2" s="328"/>
      <c r="B2" s="332"/>
      <c r="C2" s="333"/>
      <c r="D2" s="334"/>
      <c r="E2" s="334"/>
      <c r="F2" s="334"/>
      <c r="G2" s="334"/>
      <c r="H2" s="335"/>
      <c r="I2" s="335"/>
      <c r="J2" s="336"/>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0"/>
      <c r="AM2" s="330"/>
      <c r="AN2" s="330"/>
      <c r="AO2" s="330"/>
      <c r="AP2" s="330"/>
      <c r="AQ2" s="330"/>
      <c r="AR2" s="330"/>
      <c r="AS2" s="330"/>
      <c r="AT2" s="330"/>
      <c r="AU2" s="330"/>
      <c r="AV2" s="330"/>
      <c r="AW2" s="330"/>
      <c r="AX2" s="330"/>
      <c r="AY2" s="330"/>
      <c r="AZ2" s="330"/>
    </row>
    <row r="3" spans="1:52" ht="20.5" thickBot="1">
      <c r="A3" s="328"/>
      <c r="B3" s="337"/>
      <c r="C3" s="506" t="s">
        <v>242</v>
      </c>
      <c r="D3" s="507"/>
      <c r="E3" s="507"/>
      <c r="F3" s="507"/>
      <c r="G3" s="507"/>
      <c r="H3" s="507"/>
      <c r="I3" s="508"/>
      <c r="J3" s="54"/>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0"/>
      <c r="AN3" s="330"/>
      <c r="AO3" s="330"/>
      <c r="AP3" s="330"/>
      <c r="AQ3" s="330"/>
      <c r="AR3" s="330"/>
      <c r="AS3" s="330"/>
      <c r="AT3" s="330"/>
      <c r="AU3" s="330"/>
      <c r="AV3" s="330"/>
      <c r="AW3" s="330"/>
      <c r="AX3" s="330"/>
      <c r="AY3" s="330"/>
      <c r="AZ3" s="330"/>
    </row>
    <row r="4" spans="1:52" ht="15" customHeight="1">
      <c r="A4" s="328"/>
      <c r="B4" s="338"/>
      <c r="C4" s="584" t="s">
        <v>216</v>
      </c>
      <c r="D4" s="584"/>
      <c r="E4" s="584"/>
      <c r="F4" s="584"/>
      <c r="G4" s="584"/>
      <c r="H4" s="584"/>
      <c r="I4" s="584"/>
      <c r="J4" s="339"/>
      <c r="L4" s="330"/>
      <c r="M4" s="330"/>
      <c r="N4" s="330"/>
      <c r="O4" s="330"/>
      <c r="P4" s="330"/>
      <c r="Q4" s="330"/>
      <c r="R4" s="330"/>
      <c r="S4" s="330"/>
      <c r="T4" s="330"/>
      <c r="U4" s="330"/>
      <c r="V4" s="330"/>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330"/>
      <c r="AY4" s="330"/>
      <c r="AZ4" s="330"/>
    </row>
    <row r="5" spans="1:52" ht="14.25" customHeight="1">
      <c r="A5" s="328"/>
      <c r="B5" s="338"/>
      <c r="C5" s="327"/>
      <c r="D5" s="327"/>
      <c r="E5" s="327"/>
      <c r="F5" s="327"/>
      <c r="G5" s="327"/>
      <c r="H5" s="327"/>
      <c r="I5" s="327"/>
      <c r="J5" s="339"/>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0"/>
      <c r="AK5" s="330"/>
      <c r="AL5" s="330"/>
      <c r="AM5" s="330"/>
      <c r="AN5" s="330"/>
      <c r="AO5" s="330"/>
      <c r="AP5" s="330"/>
      <c r="AQ5" s="330"/>
      <c r="AR5" s="330"/>
      <c r="AS5" s="330"/>
      <c r="AT5" s="330"/>
      <c r="AU5" s="330"/>
      <c r="AV5" s="330"/>
      <c r="AW5" s="330"/>
      <c r="AX5" s="330"/>
      <c r="AY5" s="330"/>
      <c r="AZ5" s="330"/>
    </row>
    <row r="6" spans="1:52" ht="9" customHeight="1">
      <c r="A6" s="328"/>
      <c r="B6" s="338"/>
      <c r="C6" s="340"/>
      <c r="D6" s="28"/>
      <c r="E6" s="28"/>
      <c r="F6" s="28"/>
      <c r="G6" s="28"/>
      <c r="H6" s="341"/>
      <c r="I6" s="341"/>
      <c r="J6" s="339"/>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330"/>
      <c r="AK6" s="330"/>
      <c r="AL6" s="330"/>
      <c r="AM6" s="330"/>
      <c r="AN6" s="330"/>
      <c r="AO6" s="330"/>
      <c r="AP6" s="330"/>
      <c r="AQ6" s="330"/>
      <c r="AR6" s="330"/>
      <c r="AS6" s="330"/>
      <c r="AT6" s="330"/>
      <c r="AU6" s="330"/>
      <c r="AV6" s="330"/>
      <c r="AW6" s="330"/>
      <c r="AX6" s="330"/>
      <c r="AY6" s="330"/>
      <c r="AZ6" s="330"/>
    </row>
    <row r="7" spans="1:52" ht="38.25" customHeight="1" thickBot="1">
      <c r="A7" s="328"/>
      <c r="B7" s="338"/>
      <c r="C7" s="340"/>
      <c r="D7" s="585" t="s">
        <v>243</v>
      </c>
      <c r="E7" s="585"/>
      <c r="F7" s="585" t="s">
        <v>247</v>
      </c>
      <c r="G7" s="585"/>
      <c r="H7" s="342" t="s">
        <v>248</v>
      </c>
      <c r="I7" s="342" t="s">
        <v>225</v>
      </c>
      <c r="J7" s="339"/>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row>
    <row r="8" spans="1:52" s="346" customFormat="1" ht="43.5" customHeight="1" thickBot="1">
      <c r="A8" s="329"/>
      <c r="B8" s="343"/>
      <c r="C8" s="325" t="s">
        <v>240</v>
      </c>
      <c r="D8" s="586" t="s">
        <v>720</v>
      </c>
      <c r="E8" s="587"/>
      <c r="F8" s="587" t="s">
        <v>723</v>
      </c>
      <c r="G8" s="587"/>
      <c r="H8" s="344" t="s">
        <v>755</v>
      </c>
      <c r="I8" s="588" t="s">
        <v>20</v>
      </c>
      <c r="J8" s="345"/>
      <c r="L8" s="330"/>
      <c r="M8" s="330"/>
      <c r="N8" s="330"/>
      <c r="O8" s="330"/>
      <c r="P8" s="330"/>
      <c r="Q8" s="330"/>
      <c r="R8" s="330"/>
      <c r="S8" s="330"/>
      <c r="T8" s="330"/>
      <c r="U8" s="330"/>
      <c r="V8" s="330"/>
      <c r="W8" s="330"/>
      <c r="X8" s="330"/>
      <c r="Y8" s="330"/>
      <c r="Z8" s="330"/>
      <c r="AA8" s="330"/>
      <c r="AB8" s="330"/>
      <c r="AC8" s="330"/>
      <c r="AD8" s="330"/>
      <c r="AE8" s="330"/>
      <c r="AF8" s="330"/>
      <c r="AG8" s="330"/>
      <c r="AH8" s="330"/>
      <c r="AI8" s="330"/>
      <c r="AJ8" s="330"/>
      <c r="AK8" s="330"/>
      <c r="AL8" s="330"/>
      <c r="AM8" s="330"/>
      <c r="AN8" s="330"/>
      <c r="AO8" s="330"/>
      <c r="AP8" s="330"/>
      <c r="AQ8" s="330"/>
      <c r="AR8" s="330"/>
      <c r="AS8" s="330"/>
      <c r="AT8" s="330"/>
      <c r="AU8" s="330"/>
      <c r="AV8" s="330"/>
      <c r="AW8" s="330"/>
      <c r="AX8" s="330"/>
      <c r="AY8" s="330"/>
      <c r="AZ8" s="330"/>
    </row>
    <row r="9" spans="1:52" s="346" customFormat="1" ht="52.5" thickBot="1">
      <c r="A9" s="329"/>
      <c r="B9" s="343"/>
      <c r="C9" s="325"/>
      <c r="D9" s="568"/>
      <c r="E9" s="569"/>
      <c r="F9" s="569"/>
      <c r="G9" s="569"/>
      <c r="H9" s="347" t="s">
        <v>757</v>
      </c>
      <c r="I9" s="588"/>
      <c r="J9" s="345"/>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0"/>
      <c r="AK9" s="330"/>
      <c r="AL9" s="330"/>
      <c r="AM9" s="330"/>
      <c r="AN9" s="330"/>
      <c r="AO9" s="330"/>
      <c r="AP9" s="330"/>
      <c r="AQ9" s="330"/>
      <c r="AR9" s="330"/>
      <c r="AS9" s="330"/>
      <c r="AT9" s="330"/>
      <c r="AU9" s="330"/>
      <c r="AV9" s="330"/>
      <c r="AW9" s="330"/>
      <c r="AX9" s="330"/>
      <c r="AY9" s="330"/>
      <c r="AZ9" s="330"/>
    </row>
    <row r="10" spans="1:52" s="346" customFormat="1" ht="39.75" customHeight="1" thickBot="1">
      <c r="A10" s="329"/>
      <c r="B10" s="343"/>
      <c r="C10" s="325"/>
      <c r="D10" s="568"/>
      <c r="E10" s="569"/>
      <c r="F10" s="569"/>
      <c r="G10" s="569"/>
      <c r="H10" s="348" t="s">
        <v>756</v>
      </c>
      <c r="I10" s="588"/>
      <c r="J10" s="345"/>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c r="AM10" s="330"/>
      <c r="AN10" s="330"/>
      <c r="AO10" s="330"/>
      <c r="AP10" s="330"/>
      <c r="AQ10" s="330"/>
      <c r="AR10" s="330"/>
      <c r="AS10" s="330"/>
      <c r="AT10" s="330"/>
      <c r="AU10" s="330"/>
      <c r="AV10" s="330"/>
      <c r="AW10" s="330"/>
      <c r="AX10" s="330"/>
      <c r="AY10" s="330"/>
      <c r="AZ10" s="330"/>
    </row>
    <row r="11" spans="1:52" s="346" customFormat="1" ht="55.5" customHeight="1" thickBot="1">
      <c r="A11" s="329"/>
      <c r="B11" s="343"/>
      <c r="C11" s="325"/>
      <c r="D11" s="568"/>
      <c r="E11" s="569"/>
      <c r="F11" s="569"/>
      <c r="G11" s="569"/>
      <c r="H11" s="348" t="s">
        <v>891</v>
      </c>
      <c r="I11" s="588"/>
      <c r="J11" s="345"/>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c r="AK11" s="330"/>
      <c r="AL11" s="330"/>
      <c r="AM11" s="330"/>
      <c r="AN11" s="330"/>
      <c r="AO11" s="330"/>
      <c r="AP11" s="330"/>
      <c r="AQ11" s="330"/>
      <c r="AR11" s="330"/>
      <c r="AS11" s="330"/>
      <c r="AT11" s="330"/>
      <c r="AU11" s="330"/>
      <c r="AV11" s="330"/>
      <c r="AW11" s="330"/>
      <c r="AX11" s="330"/>
      <c r="AY11" s="330"/>
      <c r="AZ11" s="330"/>
    </row>
    <row r="12" spans="1:52" s="346" customFormat="1" ht="45.75" customHeight="1" thickBot="1">
      <c r="A12" s="329"/>
      <c r="B12" s="343"/>
      <c r="C12" s="325"/>
      <c r="D12" s="568"/>
      <c r="E12" s="569"/>
      <c r="F12" s="569"/>
      <c r="G12" s="569"/>
      <c r="H12" s="347" t="s">
        <v>759</v>
      </c>
      <c r="I12" s="588"/>
      <c r="J12" s="345"/>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0"/>
      <c r="AI12" s="330"/>
      <c r="AJ12" s="330"/>
      <c r="AK12" s="330"/>
      <c r="AL12" s="330"/>
      <c r="AM12" s="330"/>
      <c r="AN12" s="330"/>
      <c r="AO12" s="330"/>
      <c r="AP12" s="330"/>
      <c r="AQ12" s="330"/>
      <c r="AR12" s="330"/>
      <c r="AS12" s="330"/>
      <c r="AT12" s="330"/>
      <c r="AU12" s="330"/>
      <c r="AV12" s="330"/>
      <c r="AW12" s="330"/>
      <c r="AX12" s="330"/>
      <c r="AY12" s="330"/>
      <c r="AZ12" s="330"/>
    </row>
    <row r="13" spans="1:52" s="346" customFormat="1" ht="26.5" thickBot="1">
      <c r="A13" s="329"/>
      <c r="B13" s="343"/>
      <c r="C13" s="325"/>
      <c r="D13" s="568"/>
      <c r="E13" s="569"/>
      <c r="F13" s="569"/>
      <c r="G13" s="569"/>
      <c r="H13" s="347" t="s">
        <v>909</v>
      </c>
      <c r="I13" s="588"/>
      <c r="J13" s="345"/>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0"/>
      <c r="AI13" s="330"/>
      <c r="AJ13" s="330"/>
      <c r="AK13" s="330"/>
      <c r="AL13" s="330"/>
      <c r="AM13" s="330"/>
      <c r="AN13" s="330"/>
      <c r="AO13" s="330"/>
      <c r="AP13" s="330"/>
      <c r="AQ13" s="330"/>
      <c r="AR13" s="330"/>
      <c r="AS13" s="330"/>
      <c r="AT13" s="330"/>
      <c r="AU13" s="330"/>
      <c r="AV13" s="330"/>
      <c r="AW13" s="330"/>
      <c r="AX13" s="330"/>
      <c r="AY13" s="330"/>
      <c r="AZ13" s="330"/>
    </row>
    <row r="14" spans="1:52" s="346" customFormat="1" ht="39.5" thickBot="1">
      <c r="A14" s="329"/>
      <c r="B14" s="343"/>
      <c r="C14" s="325"/>
      <c r="D14" s="568"/>
      <c r="E14" s="569"/>
      <c r="F14" s="569"/>
      <c r="G14" s="569"/>
      <c r="H14" s="347" t="s">
        <v>761</v>
      </c>
      <c r="I14" s="588"/>
      <c r="J14" s="345"/>
      <c r="L14" s="330"/>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330"/>
      <c r="AK14" s="330"/>
      <c r="AL14" s="330"/>
      <c r="AM14" s="330"/>
      <c r="AN14" s="330"/>
      <c r="AO14" s="330"/>
      <c r="AP14" s="330"/>
      <c r="AQ14" s="330"/>
      <c r="AR14" s="330"/>
      <c r="AS14" s="330"/>
      <c r="AT14" s="330"/>
      <c r="AU14" s="330"/>
      <c r="AV14" s="330"/>
      <c r="AW14" s="330"/>
      <c r="AX14" s="330"/>
      <c r="AY14" s="330"/>
      <c r="AZ14" s="330"/>
    </row>
    <row r="15" spans="1:52" s="346" customFormat="1" ht="39.5" thickBot="1">
      <c r="A15" s="329"/>
      <c r="B15" s="343"/>
      <c r="C15" s="325"/>
      <c r="D15" s="568"/>
      <c r="E15" s="569"/>
      <c r="F15" s="569"/>
      <c r="G15" s="569"/>
      <c r="H15" s="347" t="s">
        <v>892</v>
      </c>
      <c r="I15" s="588"/>
      <c r="J15" s="345"/>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30"/>
      <c r="AL15" s="330"/>
      <c r="AM15" s="330"/>
      <c r="AN15" s="330"/>
      <c r="AO15" s="330"/>
      <c r="AP15" s="330"/>
      <c r="AQ15" s="330"/>
      <c r="AR15" s="330"/>
      <c r="AS15" s="330"/>
      <c r="AT15" s="330"/>
      <c r="AU15" s="330"/>
      <c r="AV15" s="330"/>
      <c r="AW15" s="330"/>
      <c r="AX15" s="330"/>
      <c r="AY15" s="330"/>
      <c r="AZ15" s="330"/>
    </row>
    <row r="16" spans="1:52" s="346" customFormat="1" ht="39.5" thickBot="1">
      <c r="A16" s="329"/>
      <c r="B16" s="343"/>
      <c r="C16" s="325"/>
      <c r="D16" s="568"/>
      <c r="E16" s="569"/>
      <c r="F16" s="569"/>
      <c r="G16" s="569"/>
      <c r="H16" s="349" t="s">
        <v>788</v>
      </c>
      <c r="I16" s="588"/>
      <c r="J16" s="345"/>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0"/>
      <c r="AK16" s="330"/>
      <c r="AL16" s="330"/>
      <c r="AM16" s="330"/>
      <c r="AN16" s="330"/>
      <c r="AO16" s="330"/>
      <c r="AP16" s="330"/>
      <c r="AQ16" s="330"/>
      <c r="AR16" s="330"/>
      <c r="AS16" s="330"/>
      <c r="AT16" s="330"/>
      <c r="AU16" s="330"/>
      <c r="AV16" s="330"/>
      <c r="AW16" s="330"/>
      <c r="AX16" s="330"/>
      <c r="AY16" s="330"/>
      <c r="AZ16" s="330"/>
    </row>
    <row r="17" spans="1:52" s="346" customFormat="1" ht="26.5" thickBot="1">
      <c r="A17" s="329"/>
      <c r="B17" s="343"/>
      <c r="C17" s="325"/>
      <c r="D17" s="568"/>
      <c r="E17" s="569"/>
      <c r="F17" s="569"/>
      <c r="G17" s="569"/>
      <c r="H17" s="349" t="s">
        <v>789</v>
      </c>
      <c r="I17" s="588"/>
      <c r="J17" s="345"/>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0"/>
      <c r="AK17" s="330"/>
      <c r="AL17" s="330"/>
      <c r="AM17" s="330"/>
      <c r="AN17" s="330"/>
      <c r="AO17" s="330"/>
      <c r="AP17" s="330"/>
      <c r="AQ17" s="330"/>
      <c r="AR17" s="330"/>
      <c r="AS17" s="330"/>
      <c r="AT17" s="330"/>
      <c r="AU17" s="330"/>
      <c r="AV17" s="330"/>
      <c r="AW17" s="330"/>
      <c r="AX17" s="330"/>
      <c r="AY17" s="330"/>
      <c r="AZ17" s="330"/>
    </row>
    <row r="18" spans="1:52" s="346" customFormat="1" ht="26.5" thickBot="1">
      <c r="A18" s="329"/>
      <c r="B18" s="343"/>
      <c r="C18" s="325"/>
      <c r="D18" s="568"/>
      <c r="E18" s="569"/>
      <c r="F18" s="569"/>
      <c r="G18" s="569"/>
      <c r="H18" s="350" t="s">
        <v>760</v>
      </c>
      <c r="I18" s="588"/>
      <c r="J18" s="345"/>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c r="AN18" s="330"/>
      <c r="AO18" s="330"/>
      <c r="AP18" s="330"/>
      <c r="AQ18" s="330"/>
      <c r="AR18" s="330"/>
      <c r="AS18" s="330"/>
      <c r="AT18" s="330"/>
      <c r="AU18" s="330"/>
      <c r="AV18" s="330"/>
      <c r="AW18" s="330"/>
      <c r="AX18" s="330"/>
      <c r="AY18" s="330"/>
      <c r="AZ18" s="330"/>
    </row>
    <row r="19" spans="1:52" s="346" customFormat="1" ht="39" customHeight="1" thickBot="1">
      <c r="A19" s="329"/>
      <c r="B19" s="343"/>
      <c r="C19" s="325"/>
      <c r="D19" s="568"/>
      <c r="E19" s="569"/>
      <c r="F19" s="569"/>
      <c r="G19" s="569"/>
      <c r="H19" s="351" t="s">
        <v>790</v>
      </c>
      <c r="I19" s="588"/>
      <c r="J19" s="345"/>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c r="AM19" s="330"/>
      <c r="AN19" s="330"/>
      <c r="AO19" s="330"/>
      <c r="AP19" s="330"/>
      <c r="AQ19" s="330"/>
      <c r="AR19" s="330"/>
      <c r="AS19" s="330"/>
      <c r="AT19" s="330"/>
      <c r="AU19" s="330"/>
      <c r="AV19" s="330"/>
      <c r="AW19" s="330"/>
      <c r="AX19" s="330"/>
      <c r="AY19" s="330"/>
      <c r="AZ19" s="330"/>
    </row>
    <row r="20" spans="1:52" s="346" customFormat="1" ht="91.5" thickBot="1">
      <c r="A20" s="329"/>
      <c r="B20" s="343"/>
      <c r="C20" s="325"/>
      <c r="D20" s="568"/>
      <c r="E20" s="569"/>
      <c r="F20" s="569"/>
      <c r="G20" s="569"/>
      <c r="H20" s="349" t="s">
        <v>791</v>
      </c>
      <c r="I20" s="588"/>
      <c r="J20" s="345"/>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0"/>
      <c r="AM20" s="330"/>
      <c r="AN20" s="330"/>
      <c r="AO20" s="330"/>
      <c r="AP20" s="330"/>
      <c r="AQ20" s="330"/>
      <c r="AR20" s="330"/>
      <c r="AS20" s="330"/>
      <c r="AT20" s="330"/>
      <c r="AU20" s="330"/>
      <c r="AV20" s="330"/>
      <c r="AW20" s="330"/>
      <c r="AX20" s="330"/>
      <c r="AY20" s="330"/>
      <c r="AZ20" s="330"/>
    </row>
    <row r="21" spans="1:52" s="346" customFormat="1" ht="78.5" thickBot="1">
      <c r="A21" s="329"/>
      <c r="B21" s="343"/>
      <c r="C21" s="325"/>
      <c r="D21" s="568"/>
      <c r="E21" s="569"/>
      <c r="F21" s="569"/>
      <c r="G21" s="569"/>
      <c r="H21" s="351" t="s">
        <v>792</v>
      </c>
      <c r="I21" s="588"/>
      <c r="J21" s="345"/>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330"/>
      <c r="AM21" s="330"/>
      <c r="AN21" s="330"/>
      <c r="AO21" s="330"/>
      <c r="AP21" s="330"/>
      <c r="AQ21" s="330"/>
      <c r="AR21" s="330"/>
      <c r="AS21" s="330"/>
      <c r="AT21" s="330"/>
      <c r="AU21" s="330"/>
      <c r="AV21" s="330"/>
      <c r="AW21" s="330"/>
      <c r="AX21" s="330"/>
      <c r="AY21" s="330"/>
      <c r="AZ21" s="330"/>
    </row>
    <row r="22" spans="1:52" s="346" customFormat="1" ht="52.5" thickBot="1">
      <c r="A22" s="329"/>
      <c r="B22" s="343"/>
      <c r="C22" s="325"/>
      <c r="D22" s="568"/>
      <c r="E22" s="569"/>
      <c r="F22" s="569"/>
      <c r="G22" s="569"/>
      <c r="H22" s="348" t="s">
        <v>793</v>
      </c>
      <c r="I22" s="588"/>
      <c r="J22" s="345"/>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c r="AL22" s="330"/>
      <c r="AM22" s="330"/>
      <c r="AN22" s="330"/>
      <c r="AO22" s="330"/>
      <c r="AP22" s="330"/>
      <c r="AQ22" s="330"/>
      <c r="AR22" s="330"/>
      <c r="AS22" s="330"/>
      <c r="AT22" s="330"/>
      <c r="AU22" s="330"/>
      <c r="AV22" s="330"/>
      <c r="AW22" s="330"/>
      <c r="AX22" s="330"/>
      <c r="AY22" s="330"/>
      <c r="AZ22" s="330"/>
    </row>
    <row r="23" spans="1:52" s="346" customFormat="1" ht="39.75" customHeight="1" thickBot="1">
      <c r="A23" s="329"/>
      <c r="B23" s="343"/>
      <c r="C23" s="325"/>
      <c r="D23" s="568"/>
      <c r="E23" s="569"/>
      <c r="F23" s="569"/>
      <c r="G23" s="569"/>
      <c r="H23" s="347" t="s">
        <v>794</v>
      </c>
      <c r="I23" s="588"/>
      <c r="J23" s="345"/>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0"/>
      <c r="AM23" s="330"/>
      <c r="AN23" s="330"/>
      <c r="AO23" s="330"/>
      <c r="AP23" s="330"/>
      <c r="AQ23" s="330"/>
      <c r="AR23" s="330"/>
      <c r="AS23" s="330"/>
      <c r="AT23" s="330"/>
      <c r="AU23" s="330"/>
      <c r="AV23" s="330"/>
      <c r="AW23" s="330"/>
      <c r="AX23" s="330"/>
      <c r="AY23" s="330"/>
      <c r="AZ23" s="330"/>
    </row>
    <row r="24" spans="1:52" s="346" customFormat="1" ht="39" customHeight="1" thickBot="1">
      <c r="A24" s="329"/>
      <c r="B24" s="343"/>
      <c r="C24" s="352"/>
      <c r="D24" s="568"/>
      <c r="E24" s="569"/>
      <c r="F24" s="569"/>
      <c r="G24" s="569"/>
      <c r="H24" s="347" t="s">
        <v>821</v>
      </c>
      <c r="I24" s="588"/>
      <c r="J24" s="345"/>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0"/>
      <c r="AM24" s="330"/>
      <c r="AN24" s="330"/>
      <c r="AO24" s="330"/>
      <c r="AP24" s="330"/>
      <c r="AQ24" s="330"/>
      <c r="AR24" s="330"/>
      <c r="AS24" s="330"/>
      <c r="AT24" s="330"/>
      <c r="AU24" s="330"/>
      <c r="AV24" s="330"/>
      <c r="AW24" s="330"/>
      <c r="AX24" s="330"/>
      <c r="AY24" s="330"/>
      <c r="AZ24" s="330"/>
    </row>
    <row r="25" spans="1:52" s="346" customFormat="1" ht="26.5" thickBot="1">
      <c r="A25" s="329"/>
      <c r="B25" s="343"/>
      <c r="C25" s="325"/>
      <c r="D25" s="568"/>
      <c r="E25" s="569"/>
      <c r="F25" s="569"/>
      <c r="G25" s="569"/>
      <c r="H25" s="349" t="s">
        <v>795</v>
      </c>
      <c r="I25" s="588"/>
      <c r="J25" s="345"/>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330"/>
      <c r="AP25" s="330"/>
      <c r="AQ25" s="330"/>
      <c r="AR25" s="330"/>
      <c r="AS25" s="330"/>
      <c r="AT25" s="330"/>
      <c r="AU25" s="330"/>
      <c r="AV25" s="330"/>
      <c r="AW25" s="330"/>
      <c r="AX25" s="330"/>
      <c r="AY25" s="330"/>
      <c r="AZ25" s="330"/>
    </row>
    <row r="26" spans="1:52" s="346" customFormat="1" ht="26">
      <c r="A26" s="329"/>
      <c r="B26" s="343"/>
      <c r="C26" s="325"/>
      <c r="D26" s="568" t="s">
        <v>721</v>
      </c>
      <c r="E26" s="569"/>
      <c r="F26" s="569" t="s">
        <v>722</v>
      </c>
      <c r="G26" s="569"/>
      <c r="H26" s="353" t="s">
        <v>796</v>
      </c>
      <c r="I26" s="574" t="s">
        <v>20</v>
      </c>
      <c r="J26" s="345"/>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330"/>
      <c r="AP26" s="330"/>
      <c r="AQ26" s="330"/>
      <c r="AR26" s="330"/>
      <c r="AS26" s="330"/>
      <c r="AT26" s="330"/>
      <c r="AU26" s="330"/>
      <c r="AV26" s="330"/>
      <c r="AW26" s="330"/>
      <c r="AX26" s="330"/>
      <c r="AY26" s="330"/>
      <c r="AZ26" s="330"/>
    </row>
    <row r="27" spans="1:52" s="346" customFormat="1" ht="50.25" customHeight="1">
      <c r="A27" s="329"/>
      <c r="B27" s="343"/>
      <c r="C27" s="325"/>
      <c r="D27" s="568"/>
      <c r="E27" s="569"/>
      <c r="F27" s="569"/>
      <c r="G27" s="569"/>
      <c r="H27" s="354" t="s">
        <v>822</v>
      </c>
      <c r="I27" s="575"/>
      <c r="J27" s="345"/>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330"/>
      <c r="AP27" s="330"/>
      <c r="AQ27" s="330"/>
      <c r="AR27" s="330"/>
      <c r="AS27" s="330"/>
      <c r="AT27" s="330"/>
      <c r="AU27" s="330"/>
      <c r="AV27" s="330"/>
      <c r="AW27" s="330"/>
      <c r="AX27" s="330"/>
      <c r="AY27" s="330"/>
      <c r="AZ27" s="330"/>
    </row>
    <row r="28" spans="1:52" s="346" customFormat="1" ht="26.25" customHeight="1">
      <c r="A28" s="329"/>
      <c r="B28" s="343"/>
      <c r="C28" s="325"/>
      <c r="D28" s="568"/>
      <c r="E28" s="569"/>
      <c r="F28" s="569"/>
      <c r="G28" s="569"/>
      <c r="H28" s="354" t="s">
        <v>758</v>
      </c>
      <c r="I28" s="575"/>
      <c r="J28" s="345"/>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0"/>
      <c r="AM28" s="330"/>
      <c r="AN28" s="330"/>
      <c r="AO28" s="330"/>
      <c r="AP28" s="330"/>
      <c r="AQ28" s="330"/>
      <c r="AR28" s="330"/>
      <c r="AS28" s="330"/>
      <c r="AT28" s="330"/>
      <c r="AU28" s="330"/>
      <c r="AV28" s="330"/>
      <c r="AW28" s="330"/>
      <c r="AX28" s="330"/>
      <c r="AY28" s="330"/>
      <c r="AZ28" s="330"/>
    </row>
    <row r="29" spans="1:52" s="346" customFormat="1" ht="26">
      <c r="A29" s="329"/>
      <c r="B29" s="343"/>
      <c r="C29" s="325"/>
      <c r="D29" s="568"/>
      <c r="E29" s="569"/>
      <c r="F29" s="569"/>
      <c r="G29" s="569"/>
      <c r="H29" s="354" t="s">
        <v>762</v>
      </c>
      <c r="I29" s="575"/>
      <c r="J29" s="345"/>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330"/>
      <c r="AM29" s="330"/>
      <c r="AN29" s="330"/>
      <c r="AO29" s="330"/>
      <c r="AP29" s="330"/>
      <c r="AQ29" s="330"/>
      <c r="AR29" s="330"/>
      <c r="AS29" s="330"/>
      <c r="AT29" s="330"/>
      <c r="AU29" s="330"/>
      <c r="AV29" s="330"/>
      <c r="AW29" s="330"/>
      <c r="AX29" s="330"/>
      <c r="AY29" s="330"/>
      <c r="AZ29" s="330"/>
    </row>
    <row r="30" spans="1:52" s="346" customFormat="1" ht="39">
      <c r="A30" s="329"/>
      <c r="B30" s="343"/>
      <c r="C30" s="325"/>
      <c r="D30" s="568"/>
      <c r="E30" s="569"/>
      <c r="F30" s="569"/>
      <c r="G30" s="569"/>
      <c r="H30" s="355" t="s">
        <v>797</v>
      </c>
      <c r="I30" s="575"/>
      <c r="J30" s="345"/>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330"/>
      <c r="AM30" s="330"/>
      <c r="AN30" s="330"/>
      <c r="AO30" s="330"/>
      <c r="AP30" s="330"/>
      <c r="AQ30" s="330"/>
      <c r="AR30" s="330"/>
      <c r="AS30" s="330"/>
      <c r="AT30" s="330"/>
      <c r="AU30" s="330"/>
      <c r="AV30" s="330"/>
      <c r="AW30" s="330"/>
      <c r="AX30" s="330"/>
      <c r="AY30" s="330"/>
      <c r="AZ30" s="330"/>
    </row>
    <row r="31" spans="1:52" s="346" customFormat="1">
      <c r="A31" s="329"/>
      <c r="B31" s="343"/>
      <c r="C31" s="325"/>
      <c r="D31" s="568"/>
      <c r="E31" s="569"/>
      <c r="F31" s="569"/>
      <c r="G31" s="569"/>
      <c r="H31" s="354" t="s">
        <v>763</v>
      </c>
      <c r="I31" s="575"/>
      <c r="J31" s="345"/>
      <c r="L31" s="330"/>
      <c r="M31" s="330"/>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330"/>
      <c r="AL31" s="330"/>
      <c r="AM31" s="330"/>
      <c r="AN31" s="330"/>
      <c r="AO31" s="330"/>
      <c r="AP31" s="330"/>
      <c r="AQ31" s="330"/>
      <c r="AR31" s="330"/>
      <c r="AS31" s="330"/>
      <c r="AT31" s="330"/>
      <c r="AU31" s="330"/>
      <c r="AV31" s="330"/>
      <c r="AW31" s="330"/>
      <c r="AX31" s="330"/>
      <c r="AY31" s="330"/>
      <c r="AZ31" s="330"/>
    </row>
    <row r="32" spans="1:52" s="346" customFormat="1" ht="39">
      <c r="A32" s="329"/>
      <c r="B32" s="343"/>
      <c r="C32" s="325"/>
      <c r="D32" s="568"/>
      <c r="E32" s="569"/>
      <c r="F32" s="569"/>
      <c r="G32" s="569"/>
      <c r="H32" s="355" t="s">
        <v>798</v>
      </c>
      <c r="I32" s="575"/>
      <c r="J32" s="345"/>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330"/>
      <c r="AL32" s="330"/>
      <c r="AM32" s="330"/>
      <c r="AN32" s="330"/>
      <c r="AO32" s="330"/>
      <c r="AP32" s="330"/>
      <c r="AQ32" s="330"/>
      <c r="AR32" s="330"/>
      <c r="AS32" s="330"/>
      <c r="AT32" s="330"/>
      <c r="AU32" s="330"/>
      <c r="AV32" s="330"/>
      <c r="AW32" s="330"/>
      <c r="AX32" s="330"/>
      <c r="AY32" s="330"/>
      <c r="AZ32" s="330"/>
    </row>
    <row r="33" spans="1:52" s="346" customFormat="1" ht="15" customHeight="1">
      <c r="A33" s="329"/>
      <c r="B33" s="343"/>
      <c r="C33" s="325"/>
      <c r="D33" s="568"/>
      <c r="E33" s="569"/>
      <c r="F33" s="569"/>
      <c r="G33" s="569"/>
      <c r="H33" s="354" t="s">
        <v>730</v>
      </c>
      <c r="I33" s="575"/>
      <c r="J33" s="345"/>
      <c r="L33" s="330"/>
      <c r="M33" s="330"/>
      <c r="N33" s="330"/>
      <c r="O33" s="330"/>
      <c r="P33" s="330"/>
      <c r="Q33" s="330"/>
      <c r="R33" s="330"/>
      <c r="S33" s="330"/>
      <c r="T33" s="330"/>
      <c r="U33" s="330"/>
      <c r="V33" s="330"/>
      <c r="W33" s="330"/>
      <c r="X33" s="330"/>
      <c r="Y33" s="330"/>
      <c r="Z33" s="330"/>
      <c r="AA33" s="330"/>
      <c r="AB33" s="330"/>
      <c r="AC33" s="330"/>
      <c r="AD33" s="330"/>
      <c r="AE33" s="330"/>
      <c r="AF33" s="330"/>
      <c r="AG33" s="330"/>
      <c r="AH33" s="330"/>
      <c r="AI33" s="330"/>
      <c r="AJ33" s="330"/>
      <c r="AK33" s="330"/>
      <c r="AL33" s="330"/>
      <c r="AM33" s="330"/>
      <c r="AN33" s="330"/>
      <c r="AO33" s="330"/>
      <c r="AP33" s="330"/>
      <c r="AQ33" s="330"/>
      <c r="AR33" s="330"/>
      <c r="AS33" s="330"/>
      <c r="AT33" s="330"/>
      <c r="AU33" s="330"/>
      <c r="AV33" s="330"/>
      <c r="AW33" s="330"/>
      <c r="AX33" s="330"/>
      <c r="AY33" s="330"/>
      <c r="AZ33" s="330"/>
    </row>
    <row r="34" spans="1:52" s="346" customFormat="1" ht="28.5" customHeight="1">
      <c r="A34" s="329"/>
      <c r="B34" s="343"/>
      <c r="C34" s="325"/>
      <c r="D34" s="568"/>
      <c r="E34" s="569"/>
      <c r="F34" s="569"/>
      <c r="G34" s="569"/>
      <c r="H34" s="354" t="s">
        <v>799</v>
      </c>
      <c r="I34" s="575"/>
      <c r="J34" s="345"/>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0"/>
      <c r="AL34" s="330"/>
      <c r="AM34" s="330"/>
      <c r="AN34" s="330"/>
      <c r="AO34" s="330"/>
      <c r="AP34" s="330"/>
      <c r="AQ34" s="330"/>
      <c r="AR34" s="330"/>
      <c r="AS34" s="330"/>
      <c r="AT34" s="330"/>
      <c r="AU34" s="330"/>
      <c r="AV34" s="330"/>
      <c r="AW34" s="330"/>
      <c r="AX34" s="330"/>
      <c r="AY34" s="330"/>
      <c r="AZ34" s="330"/>
    </row>
    <row r="35" spans="1:52" s="346" customFormat="1" ht="26">
      <c r="A35" s="329"/>
      <c r="B35" s="343"/>
      <c r="C35" s="325"/>
      <c r="D35" s="568"/>
      <c r="E35" s="569"/>
      <c r="F35" s="569"/>
      <c r="G35" s="569"/>
      <c r="H35" s="354" t="s">
        <v>800</v>
      </c>
      <c r="I35" s="575"/>
      <c r="J35" s="345"/>
      <c r="L35" s="330"/>
      <c r="M35" s="330"/>
      <c r="N35" s="330"/>
      <c r="O35" s="330"/>
      <c r="P35" s="330"/>
      <c r="Q35" s="330"/>
      <c r="R35" s="330"/>
      <c r="S35" s="330"/>
      <c r="T35" s="330"/>
      <c r="U35" s="330"/>
      <c r="V35" s="330"/>
      <c r="W35" s="330"/>
      <c r="X35" s="330"/>
      <c r="Y35" s="330"/>
      <c r="Z35" s="330"/>
      <c r="AA35" s="330"/>
      <c r="AB35" s="330"/>
      <c r="AC35" s="330"/>
      <c r="AD35" s="330"/>
      <c r="AE35" s="330"/>
      <c r="AF35" s="330"/>
      <c r="AG35" s="330"/>
      <c r="AH35" s="330"/>
      <c r="AI35" s="330"/>
      <c r="AJ35" s="330"/>
      <c r="AK35" s="330"/>
      <c r="AL35" s="330"/>
      <c r="AM35" s="330"/>
      <c r="AN35" s="330"/>
      <c r="AO35" s="330"/>
      <c r="AP35" s="330"/>
      <c r="AQ35" s="330"/>
      <c r="AR35" s="330"/>
      <c r="AS35" s="330"/>
      <c r="AT35" s="330"/>
      <c r="AU35" s="330"/>
      <c r="AV35" s="330"/>
      <c r="AW35" s="330"/>
      <c r="AX35" s="330"/>
      <c r="AY35" s="330"/>
      <c r="AZ35" s="330"/>
    </row>
    <row r="36" spans="1:52" s="346" customFormat="1" ht="15.75" customHeight="1" thickBot="1">
      <c r="A36" s="329"/>
      <c r="B36" s="343"/>
      <c r="C36" s="325"/>
      <c r="D36" s="568"/>
      <c r="E36" s="569"/>
      <c r="F36" s="569"/>
      <c r="G36" s="569"/>
      <c r="H36" s="354" t="s">
        <v>801</v>
      </c>
      <c r="I36" s="575"/>
      <c r="J36" s="345"/>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c r="AK36" s="330"/>
      <c r="AL36" s="330"/>
      <c r="AM36" s="330"/>
      <c r="AN36" s="330"/>
      <c r="AO36" s="330"/>
      <c r="AP36" s="330"/>
      <c r="AQ36" s="330"/>
      <c r="AR36" s="330"/>
      <c r="AS36" s="330"/>
      <c r="AT36" s="330"/>
      <c r="AU36" s="330"/>
      <c r="AV36" s="330"/>
      <c r="AW36" s="330"/>
      <c r="AX36" s="330"/>
      <c r="AY36" s="330"/>
      <c r="AZ36" s="330"/>
    </row>
    <row r="37" spans="1:52" s="346" customFormat="1" ht="43.5" customHeight="1">
      <c r="A37" s="329"/>
      <c r="B37" s="343"/>
      <c r="C37" s="325"/>
      <c r="D37" s="570" t="s">
        <v>724</v>
      </c>
      <c r="E37" s="571"/>
      <c r="F37" s="568" t="s">
        <v>741</v>
      </c>
      <c r="G37" s="569"/>
      <c r="H37" s="353" t="s">
        <v>823</v>
      </c>
      <c r="I37" s="562" t="s">
        <v>20</v>
      </c>
      <c r="J37" s="345"/>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0"/>
      <c r="AM37" s="330"/>
      <c r="AN37" s="330"/>
      <c r="AO37" s="330"/>
      <c r="AP37" s="330"/>
      <c r="AQ37" s="330"/>
      <c r="AR37" s="330"/>
      <c r="AS37" s="330"/>
      <c r="AT37" s="330"/>
      <c r="AU37" s="330"/>
      <c r="AV37" s="330"/>
      <c r="AW37" s="330"/>
      <c r="AX37" s="330"/>
      <c r="AY37" s="330"/>
      <c r="AZ37" s="330"/>
    </row>
    <row r="38" spans="1:52" s="346" customFormat="1" ht="43.5" customHeight="1">
      <c r="A38" s="329"/>
      <c r="B38" s="343"/>
      <c r="C38" s="325"/>
      <c r="D38" s="570"/>
      <c r="E38" s="571"/>
      <c r="F38" s="568"/>
      <c r="G38" s="569"/>
      <c r="H38" s="353" t="s">
        <v>802</v>
      </c>
      <c r="I38" s="563"/>
      <c r="J38" s="345"/>
      <c r="L38" s="330"/>
      <c r="M38" s="330"/>
      <c r="N38" s="330"/>
      <c r="O38" s="330"/>
      <c r="P38" s="330"/>
      <c r="Q38" s="330"/>
      <c r="R38" s="330"/>
      <c r="S38" s="330"/>
      <c r="T38" s="330"/>
      <c r="U38" s="330"/>
      <c r="V38" s="330"/>
      <c r="W38" s="330"/>
      <c r="X38" s="330"/>
      <c r="Y38" s="330"/>
      <c r="Z38" s="330"/>
      <c r="AA38" s="330"/>
      <c r="AB38" s="330"/>
      <c r="AC38" s="330"/>
      <c r="AD38" s="330"/>
      <c r="AE38" s="330"/>
      <c r="AF38" s="330"/>
      <c r="AG38" s="330"/>
      <c r="AH38" s="330"/>
      <c r="AI38" s="330"/>
      <c r="AJ38" s="330"/>
      <c r="AK38" s="330"/>
      <c r="AL38" s="330"/>
      <c r="AM38" s="330"/>
      <c r="AN38" s="330"/>
      <c r="AO38" s="330"/>
      <c r="AP38" s="330"/>
      <c r="AQ38" s="330"/>
      <c r="AR38" s="330"/>
      <c r="AS38" s="330"/>
      <c r="AT38" s="330"/>
      <c r="AU38" s="330"/>
      <c r="AV38" s="330"/>
      <c r="AW38" s="330"/>
      <c r="AX38" s="330"/>
      <c r="AY38" s="330"/>
      <c r="AZ38" s="330"/>
    </row>
    <row r="39" spans="1:52" s="346" customFormat="1" ht="39" customHeight="1">
      <c r="A39" s="329"/>
      <c r="B39" s="343"/>
      <c r="C39" s="325"/>
      <c r="D39" s="570"/>
      <c r="E39" s="571"/>
      <c r="F39" s="568"/>
      <c r="G39" s="569"/>
      <c r="H39" s="354" t="s">
        <v>731</v>
      </c>
      <c r="I39" s="563"/>
      <c r="J39" s="345"/>
      <c r="L39" s="330"/>
      <c r="M39" s="330"/>
      <c r="N39" s="330"/>
      <c r="O39" s="330"/>
      <c r="P39" s="330"/>
      <c r="Q39" s="330"/>
      <c r="R39" s="330"/>
      <c r="S39" s="330"/>
      <c r="T39" s="330"/>
      <c r="U39" s="330"/>
      <c r="V39" s="330"/>
      <c r="W39" s="330"/>
      <c r="X39" s="330"/>
      <c r="Y39" s="330"/>
      <c r="Z39" s="330"/>
      <c r="AA39" s="330"/>
      <c r="AB39" s="330"/>
      <c r="AC39" s="330"/>
      <c r="AD39" s="330"/>
      <c r="AE39" s="330"/>
      <c r="AF39" s="330"/>
      <c r="AG39" s="330"/>
      <c r="AH39" s="330"/>
      <c r="AI39" s="330"/>
      <c r="AJ39" s="330"/>
      <c r="AK39" s="330"/>
      <c r="AL39" s="330"/>
      <c r="AM39" s="330"/>
      <c r="AN39" s="330"/>
      <c r="AO39" s="330"/>
      <c r="AP39" s="330"/>
      <c r="AQ39" s="330"/>
      <c r="AR39" s="330"/>
      <c r="AS39" s="330"/>
      <c r="AT39" s="330"/>
      <c r="AU39" s="330"/>
      <c r="AV39" s="330"/>
      <c r="AW39" s="330"/>
      <c r="AX39" s="330"/>
      <c r="AY39" s="330"/>
      <c r="AZ39" s="330"/>
    </row>
    <row r="40" spans="1:52" s="346" customFormat="1" ht="26">
      <c r="A40" s="329"/>
      <c r="B40" s="343"/>
      <c r="C40" s="325"/>
      <c r="D40" s="570"/>
      <c r="E40" s="571"/>
      <c r="F40" s="568"/>
      <c r="G40" s="569"/>
      <c r="H40" s="354" t="s">
        <v>803</v>
      </c>
      <c r="I40" s="563"/>
      <c r="J40" s="345"/>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0"/>
      <c r="AO40" s="330"/>
      <c r="AP40" s="330"/>
      <c r="AQ40" s="330"/>
      <c r="AR40" s="330"/>
      <c r="AS40" s="330"/>
      <c r="AT40" s="330"/>
      <c r="AU40" s="330"/>
      <c r="AV40" s="330"/>
      <c r="AW40" s="330"/>
      <c r="AX40" s="330"/>
      <c r="AY40" s="330"/>
      <c r="AZ40" s="330"/>
    </row>
    <row r="41" spans="1:52" s="346" customFormat="1" ht="26">
      <c r="A41" s="329"/>
      <c r="B41" s="343"/>
      <c r="C41" s="325"/>
      <c r="D41" s="570"/>
      <c r="E41" s="571"/>
      <c r="F41" s="568"/>
      <c r="G41" s="569"/>
      <c r="H41" s="354" t="s">
        <v>804</v>
      </c>
      <c r="I41" s="563"/>
      <c r="J41" s="345"/>
      <c r="L41" s="330"/>
      <c r="M41" s="330"/>
      <c r="N41" s="330"/>
      <c r="O41" s="330"/>
      <c r="P41" s="330"/>
      <c r="Q41" s="330"/>
      <c r="R41" s="330"/>
      <c r="S41" s="330"/>
      <c r="T41" s="330"/>
      <c r="U41" s="330"/>
      <c r="V41" s="330"/>
      <c r="W41" s="330"/>
      <c r="X41" s="330"/>
      <c r="Y41" s="330"/>
      <c r="Z41" s="330"/>
      <c r="AA41" s="330"/>
      <c r="AB41" s="330"/>
      <c r="AC41" s="330"/>
      <c r="AD41" s="330"/>
      <c r="AE41" s="330"/>
      <c r="AF41" s="330"/>
      <c r="AG41" s="330"/>
      <c r="AH41" s="330"/>
      <c r="AI41" s="330"/>
      <c r="AJ41" s="330"/>
      <c r="AK41" s="330"/>
      <c r="AL41" s="330"/>
      <c r="AM41" s="330"/>
      <c r="AN41" s="330"/>
      <c r="AO41" s="330"/>
      <c r="AP41" s="330"/>
      <c r="AQ41" s="330"/>
      <c r="AR41" s="330"/>
      <c r="AS41" s="330"/>
      <c r="AT41" s="330"/>
      <c r="AU41" s="330"/>
      <c r="AV41" s="330"/>
      <c r="AW41" s="330"/>
      <c r="AX41" s="330"/>
      <c r="AY41" s="330"/>
      <c r="AZ41" s="330"/>
    </row>
    <row r="42" spans="1:52" s="346" customFormat="1" ht="26">
      <c r="A42" s="329"/>
      <c r="B42" s="343"/>
      <c r="C42" s="325"/>
      <c r="D42" s="570"/>
      <c r="E42" s="571"/>
      <c r="F42" s="568"/>
      <c r="G42" s="569"/>
      <c r="H42" s="354" t="s">
        <v>805</v>
      </c>
      <c r="I42" s="563"/>
      <c r="J42" s="345"/>
      <c r="L42" s="330"/>
      <c r="M42" s="330"/>
      <c r="N42" s="330"/>
      <c r="O42" s="330"/>
      <c r="P42" s="330"/>
      <c r="Q42" s="330"/>
      <c r="R42" s="330"/>
      <c r="S42" s="330"/>
      <c r="T42" s="330"/>
      <c r="U42" s="330"/>
      <c r="V42" s="330"/>
      <c r="W42" s="330"/>
      <c r="X42" s="330"/>
      <c r="Y42" s="330"/>
      <c r="Z42" s="330"/>
      <c r="AA42" s="330"/>
      <c r="AB42" s="330"/>
      <c r="AC42" s="330"/>
      <c r="AD42" s="330"/>
      <c r="AE42" s="330"/>
      <c r="AF42" s="330"/>
      <c r="AG42" s="330"/>
      <c r="AH42" s="330"/>
      <c r="AI42" s="330"/>
      <c r="AJ42" s="330"/>
      <c r="AK42" s="330"/>
      <c r="AL42" s="330"/>
      <c r="AM42" s="330"/>
      <c r="AN42" s="330"/>
      <c r="AO42" s="330"/>
      <c r="AP42" s="330"/>
      <c r="AQ42" s="330"/>
      <c r="AR42" s="330"/>
      <c r="AS42" s="330"/>
      <c r="AT42" s="330"/>
      <c r="AU42" s="330"/>
      <c r="AV42" s="330"/>
      <c r="AW42" s="330"/>
      <c r="AX42" s="330"/>
      <c r="AY42" s="330"/>
      <c r="AZ42" s="330"/>
    </row>
    <row r="43" spans="1:52" s="346" customFormat="1" ht="26">
      <c r="A43" s="329"/>
      <c r="B43" s="343"/>
      <c r="C43" s="325"/>
      <c r="D43" s="570"/>
      <c r="E43" s="571"/>
      <c r="F43" s="568"/>
      <c r="G43" s="569"/>
      <c r="H43" s="354" t="s">
        <v>806</v>
      </c>
      <c r="I43" s="563"/>
      <c r="J43" s="345"/>
      <c r="L43" s="330"/>
      <c r="M43" s="330"/>
      <c r="N43" s="330"/>
      <c r="O43" s="330"/>
      <c r="P43" s="330"/>
      <c r="Q43" s="330"/>
      <c r="R43" s="330"/>
      <c r="S43" s="330"/>
      <c r="T43" s="330"/>
      <c r="U43" s="330"/>
      <c r="V43" s="330"/>
      <c r="W43" s="330"/>
      <c r="X43" s="330"/>
      <c r="Y43" s="330"/>
      <c r="Z43" s="330"/>
      <c r="AA43" s="330"/>
      <c r="AB43" s="330"/>
      <c r="AC43" s="330"/>
      <c r="AD43" s="330"/>
      <c r="AE43" s="330"/>
      <c r="AF43" s="330"/>
      <c r="AG43" s="330"/>
      <c r="AH43" s="330"/>
      <c r="AI43" s="330"/>
      <c r="AJ43" s="330"/>
      <c r="AK43" s="330"/>
      <c r="AL43" s="330"/>
      <c r="AM43" s="330"/>
      <c r="AN43" s="330"/>
      <c r="AO43" s="330"/>
      <c r="AP43" s="330"/>
      <c r="AQ43" s="330"/>
      <c r="AR43" s="330"/>
      <c r="AS43" s="330"/>
      <c r="AT43" s="330"/>
      <c r="AU43" s="330"/>
      <c r="AV43" s="330"/>
      <c r="AW43" s="330"/>
      <c r="AX43" s="330"/>
      <c r="AY43" s="330"/>
      <c r="AZ43" s="330"/>
    </row>
    <row r="44" spans="1:52" s="346" customFormat="1" ht="78">
      <c r="A44" s="329"/>
      <c r="B44" s="343"/>
      <c r="C44" s="325"/>
      <c r="D44" s="570"/>
      <c r="E44" s="571"/>
      <c r="F44" s="568"/>
      <c r="G44" s="569"/>
      <c r="H44" s="354" t="s">
        <v>807</v>
      </c>
      <c r="I44" s="563"/>
      <c r="J44" s="345"/>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c r="AK44" s="330"/>
      <c r="AL44" s="330"/>
      <c r="AM44" s="330"/>
      <c r="AN44" s="330"/>
      <c r="AO44" s="330"/>
      <c r="AP44" s="330"/>
      <c r="AQ44" s="330"/>
      <c r="AR44" s="330"/>
      <c r="AS44" s="330"/>
      <c r="AT44" s="330"/>
      <c r="AU44" s="330"/>
      <c r="AV44" s="330"/>
      <c r="AW44" s="330"/>
      <c r="AX44" s="330"/>
      <c r="AY44" s="330"/>
      <c r="AZ44" s="330"/>
    </row>
    <row r="45" spans="1:52" s="346" customFormat="1" ht="26.25" customHeight="1">
      <c r="A45" s="329"/>
      <c r="B45" s="343"/>
      <c r="C45" s="325"/>
      <c r="D45" s="570"/>
      <c r="E45" s="571"/>
      <c r="F45" s="568"/>
      <c r="G45" s="569"/>
      <c r="H45" s="354" t="s">
        <v>765</v>
      </c>
      <c r="I45" s="563"/>
      <c r="J45" s="345"/>
      <c r="L45" s="330"/>
      <c r="M45" s="330"/>
      <c r="N45" s="330"/>
      <c r="O45" s="330"/>
      <c r="P45" s="330"/>
      <c r="Q45" s="330"/>
      <c r="R45" s="330"/>
      <c r="S45" s="330"/>
      <c r="T45" s="330"/>
      <c r="U45" s="330"/>
      <c r="V45" s="330"/>
      <c r="W45" s="330"/>
      <c r="X45" s="330"/>
      <c r="Y45" s="330"/>
      <c r="Z45" s="330"/>
      <c r="AA45" s="330"/>
      <c r="AB45" s="330"/>
      <c r="AC45" s="330"/>
      <c r="AD45" s="330"/>
      <c r="AE45" s="330"/>
      <c r="AF45" s="330"/>
      <c r="AG45" s="330"/>
      <c r="AH45" s="330"/>
      <c r="AI45" s="330"/>
      <c r="AJ45" s="330"/>
      <c r="AK45" s="330"/>
      <c r="AL45" s="330"/>
      <c r="AM45" s="330"/>
      <c r="AN45" s="330"/>
      <c r="AO45" s="330"/>
      <c r="AP45" s="330"/>
      <c r="AQ45" s="330"/>
      <c r="AR45" s="330"/>
      <c r="AS45" s="330"/>
      <c r="AT45" s="330"/>
      <c r="AU45" s="330"/>
      <c r="AV45" s="330"/>
      <c r="AW45" s="330"/>
      <c r="AX45" s="330"/>
      <c r="AY45" s="330"/>
      <c r="AZ45" s="330"/>
    </row>
    <row r="46" spans="1:52" s="346" customFormat="1" ht="26.5" thickBot="1">
      <c r="A46" s="329"/>
      <c r="B46" s="343"/>
      <c r="C46" s="325"/>
      <c r="D46" s="570"/>
      <c r="E46" s="571"/>
      <c r="F46" s="568"/>
      <c r="G46" s="569"/>
      <c r="H46" s="354" t="s">
        <v>764</v>
      </c>
      <c r="I46" s="563"/>
      <c r="J46" s="345"/>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330"/>
      <c r="AL46" s="330"/>
      <c r="AM46" s="330"/>
      <c r="AN46" s="330"/>
      <c r="AO46" s="330"/>
      <c r="AP46" s="330"/>
      <c r="AQ46" s="330"/>
      <c r="AR46" s="330"/>
      <c r="AS46" s="330"/>
      <c r="AT46" s="330"/>
      <c r="AU46" s="330"/>
      <c r="AV46" s="330"/>
      <c r="AW46" s="330"/>
      <c r="AX46" s="330"/>
      <c r="AY46" s="330"/>
      <c r="AZ46" s="330"/>
    </row>
    <row r="47" spans="1:52" s="346" customFormat="1" ht="26">
      <c r="A47" s="329"/>
      <c r="B47" s="343"/>
      <c r="C47" s="325"/>
      <c r="D47" s="570" t="s">
        <v>725</v>
      </c>
      <c r="E47" s="571"/>
      <c r="F47" s="568" t="s">
        <v>728</v>
      </c>
      <c r="G47" s="569"/>
      <c r="H47" s="354" t="s">
        <v>808</v>
      </c>
      <c r="I47" s="565" t="s">
        <v>20</v>
      </c>
      <c r="J47" s="345"/>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330"/>
      <c r="AK47" s="330"/>
      <c r="AL47" s="330"/>
      <c r="AM47" s="330"/>
      <c r="AN47" s="330"/>
      <c r="AO47" s="330"/>
      <c r="AP47" s="330"/>
      <c r="AQ47" s="330"/>
      <c r="AR47" s="330"/>
      <c r="AS47" s="330"/>
      <c r="AT47" s="330"/>
      <c r="AU47" s="330"/>
      <c r="AV47" s="330"/>
      <c r="AW47" s="330"/>
      <c r="AX47" s="330"/>
      <c r="AY47" s="330"/>
      <c r="AZ47" s="330"/>
    </row>
    <row r="48" spans="1:52" s="346" customFormat="1" ht="42.75" customHeight="1">
      <c r="A48" s="329"/>
      <c r="B48" s="343"/>
      <c r="C48" s="325"/>
      <c r="D48" s="570"/>
      <c r="E48" s="571"/>
      <c r="F48" s="568"/>
      <c r="G48" s="569"/>
      <c r="H48" s="353" t="s">
        <v>893</v>
      </c>
      <c r="I48" s="566"/>
      <c r="J48" s="382" t="s">
        <v>894</v>
      </c>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330"/>
      <c r="AL48" s="330"/>
      <c r="AM48" s="330"/>
      <c r="AN48" s="330"/>
      <c r="AO48" s="330"/>
      <c r="AP48" s="330"/>
      <c r="AQ48" s="330"/>
      <c r="AR48" s="330"/>
      <c r="AS48" s="330"/>
      <c r="AT48" s="330"/>
      <c r="AU48" s="330"/>
      <c r="AV48" s="330"/>
      <c r="AW48" s="330"/>
      <c r="AX48" s="330"/>
      <c r="AY48" s="330"/>
      <c r="AZ48" s="330"/>
    </row>
    <row r="49" spans="1:52" s="346" customFormat="1">
      <c r="A49" s="329"/>
      <c r="B49" s="343"/>
      <c r="C49" s="325"/>
      <c r="D49" s="570"/>
      <c r="E49" s="571"/>
      <c r="F49" s="568"/>
      <c r="G49" s="569"/>
      <c r="H49" s="353" t="s">
        <v>809</v>
      </c>
      <c r="I49" s="566"/>
      <c r="J49" s="345"/>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330"/>
      <c r="AY49" s="330"/>
      <c r="AZ49" s="330"/>
    </row>
    <row r="50" spans="1:52" s="346" customFormat="1" ht="42" customHeight="1">
      <c r="A50" s="329"/>
      <c r="B50" s="343"/>
      <c r="C50" s="325"/>
      <c r="D50" s="570"/>
      <c r="E50" s="571"/>
      <c r="F50" s="568"/>
      <c r="G50" s="569"/>
      <c r="H50" s="356" t="s">
        <v>810</v>
      </c>
      <c r="I50" s="566"/>
      <c r="J50" s="345"/>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330"/>
      <c r="AY50" s="330"/>
      <c r="AZ50" s="330"/>
    </row>
    <row r="51" spans="1:52" s="346" customFormat="1" ht="65">
      <c r="A51" s="329"/>
      <c r="B51" s="343"/>
      <c r="C51" s="325"/>
      <c r="D51" s="570"/>
      <c r="E51" s="571"/>
      <c r="F51" s="568"/>
      <c r="G51" s="569"/>
      <c r="H51" s="356" t="s">
        <v>811</v>
      </c>
      <c r="I51" s="566"/>
      <c r="J51" s="345"/>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c r="AK51" s="330"/>
      <c r="AL51" s="330"/>
      <c r="AM51" s="330"/>
      <c r="AN51" s="330"/>
      <c r="AO51" s="330"/>
      <c r="AP51" s="330"/>
      <c r="AQ51" s="330"/>
      <c r="AR51" s="330"/>
      <c r="AS51" s="330"/>
      <c r="AT51" s="330"/>
      <c r="AU51" s="330"/>
      <c r="AV51" s="330"/>
      <c r="AW51" s="330"/>
      <c r="AX51" s="330"/>
      <c r="AY51" s="330"/>
      <c r="AZ51" s="330"/>
    </row>
    <row r="52" spans="1:52" s="346" customFormat="1" ht="26">
      <c r="A52" s="329"/>
      <c r="B52" s="343"/>
      <c r="C52" s="325"/>
      <c r="D52" s="570"/>
      <c r="E52" s="571"/>
      <c r="F52" s="568"/>
      <c r="G52" s="569"/>
      <c r="H52" s="356" t="s">
        <v>895</v>
      </c>
      <c r="I52" s="566"/>
      <c r="J52" s="382"/>
      <c r="L52" s="330"/>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0"/>
      <c r="AK52" s="330"/>
      <c r="AL52" s="330"/>
      <c r="AM52" s="330"/>
      <c r="AN52" s="330"/>
      <c r="AO52" s="330"/>
      <c r="AP52" s="330"/>
      <c r="AQ52" s="330"/>
      <c r="AR52" s="330"/>
      <c r="AS52" s="330"/>
      <c r="AT52" s="330"/>
      <c r="AU52" s="330"/>
      <c r="AV52" s="330"/>
      <c r="AW52" s="330"/>
      <c r="AX52" s="330"/>
      <c r="AY52" s="330"/>
      <c r="AZ52" s="330"/>
    </row>
    <row r="53" spans="1:52" s="346" customFormat="1" ht="26">
      <c r="A53" s="329"/>
      <c r="B53" s="343"/>
      <c r="C53" s="325"/>
      <c r="D53" s="570"/>
      <c r="E53" s="571"/>
      <c r="F53" s="568"/>
      <c r="G53" s="569"/>
      <c r="H53" s="356" t="s">
        <v>768</v>
      </c>
      <c r="I53" s="566"/>
      <c r="J53" s="345"/>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330"/>
      <c r="AL53" s="330"/>
      <c r="AM53" s="330"/>
      <c r="AN53" s="330"/>
      <c r="AO53" s="330"/>
      <c r="AP53" s="330"/>
      <c r="AQ53" s="330"/>
      <c r="AR53" s="330"/>
      <c r="AS53" s="330"/>
      <c r="AT53" s="330"/>
      <c r="AU53" s="330"/>
      <c r="AV53" s="330"/>
      <c r="AW53" s="330"/>
      <c r="AX53" s="330"/>
      <c r="AY53" s="330"/>
      <c r="AZ53" s="330"/>
    </row>
    <row r="54" spans="1:52" s="346" customFormat="1" ht="26">
      <c r="A54" s="329"/>
      <c r="B54" s="343"/>
      <c r="C54" s="325"/>
      <c r="D54" s="570"/>
      <c r="E54" s="571"/>
      <c r="F54" s="568"/>
      <c r="G54" s="569"/>
      <c r="H54" s="356" t="s">
        <v>812</v>
      </c>
      <c r="I54" s="566"/>
      <c r="J54" s="345"/>
      <c r="L54" s="330"/>
      <c r="M54" s="330"/>
      <c r="N54" s="330"/>
      <c r="O54" s="330"/>
      <c r="P54" s="330"/>
      <c r="Q54" s="330"/>
      <c r="R54" s="330"/>
      <c r="S54" s="330"/>
      <c r="T54" s="330"/>
      <c r="U54" s="330"/>
      <c r="V54" s="330"/>
      <c r="W54" s="330"/>
      <c r="X54" s="330"/>
      <c r="Y54" s="330"/>
      <c r="Z54" s="330"/>
      <c r="AA54" s="330"/>
      <c r="AB54" s="330"/>
      <c r="AC54" s="330"/>
      <c r="AD54" s="330"/>
      <c r="AE54" s="330"/>
      <c r="AF54" s="330"/>
      <c r="AG54" s="330"/>
      <c r="AH54" s="330"/>
      <c r="AI54" s="330"/>
      <c r="AJ54" s="330"/>
      <c r="AK54" s="330"/>
      <c r="AL54" s="330"/>
      <c r="AM54" s="330"/>
      <c r="AN54" s="330"/>
      <c r="AO54" s="330"/>
      <c r="AP54" s="330"/>
      <c r="AQ54" s="330"/>
      <c r="AR54" s="330"/>
      <c r="AS54" s="330"/>
      <c r="AT54" s="330"/>
      <c r="AU54" s="330"/>
      <c r="AV54" s="330"/>
      <c r="AW54" s="330"/>
      <c r="AX54" s="330"/>
      <c r="AY54" s="330"/>
      <c r="AZ54" s="330"/>
    </row>
    <row r="55" spans="1:52" s="346" customFormat="1" ht="15" customHeight="1">
      <c r="A55" s="329"/>
      <c r="B55" s="343"/>
      <c r="C55" s="325"/>
      <c r="D55" s="570"/>
      <c r="E55" s="571"/>
      <c r="F55" s="568"/>
      <c r="G55" s="569"/>
      <c r="H55" s="356" t="s">
        <v>813</v>
      </c>
      <c r="I55" s="566"/>
      <c r="J55" s="345"/>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J55" s="330"/>
      <c r="AK55" s="330"/>
      <c r="AL55" s="330"/>
      <c r="AM55" s="330"/>
      <c r="AN55" s="330"/>
      <c r="AO55" s="330"/>
      <c r="AP55" s="330"/>
      <c r="AQ55" s="330"/>
      <c r="AR55" s="330"/>
      <c r="AS55" s="330"/>
      <c r="AT55" s="330"/>
      <c r="AU55" s="330"/>
      <c r="AV55" s="330"/>
      <c r="AW55" s="330"/>
      <c r="AX55" s="330"/>
      <c r="AY55" s="330"/>
      <c r="AZ55" s="330"/>
    </row>
    <row r="56" spans="1:52" s="346" customFormat="1" ht="52">
      <c r="A56" s="329"/>
      <c r="B56" s="343"/>
      <c r="C56" s="325"/>
      <c r="D56" s="570"/>
      <c r="E56" s="571"/>
      <c r="F56" s="568"/>
      <c r="G56" s="569"/>
      <c r="H56" s="354" t="s">
        <v>824</v>
      </c>
      <c r="I56" s="566"/>
      <c r="J56" s="345"/>
      <c r="L56" s="330"/>
      <c r="M56" s="330"/>
      <c r="N56" s="330"/>
      <c r="O56" s="330"/>
      <c r="P56" s="330"/>
      <c r="Q56" s="330"/>
      <c r="R56" s="330"/>
      <c r="S56" s="330"/>
      <c r="T56" s="330"/>
      <c r="U56" s="330"/>
      <c r="V56" s="330"/>
      <c r="W56" s="330"/>
      <c r="X56" s="330"/>
      <c r="Y56" s="330"/>
      <c r="Z56" s="330"/>
      <c r="AA56" s="330"/>
      <c r="AB56" s="330"/>
      <c r="AC56" s="330"/>
      <c r="AD56" s="330"/>
      <c r="AE56" s="330"/>
      <c r="AF56" s="330"/>
      <c r="AG56" s="330"/>
      <c r="AH56" s="330"/>
      <c r="AI56" s="330"/>
      <c r="AJ56" s="330"/>
      <c r="AK56" s="330"/>
      <c r="AL56" s="330"/>
      <c r="AM56" s="330"/>
      <c r="AN56" s="330"/>
      <c r="AO56" s="330"/>
      <c r="AP56" s="330"/>
      <c r="AQ56" s="330"/>
      <c r="AR56" s="330"/>
      <c r="AS56" s="330"/>
      <c r="AT56" s="330"/>
      <c r="AU56" s="330"/>
      <c r="AV56" s="330"/>
      <c r="AW56" s="330"/>
      <c r="AX56" s="330"/>
      <c r="AY56" s="330"/>
      <c r="AZ56" s="330"/>
    </row>
    <row r="57" spans="1:52" s="346" customFormat="1" ht="26">
      <c r="A57" s="329"/>
      <c r="B57" s="343"/>
      <c r="C57" s="325"/>
      <c r="D57" s="570"/>
      <c r="E57" s="571"/>
      <c r="F57" s="568"/>
      <c r="G57" s="569"/>
      <c r="H57" s="353" t="s">
        <v>814</v>
      </c>
      <c r="I57" s="566"/>
      <c r="J57" s="345"/>
      <c r="L57" s="330"/>
      <c r="M57" s="330"/>
      <c r="N57" s="330"/>
      <c r="O57" s="330"/>
      <c r="P57" s="330"/>
      <c r="Q57" s="330"/>
      <c r="R57" s="330"/>
      <c r="S57" s="330"/>
      <c r="T57" s="330"/>
      <c r="U57" s="330"/>
      <c r="V57" s="330"/>
      <c r="W57" s="330"/>
      <c r="X57" s="330"/>
      <c r="Y57" s="330"/>
      <c r="Z57" s="330"/>
      <c r="AA57" s="330"/>
      <c r="AB57" s="330"/>
      <c r="AC57" s="330"/>
      <c r="AD57" s="330"/>
      <c r="AE57" s="330"/>
      <c r="AF57" s="330"/>
      <c r="AG57" s="330"/>
      <c r="AH57" s="330"/>
      <c r="AI57" s="330"/>
      <c r="AJ57" s="330"/>
      <c r="AK57" s="330"/>
      <c r="AL57" s="330"/>
      <c r="AM57" s="330"/>
      <c r="AN57" s="330"/>
      <c r="AO57" s="330"/>
      <c r="AP57" s="330"/>
      <c r="AQ57" s="330"/>
      <c r="AR57" s="330"/>
      <c r="AS57" s="330"/>
      <c r="AT57" s="330"/>
      <c r="AU57" s="330"/>
      <c r="AV57" s="330"/>
      <c r="AW57" s="330"/>
      <c r="AX57" s="330"/>
      <c r="AY57" s="330"/>
      <c r="AZ57" s="330"/>
    </row>
    <row r="58" spans="1:52" s="346" customFormat="1" ht="39">
      <c r="A58" s="329"/>
      <c r="B58" s="343"/>
      <c r="C58" s="325"/>
      <c r="D58" s="570"/>
      <c r="E58" s="571"/>
      <c r="F58" s="568"/>
      <c r="G58" s="569"/>
      <c r="H58" s="353" t="s">
        <v>815</v>
      </c>
      <c r="I58" s="566"/>
      <c r="J58" s="345"/>
      <c r="L58" s="330"/>
      <c r="M58" s="330"/>
      <c r="N58" s="330"/>
      <c r="O58" s="330"/>
      <c r="P58" s="330"/>
      <c r="Q58" s="330"/>
      <c r="R58" s="330"/>
      <c r="S58" s="330"/>
      <c r="T58" s="330"/>
      <c r="U58" s="330"/>
      <c r="V58" s="330"/>
      <c r="W58" s="330"/>
      <c r="X58" s="330"/>
      <c r="Y58" s="330"/>
      <c r="Z58" s="330"/>
      <c r="AA58" s="330"/>
      <c r="AB58" s="330"/>
      <c r="AC58" s="330"/>
      <c r="AD58" s="330"/>
      <c r="AE58" s="330"/>
      <c r="AF58" s="330"/>
      <c r="AG58" s="330"/>
      <c r="AH58" s="330"/>
      <c r="AI58" s="330"/>
      <c r="AJ58" s="330"/>
      <c r="AK58" s="330"/>
      <c r="AL58" s="330"/>
      <c r="AM58" s="330"/>
      <c r="AN58" s="330"/>
      <c r="AO58" s="330"/>
      <c r="AP58" s="330"/>
      <c r="AQ58" s="330"/>
      <c r="AR58" s="330"/>
      <c r="AS58" s="330"/>
      <c r="AT58" s="330"/>
      <c r="AU58" s="330"/>
      <c r="AV58" s="330"/>
      <c r="AW58" s="330"/>
      <c r="AX58" s="330"/>
      <c r="AY58" s="330"/>
      <c r="AZ58" s="330"/>
    </row>
    <row r="59" spans="1:52" s="346" customFormat="1">
      <c r="A59" s="329"/>
      <c r="B59" s="343"/>
      <c r="C59" s="325"/>
      <c r="D59" s="570"/>
      <c r="E59" s="571"/>
      <c r="F59" s="568"/>
      <c r="G59" s="569"/>
      <c r="H59" s="353" t="s">
        <v>766</v>
      </c>
      <c r="I59" s="566"/>
      <c r="J59" s="382"/>
      <c r="L59" s="330"/>
      <c r="M59" s="330"/>
      <c r="N59" s="330"/>
      <c r="O59" s="330"/>
      <c r="P59" s="330"/>
      <c r="Q59" s="330"/>
      <c r="R59" s="330"/>
      <c r="S59" s="330"/>
      <c r="T59" s="330"/>
      <c r="U59" s="330"/>
      <c r="V59" s="330"/>
      <c r="W59" s="330"/>
      <c r="X59" s="330"/>
      <c r="Y59" s="330"/>
      <c r="Z59" s="330"/>
      <c r="AA59" s="330"/>
      <c r="AB59" s="330"/>
      <c r="AC59" s="330"/>
      <c r="AD59" s="330"/>
      <c r="AE59" s="330"/>
      <c r="AF59" s="330"/>
      <c r="AG59" s="330"/>
      <c r="AH59" s="330"/>
      <c r="AI59" s="330"/>
      <c r="AJ59" s="330"/>
      <c r="AK59" s="330"/>
      <c r="AL59" s="330"/>
      <c r="AM59" s="330"/>
      <c r="AN59" s="330"/>
      <c r="AO59" s="330"/>
      <c r="AP59" s="330"/>
      <c r="AQ59" s="330"/>
      <c r="AR59" s="330"/>
      <c r="AS59" s="330"/>
      <c r="AT59" s="330"/>
      <c r="AU59" s="330"/>
      <c r="AV59" s="330"/>
      <c r="AW59" s="330"/>
      <c r="AX59" s="330"/>
      <c r="AY59" s="330"/>
      <c r="AZ59" s="330"/>
    </row>
    <row r="60" spans="1:52" s="346" customFormat="1" ht="28.5" customHeight="1">
      <c r="A60" s="329"/>
      <c r="B60" s="343"/>
      <c r="C60" s="325"/>
      <c r="D60" s="570"/>
      <c r="E60" s="571"/>
      <c r="F60" s="568"/>
      <c r="G60" s="569"/>
      <c r="H60" s="353" t="s">
        <v>767</v>
      </c>
      <c r="I60" s="566"/>
      <c r="J60" s="345"/>
      <c r="L60" s="330"/>
      <c r="M60" s="330"/>
      <c r="N60" s="330"/>
      <c r="O60" s="330"/>
      <c r="P60" s="330"/>
      <c r="Q60" s="330"/>
      <c r="R60" s="330"/>
      <c r="S60" s="330"/>
      <c r="T60" s="330"/>
      <c r="U60" s="330"/>
      <c r="V60" s="330"/>
      <c r="W60" s="330"/>
      <c r="X60" s="330"/>
      <c r="Y60" s="330"/>
      <c r="Z60" s="330"/>
      <c r="AA60" s="330"/>
      <c r="AB60" s="330"/>
      <c r="AC60" s="330"/>
      <c r="AD60" s="330"/>
      <c r="AE60" s="330"/>
      <c r="AF60" s="330"/>
      <c r="AG60" s="330"/>
      <c r="AH60" s="330"/>
      <c r="AI60" s="330"/>
      <c r="AJ60" s="330"/>
      <c r="AK60" s="330"/>
      <c r="AL60" s="330"/>
      <c r="AM60" s="330"/>
      <c r="AN60" s="330"/>
      <c r="AO60" s="330"/>
      <c r="AP60" s="330"/>
      <c r="AQ60" s="330"/>
      <c r="AR60" s="330"/>
      <c r="AS60" s="330"/>
      <c r="AT60" s="330"/>
      <c r="AU60" s="330"/>
      <c r="AV60" s="330"/>
      <c r="AW60" s="330"/>
      <c r="AX60" s="330"/>
      <c r="AY60" s="330"/>
      <c r="AZ60" s="330"/>
    </row>
    <row r="61" spans="1:52" s="346" customFormat="1" ht="65">
      <c r="A61" s="329"/>
      <c r="B61" s="343"/>
      <c r="C61" s="325"/>
      <c r="D61" s="570"/>
      <c r="E61" s="571"/>
      <c r="F61" s="568"/>
      <c r="G61" s="569"/>
      <c r="H61" s="354" t="s">
        <v>816</v>
      </c>
      <c r="I61" s="566"/>
      <c r="J61" s="345"/>
      <c r="L61" s="330"/>
      <c r="M61" s="330"/>
      <c r="N61" s="330"/>
      <c r="O61" s="330"/>
      <c r="P61" s="330"/>
      <c r="Q61" s="330"/>
      <c r="R61" s="330"/>
      <c r="S61" s="330"/>
      <c r="T61" s="330"/>
      <c r="U61" s="330"/>
      <c r="V61" s="330"/>
      <c r="W61" s="330"/>
      <c r="X61" s="330"/>
      <c r="Y61" s="330"/>
      <c r="Z61" s="330"/>
      <c r="AA61" s="330"/>
      <c r="AB61" s="330"/>
      <c r="AC61" s="330"/>
      <c r="AD61" s="330"/>
      <c r="AE61" s="330"/>
      <c r="AF61" s="330"/>
      <c r="AG61" s="330"/>
      <c r="AH61" s="330"/>
      <c r="AI61" s="330"/>
      <c r="AJ61" s="330"/>
      <c r="AK61" s="330"/>
      <c r="AL61" s="330"/>
      <c r="AM61" s="330"/>
      <c r="AN61" s="330"/>
      <c r="AO61" s="330"/>
      <c r="AP61" s="330"/>
      <c r="AQ61" s="330"/>
      <c r="AR61" s="330"/>
      <c r="AS61" s="330"/>
      <c r="AT61" s="330"/>
      <c r="AU61" s="330"/>
      <c r="AV61" s="330"/>
      <c r="AW61" s="330"/>
      <c r="AX61" s="330"/>
      <c r="AY61" s="330"/>
      <c r="AZ61" s="330"/>
    </row>
    <row r="62" spans="1:52" s="346" customFormat="1" ht="39">
      <c r="A62" s="329"/>
      <c r="B62" s="343"/>
      <c r="C62" s="325"/>
      <c r="D62" s="570"/>
      <c r="E62" s="571"/>
      <c r="F62" s="568"/>
      <c r="G62" s="569"/>
      <c r="H62" s="353" t="s">
        <v>896</v>
      </c>
      <c r="I62" s="566"/>
      <c r="J62" s="382"/>
      <c r="L62" s="330"/>
      <c r="M62" s="330"/>
      <c r="N62" s="330"/>
      <c r="O62" s="330"/>
      <c r="P62" s="330"/>
      <c r="Q62" s="330"/>
      <c r="R62" s="330"/>
      <c r="S62" s="330"/>
      <c r="T62" s="330"/>
      <c r="U62" s="330"/>
      <c r="V62" s="330"/>
      <c r="W62" s="330"/>
      <c r="X62" s="330"/>
      <c r="Y62" s="330"/>
      <c r="Z62" s="330"/>
      <c r="AA62" s="330"/>
      <c r="AB62" s="330"/>
      <c r="AC62" s="330"/>
      <c r="AD62" s="330"/>
      <c r="AE62" s="330"/>
      <c r="AF62" s="330"/>
      <c r="AG62" s="330"/>
      <c r="AH62" s="330"/>
      <c r="AI62" s="330"/>
      <c r="AJ62" s="330"/>
      <c r="AK62" s="330"/>
      <c r="AL62" s="330"/>
      <c r="AM62" s="330"/>
      <c r="AN62" s="330"/>
      <c r="AO62" s="330"/>
      <c r="AP62" s="330"/>
      <c r="AQ62" s="330"/>
      <c r="AR62" s="330"/>
      <c r="AS62" s="330"/>
      <c r="AT62" s="330"/>
      <c r="AU62" s="330"/>
      <c r="AV62" s="330"/>
      <c r="AW62" s="330"/>
      <c r="AX62" s="330"/>
      <c r="AY62" s="330"/>
      <c r="AZ62" s="330"/>
    </row>
    <row r="63" spans="1:52" s="346" customFormat="1" ht="39">
      <c r="A63" s="329"/>
      <c r="B63" s="343"/>
      <c r="C63" s="325"/>
      <c r="D63" s="570"/>
      <c r="E63" s="571"/>
      <c r="F63" s="568"/>
      <c r="G63" s="569"/>
      <c r="H63" s="354" t="s">
        <v>817</v>
      </c>
      <c r="I63" s="566"/>
      <c r="J63" s="345"/>
      <c r="L63" s="330"/>
      <c r="M63" s="330"/>
      <c r="N63" s="330"/>
      <c r="O63" s="330"/>
      <c r="P63" s="330"/>
      <c r="Q63" s="330"/>
      <c r="R63" s="330"/>
      <c r="S63" s="330"/>
      <c r="T63" s="330"/>
      <c r="U63" s="330"/>
      <c r="V63" s="330"/>
      <c r="W63" s="330"/>
      <c r="X63" s="330"/>
      <c r="Y63" s="330"/>
      <c r="Z63" s="330"/>
      <c r="AA63" s="330"/>
      <c r="AB63" s="330"/>
      <c r="AC63" s="330"/>
      <c r="AD63" s="330"/>
      <c r="AE63" s="330"/>
      <c r="AF63" s="330"/>
      <c r="AG63" s="330"/>
      <c r="AH63" s="330"/>
      <c r="AI63" s="330"/>
      <c r="AJ63" s="330"/>
      <c r="AK63" s="330"/>
      <c r="AL63" s="330"/>
      <c r="AM63" s="330"/>
      <c r="AN63" s="330"/>
      <c r="AO63" s="330"/>
      <c r="AP63" s="330"/>
      <c r="AQ63" s="330"/>
      <c r="AR63" s="330"/>
      <c r="AS63" s="330"/>
      <c r="AT63" s="330"/>
      <c r="AU63" s="330"/>
      <c r="AV63" s="330"/>
      <c r="AW63" s="330"/>
      <c r="AX63" s="330"/>
      <c r="AY63" s="330"/>
      <c r="AZ63" s="330"/>
    </row>
    <row r="64" spans="1:52" s="346" customFormat="1">
      <c r="A64" s="329"/>
      <c r="B64" s="343"/>
      <c r="C64" s="325"/>
      <c r="D64" s="570"/>
      <c r="E64" s="571"/>
      <c r="F64" s="568"/>
      <c r="G64" s="569"/>
      <c r="H64" s="354" t="s">
        <v>769</v>
      </c>
      <c r="I64" s="566"/>
      <c r="J64" s="345"/>
      <c r="L64" s="330"/>
      <c r="M64" s="330"/>
      <c r="N64" s="330"/>
      <c r="O64" s="330"/>
      <c r="P64" s="330"/>
      <c r="Q64" s="330"/>
      <c r="R64" s="330"/>
      <c r="S64" s="330"/>
      <c r="T64" s="330"/>
      <c r="U64" s="330"/>
      <c r="V64" s="330"/>
      <c r="W64" s="330"/>
      <c r="X64" s="330"/>
      <c r="Y64" s="330"/>
      <c r="Z64" s="330"/>
      <c r="AA64" s="330"/>
      <c r="AB64" s="330"/>
      <c r="AC64" s="330"/>
      <c r="AD64" s="330"/>
      <c r="AE64" s="330"/>
      <c r="AF64" s="330"/>
      <c r="AG64" s="330"/>
      <c r="AH64" s="330"/>
      <c r="AI64" s="330"/>
      <c r="AJ64" s="330"/>
      <c r="AK64" s="330"/>
      <c r="AL64" s="330"/>
      <c r="AM64" s="330"/>
      <c r="AN64" s="330"/>
      <c r="AO64" s="330"/>
      <c r="AP64" s="330"/>
      <c r="AQ64" s="330"/>
      <c r="AR64" s="330"/>
      <c r="AS64" s="330"/>
      <c r="AT64" s="330"/>
      <c r="AU64" s="330"/>
      <c r="AV64" s="330"/>
      <c r="AW64" s="330"/>
      <c r="AX64" s="330"/>
      <c r="AY64" s="330"/>
      <c r="AZ64" s="330"/>
    </row>
    <row r="65" spans="1:52" s="346" customFormat="1" ht="41.25" customHeight="1" thickBot="1">
      <c r="A65" s="329"/>
      <c r="B65" s="343"/>
      <c r="C65" s="325"/>
      <c r="D65" s="570"/>
      <c r="E65" s="571"/>
      <c r="F65" s="568"/>
      <c r="G65" s="569"/>
      <c r="H65" s="354" t="s">
        <v>897</v>
      </c>
      <c r="I65" s="567"/>
      <c r="J65" s="382"/>
      <c r="L65" s="330"/>
      <c r="M65" s="330"/>
      <c r="N65" s="330"/>
      <c r="O65" s="330"/>
      <c r="P65" s="330"/>
      <c r="Q65" s="330"/>
      <c r="R65" s="330"/>
      <c r="S65" s="330"/>
      <c r="T65" s="330"/>
      <c r="U65" s="330"/>
      <c r="V65" s="330"/>
      <c r="W65" s="330"/>
      <c r="X65" s="330"/>
      <c r="Y65" s="330"/>
      <c r="Z65" s="330"/>
      <c r="AA65" s="330"/>
      <c r="AB65" s="330"/>
      <c r="AC65" s="330"/>
      <c r="AD65" s="330"/>
      <c r="AE65" s="330"/>
      <c r="AF65" s="330"/>
      <c r="AG65" s="330"/>
      <c r="AH65" s="330"/>
      <c r="AI65" s="330"/>
      <c r="AJ65" s="330"/>
      <c r="AK65" s="330"/>
      <c r="AL65" s="330"/>
      <c r="AM65" s="330"/>
      <c r="AN65" s="330"/>
      <c r="AO65" s="330"/>
      <c r="AP65" s="330"/>
      <c r="AQ65" s="330"/>
      <c r="AR65" s="330"/>
      <c r="AS65" s="330"/>
      <c r="AT65" s="330"/>
      <c r="AU65" s="330"/>
      <c r="AV65" s="330"/>
      <c r="AW65" s="330"/>
      <c r="AX65" s="330"/>
      <c r="AY65" s="330"/>
      <c r="AZ65" s="330"/>
    </row>
    <row r="66" spans="1:52" s="346" customFormat="1" ht="26.25" customHeight="1">
      <c r="A66" s="329"/>
      <c r="B66" s="343"/>
      <c r="C66" s="325"/>
      <c r="D66" s="570" t="s">
        <v>726</v>
      </c>
      <c r="E66" s="571"/>
      <c r="F66" s="576" t="s">
        <v>727</v>
      </c>
      <c r="G66" s="577"/>
      <c r="H66" s="357" t="s">
        <v>825</v>
      </c>
      <c r="I66" s="562" t="s">
        <v>20</v>
      </c>
      <c r="J66" s="345"/>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330"/>
      <c r="AK66" s="330"/>
      <c r="AL66" s="330"/>
      <c r="AM66" s="330"/>
      <c r="AN66" s="330"/>
      <c r="AO66" s="330"/>
      <c r="AP66" s="330"/>
      <c r="AQ66" s="330"/>
      <c r="AR66" s="330"/>
      <c r="AS66" s="330"/>
      <c r="AT66" s="330"/>
      <c r="AU66" s="330"/>
      <c r="AV66" s="330"/>
      <c r="AW66" s="330"/>
      <c r="AX66" s="330"/>
      <c r="AY66" s="330"/>
      <c r="AZ66" s="330"/>
    </row>
    <row r="67" spans="1:52" s="346" customFormat="1" ht="26">
      <c r="A67" s="329"/>
      <c r="B67" s="343"/>
      <c r="C67" s="325"/>
      <c r="D67" s="570"/>
      <c r="E67" s="571"/>
      <c r="F67" s="578"/>
      <c r="G67" s="579"/>
      <c r="H67" s="347" t="s">
        <v>898</v>
      </c>
      <c r="I67" s="563"/>
      <c r="J67" s="382"/>
      <c r="L67" s="330"/>
      <c r="M67" s="330"/>
      <c r="N67" s="330"/>
      <c r="O67" s="330"/>
      <c r="P67" s="330"/>
      <c r="Q67" s="330"/>
      <c r="R67" s="330"/>
      <c r="S67" s="330"/>
      <c r="T67" s="330"/>
      <c r="U67" s="330"/>
      <c r="V67" s="330"/>
      <c r="W67" s="330"/>
      <c r="X67" s="330"/>
      <c r="Y67" s="330"/>
      <c r="Z67" s="330"/>
      <c r="AA67" s="330"/>
      <c r="AB67" s="330"/>
      <c r="AC67" s="330"/>
      <c r="AD67" s="330"/>
      <c r="AE67" s="330"/>
      <c r="AF67" s="330"/>
      <c r="AG67" s="330"/>
      <c r="AH67" s="330"/>
      <c r="AI67" s="330"/>
      <c r="AJ67" s="330"/>
      <c r="AK67" s="330"/>
      <c r="AL67" s="330"/>
      <c r="AM67" s="330"/>
      <c r="AN67" s="330"/>
      <c r="AO67" s="330"/>
      <c r="AP67" s="330"/>
      <c r="AQ67" s="330"/>
      <c r="AR67" s="330"/>
      <c r="AS67" s="330"/>
      <c r="AT67" s="330"/>
      <c r="AU67" s="330"/>
      <c r="AV67" s="330"/>
      <c r="AW67" s="330"/>
      <c r="AX67" s="330"/>
      <c r="AY67" s="330"/>
      <c r="AZ67" s="330"/>
    </row>
    <row r="68" spans="1:52" s="346" customFormat="1" ht="39">
      <c r="A68" s="329"/>
      <c r="B68" s="343"/>
      <c r="C68" s="325"/>
      <c r="D68" s="570"/>
      <c r="E68" s="571"/>
      <c r="F68" s="578"/>
      <c r="G68" s="579"/>
      <c r="H68" s="347" t="s">
        <v>770</v>
      </c>
      <c r="I68" s="563"/>
      <c r="J68" s="345"/>
      <c r="L68" s="330"/>
      <c r="M68" s="330"/>
      <c r="N68" s="330"/>
      <c r="O68" s="330"/>
      <c r="P68" s="330"/>
      <c r="Q68" s="330"/>
      <c r="R68" s="330"/>
      <c r="S68" s="330"/>
      <c r="T68" s="330"/>
      <c r="U68" s="330"/>
      <c r="V68" s="330"/>
      <c r="W68" s="330"/>
      <c r="X68" s="330"/>
      <c r="Y68" s="330"/>
      <c r="Z68" s="330"/>
      <c r="AA68" s="330"/>
      <c r="AB68" s="330"/>
      <c r="AC68" s="330"/>
      <c r="AD68" s="330"/>
      <c r="AE68" s="330"/>
      <c r="AF68" s="330"/>
      <c r="AG68" s="330"/>
      <c r="AH68" s="330"/>
      <c r="AI68" s="330"/>
      <c r="AJ68" s="330"/>
      <c r="AK68" s="330"/>
      <c r="AL68" s="330"/>
      <c r="AM68" s="330"/>
      <c r="AN68" s="330"/>
      <c r="AO68" s="330"/>
      <c r="AP68" s="330"/>
      <c r="AQ68" s="330"/>
      <c r="AR68" s="330"/>
      <c r="AS68" s="330"/>
      <c r="AT68" s="330"/>
      <c r="AU68" s="330"/>
      <c r="AV68" s="330"/>
      <c r="AW68" s="330"/>
      <c r="AX68" s="330"/>
      <c r="AY68" s="330"/>
      <c r="AZ68" s="330"/>
    </row>
    <row r="69" spans="1:52" s="346" customFormat="1" ht="26">
      <c r="A69" s="329"/>
      <c r="B69" s="343"/>
      <c r="C69" s="325"/>
      <c r="D69" s="570"/>
      <c r="E69" s="571"/>
      <c r="F69" s="578"/>
      <c r="G69" s="579"/>
      <c r="H69" s="347" t="s">
        <v>771</v>
      </c>
      <c r="I69" s="563"/>
      <c r="J69" s="345"/>
      <c r="L69" s="330"/>
      <c r="M69" s="330"/>
      <c r="N69" s="330"/>
      <c r="O69" s="330"/>
      <c r="P69" s="330"/>
      <c r="Q69" s="330"/>
      <c r="R69" s="330"/>
      <c r="S69" s="330"/>
      <c r="T69" s="330"/>
      <c r="U69" s="330"/>
      <c r="V69" s="330"/>
      <c r="W69" s="330"/>
      <c r="X69" s="330"/>
      <c r="Y69" s="330"/>
      <c r="Z69" s="330"/>
      <c r="AA69" s="330"/>
      <c r="AB69" s="330"/>
      <c r="AC69" s="330"/>
      <c r="AD69" s="330"/>
      <c r="AE69" s="330"/>
      <c r="AF69" s="330"/>
      <c r="AG69" s="330"/>
      <c r="AH69" s="330"/>
      <c r="AI69" s="330"/>
      <c r="AJ69" s="330"/>
      <c r="AK69" s="330"/>
      <c r="AL69" s="330"/>
      <c r="AM69" s="330"/>
      <c r="AN69" s="330"/>
      <c r="AO69" s="330"/>
      <c r="AP69" s="330"/>
      <c r="AQ69" s="330"/>
      <c r="AR69" s="330"/>
      <c r="AS69" s="330"/>
      <c r="AT69" s="330"/>
      <c r="AU69" s="330"/>
      <c r="AV69" s="330"/>
      <c r="AW69" s="330"/>
      <c r="AX69" s="330"/>
      <c r="AY69" s="330"/>
      <c r="AZ69" s="330"/>
    </row>
    <row r="70" spans="1:52" s="346" customFormat="1" ht="26">
      <c r="A70" s="329"/>
      <c r="B70" s="343"/>
      <c r="C70" s="325"/>
      <c r="D70" s="570"/>
      <c r="E70" s="571"/>
      <c r="F70" s="578"/>
      <c r="G70" s="579"/>
      <c r="H70" s="358" t="s">
        <v>772</v>
      </c>
      <c r="I70" s="563"/>
      <c r="J70" s="345"/>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0"/>
      <c r="AI70" s="330"/>
      <c r="AJ70" s="330"/>
      <c r="AK70" s="330"/>
      <c r="AL70" s="330"/>
      <c r="AM70" s="330"/>
      <c r="AN70" s="330"/>
      <c r="AO70" s="330"/>
      <c r="AP70" s="330"/>
      <c r="AQ70" s="330"/>
      <c r="AR70" s="330"/>
      <c r="AS70" s="330"/>
      <c r="AT70" s="330"/>
      <c r="AU70" s="330"/>
      <c r="AV70" s="330"/>
      <c r="AW70" s="330"/>
      <c r="AX70" s="330"/>
      <c r="AY70" s="330"/>
      <c r="AZ70" s="330"/>
    </row>
    <row r="71" spans="1:52" s="346" customFormat="1" ht="43.25" customHeight="1">
      <c r="A71" s="329"/>
      <c r="B71" s="343"/>
      <c r="C71" s="325"/>
      <c r="D71" s="570"/>
      <c r="E71" s="571"/>
      <c r="F71" s="578"/>
      <c r="G71" s="579"/>
      <c r="H71" s="358" t="s">
        <v>773</v>
      </c>
      <c r="I71" s="563"/>
      <c r="J71" s="345"/>
      <c r="L71" s="330"/>
      <c r="M71" s="330"/>
      <c r="N71" s="330"/>
      <c r="O71" s="330"/>
      <c r="P71" s="330"/>
      <c r="Q71" s="330"/>
      <c r="R71" s="330"/>
      <c r="S71" s="330"/>
      <c r="T71" s="330"/>
      <c r="U71" s="330"/>
      <c r="V71" s="330"/>
      <c r="W71" s="330"/>
      <c r="X71" s="330"/>
      <c r="Y71" s="330"/>
      <c r="Z71" s="330"/>
      <c r="AA71" s="330"/>
      <c r="AB71" s="330"/>
      <c r="AC71" s="330"/>
      <c r="AD71" s="330"/>
      <c r="AE71" s="330"/>
      <c r="AF71" s="330"/>
      <c r="AG71" s="330"/>
      <c r="AH71" s="330"/>
      <c r="AI71" s="330"/>
      <c r="AJ71" s="330"/>
      <c r="AK71" s="330"/>
      <c r="AL71" s="330"/>
      <c r="AM71" s="330"/>
      <c r="AN71" s="330"/>
      <c r="AO71" s="330"/>
      <c r="AP71" s="330"/>
      <c r="AQ71" s="330"/>
      <c r="AR71" s="330"/>
      <c r="AS71" s="330"/>
      <c r="AT71" s="330"/>
      <c r="AU71" s="330"/>
      <c r="AV71" s="330"/>
      <c r="AW71" s="330"/>
      <c r="AX71" s="330"/>
      <c r="AY71" s="330"/>
      <c r="AZ71" s="330"/>
    </row>
    <row r="72" spans="1:52" s="346" customFormat="1" ht="39.5" thickBot="1">
      <c r="A72" s="329"/>
      <c r="B72" s="343"/>
      <c r="C72" s="325"/>
      <c r="D72" s="570"/>
      <c r="E72" s="571"/>
      <c r="F72" s="580"/>
      <c r="G72" s="581"/>
      <c r="H72" s="358" t="s">
        <v>826</v>
      </c>
      <c r="I72" s="564"/>
      <c r="J72" s="345"/>
      <c r="L72" s="330"/>
      <c r="M72" s="330"/>
      <c r="N72" s="330"/>
      <c r="O72" s="330"/>
      <c r="P72" s="330"/>
      <c r="Q72" s="330"/>
      <c r="R72" s="330"/>
      <c r="S72" s="330"/>
      <c r="T72" s="330"/>
      <c r="U72" s="330"/>
      <c r="V72" s="330"/>
      <c r="W72" s="330"/>
      <c r="X72" s="330"/>
      <c r="Y72" s="330"/>
      <c r="Z72" s="330"/>
      <c r="AA72" s="330"/>
      <c r="AB72" s="330"/>
      <c r="AC72" s="330"/>
      <c r="AD72" s="330"/>
      <c r="AE72" s="330"/>
      <c r="AF72" s="330"/>
      <c r="AG72" s="330"/>
      <c r="AH72" s="330"/>
      <c r="AI72" s="330"/>
      <c r="AJ72" s="330"/>
      <c r="AK72" s="330"/>
      <c r="AL72" s="330"/>
      <c r="AM72" s="330"/>
      <c r="AN72" s="330"/>
      <c r="AO72" s="330"/>
      <c r="AP72" s="330"/>
      <c r="AQ72" s="330"/>
      <c r="AR72" s="330"/>
      <c r="AS72" s="330"/>
      <c r="AT72" s="330"/>
      <c r="AU72" s="330"/>
      <c r="AV72" s="330"/>
      <c r="AW72" s="330"/>
      <c r="AX72" s="330"/>
      <c r="AY72" s="330"/>
      <c r="AZ72" s="330"/>
    </row>
    <row r="73" spans="1:52" s="346" customFormat="1" ht="26">
      <c r="A73" s="329"/>
      <c r="B73" s="343"/>
      <c r="C73" s="325"/>
      <c r="D73" s="572"/>
      <c r="E73" s="573"/>
      <c r="F73" s="582"/>
      <c r="G73" s="583"/>
      <c r="H73" s="359" t="s">
        <v>899</v>
      </c>
      <c r="I73" s="566" t="s">
        <v>20</v>
      </c>
      <c r="J73" s="382"/>
      <c r="L73" s="330"/>
      <c r="M73" s="330"/>
      <c r="N73" s="330"/>
      <c r="O73" s="330"/>
      <c r="P73" s="330"/>
      <c r="Q73" s="330"/>
      <c r="R73" s="330"/>
      <c r="S73" s="330"/>
      <c r="T73" s="330"/>
      <c r="U73" s="330"/>
      <c r="V73" s="330"/>
      <c r="W73" s="330"/>
      <c r="X73" s="330"/>
      <c r="Y73" s="330"/>
      <c r="Z73" s="330"/>
      <c r="AA73" s="330"/>
      <c r="AB73" s="330"/>
      <c r="AC73" s="330"/>
      <c r="AD73" s="330"/>
      <c r="AE73" s="330"/>
      <c r="AF73" s="330"/>
      <c r="AG73" s="330"/>
      <c r="AH73" s="330"/>
      <c r="AI73" s="330"/>
      <c r="AJ73" s="330"/>
      <c r="AK73" s="330"/>
      <c r="AL73" s="330"/>
      <c r="AM73" s="330"/>
      <c r="AN73" s="330"/>
      <c r="AO73" s="330"/>
      <c r="AP73" s="330"/>
      <c r="AQ73" s="330"/>
      <c r="AR73" s="330"/>
      <c r="AS73" s="330"/>
      <c r="AT73" s="330"/>
      <c r="AU73" s="330"/>
      <c r="AV73" s="330"/>
      <c r="AW73" s="330"/>
      <c r="AX73" s="330"/>
      <c r="AY73" s="330"/>
      <c r="AZ73" s="330"/>
    </row>
    <row r="74" spans="1:52" s="346" customFormat="1" ht="52">
      <c r="A74" s="329"/>
      <c r="B74" s="343"/>
      <c r="C74" s="325"/>
      <c r="D74" s="572"/>
      <c r="E74" s="573"/>
      <c r="F74" s="582"/>
      <c r="G74" s="583"/>
      <c r="H74" s="359" t="s">
        <v>827</v>
      </c>
      <c r="I74" s="566"/>
      <c r="J74" s="345"/>
      <c r="L74" s="330"/>
      <c r="M74" s="330"/>
      <c r="N74" s="330"/>
      <c r="O74" s="330"/>
      <c r="P74" s="330"/>
      <c r="Q74" s="330"/>
      <c r="R74" s="330"/>
      <c r="S74" s="330"/>
      <c r="T74" s="330"/>
      <c r="U74" s="330"/>
      <c r="V74" s="330"/>
      <c r="W74" s="330"/>
      <c r="X74" s="330"/>
      <c r="Y74" s="330"/>
      <c r="Z74" s="330"/>
      <c r="AA74" s="330"/>
      <c r="AB74" s="330"/>
      <c r="AC74" s="330"/>
      <c r="AD74" s="330"/>
      <c r="AE74" s="330"/>
      <c r="AF74" s="330"/>
      <c r="AG74" s="330"/>
      <c r="AH74" s="330"/>
      <c r="AI74" s="330"/>
      <c r="AJ74" s="330"/>
      <c r="AK74" s="330"/>
      <c r="AL74" s="330"/>
      <c r="AM74" s="330"/>
      <c r="AN74" s="330"/>
      <c r="AO74" s="330"/>
      <c r="AP74" s="330"/>
      <c r="AQ74" s="330"/>
      <c r="AR74" s="330"/>
      <c r="AS74" s="330"/>
      <c r="AT74" s="330"/>
      <c r="AU74" s="330"/>
      <c r="AV74" s="330"/>
      <c r="AW74" s="330"/>
      <c r="AX74" s="330"/>
      <c r="AY74" s="330"/>
      <c r="AZ74" s="330"/>
    </row>
    <row r="75" spans="1:52" s="346" customFormat="1" ht="39">
      <c r="A75" s="329"/>
      <c r="B75" s="343"/>
      <c r="C75" s="325"/>
      <c r="D75" s="572"/>
      <c r="E75" s="573"/>
      <c r="F75" s="582"/>
      <c r="G75" s="583"/>
      <c r="H75" s="359" t="s">
        <v>828</v>
      </c>
      <c r="I75" s="566"/>
      <c r="J75" s="345"/>
      <c r="L75" s="330"/>
      <c r="M75" s="330"/>
      <c r="N75" s="330"/>
      <c r="O75" s="330"/>
      <c r="P75" s="330"/>
      <c r="Q75" s="330"/>
      <c r="R75" s="330"/>
      <c r="S75" s="330"/>
      <c r="T75" s="330"/>
      <c r="U75" s="330"/>
      <c r="V75" s="330"/>
      <c r="W75" s="330"/>
      <c r="X75" s="330"/>
      <c r="Y75" s="330"/>
      <c r="Z75" s="330"/>
      <c r="AA75" s="330"/>
      <c r="AB75" s="330"/>
      <c r="AC75" s="330"/>
      <c r="AD75" s="330"/>
      <c r="AE75" s="330"/>
      <c r="AF75" s="330"/>
      <c r="AG75" s="330"/>
      <c r="AH75" s="330"/>
      <c r="AI75" s="330"/>
      <c r="AJ75" s="330"/>
      <c r="AK75" s="330"/>
      <c r="AL75" s="330"/>
      <c r="AM75" s="330"/>
      <c r="AN75" s="330"/>
      <c r="AO75" s="330"/>
      <c r="AP75" s="330"/>
      <c r="AQ75" s="330"/>
      <c r="AR75" s="330"/>
      <c r="AS75" s="330"/>
      <c r="AT75" s="330"/>
      <c r="AU75" s="330"/>
      <c r="AV75" s="330"/>
      <c r="AW75" s="330"/>
      <c r="AX75" s="330"/>
      <c r="AY75" s="330"/>
      <c r="AZ75" s="330"/>
    </row>
    <row r="76" spans="1:52" s="346" customFormat="1" ht="26.5" thickBot="1">
      <c r="A76" s="329"/>
      <c r="B76" s="343"/>
      <c r="C76" s="325"/>
      <c r="D76" s="572"/>
      <c r="E76" s="573"/>
      <c r="F76" s="582"/>
      <c r="G76" s="583"/>
      <c r="H76" s="359" t="s">
        <v>900</v>
      </c>
      <c r="I76" s="566"/>
      <c r="J76" s="382"/>
      <c r="L76" s="330"/>
      <c r="M76" s="330"/>
      <c r="N76" s="330"/>
      <c r="O76" s="330"/>
      <c r="P76" s="330"/>
      <c r="Q76" s="330"/>
      <c r="R76" s="330"/>
      <c r="S76" s="330"/>
      <c r="T76" s="330"/>
      <c r="U76" s="330"/>
      <c r="V76" s="330"/>
      <c r="W76" s="330"/>
      <c r="X76" s="330"/>
      <c r="Y76" s="330"/>
      <c r="Z76" s="330"/>
      <c r="AA76" s="330"/>
      <c r="AB76" s="330"/>
      <c r="AC76" s="330"/>
      <c r="AD76" s="330"/>
      <c r="AE76" s="330"/>
      <c r="AF76" s="330"/>
      <c r="AG76" s="330"/>
      <c r="AH76" s="330"/>
      <c r="AI76" s="330"/>
      <c r="AJ76" s="330"/>
      <c r="AK76" s="330"/>
      <c r="AL76" s="330"/>
      <c r="AM76" s="330"/>
      <c r="AN76" s="330"/>
      <c r="AO76" s="330"/>
      <c r="AP76" s="330"/>
      <c r="AQ76" s="330"/>
      <c r="AR76" s="330"/>
      <c r="AS76" s="330"/>
      <c r="AT76" s="330"/>
      <c r="AU76" s="330"/>
      <c r="AV76" s="330"/>
      <c r="AW76" s="330"/>
      <c r="AX76" s="330"/>
      <c r="AY76" s="330"/>
      <c r="AZ76" s="330"/>
    </row>
    <row r="77" spans="1:52" s="346" customFormat="1" ht="18.75" customHeight="1" thickBot="1">
      <c r="A77" s="329"/>
      <c r="B77" s="343"/>
      <c r="C77" s="325"/>
      <c r="D77" s="628"/>
      <c r="E77" s="629"/>
      <c r="F77" s="627"/>
      <c r="G77" s="627"/>
      <c r="H77" s="360" t="s">
        <v>244</v>
      </c>
      <c r="I77" s="361" t="s">
        <v>20</v>
      </c>
      <c r="J77" s="345"/>
      <c r="L77" s="330"/>
      <c r="M77" s="330"/>
      <c r="N77" s="330"/>
      <c r="O77" s="330"/>
      <c r="P77" s="330"/>
      <c r="Q77" s="330"/>
      <c r="R77" s="330"/>
      <c r="S77" s="330"/>
      <c r="T77" s="330"/>
      <c r="U77" s="330"/>
      <c r="V77" s="330"/>
      <c r="W77" s="330"/>
      <c r="X77" s="330"/>
      <c r="Y77" s="330"/>
      <c r="Z77" s="330"/>
      <c r="AA77" s="330"/>
      <c r="AB77" s="330"/>
      <c r="AC77" s="330"/>
      <c r="AD77" s="330"/>
      <c r="AE77" s="330"/>
      <c r="AF77" s="330"/>
      <c r="AG77" s="330"/>
      <c r="AH77" s="330"/>
      <c r="AI77" s="330"/>
      <c r="AJ77" s="330"/>
      <c r="AK77" s="330"/>
      <c r="AL77" s="330"/>
      <c r="AM77" s="330"/>
      <c r="AN77" s="330"/>
      <c r="AO77" s="330"/>
      <c r="AP77" s="330"/>
      <c r="AQ77" s="330"/>
      <c r="AR77" s="330"/>
      <c r="AS77" s="330"/>
      <c r="AT77" s="330"/>
      <c r="AU77" s="330"/>
      <c r="AV77" s="330"/>
      <c r="AW77" s="330"/>
      <c r="AX77" s="330"/>
      <c r="AY77" s="330"/>
      <c r="AZ77" s="330"/>
    </row>
    <row r="78" spans="1:52" s="346" customFormat="1" ht="18.75" customHeight="1">
      <c r="A78" s="329"/>
      <c r="B78" s="343"/>
      <c r="C78" s="325"/>
      <c r="D78" s="362"/>
      <c r="E78" s="362"/>
      <c r="F78" s="362"/>
      <c r="G78" s="362"/>
      <c r="H78" s="363"/>
      <c r="I78" s="363"/>
      <c r="J78" s="345"/>
      <c r="L78" s="330"/>
      <c r="M78" s="330"/>
      <c r="N78" s="330"/>
      <c r="O78" s="330"/>
      <c r="P78" s="330"/>
      <c r="Q78" s="330"/>
      <c r="R78" s="330"/>
      <c r="S78" s="330"/>
      <c r="T78" s="330"/>
      <c r="U78" s="330"/>
      <c r="V78" s="330"/>
      <c r="W78" s="330"/>
      <c r="X78" s="330"/>
      <c r="Y78" s="330"/>
      <c r="Z78" s="330"/>
      <c r="AA78" s="330"/>
      <c r="AB78" s="330"/>
      <c r="AC78" s="330"/>
      <c r="AD78" s="330"/>
      <c r="AE78" s="330"/>
      <c r="AF78" s="330"/>
      <c r="AG78" s="330"/>
      <c r="AH78" s="330"/>
      <c r="AI78" s="330"/>
      <c r="AJ78" s="330"/>
      <c r="AK78" s="330"/>
      <c r="AL78" s="330"/>
      <c r="AM78" s="330"/>
      <c r="AN78" s="330"/>
      <c r="AO78" s="330"/>
      <c r="AP78" s="330"/>
      <c r="AQ78" s="330"/>
      <c r="AR78" s="330"/>
      <c r="AS78" s="330"/>
      <c r="AT78" s="330"/>
      <c r="AU78" s="330"/>
      <c r="AV78" s="330"/>
      <c r="AW78" s="330"/>
      <c r="AX78" s="330"/>
      <c r="AY78" s="330"/>
      <c r="AZ78" s="330"/>
    </row>
    <row r="79" spans="1:52" s="346" customFormat="1" ht="15" thickBot="1">
      <c r="A79" s="329"/>
      <c r="B79" s="343"/>
      <c r="C79" s="325"/>
      <c r="D79" s="614" t="s">
        <v>270</v>
      </c>
      <c r="E79" s="614"/>
      <c r="F79" s="614"/>
      <c r="G79" s="614"/>
      <c r="H79" s="614"/>
      <c r="I79" s="614"/>
      <c r="J79" s="345"/>
      <c r="L79" s="330"/>
      <c r="M79" s="330"/>
      <c r="N79" s="330"/>
      <c r="O79" s="330"/>
      <c r="P79" s="330"/>
      <c r="Q79" s="330"/>
      <c r="R79" s="330"/>
      <c r="S79" s="330"/>
      <c r="T79" s="330"/>
      <c r="U79" s="330"/>
      <c r="V79" s="330"/>
      <c r="W79" s="330"/>
      <c r="X79" s="330"/>
      <c r="Y79" s="330"/>
      <c r="Z79" s="330"/>
      <c r="AA79" s="330"/>
      <c r="AB79" s="330"/>
      <c r="AC79" s="330"/>
      <c r="AD79" s="330"/>
      <c r="AE79" s="330"/>
      <c r="AF79" s="330"/>
      <c r="AG79" s="330"/>
      <c r="AH79" s="330"/>
      <c r="AI79" s="330"/>
      <c r="AJ79" s="330"/>
      <c r="AK79" s="330"/>
      <c r="AL79" s="330"/>
      <c r="AM79" s="330"/>
      <c r="AN79" s="330"/>
      <c r="AO79" s="330"/>
      <c r="AP79" s="330"/>
      <c r="AQ79" s="330"/>
      <c r="AR79" s="330"/>
      <c r="AS79" s="330"/>
      <c r="AT79" s="330"/>
      <c r="AU79" s="330"/>
      <c r="AV79" s="330"/>
      <c r="AW79" s="330"/>
      <c r="AX79" s="330"/>
      <c r="AY79" s="330"/>
      <c r="AZ79" s="330"/>
    </row>
    <row r="80" spans="1:52" s="346" customFormat="1" ht="15" thickBot="1">
      <c r="A80" s="329"/>
      <c r="B80" s="343"/>
      <c r="C80" s="325"/>
      <c r="D80" s="363" t="s">
        <v>60</v>
      </c>
      <c r="E80" s="611" t="s">
        <v>712</v>
      </c>
      <c r="F80" s="612"/>
      <c r="G80" s="612"/>
      <c r="H80" s="613"/>
      <c r="I80" s="362"/>
      <c r="J80" s="345"/>
      <c r="L80" s="330"/>
      <c r="M80" s="330"/>
      <c r="N80" s="330"/>
      <c r="O80" s="330"/>
      <c r="P80" s="330"/>
      <c r="Q80" s="330"/>
      <c r="R80" s="330"/>
      <c r="S80" s="330"/>
      <c r="T80" s="330"/>
      <c r="U80" s="330"/>
      <c r="V80" s="330"/>
      <c r="W80" s="330"/>
      <c r="X80" s="330"/>
      <c r="Y80" s="330"/>
      <c r="Z80" s="330"/>
      <c r="AA80" s="330"/>
      <c r="AB80" s="330"/>
      <c r="AC80" s="330"/>
      <c r="AD80" s="330"/>
      <c r="AE80" s="330"/>
      <c r="AF80" s="330"/>
      <c r="AG80" s="330"/>
      <c r="AH80" s="330"/>
      <c r="AI80" s="330"/>
      <c r="AJ80" s="330"/>
      <c r="AK80" s="330"/>
      <c r="AL80" s="330"/>
      <c r="AM80" s="330"/>
      <c r="AN80" s="330"/>
      <c r="AO80" s="330"/>
      <c r="AP80" s="330"/>
      <c r="AQ80" s="330"/>
      <c r="AR80" s="330"/>
      <c r="AS80" s="330"/>
      <c r="AT80" s="330"/>
      <c r="AU80" s="330"/>
      <c r="AV80" s="330"/>
      <c r="AW80" s="330"/>
      <c r="AX80" s="330"/>
      <c r="AY80" s="330"/>
      <c r="AZ80" s="330"/>
    </row>
    <row r="81" spans="1:52" s="346" customFormat="1" ht="15" thickBot="1">
      <c r="A81" s="329"/>
      <c r="B81" s="343"/>
      <c r="C81" s="325"/>
      <c r="D81" s="363" t="s">
        <v>62</v>
      </c>
      <c r="E81" s="608" t="s">
        <v>713</v>
      </c>
      <c r="F81" s="609"/>
      <c r="G81" s="609"/>
      <c r="H81" s="610"/>
      <c r="I81" s="362"/>
      <c r="J81" s="345"/>
      <c r="L81" s="330"/>
      <c r="M81" s="330"/>
      <c r="N81" s="330"/>
      <c r="O81" s="330"/>
      <c r="P81" s="330"/>
      <c r="Q81" s="330"/>
      <c r="R81" s="330"/>
      <c r="S81" s="330"/>
      <c r="T81" s="330"/>
      <c r="U81" s="330"/>
      <c r="V81" s="330"/>
      <c r="W81" s="330"/>
      <c r="X81" s="330"/>
      <c r="Y81" s="330"/>
      <c r="Z81" s="330"/>
      <c r="AA81" s="330"/>
      <c r="AB81" s="330"/>
      <c r="AC81" s="330"/>
      <c r="AD81" s="330"/>
      <c r="AE81" s="330"/>
      <c r="AF81" s="330"/>
      <c r="AG81" s="330"/>
      <c r="AH81" s="330"/>
      <c r="AI81" s="330"/>
      <c r="AJ81" s="330"/>
      <c r="AK81" s="330"/>
      <c r="AL81" s="330"/>
      <c r="AM81" s="330"/>
      <c r="AN81" s="330"/>
      <c r="AO81" s="330"/>
      <c r="AP81" s="330"/>
      <c r="AQ81" s="330"/>
      <c r="AR81" s="330"/>
      <c r="AS81" s="330"/>
      <c r="AT81" s="330"/>
      <c r="AU81" s="330"/>
      <c r="AV81" s="330"/>
      <c r="AW81" s="330"/>
      <c r="AX81" s="330"/>
      <c r="AY81" s="330"/>
      <c r="AZ81" s="330"/>
    </row>
    <row r="82" spans="1:52" s="346" customFormat="1" ht="13.5" customHeight="1">
      <c r="A82" s="329"/>
      <c r="B82" s="343"/>
      <c r="C82" s="325"/>
      <c r="D82" s="362"/>
      <c r="E82" s="362"/>
      <c r="F82" s="362"/>
      <c r="G82" s="362"/>
      <c r="H82" s="362"/>
      <c r="I82" s="362"/>
      <c r="J82" s="345"/>
      <c r="L82" s="330"/>
      <c r="M82" s="330"/>
      <c r="N82" s="330"/>
      <c r="O82" s="330"/>
      <c r="P82" s="330"/>
      <c r="Q82" s="330"/>
      <c r="R82" s="330"/>
      <c r="S82" s="330"/>
      <c r="T82" s="330"/>
      <c r="U82" s="330"/>
      <c r="V82" s="330"/>
      <c r="W82" s="330"/>
      <c r="X82" s="330"/>
      <c r="Y82" s="330"/>
      <c r="Z82" s="330"/>
      <c r="AA82" s="330"/>
      <c r="AB82" s="330"/>
      <c r="AC82" s="330"/>
      <c r="AD82" s="330"/>
      <c r="AE82" s="330"/>
      <c r="AF82" s="330"/>
      <c r="AG82" s="330"/>
      <c r="AH82" s="330"/>
      <c r="AI82" s="330"/>
      <c r="AJ82" s="330"/>
      <c r="AK82" s="330"/>
      <c r="AL82" s="330"/>
      <c r="AM82" s="330"/>
      <c r="AN82" s="330"/>
      <c r="AO82" s="330"/>
      <c r="AP82" s="330"/>
      <c r="AQ82" s="330"/>
      <c r="AR82" s="330"/>
      <c r="AS82" s="330"/>
      <c r="AT82" s="330"/>
      <c r="AU82" s="330"/>
      <c r="AV82" s="330"/>
      <c r="AW82" s="330"/>
      <c r="AX82" s="330"/>
      <c r="AY82" s="330"/>
      <c r="AZ82" s="330"/>
    </row>
    <row r="83" spans="1:52" s="346" customFormat="1" ht="30.75" customHeight="1" thickBot="1">
      <c r="A83" s="329"/>
      <c r="B83" s="343"/>
      <c r="C83" s="607" t="s">
        <v>217</v>
      </c>
      <c r="D83" s="607"/>
      <c r="E83" s="607"/>
      <c r="F83" s="607"/>
      <c r="G83" s="607"/>
      <c r="H83" s="607"/>
      <c r="I83" s="364"/>
      <c r="J83" s="345"/>
      <c r="L83" s="330"/>
      <c r="M83" s="330"/>
      <c r="N83" s="330"/>
      <c r="O83" s="330"/>
      <c r="P83" s="330"/>
      <c r="Q83" s="330"/>
      <c r="R83" s="330"/>
      <c r="S83" s="330"/>
      <c r="T83" s="330"/>
      <c r="U83" s="330"/>
      <c r="V83" s="330"/>
      <c r="W83" s="330"/>
      <c r="X83" s="330"/>
      <c r="Y83" s="330"/>
      <c r="Z83" s="330"/>
      <c r="AA83" s="330"/>
      <c r="AB83" s="330"/>
      <c r="AC83" s="330"/>
      <c r="AD83" s="330"/>
      <c r="AE83" s="330"/>
      <c r="AF83" s="330"/>
      <c r="AG83" s="330"/>
      <c r="AH83" s="330"/>
      <c r="AI83" s="330"/>
      <c r="AJ83" s="330"/>
      <c r="AK83" s="330"/>
      <c r="AL83" s="330"/>
      <c r="AM83" s="330"/>
      <c r="AN83" s="330"/>
      <c r="AO83" s="330"/>
      <c r="AP83" s="330"/>
      <c r="AQ83" s="330"/>
      <c r="AR83" s="330"/>
      <c r="AS83" s="330"/>
      <c r="AT83" s="330"/>
      <c r="AU83" s="330"/>
      <c r="AV83" s="330"/>
      <c r="AW83" s="330"/>
      <c r="AX83" s="330"/>
      <c r="AY83" s="330"/>
      <c r="AZ83" s="330"/>
    </row>
    <row r="84" spans="1:52" s="346" customFormat="1" ht="30.75" customHeight="1">
      <c r="A84" s="329"/>
      <c r="B84" s="343"/>
      <c r="C84" s="326"/>
      <c r="D84" s="615" t="s">
        <v>901</v>
      </c>
      <c r="E84" s="616"/>
      <c r="F84" s="616"/>
      <c r="G84" s="616"/>
      <c r="H84" s="616"/>
      <c r="I84" s="617"/>
      <c r="J84" s="345"/>
      <c r="L84" s="330"/>
      <c r="M84" s="330"/>
      <c r="N84" s="330"/>
      <c r="O84" s="330"/>
      <c r="P84" s="330"/>
      <c r="Q84" s="330"/>
      <c r="R84" s="330"/>
      <c r="S84" s="330"/>
      <c r="T84" s="330"/>
      <c r="U84" s="330"/>
      <c r="V84" s="330"/>
      <c r="W84" s="330"/>
      <c r="X84" s="330"/>
      <c r="Y84" s="330"/>
      <c r="Z84" s="330"/>
      <c r="AA84" s="330"/>
      <c r="AB84" s="330"/>
      <c r="AC84" s="330"/>
      <c r="AD84" s="330"/>
      <c r="AE84" s="330"/>
      <c r="AF84" s="330"/>
      <c r="AG84" s="330"/>
      <c r="AH84" s="330"/>
      <c r="AI84" s="330"/>
      <c r="AJ84" s="330"/>
      <c r="AK84" s="330"/>
      <c r="AL84" s="330"/>
      <c r="AM84" s="330"/>
      <c r="AN84" s="330"/>
      <c r="AO84" s="330"/>
      <c r="AP84" s="330"/>
      <c r="AQ84" s="330"/>
      <c r="AR84" s="330"/>
      <c r="AS84" s="330"/>
      <c r="AT84" s="330"/>
      <c r="AU84" s="330"/>
      <c r="AV84" s="330"/>
      <c r="AW84" s="330"/>
      <c r="AX84" s="330"/>
      <c r="AY84" s="330"/>
      <c r="AZ84" s="330"/>
    </row>
    <row r="85" spans="1:52" s="346" customFormat="1" ht="30.75" customHeight="1">
      <c r="A85" s="329"/>
      <c r="B85" s="343"/>
      <c r="C85" s="326"/>
      <c r="D85" s="618"/>
      <c r="E85" s="619"/>
      <c r="F85" s="619"/>
      <c r="G85" s="619"/>
      <c r="H85" s="619"/>
      <c r="I85" s="620"/>
      <c r="J85" s="345"/>
      <c r="L85" s="330"/>
      <c r="M85" s="330"/>
      <c r="N85" s="330"/>
      <c r="O85" s="330"/>
      <c r="P85" s="330"/>
      <c r="Q85" s="330"/>
      <c r="R85" s="330"/>
      <c r="S85" s="330"/>
      <c r="T85" s="330"/>
      <c r="U85" s="330"/>
      <c r="V85" s="330"/>
      <c r="W85" s="330"/>
      <c r="X85" s="330"/>
      <c r="Y85" s="330"/>
      <c r="Z85" s="330"/>
      <c r="AA85" s="330"/>
      <c r="AB85" s="330"/>
      <c r="AC85" s="330"/>
      <c r="AD85" s="330"/>
      <c r="AE85" s="330"/>
      <c r="AF85" s="330"/>
      <c r="AG85" s="330"/>
      <c r="AH85" s="330"/>
      <c r="AI85" s="330"/>
      <c r="AJ85" s="330"/>
      <c r="AK85" s="330"/>
      <c r="AL85" s="330"/>
      <c r="AM85" s="330"/>
      <c r="AN85" s="330"/>
      <c r="AO85" s="330"/>
      <c r="AP85" s="330"/>
      <c r="AQ85" s="330"/>
      <c r="AR85" s="330"/>
      <c r="AS85" s="330"/>
      <c r="AT85" s="330"/>
      <c r="AU85" s="330"/>
      <c r="AV85" s="330"/>
      <c r="AW85" s="330"/>
      <c r="AX85" s="330"/>
      <c r="AY85" s="330"/>
      <c r="AZ85" s="330"/>
    </row>
    <row r="86" spans="1:52" s="346" customFormat="1" ht="30.75" customHeight="1">
      <c r="A86" s="329"/>
      <c r="B86" s="343"/>
      <c r="C86" s="326"/>
      <c r="D86" s="618"/>
      <c r="E86" s="619"/>
      <c r="F86" s="619"/>
      <c r="G86" s="619"/>
      <c r="H86" s="619"/>
      <c r="I86" s="620"/>
      <c r="J86" s="345"/>
      <c r="L86" s="330"/>
      <c r="M86" s="330"/>
      <c r="N86" s="330"/>
      <c r="O86" s="330"/>
      <c r="P86" s="330"/>
      <c r="Q86" s="330"/>
      <c r="R86" s="330"/>
      <c r="S86" s="330"/>
      <c r="T86" s="330"/>
      <c r="U86" s="330"/>
      <c r="V86" s="330"/>
      <c r="W86" s="330"/>
      <c r="X86" s="330"/>
      <c r="Y86" s="330"/>
      <c r="Z86" s="330"/>
      <c r="AA86" s="330"/>
      <c r="AB86" s="330"/>
      <c r="AC86" s="330"/>
      <c r="AD86" s="330"/>
      <c r="AE86" s="330"/>
      <c r="AF86" s="330"/>
      <c r="AG86" s="330"/>
      <c r="AH86" s="330"/>
      <c r="AI86" s="330"/>
      <c r="AJ86" s="330"/>
      <c r="AK86" s="330"/>
      <c r="AL86" s="330"/>
      <c r="AM86" s="330"/>
      <c r="AN86" s="330"/>
      <c r="AO86" s="330"/>
      <c r="AP86" s="330"/>
      <c r="AQ86" s="330"/>
      <c r="AR86" s="330"/>
      <c r="AS86" s="330"/>
      <c r="AT86" s="330"/>
      <c r="AU86" s="330"/>
      <c r="AV86" s="330"/>
      <c r="AW86" s="330"/>
      <c r="AX86" s="330"/>
      <c r="AY86" s="330"/>
      <c r="AZ86" s="330"/>
    </row>
    <row r="87" spans="1:52" s="346" customFormat="1" ht="174" customHeight="1" thickBot="1">
      <c r="A87" s="329"/>
      <c r="B87" s="343"/>
      <c r="C87" s="326"/>
      <c r="D87" s="621"/>
      <c r="E87" s="622"/>
      <c r="F87" s="622"/>
      <c r="G87" s="622"/>
      <c r="H87" s="622"/>
      <c r="I87" s="623"/>
      <c r="J87" s="345"/>
      <c r="L87" s="330"/>
      <c r="M87" s="330"/>
      <c r="N87" s="330"/>
      <c r="O87" s="330"/>
      <c r="P87" s="330"/>
      <c r="Q87" s="330"/>
      <c r="R87" s="330"/>
      <c r="S87" s="330"/>
      <c r="T87" s="330"/>
      <c r="U87" s="330"/>
      <c r="V87" s="330"/>
      <c r="W87" s="330"/>
      <c r="X87" s="330"/>
      <c r="Y87" s="330"/>
      <c r="Z87" s="330"/>
      <c r="AA87" s="330"/>
      <c r="AB87" s="330"/>
      <c r="AC87" s="330"/>
      <c r="AD87" s="330"/>
      <c r="AE87" s="330"/>
      <c r="AF87" s="330"/>
      <c r="AG87" s="330"/>
      <c r="AH87" s="330"/>
      <c r="AI87" s="330"/>
      <c r="AJ87" s="330"/>
      <c r="AK87" s="330"/>
      <c r="AL87" s="330"/>
      <c r="AM87" s="330"/>
      <c r="AN87" s="330"/>
      <c r="AO87" s="330"/>
      <c r="AP87" s="330"/>
      <c r="AQ87" s="330"/>
      <c r="AR87" s="330"/>
      <c r="AS87" s="330"/>
      <c r="AT87" s="330"/>
      <c r="AU87" s="330"/>
      <c r="AV87" s="330"/>
      <c r="AW87" s="330"/>
      <c r="AX87" s="330"/>
      <c r="AY87" s="330"/>
      <c r="AZ87" s="330"/>
    </row>
    <row r="88" spans="1:52" s="346" customFormat="1" ht="20.25" customHeight="1">
      <c r="A88" s="329"/>
      <c r="B88" s="343"/>
      <c r="C88" s="326"/>
      <c r="D88" s="326"/>
      <c r="E88" s="326"/>
      <c r="F88" s="326"/>
      <c r="G88" s="326"/>
      <c r="H88" s="364"/>
      <c r="I88" s="364"/>
      <c r="J88" s="345"/>
      <c r="L88" s="330"/>
      <c r="M88" s="330"/>
      <c r="N88" s="330"/>
      <c r="O88" s="330"/>
      <c r="P88" s="330"/>
      <c r="Q88" s="330"/>
      <c r="R88" s="330"/>
      <c r="S88" s="330"/>
      <c r="T88" s="330"/>
      <c r="U88" s="330"/>
      <c r="V88" s="330"/>
      <c r="W88" s="330"/>
      <c r="X88" s="330"/>
      <c r="Y88" s="330"/>
      <c r="Z88" s="330"/>
      <c r="AA88" s="330"/>
      <c r="AB88" s="330"/>
      <c r="AC88" s="330"/>
      <c r="AD88" s="330"/>
      <c r="AE88" s="330"/>
      <c r="AF88" s="330"/>
      <c r="AG88" s="330"/>
      <c r="AH88" s="330"/>
      <c r="AI88" s="330"/>
      <c r="AJ88" s="330"/>
      <c r="AK88" s="330"/>
      <c r="AL88" s="330"/>
      <c r="AM88" s="330"/>
      <c r="AN88" s="330"/>
      <c r="AO88" s="330"/>
      <c r="AP88" s="330"/>
      <c r="AQ88" s="330"/>
      <c r="AR88" s="330"/>
      <c r="AS88" s="330"/>
      <c r="AT88" s="330"/>
      <c r="AU88" s="330"/>
      <c r="AV88" s="330"/>
      <c r="AW88" s="330"/>
      <c r="AX88" s="330"/>
      <c r="AY88" s="330"/>
      <c r="AZ88" s="330"/>
    </row>
    <row r="89" spans="1:52" ht="28.5" customHeight="1" thickBot="1">
      <c r="A89" s="328"/>
      <c r="B89" s="343"/>
      <c r="C89" s="363"/>
      <c r="D89" s="626" t="s">
        <v>243</v>
      </c>
      <c r="E89" s="626"/>
      <c r="F89" s="626" t="s">
        <v>247</v>
      </c>
      <c r="G89" s="626"/>
      <c r="H89" s="325" t="s">
        <v>248</v>
      </c>
      <c r="I89" s="325" t="s">
        <v>225</v>
      </c>
      <c r="J89" s="345"/>
      <c r="K89" s="365"/>
      <c r="L89" s="330"/>
      <c r="M89" s="330"/>
      <c r="N89" s="330"/>
      <c r="O89" s="330"/>
      <c r="P89" s="330"/>
      <c r="Q89" s="330"/>
      <c r="R89" s="330"/>
      <c r="S89" s="330"/>
      <c r="T89" s="330"/>
      <c r="U89" s="330"/>
      <c r="V89" s="330"/>
      <c r="W89" s="330"/>
      <c r="X89" s="330"/>
      <c r="Y89" s="330"/>
      <c r="Z89" s="330"/>
      <c r="AA89" s="330"/>
      <c r="AB89" s="330"/>
      <c r="AC89" s="330"/>
      <c r="AD89" s="330"/>
      <c r="AE89" s="330"/>
      <c r="AF89" s="330"/>
      <c r="AG89" s="330"/>
      <c r="AH89" s="330"/>
      <c r="AI89" s="330"/>
      <c r="AJ89" s="330"/>
      <c r="AK89" s="330"/>
      <c r="AL89" s="330"/>
      <c r="AM89" s="330"/>
      <c r="AN89" s="330"/>
      <c r="AO89" s="330"/>
      <c r="AP89" s="330"/>
      <c r="AQ89" s="330"/>
      <c r="AR89" s="330"/>
      <c r="AS89" s="330"/>
      <c r="AT89" s="330"/>
      <c r="AU89" s="330"/>
      <c r="AV89" s="330"/>
      <c r="AW89" s="330"/>
      <c r="AX89" s="330"/>
      <c r="AY89" s="330"/>
      <c r="AZ89" s="330"/>
    </row>
    <row r="90" spans="1:52" ht="234.5" thickBot="1">
      <c r="A90" s="328"/>
      <c r="B90" s="343"/>
      <c r="C90" s="366" t="s">
        <v>241</v>
      </c>
      <c r="D90" s="624" t="s">
        <v>787</v>
      </c>
      <c r="E90" s="625"/>
      <c r="F90" s="624" t="s">
        <v>718</v>
      </c>
      <c r="G90" s="625"/>
      <c r="H90" s="184" t="s">
        <v>902</v>
      </c>
      <c r="I90" s="367" t="s">
        <v>659</v>
      </c>
      <c r="J90" s="345"/>
      <c r="K90" s="365"/>
      <c r="L90" s="330"/>
      <c r="M90" s="330"/>
      <c r="N90" s="330"/>
      <c r="O90" s="330"/>
      <c r="P90" s="330"/>
      <c r="Q90" s="330"/>
      <c r="R90" s="330"/>
      <c r="S90" s="330"/>
      <c r="T90" s="330"/>
      <c r="U90" s="330"/>
      <c r="V90" s="330"/>
      <c r="W90" s="330"/>
      <c r="X90" s="330"/>
      <c r="Y90" s="330"/>
      <c r="Z90" s="330"/>
      <c r="AA90" s="330"/>
      <c r="AB90" s="330"/>
      <c r="AC90" s="330"/>
      <c r="AD90" s="330"/>
      <c r="AE90" s="330"/>
      <c r="AF90" s="330"/>
      <c r="AG90" s="330"/>
      <c r="AH90" s="330"/>
      <c r="AI90" s="330"/>
      <c r="AJ90" s="330"/>
      <c r="AK90" s="330"/>
      <c r="AL90" s="330"/>
      <c r="AM90" s="330"/>
      <c r="AN90" s="330"/>
      <c r="AO90" s="330"/>
      <c r="AP90" s="330"/>
      <c r="AQ90" s="330"/>
      <c r="AR90" s="330"/>
      <c r="AS90" s="330"/>
      <c r="AT90" s="330"/>
      <c r="AU90" s="330"/>
      <c r="AV90" s="330"/>
      <c r="AW90" s="330"/>
      <c r="AX90" s="330"/>
      <c r="AY90" s="330"/>
      <c r="AZ90" s="330"/>
    </row>
    <row r="91" spans="1:52" ht="348.75" customHeight="1" thickBot="1">
      <c r="A91" s="328"/>
      <c r="B91" s="343"/>
      <c r="C91" s="366"/>
      <c r="D91" s="624" t="s">
        <v>786</v>
      </c>
      <c r="E91" s="625"/>
      <c r="F91" s="624" t="s">
        <v>742</v>
      </c>
      <c r="G91" s="625"/>
      <c r="H91" s="184" t="s">
        <v>819</v>
      </c>
      <c r="I91" s="367" t="s">
        <v>659</v>
      </c>
      <c r="J91" s="345"/>
      <c r="L91" s="330"/>
      <c r="M91" s="330"/>
      <c r="N91" s="330"/>
      <c r="O91" s="330"/>
      <c r="P91" s="330"/>
      <c r="Q91" s="330"/>
      <c r="R91" s="330"/>
      <c r="S91" s="330"/>
      <c r="T91" s="330"/>
      <c r="U91" s="330"/>
      <c r="V91" s="330"/>
      <c r="W91" s="330"/>
      <c r="X91" s="330"/>
      <c r="Y91" s="330"/>
      <c r="Z91" s="330"/>
      <c r="AA91" s="330"/>
      <c r="AB91" s="330"/>
      <c r="AC91" s="330"/>
      <c r="AD91" s="330"/>
      <c r="AE91" s="330"/>
      <c r="AF91" s="330"/>
      <c r="AG91" s="330"/>
      <c r="AH91" s="330"/>
      <c r="AI91" s="330"/>
      <c r="AJ91" s="330"/>
      <c r="AK91" s="330"/>
      <c r="AL91" s="330"/>
      <c r="AM91" s="330"/>
      <c r="AN91" s="330"/>
      <c r="AO91" s="330"/>
      <c r="AP91" s="330"/>
      <c r="AQ91" s="330"/>
      <c r="AR91" s="330"/>
      <c r="AS91" s="330"/>
      <c r="AT91" s="330"/>
      <c r="AU91" s="330"/>
      <c r="AV91" s="330"/>
      <c r="AW91" s="330"/>
      <c r="AX91" s="330"/>
      <c r="AY91" s="330"/>
      <c r="AZ91" s="330"/>
    </row>
    <row r="92" spans="1:52" ht="247.5" thickBot="1">
      <c r="A92" s="328"/>
      <c r="B92" s="343"/>
      <c r="C92" s="366"/>
      <c r="D92" s="624" t="s">
        <v>785</v>
      </c>
      <c r="E92" s="625"/>
      <c r="F92" s="624" t="s">
        <v>719</v>
      </c>
      <c r="G92" s="625"/>
      <c r="H92" s="184" t="s">
        <v>903</v>
      </c>
      <c r="I92" s="367" t="s">
        <v>659</v>
      </c>
      <c r="J92" s="345"/>
      <c r="L92" s="330"/>
      <c r="M92" s="330"/>
      <c r="N92" s="330"/>
      <c r="O92" s="330"/>
      <c r="P92" s="330"/>
      <c r="Q92" s="330"/>
      <c r="R92" s="330"/>
      <c r="S92" s="330"/>
      <c r="T92" s="330"/>
      <c r="U92" s="330"/>
      <c r="V92" s="330"/>
      <c r="W92" s="330"/>
      <c r="X92" s="330"/>
      <c r="Y92" s="330"/>
      <c r="Z92" s="330"/>
      <c r="AA92" s="330"/>
      <c r="AB92" s="330"/>
      <c r="AC92" s="330"/>
      <c r="AD92" s="330"/>
      <c r="AE92" s="330"/>
      <c r="AF92" s="330"/>
      <c r="AG92" s="330"/>
      <c r="AH92" s="330"/>
      <c r="AI92" s="330"/>
      <c r="AJ92" s="330"/>
      <c r="AK92" s="330"/>
      <c r="AL92" s="330"/>
      <c r="AM92" s="330"/>
      <c r="AN92" s="330"/>
      <c r="AO92" s="330"/>
      <c r="AP92" s="330"/>
      <c r="AQ92" s="330"/>
      <c r="AR92" s="330"/>
      <c r="AS92" s="330"/>
      <c r="AT92" s="330"/>
      <c r="AU92" s="330"/>
      <c r="AV92" s="330"/>
      <c r="AW92" s="330"/>
      <c r="AX92" s="330"/>
      <c r="AY92" s="330"/>
      <c r="AZ92" s="330"/>
    </row>
    <row r="93" spans="1:52" ht="18.75" customHeight="1" thickBot="1">
      <c r="A93" s="328"/>
      <c r="B93" s="343"/>
      <c r="C93" s="363"/>
      <c r="D93" s="368"/>
      <c r="E93" s="368"/>
      <c r="F93" s="368"/>
      <c r="G93" s="368"/>
      <c r="H93" s="369" t="s">
        <v>244</v>
      </c>
      <c r="I93" s="370" t="s">
        <v>659</v>
      </c>
      <c r="J93" s="345"/>
      <c r="L93" s="330"/>
      <c r="M93" s="330"/>
      <c r="N93" s="330"/>
      <c r="O93" s="330"/>
      <c r="P93" s="330"/>
      <c r="Q93" s="330"/>
      <c r="R93" s="330"/>
      <c r="S93" s="330"/>
      <c r="T93" s="330"/>
      <c r="U93" s="330"/>
      <c r="V93" s="330"/>
      <c r="W93" s="330"/>
      <c r="X93" s="330"/>
      <c r="Y93" s="330"/>
      <c r="Z93" s="330"/>
      <c r="AA93" s="330"/>
      <c r="AB93" s="330"/>
      <c r="AC93" s="330"/>
      <c r="AD93" s="330"/>
      <c r="AE93" s="330"/>
      <c r="AF93" s="330"/>
      <c r="AG93" s="330"/>
      <c r="AH93" s="330"/>
      <c r="AI93" s="330"/>
      <c r="AJ93" s="330"/>
      <c r="AK93" s="330"/>
      <c r="AL93" s="330"/>
      <c r="AM93" s="330"/>
      <c r="AN93" s="330"/>
      <c r="AO93" s="330"/>
      <c r="AP93" s="330"/>
      <c r="AQ93" s="330"/>
      <c r="AR93" s="330"/>
      <c r="AS93" s="330"/>
      <c r="AT93" s="330"/>
      <c r="AU93" s="330"/>
      <c r="AV93" s="330"/>
      <c r="AW93" s="330"/>
      <c r="AX93" s="330"/>
      <c r="AY93" s="330"/>
      <c r="AZ93" s="330"/>
    </row>
    <row r="94" spans="1:52" ht="15" thickBot="1">
      <c r="A94" s="328"/>
      <c r="B94" s="343"/>
      <c r="C94" s="363"/>
      <c r="D94" s="606" t="s">
        <v>270</v>
      </c>
      <c r="E94" s="606"/>
      <c r="F94" s="606"/>
      <c r="G94" s="606"/>
      <c r="H94" s="606"/>
      <c r="I94" s="606"/>
      <c r="J94" s="345"/>
      <c r="L94" s="330"/>
      <c r="M94" s="330"/>
      <c r="N94" s="330"/>
      <c r="O94" s="330"/>
      <c r="P94" s="330"/>
      <c r="Q94" s="330"/>
      <c r="R94" s="330"/>
      <c r="S94" s="330"/>
      <c r="T94" s="330"/>
      <c r="U94" s="330"/>
      <c r="V94" s="330"/>
      <c r="W94" s="330"/>
      <c r="X94" s="330"/>
      <c r="Y94" s="330"/>
      <c r="Z94" s="330"/>
      <c r="AA94" s="330"/>
      <c r="AB94" s="330"/>
      <c r="AC94" s="330"/>
      <c r="AD94" s="330"/>
      <c r="AE94" s="330"/>
      <c r="AF94" s="330"/>
      <c r="AG94" s="330"/>
      <c r="AH94" s="330"/>
      <c r="AI94" s="330"/>
      <c r="AJ94" s="330"/>
      <c r="AK94" s="330"/>
      <c r="AL94" s="330"/>
      <c r="AM94" s="330"/>
      <c r="AN94" s="330"/>
      <c r="AO94" s="330"/>
      <c r="AP94" s="330"/>
      <c r="AQ94" s="330"/>
      <c r="AR94" s="330"/>
      <c r="AS94" s="330"/>
      <c r="AT94" s="330"/>
      <c r="AU94" s="330"/>
      <c r="AV94" s="330"/>
      <c r="AW94" s="330"/>
      <c r="AX94" s="330"/>
      <c r="AY94" s="330"/>
      <c r="AZ94" s="330"/>
    </row>
    <row r="95" spans="1:52" ht="15" thickBot="1">
      <c r="A95" s="328"/>
      <c r="B95" s="343"/>
      <c r="C95" s="363"/>
      <c r="D95" s="363" t="s">
        <v>60</v>
      </c>
      <c r="E95" s="589" t="s">
        <v>674</v>
      </c>
      <c r="F95" s="590"/>
      <c r="G95" s="590"/>
      <c r="H95" s="591"/>
      <c r="I95" s="363"/>
      <c r="J95" s="345"/>
      <c r="L95" s="330"/>
      <c r="M95" s="330"/>
      <c r="N95" s="330"/>
      <c r="O95" s="330"/>
      <c r="P95" s="330"/>
      <c r="Q95" s="330"/>
      <c r="R95" s="330"/>
      <c r="S95" s="330"/>
      <c r="T95" s="330"/>
      <c r="U95" s="330"/>
      <c r="V95" s="330"/>
      <c r="W95" s="330"/>
      <c r="X95" s="330"/>
      <c r="Y95" s="330"/>
      <c r="Z95" s="330"/>
      <c r="AA95" s="330"/>
      <c r="AB95" s="330"/>
      <c r="AC95" s="330"/>
      <c r="AD95" s="330"/>
      <c r="AE95" s="330"/>
      <c r="AF95" s="330"/>
      <c r="AG95" s="330"/>
      <c r="AH95" s="330"/>
      <c r="AI95" s="330"/>
      <c r="AJ95" s="330"/>
      <c r="AK95" s="330"/>
      <c r="AL95" s="330"/>
      <c r="AM95" s="330"/>
      <c r="AN95" s="330"/>
      <c r="AO95" s="330"/>
      <c r="AP95" s="330"/>
      <c r="AQ95" s="330"/>
      <c r="AR95" s="330"/>
      <c r="AS95" s="330"/>
      <c r="AT95" s="330"/>
      <c r="AU95" s="330"/>
      <c r="AV95" s="330"/>
      <c r="AW95" s="330"/>
      <c r="AX95" s="330"/>
      <c r="AY95" s="330"/>
      <c r="AZ95" s="330"/>
    </row>
    <row r="96" spans="1:52" ht="15" thickBot="1">
      <c r="A96" s="328"/>
      <c r="B96" s="343"/>
      <c r="C96" s="363"/>
      <c r="D96" s="363" t="s">
        <v>62</v>
      </c>
      <c r="E96" s="592" t="s">
        <v>675</v>
      </c>
      <c r="F96" s="590"/>
      <c r="G96" s="590"/>
      <c r="H96" s="591"/>
      <c r="I96" s="363"/>
      <c r="J96" s="345"/>
      <c r="L96" s="330"/>
      <c r="M96" s="330"/>
      <c r="N96" s="330"/>
      <c r="O96" s="330"/>
      <c r="P96" s="330"/>
      <c r="Q96" s="330"/>
      <c r="R96" s="330"/>
      <c r="S96" s="330"/>
      <c r="T96" s="330"/>
      <c r="U96" s="330"/>
      <c r="V96" s="330"/>
      <c r="W96" s="330"/>
      <c r="X96" s="330"/>
      <c r="Y96" s="330"/>
      <c r="Z96" s="330"/>
      <c r="AA96" s="330"/>
      <c r="AB96" s="330"/>
      <c r="AC96" s="330"/>
      <c r="AD96" s="330"/>
      <c r="AE96" s="330"/>
      <c r="AF96" s="330"/>
      <c r="AG96" s="330"/>
      <c r="AH96" s="330"/>
      <c r="AI96" s="330"/>
      <c r="AJ96" s="330"/>
      <c r="AK96" s="330"/>
      <c r="AL96" s="330"/>
      <c r="AM96" s="330"/>
      <c r="AN96" s="330"/>
      <c r="AO96" s="330"/>
      <c r="AP96" s="330"/>
      <c r="AQ96" s="330"/>
      <c r="AR96" s="330"/>
      <c r="AS96" s="330"/>
      <c r="AT96" s="330"/>
      <c r="AU96" s="330"/>
      <c r="AV96" s="330"/>
      <c r="AW96" s="330"/>
      <c r="AX96" s="330"/>
      <c r="AY96" s="330"/>
      <c r="AZ96" s="330"/>
    </row>
    <row r="97" spans="1:52">
      <c r="A97" s="328"/>
      <c r="B97" s="343"/>
      <c r="C97" s="363"/>
      <c r="D97" s="363"/>
      <c r="E97" s="363"/>
      <c r="F97" s="363"/>
      <c r="G97" s="363"/>
      <c r="H97" s="363"/>
      <c r="I97" s="363"/>
      <c r="J97" s="345"/>
      <c r="L97" s="330"/>
      <c r="M97" s="330"/>
      <c r="N97" s="330"/>
      <c r="O97" s="330"/>
      <c r="P97" s="330"/>
      <c r="Q97" s="330"/>
      <c r="R97" s="330"/>
      <c r="S97" s="330"/>
      <c r="T97" s="330"/>
      <c r="U97" s="330"/>
      <c r="V97" s="330"/>
      <c r="W97" s="330"/>
      <c r="X97" s="330"/>
      <c r="Y97" s="330"/>
      <c r="Z97" s="330"/>
      <c r="AA97" s="330"/>
      <c r="AB97" s="330"/>
      <c r="AC97" s="330"/>
      <c r="AD97" s="330"/>
      <c r="AE97" s="330"/>
      <c r="AF97" s="330"/>
      <c r="AG97" s="330"/>
      <c r="AH97" s="330"/>
      <c r="AI97" s="330"/>
      <c r="AJ97" s="330"/>
      <c r="AK97" s="330"/>
      <c r="AL97" s="330"/>
      <c r="AM97" s="330"/>
      <c r="AN97" s="330"/>
      <c r="AO97" s="330"/>
      <c r="AP97" s="330"/>
      <c r="AQ97" s="330"/>
      <c r="AR97" s="330"/>
      <c r="AS97" s="330"/>
      <c r="AT97" s="330"/>
      <c r="AU97" s="330"/>
      <c r="AV97" s="330"/>
      <c r="AW97" s="330"/>
      <c r="AX97" s="330"/>
      <c r="AY97" s="330"/>
      <c r="AZ97" s="330"/>
    </row>
    <row r="98" spans="1:52" ht="8.25" customHeight="1" thickBot="1">
      <c r="A98" s="328"/>
      <c r="B98" s="343"/>
      <c r="C98" s="363"/>
      <c r="D98" s="363"/>
      <c r="E98" s="363"/>
      <c r="F98" s="363"/>
      <c r="G98" s="363"/>
      <c r="H98" s="363"/>
      <c r="I98" s="363"/>
      <c r="J98" s="345"/>
      <c r="L98" s="330"/>
      <c r="M98" s="330"/>
      <c r="N98" s="330"/>
      <c r="O98" s="330"/>
      <c r="P98" s="330"/>
      <c r="Q98" s="330"/>
      <c r="R98" s="330"/>
      <c r="S98" s="330"/>
      <c r="T98" s="330"/>
      <c r="U98" s="330"/>
      <c r="V98" s="330"/>
      <c r="W98" s="330"/>
      <c r="X98" s="330"/>
      <c r="Y98" s="330"/>
      <c r="Z98" s="330"/>
      <c r="AA98" s="330"/>
      <c r="AB98" s="330"/>
      <c r="AC98" s="330"/>
      <c r="AD98" s="330"/>
      <c r="AE98" s="330"/>
      <c r="AF98" s="330"/>
      <c r="AG98" s="330"/>
      <c r="AH98" s="330"/>
      <c r="AI98" s="330"/>
      <c r="AJ98" s="330"/>
      <c r="AK98" s="330"/>
      <c r="AL98" s="330"/>
      <c r="AM98" s="330"/>
      <c r="AN98" s="330"/>
      <c r="AO98" s="330"/>
      <c r="AP98" s="330"/>
      <c r="AQ98" s="330"/>
      <c r="AR98" s="330"/>
      <c r="AS98" s="330"/>
      <c r="AT98" s="330"/>
      <c r="AU98" s="330"/>
      <c r="AV98" s="330"/>
      <c r="AW98" s="330"/>
      <c r="AX98" s="330"/>
      <c r="AY98" s="330"/>
      <c r="AZ98" s="330"/>
    </row>
    <row r="99" spans="1:52" ht="374.25" customHeight="1" thickBot="1">
      <c r="A99" s="328"/>
      <c r="B99" s="343"/>
      <c r="C99" s="371"/>
      <c r="D99" s="602" t="s">
        <v>249</v>
      </c>
      <c r="E99" s="602"/>
      <c r="F99" s="603" t="s">
        <v>904</v>
      </c>
      <c r="G99" s="604"/>
      <c r="H99" s="604"/>
      <c r="I99" s="605"/>
      <c r="J99" s="345"/>
      <c r="L99" s="330"/>
      <c r="M99" s="330"/>
      <c r="N99" s="330"/>
      <c r="O99" s="330"/>
      <c r="P99" s="330"/>
      <c r="Q99" s="330"/>
      <c r="R99" s="330"/>
      <c r="S99" s="330"/>
      <c r="T99" s="330"/>
      <c r="U99" s="330"/>
      <c r="V99" s="330"/>
      <c r="W99" s="330"/>
      <c r="X99" s="330"/>
      <c r="Y99" s="330"/>
      <c r="Z99" s="330"/>
      <c r="AA99" s="330"/>
      <c r="AB99" s="330"/>
      <c r="AC99" s="330"/>
      <c r="AD99" s="330"/>
      <c r="AE99" s="330"/>
      <c r="AF99" s="330"/>
      <c r="AG99" s="330"/>
      <c r="AH99" s="330"/>
      <c r="AI99" s="330"/>
      <c r="AJ99" s="330"/>
      <c r="AK99" s="330"/>
      <c r="AL99" s="330"/>
      <c r="AM99" s="330"/>
      <c r="AN99" s="330"/>
      <c r="AO99" s="330"/>
      <c r="AP99" s="330"/>
      <c r="AQ99" s="330"/>
      <c r="AR99" s="330"/>
      <c r="AS99" s="330"/>
      <c r="AT99" s="330"/>
      <c r="AU99" s="330"/>
      <c r="AV99" s="330"/>
      <c r="AW99" s="330"/>
      <c r="AX99" s="330"/>
      <c r="AY99" s="330"/>
      <c r="AZ99" s="330"/>
    </row>
    <row r="100" spans="1:52" s="346" customFormat="1" ht="59.25" customHeight="1">
      <c r="A100" s="329"/>
      <c r="B100" s="343"/>
      <c r="C100" s="29"/>
      <c r="D100" s="29"/>
      <c r="E100" s="29"/>
      <c r="F100" s="29"/>
      <c r="G100" s="29"/>
      <c r="H100" s="341"/>
      <c r="I100" s="341"/>
      <c r="J100" s="345"/>
      <c r="L100" s="330"/>
      <c r="M100" s="330"/>
      <c r="N100" s="330"/>
      <c r="O100" s="330"/>
      <c r="P100" s="330"/>
      <c r="Q100" s="330"/>
      <c r="R100" s="330"/>
      <c r="S100" s="330"/>
      <c r="T100" s="330"/>
      <c r="U100" s="330"/>
      <c r="V100" s="330"/>
      <c r="W100" s="330"/>
      <c r="X100" s="330"/>
      <c r="Y100" s="330"/>
      <c r="Z100" s="330"/>
      <c r="AA100" s="330"/>
      <c r="AB100" s="330"/>
      <c r="AC100" s="330"/>
      <c r="AD100" s="330"/>
      <c r="AE100" s="330"/>
      <c r="AF100" s="330"/>
      <c r="AG100" s="330"/>
      <c r="AH100" s="330"/>
      <c r="AI100" s="330"/>
      <c r="AJ100" s="330"/>
      <c r="AK100" s="330"/>
      <c r="AL100" s="330"/>
      <c r="AM100" s="330"/>
      <c r="AN100" s="330"/>
      <c r="AO100" s="330"/>
      <c r="AP100" s="330"/>
      <c r="AQ100" s="330"/>
      <c r="AR100" s="330"/>
      <c r="AS100" s="330"/>
      <c r="AT100" s="330"/>
      <c r="AU100" s="330"/>
      <c r="AV100" s="330"/>
      <c r="AW100" s="330"/>
      <c r="AX100" s="330"/>
      <c r="AY100" s="330"/>
      <c r="AZ100" s="330"/>
    </row>
    <row r="101" spans="1:52" s="346" customFormat="1" ht="15.75" customHeight="1" thickBot="1">
      <c r="A101" s="329"/>
      <c r="B101" s="343"/>
      <c r="C101" s="340"/>
      <c r="D101" s="28"/>
      <c r="E101" s="28"/>
      <c r="F101" s="28"/>
      <c r="G101" s="372" t="s">
        <v>218</v>
      </c>
      <c r="H101" s="341"/>
      <c r="I101" s="341"/>
      <c r="J101" s="345"/>
      <c r="L101" s="330"/>
      <c r="M101" s="330"/>
      <c r="N101" s="330"/>
      <c r="O101" s="330"/>
      <c r="P101" s="330"/>
      <c r="Q101" s="330"/>
      <c r="R101" s="330"/>
      <c r="S101" s="330"/>
      <c r="T101" s="330"/>
      <c r="U101" s="330"/>
      <c r="V101" s="330"/>
      <c r="W101" s="330"/>
      <c r="X101" s="330"/>
      <c r="Y101" s="330"/>
      <c r="Z101" s="330"/>
      <c r="AA101" s="330"/>
      <c r="AB101" s="330"/>
      <c r="AC101" s="330"/>
      <c r="AD101" s="330"/>
      <c r="AE101" s="330"/>
      <c r="AF101" s="330"/>
      <c r="AG101" s="330"/>
      <c r="AH101" s="330"/>
      <c r="AI101" s="330"/>
      <c r="AJ101" s="330"/>
      <c r="AK101" s="330"/>
      <c r="AL101" s="330"/>
      <c r="AM101" s="330"/>
      <c r="AN101" s="330"/>
      <c r="AO101" s="330"/>
      <c r="AP101" s="330"/>
      <c r="AQ101" s="330"/>
      <c r="AR101" s="330"/>
      <c r="AS101" s="330"/>
      <c r="AT101" s="330"/>
      <c r="AU101" s="330"/>
      <c r="AV101" s="330"/>
      <c r="AW101" s="330"/>
      <c r="AX101" s="330"/>
      <c r="AY101" s="330"/>
      <c r="AZ101" s="330"/>
    </row>
    <row r="102" spans="1:52" s="346" customFormat="1" ht="29.25" customHeight="1">
      <c r="A102" s="329"/>
      <c r="B102" s="343"/>
      <c r="C102" s="340"/>
      <c r="D102" s="28"/>
      <c r="E102" s="28"/>
      <c r="F102" s="373" t="s">
        <v>219</v>
      </c>
      <c r="G102" s="596" t="s">
        <v>676</v>
      </c>
      <c r="H102" s="597"/>
      <c r="I102" s="598"/>
      <c r="J102" s="345"/>
      <c r="L102" s="330"/>
      <c r="M102" s="330"/>
      <c r="N102" s="330"/>
      <c r="O102" s="330"/>
      <c r="P102" s="330"/>
      <c r="Q102" s="330"/>
      <c r="R102" s="330"/>
      <c r="S102" s="330"/>
      <c r="T102" s="330"/>
      <c r="U102" s="330"/>
      <c r="V102" s="330"/>
      <c r="W102" s="330"/>
      <c r="X102" s="330"/>
      <c r="Y102" s="330"/>
      <c r="Z102" s="330"/>
      <c r="AA102" s="330"/>
      <c r="AB102" s="330"/>
      <c r="AC102" s="330"/>
      <c r="AD102" s="330"/>
      <c r="AE102" s="330"/>
      <c r="AF102" s="330"/>
      <c r="AG102" s="330"/>
      <c r="AH102" s="330"/>
      <c r="AI102" s="330"/>
      <c r="AJ102" s="330"/>
      <c r="AK102" s="330"/>
      <c r="AL102" s="330"/>
      <c r="AM102" s="330"/>
      <c r="AN102" s="330"/>
      <c r="AO102" s="330"/>
      <c r="AP102" s="330"/>
      <c r="AQ102" s="330"/>
      <c r="AR102" s="330"/>
      <c r="AS102" s="330"/>
      <c r="AT102" s="330"/>
      <c r="AU102" s="330"/>
      <c r="AV102" s="330"/>
      <c r="AW102" s="330"/>
      <c r="AX102" s="330"/>
      <c r="AY102" s="330"/>
      <c r="AZ102" s="330"/>
    </row>
    <row r="103" spans="1:52" s="346" customFormat="1" ht="25.5" customHeight="1">
      <c r="A103" s="329"/>
      <c r="B103" s="343"/>
      <c r="C103" s="340"/>
      <c r="D103" s="28"/>
      <c r="E103" s="28"/>
      <c r="F103" s="374" t="s">
        <v>220</v>
      </c>
      <c r="G103" s="599" t="s">
        <v>677</v>
      </c>
      <c r="H103" s="600"/>
      <c r="I103" s="601"/>
      <c r="J103" s="345"/>
      <c r="L103" s="330"/>
      <c r="M103" s="330"/>
      <c r="N103" s="330"/>
      <c r="O103" s="330"/>
      <c r="P103" s="330"/>
      <c r="Q103" s="330"/>
      <c r="R103" s="330"/>
      <c r="S103" s="330"/>
      <c r="T103" s="330"/>
      <c r="U103" s="330"/>
      <c r="V103" s="330"/>
      <c r="W103" s="330"/>
      <c r="X103" s="330"/>
      <c r="Y103" s="330"/>
      <c r="Z103" s="330"/>
      <c r="AA103" s="330"/>
      <c r="AB103" s="330"/>
      <c r="AC103" s="330"/>
      <c r="AD103" s="330"/>
      <c r="AE103" s="330"/>
      <c r="AF103" s="330"/>
      <c r="AG103" s="330"/>
      <c r="AH103" s="330"/>
      <c r="AI103" s="330"/>
      <c r="AJ103" s="330"/>
      <c r="AK103" s="330"/>
      <c r="AL103" s="330"/>
      <c r="AM103" s="330"/>
      <c r="AN103" s="330"/>
      <c r="AO103" s="330"/>
      <c r="AP103" s="330"/>
      <c r="AQ103" s="330"/>
      <c r="AR103" s="330"/>
      <c r="AS103" s="330"/>
      <c r="AT103" s="330"/>
      <c r="AU103" s="330"/>
      <c r="AV103" s="330"/>
      <c r="AW103" s="330"/>
      <c r="AX103" s="330"/>
      <c r="AY103" s="330"/>
      <c r="AZ103" s="330"/>
    </row>
    <row r="104" spans="1:52" s="346" customFormat="1" ht="27.75" customHeight="1">
      <c r="A104" s="329"/>
      <c r="B104" s="343"/>
      <c r="C104" s="340"/>
      <c r="D104" s="28"/>
      <c r="E104" s="28"/>
      <c r="F104" s="374" t="s">
        <v>221</v>
      </c>
      <c r="G104" s="599" t="s">
        <v>678</v>
      </c>
      <c r="H104" s="600"/>
      <c r="I104" s="601"/>
      <c r="J104" s="345"/>
      <c r="L104" s="330"/>
      <c r="M104" s="330"/>
      <c r="N104" s="330"/>
      <c r="O104" s="330"/>
      <c r="P104" s="330"/>
      <c r="Q104" s="330"/>
      <c r="R104" s="330"/>
      <c r="S104" s="330"/>
      <c r="T104" s="330"/>
      <c r="U104" s="330"/>
      <c r="V104" s="330"/>
      <c r="W104" s="330"/>
      <c r="X104" s="330"/>
      <c r="Y104" s="330"/>
      <c r="Z104" s="330"/>
      <c r="AA104" s="330"/>
      <c r="AB104" s="330"/>
      <c r="AC104" s="330"/>
      <c r="AD104" s="330"/>
      <c r="AE104" s="330"/>
      <c r="AF104" s="330"/>
      <c r="AG104" s="330"/>
      <c r="AH104" s="330"/>
      <c r="AI104" s="330"/>
      <c r="AJ104" s="330"/>
      <c r="AK104" s="330"/>
      <c r="AL104" s="330"/>
      <c r="AM104" s="330"/>
      <c r="AN104" s="330"/>
      <c r="AO104" s="330"/>
      <c r="AP104" s="330"/>
      <c r="AQ104" s="330"/>
      <c r="AR104" s="330"/>
      <c r="AS104" s="330"/>
      <c r="AT104" s="330"/>
      <c r="AU104" s="330"/>
      <c r="AV104" s="330"/>
      <c r="AW104" s="330"/>
      <c r="AX104" s="330"/>
      <c r="AY104" s="330"/>
      <c r="AZ104" s="330"/>
    </row>
    <row r="105" spans="1:52" ht="27" customHeight="1">
      <c r="A105" s="328"/>
      <c r="B105" s="343"/>
      <c r="C105" s="340"/>
      <c r="D105" s="28"/>
      <c r="E105" s="28"/>
      <c r="F105" s="374" t="s">
        <v>222</v>
      </c>
      <c r="G105" s="599" t="s">
        <v>679</v>
      </c>
      <c r="H105" s="600"/>
      <c r="I105" s="601"/>
      <c r="J105" s="345"/>
      <c r="L105" s="330"/>
      <c r="M105" s="330"/>
      <c r="N105" s="330"/>
      <c r="O105" s="330"/>
      <c r="P105" s="330"/>
      <c r="Q105" s="330"/>
      <c r="R105" s="330"/>
      <c r="S105" s="330"/>
      <c r="T105" s="330"/>
      <c r="U105" s="330"/>
      <c r="V105" s="330"/>
      <c r="W105" s="330"/>
      <c r="X105" s="330"/>
      <c r="Y105" s="330"/>
      <c r="Z105" s="330"/>
      <c r="AA105" s="330"/>
      <c r="AB105" s="330"/>
      <c r="AC105" s="330"/>
      <c r="AD105" s="330"/>
      <c r="AE105" s="330"/>
      <c r="AF105" s="330"/>
      <c r="AG105" s="330"/>
      <c r="AH105" s="330"/>
      <c r="AI105" s="330"/>
      <c r="AJ105" s="330"/>
      <c r="AK105" s="330"/>
      <c r="AL105" s="330"/>
      <c r="AM105" s="330"/>
      <c r="AN105" s="330"/>
      <c r="AO105" s="330"/>
      <c r="AP105" s="330"/>
      <c r="AQ105" s="330"/>
      <c r="AR105" s="330"/>
      <c r="AS105" s="330"/>
      <c r="AT105" s="330"/>
      <c r="AU105" s="330"/>
      <c r="AV105" s="330"/>
      <c r="AW105" s="330"/>
      <c r="AX105" s="330"/>
      <c r="AY105" s="330"/>
      <c r="AZ105" s="330"/>
    </row>
    <row r="106" spans="1:52" ht="18" customHeight="1">
      <c r="A106" s="328"/>
      <c r="B106" s="338"/>
      <c r="C106" s="340"/>
      <c r="D106" s="28"/>
      <c r="E106" s="28"/>
      <c r="F106" s="374" t="s">
        <v>223</v>
      </c>
      <c r="G106" s="599" t="s">
        <v>680</v>
      </c>
      <c r="H106" s="600"/>
      <c r="I106" s="601"/>
      <c r="J106" s="339"/>
      <c r="L106" s="330"/>
      <c r="M106" s="330"/>
      <c r="N106" s="330"/>
      <c r="O106" s="330"/>
      <c r="P106" s="330"/>
      <c r="Q106" s="330"/>
      <c r="R106" s="330"/>
      <c r="S106" s="330"/>
      <c r="T106" s="330"/>
      <c r="U106" s="330"/>
      <c r="V106" s="330"/>
      <c r="W106" s="330"/>
      <c r="X106" s="330"/>
      <c r="Y106" s="330"/>
      <c r="Z106" s="330"/>
      <c r="AA106" s="330"/>
      <c r="AB106" s="330"/>
      <c r="AC106" s="330"/>
      <c r="AD106" s="330"/>
      <c r="AE106" s="330"/>
      <c r="AF106" s="330"/>
      <c r="AG106" s="330"/>
      <c r="AH106" s="330"/>
      <c r="AI106" s="330"/>
      <c r="AJ106" s="330"/>
      <c r="AK106" s="330"/>
      <c r="AL106" s="330"/>
      <c r="AM106" s="330"/>
      <c r="AN106" s="330"/>
      <c r="AO106" s="330"/>
      <c r="AP106" s="330"/>
      <c r="AQ106" s="330"/>
      <c r="AR106" s="330"/>
      <c r="AS106" s="330"/>
      <c r="AT106" s="330"/>
      <c r="AU106" s="330"/>
      <c r="AV106" s="330"/>
      <c r="AW106" s="330"/>
      <c r="AX106" s="330"/>
      <c r="AY106" s="330"/>
      <c r="AZ106" s="330"/>
    </row>
    <row r="107" spans="1:52" ht="30" customHeight="1" thickBot="1">
      <c r="A107" s="328"/>
      <c r="B107" s="338"/>
      <c r="C107" s="340"/>
      <c r="D107" s="28"/>
      <c r="E107" s="28"/>
      <c r="F107" s="375" t="s">
        <v>224</v>
      </c>
      <c r="G107" s="593" t="s">
        <v>681</v>
      </c>
      <c r="H107" s="594"/>
      <c r="I107" s="595"/>
      <c r="J107" s="339"/>
      <c r="L107" s="330"/>
      <c r="M107" s="330"/>
      <c r="N107" s="330"/>
      <c r="O107" s="330"/>
      <c r="P107" s="330"/>
      <c r="Q107" s="330"/>
      <c r="R107" s="330"/>
      <c r="S107" s="330"/>
      <c r="T107" s="330"/>
      <c r="U107" s="330"/>
      <c r="V107" s="330"/>
      <c r="W107" s="330"/>
      <c r="X107" s="330"/>
      <c r="Y107" s="330"/>
      <c r="Z107" s="330"/>
      <c r="AA107" s="330"/>
      <c r="AB107" s="330"/>
      <c r="AC107" s="330"/>
      <c r="AD107" s="330"/>
      <c r="AE107" s="330"/>
      <c r="AF107" s="330"/>
      <c r="AG107" s="330"/>
      <c r="AH107" s="330"/>
      <c r="AI107" s="330"/>
      <c r="AJ107" s="330"/>
      <c r="AK107" s="330"/>
      <c r="AL107" s="330"/>
      <c r="AM107" s="330"/>
      <c r="AN107" s="330"/>
      <c r="AO107" s="330"/>
      <c r="AP107" s="330"/>
      <c r="AQ107" s="330"/>
      <c r="AR107" s="330"/>
      <c r="AS107" s="330"/>
      <c r="AT107" s="330"/>
      <c r="AU107" s="330"/>
      <c r="AV107" s="330"/>
      <c r="AW107" s="330"/>
      <c r="AX107" s="330"/>
      <c r="AY107" s="330"/>
      <c r="AZ107" s="330"/>
    </row>
    <row r="108" spans="1:52" ht="15" thickBot="1">
      <c r="A108" s="328"/>
      <c r="B108" s="376"/>
      <c r="C108" s="377"/>
      <c r="D108" s="378"/>
      <c r="E108" s="378"/>
      <c r="F108" s="378"/>
      <c r="G108" s="378"/>
      <c r="H108" s="379"/>
      <c r="I108" s="379"/>
      <c r="J108" s="380"/>
      <c r="K108" s="330"/>
      <c r="L108" s="330"/>
      <c r="M108" s="330"/>
      <c r="N108" s="330"/>
      <c r="O108" s="330"/>
      <c r="P108" s="330"/>
      <c r="Q108" s="330"/>
      <c r="R108" s="330"/>
      <c r="S108" s="330"/>
      <c r="T108" s="330"/>
      <c r="U108" s="330"/>
      <c r="V108" s="330"/>
      <c r="W108" s="330"/>
      <c r="X108" s="330"/>
      <c r="Y108" s="330"/>
      <c r="Z108" s="330"/>
      <c r="AA108" s="330"/>
      <c r="AB108" s="330"/>
      <c r="AC108" s="330"/>
      <c r="AD108" s="330"/>
      <c r="AE108" s="330"/>
      <c r="AF108" s="330"/>
      <c r="AG108" s="330"/>
      <c r="AH108" s="330"/>
      <c r="AI108" s="330"/>
      <c r="AJ108" s="330"/>
      <c r="AK108" s="330"/>
      <c r="AL108" s="330"/>
      <c r="AM108" s="330"/>
      <c r="AN108" s="330"/>
      <c r="AO108" s="330"/>
      <c r="AP108" s="330"/>
      <c r="AQ108" s="330"/>
      <c r="AR108" s="330"/>
    </row>
    <row r="109" spans="1:52" ht="50.15" customHeight="1">
      <c r="A109" s="328"/>
      <c r="C109" s="330"/>
      <c r="D109" s="330"/>
      <c r="E109" s="330"/>
      <c r="F109" s="330"/>
      <c r="G109" s="330"/>
      <c r="H109" s="330"/>
      <c r="I109" s="330"/>
      <c r="J109" s="330"/>
      <c r="K109" s="330"/>
      <c r="L109" s="330"/>
      <c r="M109" s="330"/>
      <c r="N109" s="330"/>
      <c r="O109" s="330"/>
      <c r="P109" s="330"/>
      <c r="Q109" s="330"/>
      <c r="R109" s="330"/>
      <c r="S109" s="330"/>
      <c r="T109" s="330"/>
      <c r="U109" s="330"/>
      <c r="V109" s="330"/>
      <c r="W109" s="330"/>
      <c r="X109" s="330"/>
      <c r="Y109" s="330"/>
      <c r="Z109" s="330"/>
      <c r="AA109" s="330"/>
      <c r="AB109" s="330"/>
      <c r="AC109" s="330"/>
      <c r="AD109" s="330"/>
      <c r="AE109" s="330"/>
      <c r="AF109" s="330"/>
      <c r="AG109" s="330"/>
      <c r="AH109" s="330"/>
      <c r="AI109" s="330"/>
      <c r="AJ109" s="330"/>
      <c r="AK109" s="330"/>
      <c r="AL109" s="330"/>
      <c r="AM109" s="330"/>
      <c r="AN109" s="330"/>
      <c r="AO109" s="330"/>
      <c r="AP109" s="330"/>
      <c r="AQ109" s="330"/>
      <c r="AR109" s="330"/>
    </row>
    <row r="110" spans="1:52" ht="50.15" customHeight="1">
      <c r="A110" s="328"/>
      <c r="C110" s="330"/>
      <c r="D110" s="330"/>
      <c r="E110" s="330"/>
      <c r="F110" s="330"/>
      <c r="G110" s="330"/>
      <c r="H110" s="330"/>
      <c r="I110" s="330"/>
      <c r="J110" s="330"/>
      <c r="K110" s="330"/>
      <c r="L110" s="330"/>
      <c r="M110" s="330"/>
      <c r="N110" s="330"/>
      <c r="O110" s="330"/>
      <c r="P110" s="330"/>
      <c r="Q110" s="330"/>
      <c r="R110" s="330"/>
      <c r="S110" s="330"/>
      <c r="T110" s="330"/>
      <c r="U110" s="330"/>
      <c r="V110" s="330"/>
      <c r="W110" s="330"/>
      <c r="X110" s="330"/>
      <c r="Y110" s="330"/>
      <c r="Z110" s="330"/>
      <c r="AA110" s="330"/>
      <c r="AB110" s="330"/>
      <c r="AC110" s="330"/>
      <c r="AD110" s="330"/>
      <c r="AE110" s="330"/>
      <c r="AF110" s="330"/>
      <c r="AG110" s="330"/>
      <c r="AH110" s="330"/>
      <c r="AI110" s="330"/>
      <c r="AJ110" s="330"/>
      <c r="AK110" s="330"/>
      <c r="AL110" s="330"/>
      <c r="AM110" s="330"/>
      <c r="AN110" s="330"/>
      <c r="AO110" s="330"/>
      <c r="AP110" s="330"/>
      <c r="AQ110" s="330"/>
      <c r="AR110" s="330"/>
    </row>
    <row r="111" spans="1:52" ht="49.5" customHeight="1">
      <c r="A111" s="328"/>
      <c r="C111" s="330"/>
      <c r="D111" s="330"/>
      <c r="E111" s="330"/>
      <c r="F111" s="330"/>
      <c r="G111" s="330"/>
      <c r="H111" s="330"/>
      <c r="I111" s="330"/>
      <c r="J111" s="330"/>
      <c r="K111" s="330"/>
      <c r="L111" s="330"/>
      <c r="M111" s="330"/>
      <c r="N111" s="330"/>
      <c r="O111" s="330"/>
      <c r="P111" s="330"/>
      <c r="Q111" s="330"/>
      <c r="R111" s="330"/>
      <c r="S111" s="330"/>
      <c r="T111" s="330"/>
      <c r="U111" s="330"/>
      <c r="V111" s="330"/>
      <c r="W111" s="330"/>
      <c r="X111" s="330"/>
      <c r="Y111" s="330"/>
      <c r="Z111" s="330"/>
      <c r="AA111" s="330"/>
      <c r="AB111" s="330"/>
      <c r="AC111" s="330"/>
      <c r="AD111" s="330"/>
      <c r="AE111" s="330"/>
      <c r="AF111" s="330"/>
      <c r="AG111" s="330"/>
      <c r="AH111" s="330"/>
      <c r="AI111" s="330"/>
      <c r="AJ111" s="330"/>
      <c r="AK111" s="330"/>
      <c r="AL111" s="330"/>
      <c r="AM111" s="330"/>
      <c r="AN111" s="330"/>
      <c r="AO111" s="330"/>
      <c r="AP111" s="330"/>
      <c r="AQ111" s="330"/>
      <c r="AR111" s="330"/>
    </row>
    <row r="112" spans="1:52" ht="50.15" customHeight="1">
      <c r="A112" s="328"/>
      <c r="C112" s="330"/>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330"/>
      <c r="AE112" s="330"/>
      <c r="AF112" s="330"/>
      <c r="AG112" s="330"/>
      <c r="AH112" s="330"/>
      <c r="AI112" s="330"/>
      <c r="AJ112" s="330"/>
      <c r="AK112" s="330"/>
      <c r="AL112" s="330"/>
      <c r="AM112" s="330"/>
      <c r="AN112" s="330"/>
      <c r="AO112" s="330"/>
      <c r="AP112" s="330"/>
      <c r="AQ112" s="330"/>
      <c r="AR112" s="330"/>
    </row>
    <row r="113" spans="1:52" ht="50.15" customHeight="1">
      <c r="A113" s="328"/>
      <c r="C113" s="330"/>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330"/>
      <c r="AE113" s="330"/>
      <c r="AF113" s="330"/>
      <c r="AG113" s="330"/>
      <c r="AH113" s="330"/>
      <c r="AI113" s="330"/>
      <c r="AJ113" s="330"/>
      <c r="AK113" s="330"/>
      <c r="AL113" s="330"/>
      <c r="AM113" s="330"/>
      <c r="AN113" s="330"/>
      <c r="AO113" s="330"/>
      <c r="AP113" s="330"/>
      <c r="AQ113" s="330"/>
      <c r="AR113" s="330"/>
    </row>
    <row r="114" spans="1:52" ht="50.15" customHeight="1">
      <c r="A114" s="328"/>
      <c r="C114" s="330"/>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330"/>
      <c r="AE114" s="330"/>
      <c r="AF114" s="330"/>
      <c r="AG114" s="330"/>
      <c r="AH114" s="330"/>
      <c r="AI114" s="330"/>
      <c r="AJ114" s="330"/>
      <c r="AK114" s="330"/>
      <c r="AL114" s="330"/>
      <c r="AM114" s="330"/>
      <c r="AN114" s="330"/>
      <c r="AO114" s="330"/>
      <c r="AP114" s="330"/>
      <c r="AQ114" s="330"/>
      <c r="AR114" s="330"/>
    </row>
    <row r="115" spans="1:52">
      <c r="A115" s="328"/>
      <c r="C115" s="330"/>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0"/>
      <c r="AD115" s="330"/>
      <c r="AE115" s="330"/>
      <c r="AF115" s="330"/>
      <c r="AG115" s="330"/>
      <c r="AH115" s="330"/>
      <c r="AI115" s="330"/>
      <c r="AJ115" s="330"/>
      <c r="AK115" s="330"/>
      <c r="AL115" s="330"/>
      <c r="AM115" s="330"/>
      <c r="AN115" s="330"/>
      <c r="AO115" s="330"/>
      <c r="AP115" s="330"/>
      <c r="AQ115" s="330"/>
      <c r="AR115" s="330"/>
    </row>
    <row r="116" spans="1:52">
      <c r="A116" s="328"/>
      <c r="C116" s="330"/>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0"/>
      <c r="AD116" s="330"/>
      <c r="AE116" s="330"/>
      <c r="AF116" s="330"/>
      <c r="AG116" s="330"/>
      <c r="AH116" s="330"/>
      <c r="AI116" s="330"/>
      <c r="AJ116" s="330"/>
      <c r="AK116" s="330"/>
      <c r="AL116" s="330"/>
      <c r="AM116" s="330"/>
      <c r="AN116" s="330"/>
      <c r="AO116" s="330"/>
      <c r="AP116" s="330"/>
      <c r="AQ116" s="330"/>
      <c r="AR116" s="330"/>
    </row>
    <row r="117" spans="1:52">
      <c r="A117" s="328"/>
      <c r="C117" s="330"/>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0"/>
      <c r="AD117" s="330"/>
      <c r="AE117" s="330"/>
      <c r="AF117" s="330"/>
      <c r="AG117" s="330"/>
      <c r="AH117" s="330"/>
      <c r="AI117" s="330"/>
      <c r="AJ117" s="330"/>
      <c r="AK117" s="330"/>
      <c r="AL117" s="330"/>
      <c r="AM117" s="330"/>
      <c r="AN117" s="330"/>
      <c r="AO117" s="330"/>
      <c r="AP117" s="330"/>
      <c r="AQ117" s="330"/>
      <c r="AR117" s="330"/>
    </row>
    <row r="118" spans="1:52">
      <c r="A118" s="330"/>
      <c r="C118" s="330"/>
      <c r="D118" s="330"/>
      <c r="E118" s="330"/>
      <c r="F118" s="330"/>
      <c r="G118" s="330"/>
      <c r="H118" s="330"/>
      <c r="I118" s="330"/>
      <c r="J118" s="330"/>
      <c r="K118" s="330"/>
      <c r="L118" s="330"/>
      <c r="M118" s="330"/>
      <c r="N118" s="330"/>
      <c r="O118" s="330"/>
      <c r="P118" s="330"/>
      <c r="Q118" s="330"/>
      <c r="R118" s="330"/>
      <c r="S118" s="330"/>
      <c r="T118" s="330"/>
      <c r="U118" s="330"/>
      <c r="V118" s="330"/>
      <c r="W118" s="330"/>
      <c r="X118" s="330"/>
      <c r="Y118" s="330"/>
      <c r="Z118" s="330"/>
      <c r="AA118" s="330"/>
      <c r="AB118" s="330"/>
      <c r="AC118" s="330"/>
      <c r="AD118" s="330"/>
      <c r="AE118" s="330"/>
      <c r="AF118" s="330"/>
      <c r="AG118" s="330"/>
      <c r="AH118" s="330"/>
      <c r="AI118" s="330"/>
      <c r="AJ118" s="330"/>
      <c r="AK118" s="330"/>
      <c r="AL118" s="330"/>
      <c r="AM118" s="330"/>
      <c r="AN118" s="330"/>
      <c r="AO118" s="330"/>
      <c r="AP118" s="330"/>
      <c r="AQ118" s="330"/>
      <c r="AR118" s="330"/>
      <c r="AS118" s="330"/>
      <c r="AT118" s="330"/>
      <c r="AU118" s="330"/>
      <c r="AV118" s="330"/>
      <c r="AW118" s="330"/>
      <c r="AX118" s="330"/>
      <c r="AY118" s="330"/>
      <c r="AZ118" s="330"/>
    </row>
    <row r="119" spans="1:52">
      <c r="A119" s="330"/>
      <c r="B119" s="330"/>
      <c r="C119" s="330"/>
      <c r="D119" s="330"/>
      <c r="E119" s="330"/>
      <c r="F119" s="330"/>
      <c r="G119" s="330"/>
      <c r="H119" s="330"/>
      <c r="I119" s="330"/>
      <c r="J119" s="330"/>
      <c r="K119" s="330"/>
      <c r="L119" s="330"/>
      <c r="M119" s="330"/>
      <c r="N119" s="330"/>
      <c r="O119" s="330"/>
      <c r="P119" s="330"/>
      <c r="Q119" s="330"/>
      <c r="R119" s="330"/>
      <c r="S119" s="330"/>
      <c r="T119" s="330"/>
      <c r="U119" s="330"/>
      <c r="V119" s="330"/>
      <c r="W119" s="330"/>
      <c r="X119" s="330"/>
      <c r="Y119" s="330"/>
      <c r="Z119" s="330"/>
      <c r="AA119" s="330"/>
      <c r="AB119" s="330"/>
      <c r="AC119" s="330"/>
      <c r="AD119" s="330"/>
      <c r="AE119" s="330"/>
      <c r="AF119" s="330"/>
      <c r="AG119" s="330"/>
      <c r="AH119" s="330"/>
      <c r="AI119" s="330"/>
      <c r="AJ119" s="330"/>
      <c r="AK119" s="330"/>
      <c r="AL119" s="330"/>
      <c r="AM119" s="330"/>
      <c r="AN119" s="330"/>
      <c r="AO119" s="330"/>
      <c r="AP119" s="330"/>
      <c r="AQ119" s="330"/>
      <c r="AR119" s="330"/>
      <c r="AS119" s="330"/>
      <c r="AT119" s="330"/>
      <c r="AU119" s="330"/>
      <c r="AV119" s="330"/>
      <c r="AW119" s="330"/>
      <c r="AX119" s="330"/>
      <c r="AY119" s="330"/>
      <c r="AZ119" s="330"/>
    </row>
    <row r="120" spans="1:52">
      <c r="A120" s="330"/>
      <c r="B120" s="330"/>
      <c r="C120" s="330"/>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330"/>
      <c r="AE120" s="330"/>
      <c r="AF120" s="330"/>
      <c r="AG120" s="330"/>
      <c r="AH120" s="330"/>
      <c r="AI120" s="330"/>
      <c r="AJ120" s="330"/>
      <c r="AK120" s="330"/>
      <c r="AL120" s="330"/>
      <c r="AM120" s="330"/>
      <c r="AN120" s="330"/>
      <c r="AO120" s="330"/>
      <c r="AP120" s="330"/>
      <c r="AQ120" s="330"/>
      <c r="AR120" s="330"/>
      <c r="AS120" s="330"/>
      <c r="AT120" s="330"/>
      <c r="AU120" s="330"/>
      <c r="AV120" s="330"/>
      <c r="AW120" s="330"/>
      <c r="AX120" s="330"/>
      <c r="AY120" s="330"/>
      <c r="AZ120" s="330"/>
    </row>
    <row r="121" spans="1:52">
      <c r="A121" s="330"/>
      <c r="B121" s="330"/>
      <c r="C121" s="330"/>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330"/>
      <c r="AE121" s="330"/>
      <c r="AF121" s="330"/>
      <c r="AG121" s="330"/>
      <c r="AH121" s="330"/>
      <c r="AI121" s="330"/>
      <c r="AJ121" s="330"/>
      <c r="AK121" s="330"/>
      <c r="AL121" s="330"/>
      <c r="AM121" s="330"/>
      <c r="AN121" s="330"/>
      <c r="AO121" s="330"/>
      <c r="AP121" s="330"/>
      <c r="AQ121" s="330"/>
      <c r="AR121" s="330"/>
      <c r="AS121" s="330"/>
      <c r="AT121" s="330"/>
      <c r="AU121" s="330"/>
      <c r="AV121" s="330"/>
      <c r="AW121" s="330"/>
      <c r="AX121" s="330"/>
      <c r="AY121" s="330"/>
      <c r="AZ121" s="330"/>
    </row>
    <row r="122" spans="1:52">
      <c r="A122" s="330"/>
      <c r="B122" s="330"/>
      <c r="C122" s="330"/>
      <c r="D122" s="330"/>
      <c r="E122" s="330"/>
      <c r="F122" s="330"/>
      <c r="G122" s="330"/>
      <c r="H122" s="330"/>
      <c r="I122" s="330"/>
      <c r="J122" s="330"/>
      <c r="K122" s="330"/>
    </row>
    <row r="123" spans="1:52">
      <c r="A123" s="330"/>
      <c r="B123" s="330"/>
      <c r="C123" s="330"/>
      <c r="D123" s="330"/>
      <c r="E123" s="330"/>
      <c r="F123" s="330"/>
      <c r="G123" s="330"/>
      <c r="H123" s="330"/>
      <c r="I123" s="330"/>
      <c r="J123" s="330"/>
      <c r="K123" s="330"/>
    </row>
    <row r="124" spans="1:52">
      <c r="A124" s="330"/>
      <c r="B124" s="330"/>
      <c r="C124" s="330"/>
      <c r="D124" s="330"/>
      <c r="E124" s="330"/>
      <c r="F124" s="330"/>
      <c r="G124" s="330"/>
      <c r="H124" s="330"/>
      <c r="I124" s="330"/>
      <c r="J124" s="330"/>
      <c r="K124" s="330"/>
    </row>
    <row r="125" spans="1:52">
      <c r="A125" s="330"/>
      <c r="B125" s="330"/>
      <c r="C125" s="330"/>
      <c r="D125" s="330"/>
      <c r="E125" s="330"/>
      <c r="F125" s="330"/>
      <c r="G125" s="330"/>
      <c r="H125" s="330"/>
      <c r="I125" s="330"/>
      <c r="J125" s="330"/>
      <c r="K125" s="330"/>
    </row>
    <row r="126" spans="1:52">
      <c r="A126" s="330"/>
      <c r="B126" s="330"/>
      <c r="C126" s="330"/>
      <c r="D126" s="330"/>
      <c r="E126" s="330"/>
      <c r="F126" s="330"/>
      <c r="G126" s="330"/>
      <c r="H126" s="330"/>
      <c r="I126" s="330"/>
      <c r="J126" s="330"/>
      <c r="K126" s="330"/>
    </row>
    <row r="127" spans="1:52">
      <c r="A127" s="330"/>
      <c r="B127" s="330"/>
      <c r="C127" s="330"/>
      <c r="D127" s="330"/>
      <c r="E127" s="330"/>
      <c r="F127" s="330"/>
      <c r="G127" s="330"/>
      <c r="H127" s="330"/>
      <c r="I127" s="330"/>
      <c r="J127" s="330"/>
      <c r="K127" s="330"/>
    </row>
    <row r="128" spans="1:52">
      <c r="A128" s="330"/>
      <c r="B128" s="330"/>
      <c r="C128" s="330"/>
      <c r="D128" s="330"/>
      <c r="E128" s="330"/>
      <c r="F128" s="330"/>
      <c r="G128" s="330"/>
      <c r="H128" s="330"/>
      <c r="I128" s="330"/>
      <c r="J128" s="330"/>
      <c r="K128" s="330"/>
    </row>
    <row r="129" spans="1:11">
      <c r="A129" s="330"/>
      <c r="B129" s="330"/>
      <c r="C129" s="330"/>
      <c r="D129" s="330"/>
      <c r="E129" s="330"/>
      <c r="F129" s="330"/>
      <c r="G129" s="330"/>
      <c r="H129" s="330"/>
      <c r="I129" s="330"/>
      <c r="J129" s="330"/>
      <c r="K129" s="330"/>
    </row>
    <row r="130" spans="1:11">
      <c r="A130" s="330"/>
      <c r="B130" s="330"/>
      <c r="C130" s="330"/>
      <c r="D130" s="330"/>
      <c r="E130" s="330"/>
      <c r="F130" s="330"/>
      <c r="G130" s="330"/>
      <c r="H130" s="330"/>
      <c r="I130" s="330"/>
      <c r="J130" s="330"/>
      <c r="K130" s="330"/>
    </row>
    <row r="131" spans="1:11">
      <c r="A131" s="330"/>
      <c r="B131" s="330"/>
      <c r="C131" s="330"/>
      <c r="D131" s="330"/>
      <c r="E131" s="330"/>
      <c r="F131" s="330"/>
      <c r="G131" s="330"/>
      <c r="H131" s="330"/>
      <c r="I131" s="330"/>
      <c r="J131" s="330"/>
      <c r="K131" s="330"/>
    </row>
    <row r="132" spans="1:11">
      <c r="A132" s="330"/>
      <c r="B132" s="330"/>
      <c r="C132" s="330"/>
      <c r="D132" s="330"/>
      <c r="E132" s="330"/>
      <c r="F132" s="330"/>
      <c r="G132" s="330"/>
      <c r="H132" s="330"/>
      <c r="I132" s="330"/>
      <c r="J132" s="330"/>
      <c r="K132" s="330"/>
    </row>
    <row r="133" spans="1:11">
      <c r="A133" s="330"/>
      <c r="B133" s="330"/>
      <c r="C133" s="330"/>
      <c r="D133" s="330"/>
      <c r="E133" s="330"/>
      <c r="F133" s="330"/>
      <c r="G133" s="330"/>
      <c r="H133" s="330"/>
      <c r="I133" s="330"/>
      <c r="J133" s="330"/>
      <c r="K133" s="330"/>
    </row>
    <row r="134" spans="1:11">
      <c r="A134" s="330"/>
      <c r="B134" s="330"/>
      <c r="C134" s="330"/>
      <c r="D134" s="330"/>
      <c r="E134" s="330"/>
      <c r="F134" s="330"/>
      <c r="G134" s="330"/>
      <c r="H134" s="330"/>
      <c r="I134" s="330"/>
      <c r="J134" s="330"/>
      <c r="K134" s="330"/>
    </row>
    <row r="135" spans="1:11">
      <c r="A135" s="330"/>
      <c r="B135" s="330"/>
      <c r="C135" s="330"/>
      <c r="D135" s="330"/>
      <c r="E135" s="330"/>
      <c r="F135" s="330"/>
      <c r="G135" s="330"/>
      <c r="H135" s="330"/>
      <c r="I135" s="330"/>
      <c r="J135" s="330"/>
      <c r="K135" s="330"/>
    </row>
    <row r="136" spans="1:11">
      <c r="A136" s="330"/>
      <c r="B136" s="330"/>
      <c r="C136" s="330"/>
      <c r="D136" s="330"/>
      <c r="E136" s="330"/>
      <c r="F136" s="330"/>
      <c r="G136" s="330"/>
      <c r="H136" s="330"/>
      <c r="I136" s="330"/>
      <c r="J136" s="330"/>
      <c r="K136" s="330"/>
    </row>
    <row r="137" spans="1:11">
      <c r="A137" s="330"/>
      <c r="B137" s="330"/>
      <c r="C137" s="330"/>
      <c r="D137" s="330"/>
      <c r="E137" s="330"/>
      <c r="F137" s="330"/>
      <c r="G137" s="330"/>
      <c r="H137" s="330"/>
      <c r="I137" s="330"/>
      <c r="J137" s="330"/>
      <c r="K137" s="330"/>
    </row>
    <row r="138" spans="1:11">
      <c r="A138" s="330"/>
      <c r="B138" s="330"/>
      <c r="C138" s="330"/>
      <c r="D138" s="330"/>
      <c r="E138" s="330"/>
      <c r="F138" s="330"/>
      <c r="G138" s="330"/>
      <c r="H138" s="330"/>
      <c r="I138" s="330"/>
      <c r="J138" s="330"/>
      <c r="K138" s="330"/>
    </row>
    <row r="139" spans="1:11">
      <c r="A139" s="330"/>
      <c r="B139" s="330"/>
      <c r="C139" s="330"/>
      <c r="D139" s="330"/>
      <c r="E139" s="330"/>
      <c r="F139" s="330"/>
      <c r="G139" s="330"/>
      <c r="H139" s="330"/>
      <c r="I139" s="330"/>
      <c r="J139" s="330"/>
      <c r="K139" s="330"/>
    </row>
    <row r="140" spans="1:11">
      <c r="A140" s="330"/>
      <c r="B140" s="330"/>
      <c r="C140" s="330"/>
      <c r="D140" s="330"/>
      <c r="E140" s="330"/>
      <c r="F140" s="330"/>
      <c r="G140" s="330"/>
      <c r="H140" s="330"/>
      <c r="I140" s="330"/>
      <c r="J140" s="330"/>
      <c r="K140" s="330"/>
    </row>
    <row r="141" spans="1:11">
      <c r="A141" s="330"/>
      <c r="B141" s="330"/>
      <c r="C141" s="330"/>
      <c r="D141" s="330"/>
      <c r="E141" s="330"/>
      <c r="F141" s="330"/>
      <c r="G141" s="330"/>
      <c r="H141" s="330"/>
      <c r="I141" s="330"/>
      <c r="J141" s="330"/>
      <c r="K141" s="330"/>
    </row>
    <row r="142" spans="1:11">
      <c r="A142" s="330"/>
      <c r="B142" s="330"/>
      <c r="C142" s="330"/>
      <c r="D142" s="330"/>
      <c r="E142" s="330"/>
      <c r="F142" s="330"/>
      <c r="G142" s="330"/>
      <c r="H142" s="330"/>
      <c r="I142" s="330"/>
      <c r="J142" s="330"/>
      <c r="K142" s="330"/>
    </row>
    <row r="143" spans="1:11">
      <c r="A143" s="330"/>
      <c r="B143" s="330"/>
      <c r="C143" s="330"/>
      <c r="D143" s="330"/>
      <c r="E143" s="330"/>
      <c r="F143" s="330"/>
      <c r="G143" s="330"/>
      <c r="H143" s="330"/>
      <c r="I143" s="330"/>
      <c r="J143" s="330"/>
      <c r="K143" s="330"/>
    </row>
    <row r="144" spans="1:11">
      <c r="A144" s="330"/>
      <c r="B144" s="330"/>
      <c r="C144" s="330"/>
      <c r="D144" s="330"/>
      <c r="E144" s="330"/>
      <c r="F144" s="330"/>
      <c r="G144" s="330"/>
      <c r="H144" s="330"/>
      <c r="I144" s="330"/>
      <c r="J144" s="330"/>
      <c r="K144" s="330"/>
    </row>
    <row r="145" spans="1:11">
      <c r="A145" s="330"/>
      <c r="B145" s="330"/>
      <c r="C145" s="330"/>
      <c r="D145" s="330"/>
      <c r="E145" s="330"/>
      <c r="F145" s="330"/>
      <c r="G145" s="330"/>
      <c r="H145" s="330"/>
      <c r="I145" s="330"/>
      <c r="J145" s="330"/>
      <c r="K145" s="330"/>
    </row>
    <row r="146" spans="1:11">
      <c r="A146" s="330"/>
      <c r="B146" s="330"/>
      <c r="C146" s="330"/>
      <c r="D146" s="330"/>
      <c r="E146" s="330"/>
      <c r="F146" s="330"/>
      <c r="G146" s="330"/>
      <c r="H146" s="330"/>
      <c r="I146" s="330"/>
      <c r="J146" s="330"/>
      <c r="K146" s="330"/>
    </row>
    <row r="147" spans="1:11">
      <c r="A147" s="330"/>
      <c r="B147" s="330"/>
      <c r="C147" s="330"/>
      <c r="D147" s="330"/>
      <c r="E147" s="330"/>
      <c r="F147" s="330"/>
      <c r="G147" s="330"/>
      <c r="H147" s="330"/>
      <c r="I147" s="330"/>
      <c r="J147" s="330"/>
      <c r="K147" s="330"/>
    </row>
    <row r="148" spans="1:11">
      <c r="A148" s="330"/>
      <c r="B148" s="330"/>
      <c r="C148" s="330"/>
      <c r="D148" s="330"/>
      <c r="E148" s="330"/>
      <c r="F148" s="330"/>
      <c r="G148" s="330"/>
      <c r="H148" s="330"/>
      <c r="I148" s="330"/>
      <c r="J148" s="330"/>
      <c r="K148" s="330"/>
    </row>
    <row r="149" spans="1:11">
      <c r="A149" s="330"/>
      <c r="B149" s="330"/>
      <c r="C149" s="330"/>
      <c r="D149" s="330"/>
      <c r="E149" s="330"/>
      <c r="F149" s="330"/>
      <c r="G149" s="330"/>
      <c r="H149" s="330"/>
      <c r="I149" s="330"/>
      <c r="J149" s="330"/>
      <c r="K149" s="330"/>
    </row>
    <row r="150" spans="1:11">
      <c r="A150" s="330"/>
      <c r="B150" s="330"/>
      <c r="C150" s="330"/>
      <c r="D150" s="330"/>
      <c r="E150" s="330"/>
      <c r="F150" s="330"/>
      <c r="G150" s="330"/>
      <c r="H150" s="330"/>
      <c r="I150" s="330"/>
      <c r="J150" s="330"/>
      <c r="K150" s="330"/>
    </row>
    <row r="151" spans="1:11">
      <c r="A151" s="330"/>
      <c r="B151" s="330"/>
      <c r="C151" s="330"/>
      <c r="D151" s="330"/>
      <c r="E151" s="330"/>
      <c r="F151" s="330"/>
      <c r="G151" s="330"/>
      <c r="H151" s="330"/>
      <c r="I151" s="330"/>
      <c r="J151" s="330"/>
      <c r="K151" s="330"/>
    </row>
    <row r="152" spans="1:11">
      <c r="A152" s="330"/>
      <c r="B152" s="330"/>
      <c r="C152" s="330"/>
      <c r="D152" s="330"/>
      <c r="E152" s="330"/>
      <c r="F152" s="330"/>
      <c r="G152" s="330"/>
      <c r="H152" s="330"/>
      <c r="I152" s="330"/>
      <c r="J152" s="330"/>
      <c r="K152" s="330"/>
    </row>
    <row r="153" spans="1:11">
      <c r="A153" s="330"/>
      <c r="B153" s="330"/>
      <c r="C153" s="330"/>
      <c r="D153" s="330"/>
      <c r="E153" s="330"/>
      <c r="F153" s="330"/>
      <c r="G153" s="330"/>
      <c r="H153" s="330"/>
      <c r="I153" s="330"/>
      <c r="J153" s="330"/>
      <c r="K153" s="330"/>
    </row>
    <row r="154" spans="1:11">
      <c r="A154" s="330"/>
      <c r="B154" s="330"/>
      <c r="C154" s="330"/>
      <c r="D154" s="330"/>
      <c r="E154" s="330"/>
      <c r="F154" s="330"/>
      <c r="G154" s="330"/>
      <c r="H154" s="330"/>
      <c r="I154" s="330"/>
      <c r="J154" s="330"/>
      <c r="K154" s="330"/>
    </row>
    <row r="155" spans="1:11">
      <c r="A155" s="330"/>
      <c r="B155" s="330"/>
      <c r="C155" s="330"/>
      <c r="D155" s="330"/>
      <c r="E155" s="330"/>
      <c r="F155" s="330"/>
      <c r="G155" s="330"/>
      <c r="H155" s="330"/>
      <c r="I155" s="330"/>
      <c r="J155" s="330"/>
      <c r="K155" s="330"/>
    </row>
    <row r="156" spans="1:11">
      <c r="A156" s="330"/>
      <c r="B156" s="330"/>
      <c r="C156" s="330"/>
      <c r="D156" s="330"/>
      <c r="E156" s="330"/>
      <c r="F156" s="330"/>
      <c r="G156" s="330"/>
      <c r="H156" s="330"/>
      <c r="I156" s="330"/>
      <c r="J156" s="330"/>
      <c r="K156" s="330"/>
    </row>
    <row r="157" spans="1:11">
      <c r="A157" s="330"/>
      <c r="B157" s="330"/>
      <c r="H157" s="330"/>
      <c r="I157" s="330"/>
      <c r="J157" s="330"/>
      <c r="K157" s="330"/>
    </row>
    <row r="158" spans="1:11">
      <c r="A158" s="330"/>
      <c r="B158" s="330"/>
      <c r="H158" s="330"/>
      <c r="I158" s="330"/>
      <c r="J158" s="330"/>
      <c r="K158" s="330"/>
    </row>
    <row r="159" spans="1:11">
      <c r="A159" s="330"/>
      <c r="B159" s="330"/>
      <c r="H159" s="330"/>
      <c r="I159" s="330"/>
      <c r="J159" s="330"/>
      <c r="K159" s="330"/>
    </row>
    <row r="160" spans="1:11">
      <c r="A160" s="330"/>
      <c r="B160" s="330"/>
      <c r="H160" s="330"/>
      <c r="I160" s="330"/>
      <c r="J160" s="330"/>
      <c r="K160" s="330"/>
    </row>
    <row r="161" spans="1:11">
      <c r="A161" s="330"/>
      <c r="B161" s="330"/>
      <c r="H161" s="330"/>
      <c r="I161" s="330"/>
      <c r="J161" s="330"/>
      <c r="K161" s="330"/>
    </row>
    <row r="162" spans="1:11">
      <c r="A162" s="330"/>
      <c r="B162" s="330"/>
      <c r="H162" s="330"/>
      <c r="I162" s="330"/>
      <c r="J162" s="330"/>
      <c r="K162" s="330"/>
    </row>
    <row r="163" spans="1:11">
      <c r="A163" s="330"/>
      <c r="B163" s="330"/>
      <c r="H163" s="330"/>
      <c r="I163" s="330"/>
      <c r="J163" s="330"/>
      <c r="K163" s="330"/>
    </row>
    <row r="164" spans="1:11">
      <c r="A164" s="330"/>
      <c r="B164" s="330"/>
      <c r="H164" s="330"/>
      <c r="I164" s="330"/>
      <c r="J164" s="330"/>
      <c r="K164" s="330"/>
    </row>
    <row r="165" spans="1:11">
      <c r="A165" s="330"/>
      <c r="B165" s="330"/>
      <c r="H165" s="330"/>
      <c r="I165" s="330"/>
      <c r="J165" s="330"/>
      <c r="K165" s="330"/>
    </row>
    <row r="166" spans="1:11">
      <c r="B166" s="330"/>
      <c r="J166" s="330"/>
    </row>
  </sheetData>
  <mergeCells count="48">
    <mergeCell ref="F77:G77"/>
    <mergeCell ref="D47:E65"/>
    <mergeCell ref="D66:E72"/>
    <mergeCell ref="D77:E77"/>
    <mergeCell ref="F89:G89"/>
    <mergeCell ref="D94:I94"/>
    <mergeCell ref="C83:H83"/>
    <mergeCell ref="E81:H81"/>
    <mergeCell ref="E80:H80"/>
    <mergeCell ref="D79:I79"/>
    <mergeCell ref="D84:I87"/>
    <mergeCell ref="D90:E90"/>
    <mergeCell ref="D91:E91"/>
    <mergeCell ref="D92:E92"/>
    <mergeCell ref="F90:G90"/>
    <mergeCell ref="F91:G91"/>
    <mergeCell ref="F92:G92"/>
    <mergeCell ref="D89:E89"/>
    <mergeCell ref="E95:H95"/>
    <mergeCell ref="E96:H96"/>
    <mergeCell ref="G107:I107"/>
    <mergeCell ref="G102:I102"/>
    <mergeCell ref="G103:I103"/>
    <mergeCell ref="G104:I104"/>
    <mergeCell ref="G105:I105"/>
    <mergeCell ref="G106:I106"/>
    <mergeCell ref="D99:E99"/>
    <mergeCell ref="F99:I99"/>
    <mergeCell ref="C3:I3"/>
    <mergeCell ref="C4:I4"/>
    <mergeCell ref="D7:E7"/>
    <mergeCell ref="F7:G7"/>
    <mergeCell ref="D8:E25"/>
    <mergeCell ref="I8:I25"/>
    <mergeCell ref="F8:G25"/>
    <mergeCell ref="I66:I72"/>
    <mergeCell ref="I47:I65"/>
    <mergeCell ref="D26:E36"/>
    <mergeCell ref="D37:E46"/>
    <mergeCell ref="D73:E76"/>
    <mergeCell ref="I26:I36"/>
    <mergeCell ref="F26:G36"/>
    <mergeCell ref="F47:G65"/>
    <mergeCell ref="F66:G72"/>
    <mergeCell ref="F73:G76"/>
    <mergeCell ref="I37:I46"/>
    <mergeCell ref="F37:G46"/>
    <mergeCell ref="I73:I76"/>
  </mergeCells>
  <hyperlinks>
    <hyperlink ref="E96" r:id="rId1" xr:uid="{00000000-0004-0000-0400-000000000000}"/>
  </hyperlinks>
  <pageMargins left="0.2" right="0.21" top="0.17" bottom="0.17" header="0.17" footer="0.17"/>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J29"/>
  <sheetViews>
    <sheetView topLeftCell="A27" zoomScale="75" zoomScaleNormal="75" workbookViewId="0">
      <selection activeCell="G28" sqref="G28"/>
    </sheetView>
  </sheetViews>
  <sheetFormatPr defaultColWidth="9.08984375" defaultRowHeight="111" customHeight="1"/>
  <cols>
    <col min="1" max="1" width="1.453125" customWidth="1"/>
    <col min="2" max="2" width="1.81640625" customWidth="1"/>
    <col min="3" max="3" width="26.54296875" customWidth="1"/>
    <col min="4" max="4" width="11.54296875" customWidth="1"/>
    <col min="5" max="5" width="16.6328125" customWidth="1"/>
    <col min="6" max="6" width="26.6328125" customWidth="1"/>
    <col min="7" max="7" width="41.54296875" style="178" customWidth="1"/>
    <col min="8" max="8" width="32.6328125" customWidth="1"/>
    <col min="9" max="9" width="10.81640625" customWidth="1"/>
    <col min="10" max="10" width="44.453125" customWidth="1"/>
  </cols>
  <sheetData>
    <row r="1" spans="2:10" ht="12.75" customHeight="1" thickBot="1"/>
    <row r="2" spans="2:10" ht="24" customHeight="1" thickBot="1">
      <c r="B2" s="16"/>
      <c r="C2" s="17"/>
      <c r="D2" s="18"/>
      <c r="E2" s="18"/>
      <c r="F2" s="18"/>
      <c r="G2" s="179"/>
      <c r="H2" s="18"/>
      <c r="I2" s="19"/>
    </row>
    <row r="3" spans="2:10" ht="27" customHeight="1" thickBot="1">
      <c r="B3" s="52"/>
      <c r="C3" s="506" t="s">
        <v>237</v>
      </c>
      <c r="D3" s="637"/>
      <c r="E3" s="637"/>
      <c r="F3" s="637"/>
      <c r="G3" s="637"/>
      <c r="H3" s="638"/>
      <c r="I3" s="54"/>
    </row>
    <row r="4" spans="2:10" ht="39" customHeight="1">
      <c r="B4" s="20"/>
      <c r="C4" s="639" t="s">
        <v>238</v>
      </c>
      <c r="D4" s="639"/>
      <c r="E4" s="639"/>
      <c r="F4" s="639"/>
      <c r="G4" s="639"/>
      <c r="H4" s="639"/>
      <c r="I4" s="21"/>
    </row>
    <row r="5" spans="2:10" ht="7.5" customHeight="1">
      <c r="B5" s="20"/>
      <c r="C5" s="640"/>
      <c r="D5" s="640"/>
      <c r="E5" s="640"/>
      <c r="F5" s="640"/>
      <c r="G5" s="640"/>
      <c r="H5" s="640"/>
      <c r="I5" s="21"/>
    </row>
    <row r="6" spans="2:10" ht="35.25" customHeight="1" thickBot="1">
      <c r="B6" s="20"/>
      <c r="C6" s="643" t="s">
        <v>239</v>
      </c>
      <c r="D6" s="643"/>
      <c r="E6" s="22"/>
      <c r="F6" s="22"/>
      <c r="G6" s="180"/>
      <c r="H6" s="22"/>
      <c r="I6" s="21"/>
    </row>
    <row r="7" spans="2:10" ht="53.25" customHeight="1" thickBot="1">
      <c r="B7" s="20"/>
      <c r="C7" s="84" t="s">
        <v>236</v>
      </c>
      <c r="D7" s="641" t="s">
        <v>235</v>
      </c>
      <c r="E7" s="642"/>
      <c r="F7" s="59" t="s">
        <v>233</v>
      </c>
      <c r="G7" s="59" t="s">
        <v>265</v>
      </c>
      <c r="H7" s="59" t="s">
        <v>273</v>
      </c>
      <c r="I7" s="21"/>
    </row>
    <row r="8" spans="2:10" ht="148.5" customHeight="1" thickBot="1">
      <c r="B8" s="23"/>
      <c r="C8" s="166" t="s">
        <v>715</v>
      </c>
      <c r="D8" s="630" t="s">
        <v>693</v>
      </c>
      <c r="E8" s="631"/>
      <c r="F8" s="468" t="s">
        <v>660</v>
      </c>
      <c r="G8" s="469" t="s">
        <v>905</v>
      </c>
      <c r="H8" s="215" t="s">
        <v>661</v>
      </c>
      <c r="I8" s="24"/>
      <c r="J8" s="214"/>
    </row>
    <row r="9" spans="2:10" ht="122.25" customHeight="1" thickBot="1">
      <c r="B9" s="23"/>
      <c r="C9" s="165"/>
      <c r="D9" s="630" t="s">
        <v>694</v>
      </c>
      <c r="E9" s="631"/>
      <c r="F9" s="263" t="s">
        <v>708</v>
      </c>
      <c r="G9" s="470" t="s">
        <v>906</v>
      </c>
      <c r="H9" s="163" t="s">
        <v>907</v>
      </c>
      <c r="I9" s="24"/>
    </row>
    <row r="10" spans="2:10" ht="138.75" customHeight="1" thickBot="1">
      <c r="B10" s="23"/>
      <c r="C10" s="165"/>
      <c r="D10" s="633"/>
      <c r="E10" s="634"/>
      <c r="F10" s="264" t="s">
        <v>709</v>
      </c>
      <c r="G10" s="470" t="s">
        <v>908</v>
      </c>
      <c r="H10" s="163" t="s">
        <v>710</v>
      </c>
      <c r="I10" s="24"/>
    </row>
    <row r="11" spans="2:10" ht="111" customHeight="1" thickBot="1">
      <c r="B11" s="23"/>
      <c r="C11" s="165"/>
      <c r="D11" s="635" t="s">
        <v>695</v>
      </c>
      <c r="E11" s="636"/>
      <c r="F11" s="471" t="s">
        <v>662</v>
      </c>
      <c r="G11" s="265" t="s">
        <v>779</v>
      </c>
      <c r="H11" s="167" t="s">
        <v>735</v>
      </c>
      <c r="I11" s="24"/>
    </row>
    <row r="12" spans="2:10" ht="111" customHeight="1" thickBot="1">
      <c r="B12" s="23"/>
      <c r="C12" s="165"/>
      <c r="D12" s="632" t="s">
        <v>696</v>
      </c>
      <c r="E12" s="632"/>
      <c r="F12" s="471" t="s">
        <v>663</v>
      </c>
      <c r="G12" s="265" t="s">
        <v>778</v>
      </c>
      <c r="H12" s="185" t="s">
        <v>736</v>
      </c>
      <c r="I12" s="24"/>
    </row>
    <row r="13" spans="2:10" ht="56.5" thickBot="1">
      <c r="B13" s="23"/>
      <c r="C13" s="165"/>
      <c r="D13" s="632" t="s">
        <v>697</v>
      </c>
      <c r="E13" s="632"/>
      <c r="F13" s="472" t="s">
        <v>664</v>
      </c>
      <c r="G13" s="265" t="s">
        <v>910</v>
      </c>
      <c r="H13" s="206" t="s">
        <v>737</v>
      </c>
      <c r="I13" s="24"/>
    </row>
    <row r="14" spans="2:10" ht="111" customHeight="1" thickBot="1">
      <c r="B14" s="23"/>
      <c r="C14" s="165"/>
      <c r="D14" s="646" t="s">
        <v>698</v>
      </c>
      <c r="E14" s="646"/>
      <c r="F14" s="473">
        <v>0</v>
      </c>
      <c r="G14" s="474" t="s">
        <v>911</v>
      </c>
      <c r="H14" s="206" t="s">
        <v>665</v>
      </c>
      <c r="I14" s="24"/>
    </row>
    <row r="15" spans="2:10" ht="156" customHeight="1" thickBot="1">
      <c r="B15" s="23"/>
      <c r="C15" s="210" t="s">
        <v>666</v>
      </c>
      <c r="D15" s="644" t="s">
        <v>699</v>
      </c>
      <c r="E15" s="645"/>
      <c r="F15" s="475" t="s">
        <v>700</v>
      </c>
      <c r="G15" s="265" t="s">
        <v>912</v>
      </c>
      <c r="H15" s="265" t="s">
        <v>740</v>
      </c>
      <c r="I15" s="24"/>
    </row>
    <row r="16" spans="2:10" ht="140.5" thickBot="1">
      <c r="B16" s="23"/>
      <c r="C16" s="211" t="s">
        <v>666</v>
      </c>
      <c r="D16" s="644" t="s">
        <v>701</v>
      </c>
      <c r="E16" s="645"/>
      <c r="F16" s="476">
        <v>0</v>
      </c>
      <c r="G16" s="474" t="s">
        <v>913</v>
      </c>
      <c r="H16" s="213" t="s">
        <v>702</v>
      </c>
      <c r="I16" s="24"/>
    </row>
    <row r="17" spans="2:10" ht="154.5" thickBot="1">
      <c r="B17" s="23"/>
      <c r="C17" s="211" t="s">
        <v>666</v>
      </c>
      <c r="D17" s="644" t="s">
        <v>729</v>
      </c>
      <c r="E17" s="645"/>
      <c r="F17" s="476">
        <v>0</v>
      </c>
      <c r="G17" s="265" t="s">
        <v>914</v>
      </c>
      <c r="H17" s="212" t="s">
        <v>703</v>
      </c>
      <c r="I17" s="24"/>
    </row>
    <row r="18" spans="2:10" ht="140.5" thickBot="1">
      <c r="B18" s="23"/>
      <c r="C18" s="210" t="s">
        <v>666</v>
      </c>
      <c r="D18" s="644" t="s">
        <v>704</v>
      </c>
      <c r="E18" s="645"/>
      <c r="F18" s="476">
        <v>0</v>
      </c>
      <c r="G18" s="477" t="s">
        <v>915</v>
      </c>
      <c r="H18" s="216" t="s">
        <v>667</v>
      </c>
      <c r="I18" s="24"/>
    </row>
    <row r="19" spans="2:10" ht="70.5" thickBot="1">
      <c r="B19" s="23"/>
      <c r="C19" s="658" t="s">
        <v>666</v>
      </c>
      <c r="D19" s="644" t="s">
        <v>739</v>
      </c>
      <c r="E19" s="645"/>
      <c r="F19" s="654">
        <v>0</v>
      </c>
      <c r="G19" s="478" t="s">
        <v>916</v>
      </c>
      <c r="H19" s="660" t="s">
        <v>668</v>
      </c>
      <c r="I19" s="24"/>
    </row>
    <row r="20" spans="2:10" ht="81.75" customHeight="1" thickBot="1">
      <c r="B20" s="23"/>
      <c r="C20" s="659"/>
      <c r="D20" s="647"/>
      <c r="E20" s="648"/>
      <c r="F20" s="655"/>
      <c r="G20" s="478" t="s">
        <v>774</v>
      </c>
      <c r="H20" s="661"/>
      <c r="I20" s="24"/>
    </row>
    <row r="21" spans="2:10" ht="36" customHeight="1">
      <c r="B21" s="23"/>
      <c r="C21" s="659"/>
      <c r="D21" s="647"/>
      <c r="E21" s="648"/>
      <c r="F21" s="655"/>
      <c r="G21" s="478" t="s">
        <v>775</v>
      </c>
      <c r="H21" s="661"/>
      <c r="I21" s="24"/>
    </row>
    <row r="22" spans="2:10" ht="42.5" thickBot="1">
      <c r="B22" s="23"/>
      <c r="C22" s="659"/>
      <c r="D22" s="649"/>
      <c r="E22" s="650"/>
      <c r="F22" s="655"/>
      <c r="G22" s="479" t="s">
        <v>776</v>
      </c>
      <c r="H22" s="662"/>
      <c r="I22" s="24"/>
    </row>
    <row r="23" spans="2:10" ht="79.5" customHeight="1" thickBot="1">
      <c r="B23" s="23"/>
      <c r="C23" s="270" t="s">
        <v>666</v>
      </c>
      <c r="D23" s="663" t="s">
        <v>738</v>
      </c>
      <c r="E23" s="636"/>
      <c r="F23" s="480" t="s">
        <v>716</v>
      </c>
      <c r="G23" s="269" t="s">
        <v>917</v>
      </c>
      <c r="H23" s="269" t="s">
        <v>669</v>
      </c>
      <c r="I23" s="218"/>
      <c r="J23" s="217"/>
    </row>
    <row r="24" spans="2:10" ht="123.75" customHeight="1">
      <c r="B24" s="23"/>
      <c r="C24" s="659" t="s">
        <v>666</v>
      </c>
      <c r="D24" s="644" t="s">
        <v>670</v>
      </c>
      <c r="E24" s="645"/>
      <c r="F24" s="654">
        <v>0</v>
      </c>
      <c r="G24" s="269" t="s">
        <v>777</v>
      </c>
      <c r="H24" s="656" t="s">
        <v>671</v>
      </c>
      <c r="I24" s="24"/>
    </row>
    <row r="25" spans="2:10" ht="112.5" thickBot="1">
      <c r="B25" s="23"/>
      <c r="C25" s="659"/>
      <c r="D25" s="647"/>
      <c r="E25" s="648"/>
      <c r="F25" s="655"/>
      <c r="G25" s="481" t="s">
        <v>918</v>
      </c>
      <c r="H25" s="657"/>
      <c r="I25" s="24"/>
    </row>
    <row r="26" spans="2:10" ht="109.5" customHeight="1" thickBot="1">
      <c r="B26" s="23"/>
      <c r="C26" s="658" t="s">
        <v>666</v>
      </c>
      <c r="D26" s="644" t="s">
        <v>919</v>
      </c>
      <c r="E26" s="645"/>
      <c r="F26" s="667">
        <v>0</v>
      </c>
      <c r="G26" s="482" t="s">
        <v>920</v>
      </c>
      <c r="H26" s="651">
        <v>3</v>
      </c>
      <c r="I26" s="324"/>
      <c r="J26" s="323"/>
    </row>
    <row r="27" spans="2:10" ht="123.75" customHeight="1">
      <c r="B27" s="23"/>
      <c r="C27" s="659"/>
      <c r="D27" s="647"/>
      <c r="E27" s="648"/>
      <c r="F27" s="668"/>
      <c r="G27" s="478" t="s">
        <v>818</v>
      </c>
      <c r="H27" s="652"/>
      <c r="I27" s="24"/>
    </row>
    <row r="28" spans="2:10" ht="80.25" customHeight="1" thickBot="1">
      <c r="B28" s="23"/>
      <c r="C28" s="664"/>
      <c r="D28" s="665"/>
      <c r="E28" s="666"/>
      <c r="F28" s="669"/>
      <c r="G28" s="479" t="s">
        <v>921</v>
      </c>
      <c r="H28" s="653"/>
      <c r="I28" s="24"/>
    </row>
    <row r="29" spans="2:10" ht="15" customHeight="1" thickBot="1">
      <c r="B29" s="60"/>
      <c r="C29" s="61"/>
      <c r="D29" s="61"/>
      <c r="E29" s="61"/>
      <c r="F29" s="61"/>
      <c r="G29" s="181"/>
      <c r="H29" s="61"/>
      <c r="I29" s="62"/>
    </row>
  </sheetData>
  <mergeCells count="29">
    <mergeCell ref="H26:H28"/>
    <mergeCell ref="D24:E25"/>
    <mergeCell ref="F24:F25"/>
    <mergeCell ref="H24:H25"/>
    <mergeCell ref="C19:C22"/>
    <mergeCell ref="F19:F22"/>
    <mergeCell ref="H19:H22"/>
    <mergeCell ref="D23:E23"/>
    <mergeCell ref="C24:C25"/>
    <mergeCell ref="C26:C28"/>
    <mergeCell ref="D26:E28"/>
    <mergeCell ref="F26:F28"/>
    <mergeCell ref="D16:E16"/>
    <mergeCell ref="D14:E14"/>
    <mergeCell ref="D15:E15"/>
    <mergeCell ref="D18:E18"/>
    <mergeCell ref="D19:E22"/>
    <mergeCell ref="D17:E17"/>
    <mergeCell ref="C3:H3"/>
    <mergeCell ref="C4:H4"/>
    <mergeCell ref="C5:H5"/>
    <mergeCell ref="D7:E7"/>
    <mergeCell ref="D8:E8"/>
    <mergeCell ref="C6:D6"/>
    <mergeCell ref="D9:E9"/>
    <mergeCell ref="D12:E12"/>
    <mergeCell ref="D10:E10"/>
    <mergeCell ref="D11:E11"/>
    <mergeCell ref="D13:E13"/>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1:E33"/>
  <sheetViews>
    <sheetView topLeftCell="A28" zoomScaleNormal="100" workbookViewId="0">
      <selection activeCell="D33" sqref="D33"/>
    </sheetView>
  </sheetViews>
  <sheetFormatPr defaultColWidth="9.08984375" defaultRowHeight="14.5"/>
  <cols>
    <col min="1" max="1" width="1.26953125" customWidth="1"/>
    <col min="2" max="2" width="2" customWidth="1"/>
    <col min="3" max="3" width="40.08984375" customWidth="1"/>
    <col min="4" max="4" width="116.54296875" customWidth="1"/>
    <col min="5" max="5" width="5.6328125" customWidth="1"/>
    <col min="6" max="6" width="8" customWidth="1"/>
  </cols>
  <sheetData>
    <row r="1" spans="2:5" ht="15" thickBot="1"/>
    <row r="2" spans="2:5" ht="15" thickBot="1">
      <c r="B2" s="63"/>
      <c r="C2" s="34"/>
      <c r="D2" s="34"/>
      <c r="E2" s="35"/>
    </row>
    <row r="3" spans="2:5" ht="18" thickBot="1">
      <c r="B3" s="64"/>
      <c r="C3" s="671" t="s">
        <v>250</v>
      </c>
      <c r="D3" s="672"/>
      <c r="E3" s="65"/>
    </row>
    <row r="4" spans="2:5">
      <c r="B4" s="64"/>
      <c r="C4" s="66"/>
      <c r="D4" s="66"/>
      <c r="E4" s="65"/>
    </row>
    <row r="5" spans="2:5" ht="15" thickBot="1">
      <c r="B5" s="64"/>
      <c r="C5" s="67" t="s">
        <v>278</v>
      </c>
      <c r="D5" s="66"/>
      <c r="E5" s="65"/>
    </row>
    <row r="6" spans="2:5" ht="15" thickBot="1">
      <c r="B6" s="64"/>
      <c r="C6" s="69" t="s">
        <v>251</v>
      </c>
      <c r="D6" s="70" t="s">
        <v>252</v>
      </c>
      <c r="E6" s="65"/>
    </row>
    <row r="7" spans="2:5" ht="171.75" customHeight="1" thickBot="1">
      <c r="B7" s="64"/>
      <c r="C7" s="271" t="s">
        <v>282</v>
      </c>
      <c r="D7" s="483" t="s">
        <v>922</v>
      </c>
      <c r="E7" s="65"/>
    </row>
    <row r="8" spans="2:5" ht="68.25" customHeight="1" thickBot="1">
      <c r="B8" s="64"/>
      <c r="C8" s="272" t="s">
        <v>283</v>
      </c>
      <c r="D8" s="484" t="s">
        <v>781</v>
      </c>
      <c r="E8" s="65"/>
    </row>
    <row r="9" spans="2:5" ht="67.5" customHeight="1" thickBot="1">
      <c r="B9" s="64"/>
      <c r="C9" s="273" t="s">
        <v>253</v>
      </c>
      <c r="D9" s="485" t="s">
        <v>747</v>
      </c>
      <c r="E9" s="65"/>
    </row>
    <row r="10" spans="2:5" ht="151.5" customHeight="1" thickBot="1">
      <c r="B10" s="64"/>
      <c r="C10" s="274" t="s">
        <v>266</v>
      </c>
      <c r="D10" s="486" t="s">
        <v>782</v>
      </c>
      <c r="E10" s="65"/>
    </row>
    <row r="11" spans="2:5">
      <c r="B11" s="64"/>
      <c r="C11" s="66"/>
      <c r="D11" s="66"/>
      <c r="E11" s="65"/>
    </row>
    <row r="12" spans="2:5" ht="15" thickBot="1">
      <c r="B12" s="64"/>
      <c r="C12" s="673" t="s">
        <v>279</v>
      </c>
      <c r="D12" s="673"/>
      <c r="E12" s="65"/>
    </row>
    <row r="13" spans="2:5" ht="15" thickBot="1">
      <c r="B13" s="64"/>
      <c r="C13" s="71" t="s">
        <v>254</v>
      </c>
      <c r="D13" s="71" t="s">
        <v>252</v>
      </c>
      <c r="E13" s="65"/>
    </row>
    <row r="14" spans="2:5" ht="15" thickBot="1">
      <c r="B14" s="64"/>
      <c r="C14" s="670" t="s">
        <v>280</v>
      </c>
      <c r="D14" s="670"/>
      <c r="E14" s="65"/>
    </row>
    <row r="15" spans="2:5" ht="84.5" thickBot="1">
      <c r="B15" s="64"/>
      <c r="C15" s="271" t="s">
        <v>284</v>
      </c>
      <c r="D15" s="487" t="s">
        <v>746</v>
      </c>
      <c r="E15" s="65"/>
    </row>
    <row r="16" spans="2:5" ht="84.5" thickBot="1">
      <c r="B16" s="64"/>
      <c r="C16" s="271" t="s">
        <v>285</v>
      </c>
      <c r="D16" s="488" t="s">
        <v>780</v>
      </c>
      <c r="E16" s="65"/>
    </row>
    <row r="17" spans="2:5" ht="15" thickBot="1">
      <c r="B17" s="64"/>
      <c r="C17" s="670" t="s">
        <v>281</v>
      </c>
      <c r="D17" s="670"/>
      <c r="E17" s="65"/>
    </row>
    <row r="18" spans="2:5" ht="84.5" thickBot="1">
      <c r="B18" s="64"/>
      <c r="C18" s="271" t="s">
        <v>286</v>
      </c>
      <c r="D18" s="489" t="s">
        <v>748</v>
      </c>
      <c r="E18" s="65"/>
    </row>
    <row r="19" spans="2:5" ht="56.5" thickBot="1">
      <c r="B19" s="64"/>
      <c r="C19" s="271" t="s">
        <v>277</v>
      </c>
      <c r="D19" s="489" t="s">
        <v>745</v>
      </c>
      <c r="E19" s="65"/>
    </row>
    <row r="20" spans="2:5" ht="15" thickBot="1">
      <c r="B20" s="64"/>
      <c r="C20" s="670" t="s">
        <v>255</v>
      </c>
      <c r="D20" s="670"/>
      <c r="E20" s="65"/>
    </row>
    <row r="21" spans="2:5" ht="56.5" thickBot="1">
      <c r="B21" s="64"/>
      <c r="C21" s="271" t="s">
        <v>256</v>
      </c>
      <c r="D21" s="488" t="s">
        <v>744</v>
      </c>
      <c r="E21" s="65"/>
    </row>
    <row r="22" spans="2:5" ht="54.75" customHeight="1" thickBot="1">
      <c r="B22" s="64"/>
      <c r="C22" s="271" t="s">
        <v>257</v>
      </c>
      <c r="D22" s="484" t="s">
        <v>743</v>
      </c>
      <c r="E22" s="65"/>
    </row>
    <row r="23" spans="2:5" ht="42.5" thickBot="1">
      <c r="B23" s="64"/>
      <c r="C23" s="271" t="s">
        <v>258</v>
      </c>
      <c r="D23" s="490" t="s">
        <v>924</v>
      </c>
      <c r="E23" s="65"/>
    </row>
    <row r="24" spans="2:5" ht="15" thickBot="1">
      <c r="B24" s="64"/>
      <c r="C24" s="670" t="s">
        <v>259</v>
      </c>
      <c r="D24" s="670"/>
      <c r="E24" s="65"/>
    </row>
    <row r="25" spans="2:5" ht="69.75" customHeight="1" thickBot="1">
      <c r="B25" s="64"/>
      <c r="C25" s="271" t="s">
        <v>287</v>
      </c>
      <c r="D25" s="491" t="s">
        <v>783</v>
      </c>
      <c r="E25" s="65"/>
    </row>
    <row r="26" spans="2:5" ht="42.5" thickBot="1">
      <c r="B26" s="64"/>
      <c r="C26" s="271" t="s">
        <v>288</v>
      </c>
      <c r="D26" s="492" t="s">
        <v>784</v>
      </c>
      <c r="E26" s="65"/>
    </row>
    <row r="27" spans="2:5" ht="80.25" customHeight="1" thickBot="1">
      <c r="B27" s="64"/>
      <c r="C27" s="271" t="s">
        <v>260</v>
      </c>
      <c r="D27" s="488" t="s">
        <v>923</v>
      </c>
      <c r="E27" s="65"/>
    </row>
    <row r="28" spans="2:5" ht="42.5" thickBot="1">
      <c r="B28" s="64"/>
      <c r="C28" s="271" t="s">
        <v>289</v>
      </c>
      <c r="D28" s="493" t="s">
        <v>925</v>
      </c>
      <c r="E28" s="65"/>
    </row>
    <row r="29" spans="2:5" ht="15" thickBot="1">
      <c r="B29" s="85"/>
      <c r="C29" s="68"/>
      <c r="D29" s="68"/>
      <c r="E29" s="86"/>
    </row>
    <row r="33" spans="3:3">
      <c r="C33" s="209"/>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1"/>
  <sheetViews>
    <sheetView showGridLines="0" topLeftCell="K18" zoomScale="85" zoomScaleNormal="85" workbookViewId="0">
      <selection activeCell="C64" sqref="C64:C65"/>
    </sheetView>
  </sheetViews>
  <sheetFormatPr defaultColWidth="11.453125" defaultRowHeight="14.5" outlineLevelRow="1"/>
  <cols>
    <col min="1" max="1" width="3" style="87" customWidth="1"/>
    <col min="2" max="2" width="28.54296875" style="87" customWidth="1"/>
    <col min="3" max="3" width="50.54296875" style="310" customWidth="1"/>
    <col min="4" max="4" width="34.26953125" style="87" customWidth="1"/>
    <col min="5" max="5" width="32" style="87" customWidth="1"/>
    <col min="6" max="6" width="26.6328125" style="87" customWidth="1"/>
    <col min="7" max="7" width="34.81640625" style="87" customWidth="1"/>
    <col min="8" max="8" width="30" style="87" customWidth="1"/>
    <col min="9" max="9" width="26.08984375" style="87" customWidth="1"/>
    <col min="10" max="10" width="25.81640625" style="87" customWidth="1"/>
    <col min="11" max="11" width="31" style="87" bestFit="1" customWidth="1"/>
    <col min="12" max="12" width="30.26953125" style="87" customWidth="1"/>
    <col min="13" max="13" width="27.08984375" style="87" bestFit="1" customWidth="1"/>
    <col min="14" max="14" width="25" style="87" customWidth="1"/>
    <col min="15" max="15" width="30.453125" style="87" bestFit="1" customWidth="1"/>
    <col min="16" max="16" width="30.26953125" style="87" customWidth="1"/>
    <col min="17" max="17" width="27.08984375" style="87" bestFit="1" customWidth="1"/>
    <col min="18" max="18" width="24.26953125" style="87" customWidth="1"/>
    <col min="19" max="19" width="23.08984375" style="87" bestFit="1" customWidth="1"/>
    <col min="20" max="20" width="27.6328125" style="87" customWidth="1"/>
    <col min="21" max="16384" width="11.453125" style="87"/>
  </cols>
  <sheetData>
    <row r="1" spans="2:19" ht="15" thickBot="1"/>
    <row r="2" spans="2:19" ht="26">
      <c r="B2" s="56"/>
      <c r="C2" s="683"/>
      <c r="D2" s="683"/>
      <c r="E2" s="683"/>
      <c r="F2" s="683"/>
      <c r="G2" s="683"/>
      <c r="H2" s="50"/>
      <c r="I2" s="50"/>
      <c r="J2" s="50"/>
      <c r="K2" s="50"/>
      <c r="L2" s="50"/>
      <c r="M2" s="50"/>
      <c r="N2" s="50"/>
      <c r="O2" s="50"/>
      <c r="P2" s="50"/>
      <c r="Q2" s="50"/>
      <c r="R2" s="50"/>
      <c r="S2" s="51"/>
    </row>
    <row r="3" spans="2:19" ht="26">
      <c r="B3" s="57"/>
      <c r="C3" s="684" t="s">
        <v>275</v>
      </c>
      <c r="D3" s="685"/>
      <c r="E3" s="685"/>
      <c r="F3" s="685"/>
      <c r="G3" s="686"/>
      <c r="H3" s="53"/>
      <c r="I3" s="53"/>
      <c r="J3" s="53"/>
      <c r="K3" s="53"/>
      <c r="L3" s="53"/>
      <c r="M3" s="53"/>
      <c r="N3" s="53"/>
      <c r="O3" s="53"/>
      <c r="P3" s="53"/>
      <c r="Q3" s="53"/>
      <c r="R3" s="53"/>
      <c r="S3" s="55"/>
    </row>
    <row r="4" spans="2:19" ht="26">
      <c r="B4" s="57"/>
      <c r="C4" s="311"/>
      <c r="D4" s="58"/>
      <c r="E4" s="58"/>
      <c r="F4" s="58"/>
      <c r="G4" s="58"/>
      <c r="H4" s="53"/>
      <c r="I4" s="53"/>
      <c r="J4" s="53"/>
      <c r="K4" s="53"/>
      <c r="L4" s="53"/>
      <c r="M4" s="53"/>
      <c r="N4" s="53"/>
      <c r="O4" s="53"/>
      <c r="P4" s="53"/>
      <c r="Q4" s="53"/>
      <c r="R4" s="53"/>
      <c r="S4" s="55"/>
    </row>
    <row r="5" spans="2:19" ht="15" thickBot="1">
      <c r="B5" s="52"/>
      <c r="C5" s="312"/>
      <c r="D5" s="53"/>
      <c r="E5" s="53"/>
      <c r="F5" s="53"/>
      <c r="G5" s="53"/>
      <c r="H5" s="53"/>
      <c r="I5" s="53"/>
      <c r="J5" s="53"/>
      <c r="K5" s="53"/>
      <c r="L5" s="53"/>
      <c r="M5" s="53"/>
      <c r="N5" s="53"/>
      <c r="O5" s="53"/>
      <c r="P5" s="53"/>
      <c r="Q5" s="53"/>
      <c r="R5" s="53"/>
      <c r="S5" s="55"/>
    </row>
    <row r="6" spans="2:19" ht="52.5" customHeight="1" thickBot="1">
      <c r="B6" s="687" t="s">
        <v>579</v>
      </c>
      <c r="C6" s="688"/>
      <c r="D6" s="688"/>
      <c r="E6" s="688"/>
      <c r="F6" s="688"/>
      <c r="G6" s="688"/>
      <c r="H6" s="150"/>
      <c r="I6" s="150"/>
      <c r="J6" s="150"/>
      <c r="K6" s="150"/>
      <c r="L6" s="150"/>
      <c r="M6" s="150"/>
      <c r="N6" s="150"/>
      <c r="O6" s="150"/>
      <c r="P6" s="150"/>
      <c r="Q6" s="150"/>
      <c r="R6" s="150"/>
      <c r="S6" s="151"/>
    </row>
    <row r="7" spans="2:19" ht="15.75" customHeight="1">
      <c r="B7" s="689" t="s">
        <v>641</v>
      </c>
      <c r="C7" s="690"/>
      <c r="D7" s="690"/>
      <c r="E7" s="690"/>
      <c r="F7" s="690"/>
      <c r="G7" s="690"/>
      <c r="H7" s="150"/>
      <c r="I7" s="150"/>
      <c r="J7" s="150"/>
      <c r="K7" s="150"/>
      <c r="L7" s="150"/>
      <c r="M7" s="150"/>
      <c r="N7" s="150"/>
      <c r="O7" s="150"/>
      <c r="P7" s="150"/>
      <c r="Q7" s="150"/>
      <c r="R7" s="150"/>
      <c r="S7" s="151"/>
    </row>
    <row r="8" spans="2:19" ht="15.75" customHeight="1" thickBot="1">
      <c r="B8" s="691" t="s">
        <v>232</v>
      </c>
      <c r="C8" s="692"/>
      <c r="D8" s="692"/>
      <c r="E8" s="692"/>
      <c r="F8" s="692"/>
      <c r="G8" s="692"/>
      <c r="H8" s="152"/>
      <c r="I8" s="152"/>
      <c r="J8" s="152"/>
      <c r="K8" s="152"/>
      <c r="L8" s="152"/>
      <c r="M8" s="152"/>
      <c r="N8" s="152"/>
      <c r="O8" s="152"/>
      <c r="P8" s="152"/>
      <c r="Q8" s="152"/>
      <c r="R8" s="152"/>
      <c r="S8" s="153"/>
    </row>
    <row r="10" spans="2:19" ht="21">
      <c r="B10" s="693" t="s">
        <v>290</v>
      </c>
      <c r="C10" s="693"/>
    </row>
    <row r="11" spans="2:19" ht="15" thickBot="1"/>
    <row r="12" spans="2:19" ht="15" customHeight="1" thickBot="1">
      <c r="B12" s="154" t="s">
        <v>291</v>
      </c>
      <c r="C12" s="313">
        <v>84007</v>
      </c>
    </row>
    <row r="13" spans="2:19" ht="15.75" customHeight="1" thickBot="1">
      <c r="B13" s="154" t="s">
        <v>269</v>
      </c>
      <c r="C13" s="314" t="s">
        <v>646</v>
      </c>
    </row>
    <row r="14" spans="2:19" ht="15.75" customHeight="1" thickBot="1">
      <c r="B14" s="154" t="s">
        <v>642</v>
      </c>
      <c r="C14" s="314" t="s">
        <v>580</v>
      </c>
    </row>
    <row r="15" spans="2:19" ht="15.75" customHeight="1" thickBot="1">
      <c r="B15" s="154" t="s">
        <v>292</v>
      </c>
      <c r="C15" s="314" t="s">
        <v>618</v>
      </c>
    </row>
    <row r="16" spans="2:19" ht="15" thickBot="1">
      <c r="B16" s="154" t="s">
        <v>293</v>
      </c>
      <c r="C16" s="314" t="s">
        <v>584</v>
      </c>
      <c r="I16" s="169"/>
      <c r="J16" s="169"/>
      <c r="K16" s="169"/>
    </row>
    <row r="17" spans="2:19" ht="15" thickBot="1">
      <c r="B17" s="154" t="s">
        <v>294</v>
      </c>
      <c r="C17" s="314" t="s">
        <v>447</v>
      </c>
    </row>
    <row r="18" spans="2:19" ht="15" thickBot="1"/>
    <row r="19" spans="2:19" ht="15" thickBot="1">
      <c r="D19" s="674" t="s">
        <v>295</v>
      </c>
      <c r="E19" s="675"/>
      <c r="F19" s="675"/>
      <c r="G19" s="676"/>
      <c r="H19" s="674" t="s">
        <v>296</v>
      </c>
      <c r="I19" s="675"/>
      <c r="J19" s="675"/>
      <c r="K19" s="676"/>
      <c r="L19" s="674" t="s">
        <v>297</v>
      </c>
      <c r="M19" s="675"/>
      <c r="N19" s="675"/>
      <c r="O19" s="676"/>
      <c r="P19" s="674" t="s">
        <v>298</v>
      </c>
      <c r="Q19" s="675"/>
      <c r="R19" s="675"/>
      <c r="S19" s="676"/>
    </row>
    <row r="20" spans="2:19" ht="45" customHeight="1" thickBot="1">
      <c r="B20" s="677" t="s">
        <v>299</v>
      </c>
      <c r="C20" s="680" t="s">
        <v>750</v>
      </c>
      <c r="D20" s="88"/>
      <c r="E20" s="89" t="s">
        <v>300</v>
      </c>
      <c r="F20" s="90" t="s">
        <v>301</v>
      </c>
      <c r="G20" s="91" t="s">
        <v>302</v>
      </c>
      <c r="H20" s="88"/>
      <c r="I20" s="89" t="s">
        <v>300</v>
      </c>
      <c r="J20" s="90" t="s">
        <v>301</v>
      </c>
      <c r="K20" s="91" t="s">
        <v>302</v>
      </c>
      <c r="L20" s="88"/>
      <c r="M20" s="89" t="s">
        <v>300</v>
      </c>
      <c r="N20" s="90" t="s">
        <v>301</v>
      </c>
      <c r="O20" s="91" t="s">
        <v>302</v>
      </c>
      <c r="P20" s="88"/>
      <c r="Q20" s="89" t="s">
        <v>300</v>
      </c>
      <c r="R20" s="90" t="s">
        <v>301</v>
      </c>
      <c r="S20" s="91" t="s">
        <v>302</v>
      </c>
    </row>
    <row r="21" spans="2:19" ht="40.5" customHeight="1">
      <c r="B21" s="678"/>
      <c r="C21" s="681"/>
      <c r="D21" s="92" t="s">
        <v>303</v>
      </c>
      <c r="E21" s="186">
        <v>0</v>
      </c>
      <c r="F21" s="186">
        <v>0</v>
      </c>
      <c r="G21" s="187">
        <v>0</v>
      </c>
      <c r="H21" s="188" t="s">
        <v>303</v>
      </c>
      <c r="I21" s="189">
        <v>288224</v>
      </c>
      <c r="J21" s="189">
        <v>17519</v>
      </c>
      <c r="K21" s="187">
        <v>270705</v>
      </c>
      <c r="L21" s="92" t="s">
        <v>303</v>
      </c>
      <c r="M21" s="189">
        <v>281505</v>
      </c>
      <c r="N21" s="189">
        <v>10800</v>
      </c>
      <c r="O21" s="187">
        <v>270705</v>
      </c>
      <c r="P21" s="92" t="s">
        <v>303</v>
      </c>
      <c r="Q21" s="93"/>
      <c r="R21" s="94"/>
      <c r="S21" s="95"/>
    </row>
    <row r="22" spans="2:19" ht="39.75" customHeight="1">
      <c r="B22" s="678"/>
      <c r="C22" s="681"/>
      <c r="D22" s="295" t="s">
        <v>304</v>
      </c>
      <c r="E22" s="293">
        <v>0</v>
      </c>
      <c r="F22" s="293">
        <v>0</v>
      </c>
      <c r="G22" s="294">
        <v>0</v>
      </c>
      <c r="H22" s="195" t="s">
        <v>304</v>
      </c>
      <c r="I22" s="291">
        <v>0.49</v>
      </c>
      <c r="J22" s="291">
        <v>0.48</v>
      </c>
      <c r="K22" s="292">
        <v>0.5</v>
      </c>
      <c r="L22" s="96" t="s">
        <v>304</v>
      </c>
      <c r="M22" s="291">
        <v>0.41</v>
      </c>
      <c r="N22" s="291">
        <v>0.38</v>
      </c>
      <c r="O22" s="291">
        <v>0.5</v>
      </c>
      <c r="P22" s="96" t="s">
        <v>304</v>
      </c>
      <c r="Q22" s="98"/>
      <c r="R22" s="98"/>
      <c r="S22" s="99"/>
    </row>
    <row r="23" spans="2:19" ht="37.5" customHeight="1">
      <c r="B23" s="679"/>
      <c r="C23" s="682"/>
      <c r="D23" s="96" t="s">
        <v>305</v>
      </c>
      <c r="E23" s="293">
        <v>0</v>
      </c>
      <c r="F23" s="293">
        <v>0</v>
      </c>
      <c r="G23" s="294">
        <v>0</v>
      </c>
      <c r="H23" s="97" t="s">
        <v>305</v>
      </c>
      <c r="I23" s="291">
        <v>0.15</v>
      </c>
      <c r="J23" s="291">
        <v>0.15</v>
      </c>
      <c r="K23" s="292">
        <v>0.14000000000000001</v>
      </c>
      <c r="L23" s="96" t="s">
        <v>305</v>
      </c>
      <c r="M23" s="291">
        <v>0.15</v>
      </c>
      <c r="N23" s="291">
        <v>0.13</v>
      </c>
      <c r="O23" s="292">
        <v>0.14000000000000001</v>
      </c>
      <c r="P23" s="96" t="s">
        <v>305</v>
      </c>
      <c r="Q23" s="98"/>
      <c r="R23" s="98"/>
      <c r="S23" s="99"/>
    </row>
    <row r="24" spans="2:19" ht="15" thickBot="1">
      <c r="B24" s="207"/>
      <c r="C24" s="315"/>
      <c r="Q24" s="100"/>
      <c r="R24" s="100"/>
      <c r="S24" s="100"/>
    </row>
    <row r="25" spans="2:19" ht="30" customHeight="1" thickBot="1">
      <c r="B25" s="207"/>
      <c r="C25" s="315"/>
      <c r="D25" s="674" t="s">
        <v>295</v>
      </c>
      <c r="E25" s="675"/>
      <c r="F25" s="675"/>
      <c r="G25" s="676"/>
      <c r="H25" s="674" t="s">
        <v>296</v>
      </c>
      <c r="I25" s="675"/>
      <c r="J25" s="675"/>
      <c r="K25" s="676"/>
      <c r="L25" s="674" t="s">
        <v>297</v>
      </c>
      <c r="M25" s="675"/>
      <c r="N25" s="675"/>
      <c r="O25" s="676"/>
      <c r="P25" s="674" t="s">
        <v>298</v>
      </c>
      <c r="Q25" s="675"/>
      <c r="R25" s="675"/>
      <c r="S25" s="676"/>
    </row>
    <row r="26" spans="2:19" ht="47.25" customHeight="1">
      <c r="B26" s="677" t="s">
        <v>306</v>
      </c>
      <c r="C26" s="694" t="s">
        <v>307</v>
      </c>
      <c r="D26" s="697" t="s">
        <v>308</v>
      </c>
      <c r="E26" s="698"/>
      <c r="F26" s="101" t="s">
        <v>309</v>
      </c>
      <c r="G26" s="102" t="s">
        <v>310</v>
      </c>
      <c r="H26" s="697" t="s">
        <v>308</v>
      </c>
      <c r="I26" s="698"/>
      <c r="J26" s="101" t="s">
        <v>309</v>
      </c>
      <c r="K26" s="102" t="s">
        <v>310</v>
      </c>
      <c r="L26" s="697" t="s">
        <v>308</v>
      </c>
      <c r="M26" s="698"/>
      <c r="N26" s="101" t="s">
        <v>309</v>
      </c>
      <c r="O26" s="102" t="s">
        <v>310</v>
      </c>
      <c r="P26" s="697" t="s">
        <v>308</v>
      </c>
      <c r="Q26" s="698"/>
      <c r="R26" s="101" t="s">
        <v>309</v>
      </c>
      <c r="S26" s="102" t="s">
        <v>310</v>
      </c>
    </row>
    <row r="27" spans="2:19" ht="51" customHeight="1">
      <c r="B27" s="678"/>
      <c r="C27" s="695"/>
      <c r="D27" s="103" t="s">
        <v>303</v>
      </c>
      <c r="E27" s="225"/>
      <c r="F27" s="719" t="s">
        <v>406</v>
      </c>
      <c r="G27" s="721" t="s">
        <v>502</v>
      </c>
      <c r="H27" s="103" t="s">
        <v>303</v>
      </c>
      <c r="I27" s="226"/>
      <c r="J27" s="703" t="s">
        <v>406</v>
      </c>
      <c r="K27" s="705" t="s">
        <v>488</v>
      </c>
      <c r="L27" s="103" t="s">
        <v>303</v>
      </c>
      <c r="M27" s="226"/>
      <c r="N27" s="703" t="s">
        <v>406</v>
      </c>
      <c r="O27" s="705" t="s">
        <v>496</v>
      </c>
      <c r="P27" s="103" t="s">
        <v>303</v>
      </c>
      <c r="Q27" s="104"/>
      <c r="R27" s="699"/>
      <c r="S27" s="701"/>
    </row>
    <row r="28" spans="2:19" ht="51" customHeight="1">
      <c r="B28" s="679"/>
      <c r="C28" s="696"/>
      <c r="D28" s="105" t="s">
        <v>311</v>
      </c>
      <c r="E28" s="227"/>
      <c r="F28" s="720"/>
      <c r="G28" s="722"/>
      <c r="H28" s="105" t="s">
        <v>311</v>
      </c>
      <c r="I28" s="228"/>
      <c r="J28" s="704"/>
      <c r="K28" s="706"/>
      <c r="L28" s="105" t="s">
        <v>311</v>
      </c>
      <c r="M28" s="228"/>
      <c r="N28" s="704"/>
      <c r="O28" s="706"/>
      <c r="P28" s="105" t="s">
        <v>311</v>
      </c>
      <c r="Q28" s="106"/>
      <c r="R28" s="700"/>
      <c r="S28" s="702"/>
    </row>
    <row r="29" spans="2:19" ht="40.5" customHeight="1">
      <c r="B29" s="707" t="s">
        <v>312</v>
      </c>
      <c r="C29" s="710" t="s">
        <v>313</v>
      </c>
      <c r="D29" s="222" t="s">
        <v>314</v>
      </c>
      <c r="E29" s="107" t="s">
        <v>294</v>
      </c>
      <c r="F29" s="191" t="s">
        <v>315</v>
      </c>
      <c r="G29" s="193" t="s">
        <v>316</v>
      </c>
      <c r="H29" s="222" t="s">
        <v>314</v>
      </c>
      <c r="I29" s="107" t="s">
        <v>294</v>
      </c>
      <c r="J29" s="107" t="s">
        <v>315</v>
      </c>
      <c r="K29" s="108" t="s">
        <v>316</v>
      </c>
      <c r="L29" s="222" t="s">
        <v>314</v>
      </c>
      <c r="M29" s="107" t="s">
        <v>294</v>
      </c>
      <c r="N29" s="107" t="s">
        <v>315</v>
      </c>
      <c r="O29" s="108" t="s">
        <v>316</v>
      </c>
      <c r="P29" s="175" t="s">
        <v>314</v>
      </c>
      <c r="Q29" s="107" t="s">
        <v>294</v>
      </c>
      <c r="R29" s="107" t="s">
        <v>315</v>
      </c>
      <c r="S29" s="108" t="s">
        <v>316</v>
      </c>
    </row>
    <row r="30" spans="2:19" ht="30" customHeight="1">
      <c r="B30" s="708"/>
      <c r="C30" s="711"/>
      <c r="D30" s="321">
        <v>1</v>
      </c>
      <c r="E30" s="305" t="s">
        <v>472</v>
      </c>
      <c r="F30" s="305" t="s">
        <v>451</v>
      </c>
      <c r="G30" s="317" t="s">
        <v>521</v>
      </c>
      <c r="H30" s="282">
        <v>1</v>
      </c>
      <c r="I30" s="276" t="s">
        <v>472</v>
      </c>
      <c r="J30" s="229" t="s">
        <v>467</v>
      </c>
      <c r="K30" s="231" t="s">
        <v>524</v>
      </c>
      <c r="L30" s="296">
        <v>1</v>
      </c>
      <c r="M30" s="276" t="s">
        <v>472</v>
      </c>
      <c r="N30" s="229" t="s">
        <v>462</v>
      </c>
      <c r="O30" s="231" t="s">
        <v>521</v>
      </c>
      <c r="P30" s="111"/>
      <c r="Q30" s="112"/>
      <c r="R30" s="111"/>
      <c r="S30" s="113"/>
    </row>
    <row r="31" spans="2:19" ht="36.75" hidden="1" customHeight="1" outlineLevel="1">
      <c r="B31" s="708"/>
      <c r="C31" s="711"/>
      <c r="D31" s="279" t="s">
        <v>314</v>
      </c>
      <c r="E31" s="191" t="s">
        <v>294</v>
      </c>
      <c r="F31" s="191" t="s">
        <v>315</v>
      </c>
      <c r="G31" s="193" t="s">
        <v>316</v>
      </c>
      <c r="H31" s="279" t="s">
        <v>314</v>
      </c>
      <c r="I31" s="107" t="s">
        <v>294</v>
      </c>
      <c r="J31" s="107" t="s">
        <v>315</v>
      </c>
      <c r="K31" s="108" t="s">
        <v>316</v>
      </c>
      <c r="L31" s="222" t="s">
        <v>314</v>
      </c>
      <c r="M31" s="107" t="s">
        <v>294</v>
      </c>
      <c r="N31" s="107" t="s">
        <v>315</v>
      </c>
      <c r="O31" s="108" t="s">
        <v>316</v>
      </c>
      <c r="P31" s="175" t="s">
        <v>314</v>
      </c>
      <c r="Q31" s="107" t="s">
        <v>294</v>
      </c>
      <c r="R31" s="107" t="s">
        <v>315</v>
      </c>
      <c r="S31" s="108" t="s">
        <v>316</v>
      </c>
    </row>
    <row r="32" spans="2:19" ht="30" hidden="1" customHeight="1" outlineLevel="1">
      <c r="B32" s="708"/>
      <c r="C32" s="711"/>
      <c r="D32" s="322"/>
      <c r="E32" s="305"/>
      <c r="F32" s="305"/>
      <c r="G32" s="308"/>
      <c r="H32" s="278"/>
      <c r="I32" s="230"/>
      <c r="J32" s="229"/>
      <c r="K32" s="233"/>
      <c r="L32" s="229"/>
      <c r="M32" s="230"/>
      <c r="N32" s="229"/>
      <c r="O32" s="233"/>
      <c r="P32" s="111"/>
      <c r="Q32" s="112"/>
      <c r="R32" s="111"/>
      <c r="S32" s="113"/>
    </row>
    <row r="33" spans="2:19" ht="36" hidden="1" customHeight="1" outlineLevel="1">
      <c r="B33" s="708"/>
      <c r="C33" s="711"/>
      <c r="D33" s="279" t="s">
        <v>314</v>
      </c>
      <c r="E33" s="191" t="s">
        <v>294</v>
      </c>
      <c r="F33" s="191" t="s">
        <v>315</v>
      </c>
      <c r="G33" s="193" t="s">
        <v>316</v>
      </c>
      <c r="H33" s="279" t="s">
        <v>314</v>
      </c>
      <c r="I33" s="107" t="s">
        <v>294</v>
      </c>
      <c r="J33" s="107" t="s">
        <v>315</v>
      </c>
      <c r="K33" s="108" t="s">
        <v>316</v>
      </c>
      <c r="L33" s="222" t="s">
        <v>314</v>
      </c>
      <c r="M33" s="107" t="s">
        <v>294</v>
      </c>
      <c r="N33" s="107" t="s">
        <v>315</v>
      </c>
      <c r="O33" s="108" t="s">
        <v>316</v>
      </c>
      <c r="P33" s="175" t="s">
        <v>314</v>
      </c>
      <c r="Q33" s="107" t="s">
        <v>294</v>
      </c>
      <c r="R33" s="107" t="s">
        <v>315</v>
      </c>
      <c r="S33" s="108" t="s">
        <v>316</v>
      </c>
    </row>
    <row r="34" spans="2:19" ht="30" hidden="1" customHeight="1" outlineLevel="1">
      <c r="B34" s="708"/>
      <c r="C34" s="711"/>
      <c r="D34" s="322"/>
      <c r="E34" s="305"/>
      <c r="F34" s="305"/>
      <c r="G34" s="308"/>
      <c r="H34" s="278"/>
      <c r="I34" s="230"/>
      <c r="J34" s="229"/>
      <c r="K34" s="233"/>
      <c r="L34" s="229"/>
      <c r="M34" s="230"/>
      <c r="N34" s="229"/>
      <c r="O34" s="233"/>
      <c r="P34" s="111"/>
      <c r="Q34" s="112"/>
      <c r="R34" s="111"/>
      <c r="S34" s="113"/>
    </row>
    <row r="35" spans="2:19" ht="39" hidden="1" customHeight="1" outlineLevel="1">
      <c r="B35" s="708"/>
      <c r="C35" s="711"/>
      <c r="D35" s="279" t="s">
        <v>314</v>
      </c>
      <c r="E35" s="191" t="s">
        <v>294</v>
      </c>
      <c r="F35" s="191" t="s">
        <v>315</v>
      </c>
      <c r="G35" s="193" t="s">
        <v>316</v>
      </c>
      <c r="H35" s="279" t="s">
        <v>314</v>
      </c>
      <c r="I35" s="107" t="s">
        <v>294</v>
      </c>
      <c r="J35" s="107" t="s">
        <v>315</v>
      </c>
      <c r="K35" s="108" t="s">
        <v>316</v>
      </c>
      <c r="L35" s="222" t="s">
        <v>314</v>
      </c>
      <c r="M35" s="107" t="s">
        <v>294</v>
      </c>
      <c r="N35" s="107" t="s">
        <v>315</v>
      </c>
      <c r="O35" s="108" t="s">
        <v>316</v>
      </c>
      <c r="P35" s="175" t="s">
        <v>314</v>
      </c>
      <c r="Q35" s="107" t="s">
        <v>294</v>
      </c>
      <c r="R35" s="107" t="s">
        <v>315</v>
      </c>
      <c r="S35" s="108" t="s">
        <v>316</v>
      </c>
    </row>
    <row r="36" spans="2:19" ht="30" hidden="1" customHeight="1" outlineLevel="1">
      <c r="B36" s="708"/>
      <c r="C36" s="711"/>
      <c r="D36" s="322"/>
      <c r="E36" s="305"/>
      <c r="F36" s="305"/>
      <c r="G36" s="308"/>
      <c r="H36" s="278"/>
      <c r="I36" s="230"/>
      <c r="J36" s="229"/>
      <c r="K36" s="233"/>
      <c r="L36" s="229"/>
      <c r="M36" s="230"/>
      <c r="N36" s="229"/>
      <c r="O36" s="233"/>
      <c r="P36" s="111"/>
      <c r="Q36" s="112"/>
      <c r="R36" s="111"/>
      <c r="S36" s="113"/>
    </row>
    <row r="37" spans="2:19" ht="36.75" hidden="1" customHeight="1" outlineLevel="1">
      <c r="B37" s="708"/>
      <c r="C37" s="711"/>
      <c r="D37" s="279" t="s">
        <v>314</v>
      </c>
      <c r="E37" s="191" t="s">
        <v>294</v>
      </c>
      <c r="F37" s="191" t="s">
        <v>315</v>
      </c>
      <c r="G37" s="193" t="s">
        <v>316</v>
      </c>
      <c r="H37" s="279" t="s">
        <v>314</v>
      </c>
      <c r="I37" s="107" t="s">
        <v>294</v>
      </c>
      <c r="J37" s="107" t="s">
        <v>315</v>
      </c>
      <c r="K37" s="108" t="s">
        <v>316</v>
      </c>
      <c r="L37" s="222" t="s">
        <v>314</v>
      </c>
      <c r="M37" s="107" t="s">
        <v>294</v>
      </c>
      <c r="N37" s="107" t="s">
        <v>315</v>
      </c>
      <c r="O37" s="108" t="s">
        <v>316</v>
      </c>
      <c r="P37" s="175" t="s">
        <v>314</v>
      </c>
      <c r="Q37" s="107" t="s">
        <v>294</v>
      </c>
      <c r="R37" s="107" t="s">
        <v>315</v>
      </c>
      <c r="S37" s="108" t="s">
        <v>316</v>
      </c>
    </row>
    <row r="38" spans="2:19" ht="30" hidden="1" customHeight="1" outlineLevel="1">
      <c r="B38" s="709"/>
      <c r="C38" s="712"/>
      <c r="D38" s="322"/>
      <c r="E38" s="305"/>
      <c r="F38" s="305"/>
      <c r="G38" s="308"/>
      <c r="H38" s="278"/>
      <c r="I38" s="230"/>
      <c r="J38" s="229"/>
      <c r="K38" s="233"/>
      <c r="L38" s="229"/>
      <c r="M38" s="230"/>
      <c r="N38" s="229"/>
      <c r="O38" s="233"/>
      <c r="P38" s="111"/>
      <c r="Q38" s="112"/>
      <c r="R38" s="111"/>
      <c r="S38" s="113"/>
    </row>
    <row r="39" spans="2:19" ht="30" customHeight="1" collapsed="1">
      <c r="B39" s="707" t="s">
        <v>317</v>
      </c>
      <c r="C39" s="710" t="s">
        <v>751</v>
      </c>
      <c r="D39" s="191" t="s">
        <v>318</v>
      </c>
      <c r="E39" s="191" t="s">
        <v>319</v>
      </c>
      <c r="F39" s="318" t="s">
        <v>320</v>
      </c>
      <c r="G39" s="308" t="s">
        <v>406</v>
      </c>
      <c r="H39" s="191" t="s">
        <v>318</v>
      </c>
      <c r="I39" s="107" t="s">
        <v>319</v>
      </c>
      <c r="J39" s="90" t="s">
        <v>320</v>
      </c>
      <c r="K39" s="233" t="s">
        <v>406</v>
      </c>
      <c r="L39" s="107" t="s">
        <v>318</v>
      </c>
      <c r="M39" s="107" t="s">
        <v>319</v>
      </c>
      <c r="N39" s="90" t="s">
        <v>320</v>
      </c>
      <c r="O39" s="234" t="s">
        <v>406</v>
      </c>
      <c r="P39" s="107" t="s">
        <v>318</v>
      </c>
      <c r="Q39" s="107" t="s">
        <v>319</v>
      </c>
      <c r="R39" s="90" t="s">
        <v>320</v>
      </c>
      <c r="S39" s="115"/>
    </row>
    <row r="40" spans="2:19" ht="30" customHeight="1">
      <c r="B40" s="708"/>
      <c r="C40" s="711"/>
      <c r="D40" s="713">
        <v>1</v>
      </c>
      <c r="E40" s="715" t="s">
        <v>523</v>
      </c>
      <c r="F40" s="318" t="s">
        <v>321</v>
      </c>
      <c r="G40" s="319" t="s">
        <v>462</v>
      </c>
      <c r="H40" s="282">
        <v>1</v>
      </c>
      <c r="I40" s="717" t="s">
        <v>528</v>
      </c>
      <c r="J40" s="90" t="s">
        <v>321</v>
      </c>
      <c r="K40" s="277" t="s">
        <v>467</v>
      </c>
      <c r="L40" s="727">
        <v>1</v>
      </c>
      <c r="M40" s="717" t="s">
        <v>528</v>
      </c>
      <c r="N40" s="90" t="s">
        <v>321</v>
      </c>
      <c r="O40" s="277" t="s">
        <v>467</v>
      </c>
      <c r="P40" s="725"/>
      <c r="Q40" s="725"/>
      <c r="R40" s="90" t="s">
        <v>321</v>
      </c>
      <c r="S40" s="117"/>
    </row>
    <row r="41" spans="2:19" ht="30" customHeight="1">
      <c r="B41" s="708"/>
      <c r="C41" s="711"/>
      <c r="D41" s="714"/>
      <c r="E41" s="716"/>
      <c r="F41" s="318" t="s">
        <v>322</v>
      </c>
      <c r="G41" s="320">
        <v>6</v>
      </c>
      <c r="H41" s="282"/>
      <c r="I41" s="718"/>
      <c r="J41" s="90" t="s">
        <v>322</v>
      </c>
      <c r="K41" s="282">
        <v>6</v>
      </c>
      <c r="L41" s="728"/>
      <c r="M41" s="718"/>
      <c r="N41" s="90" t="s">
        <v>322</v>
      </c>
      <c r="O41" s="282">
        <v>6</v>
      </c>
      <c r="P41" s="726"/>
      <c r="Q41" s="726"/>
      <c r="R41" s="90" t="s">
        <v>322</v>
      </c>
      <c r="S41" s="113"/>
    </row>
    <row r="42" spans="2:19" ht="30" customHeight="1" outlineLevel="1">
      <c r="B42" s="708"/>
      <c r="C42" s="711"/>
      <c r="D42" s="107" t="s">
        <v>318</v>
      </c>
      <c r="E42" s="107" t="s">
        <v>319</v>
      </c>
      <c r="F42" s="90" t="s">
        <v>320</v>
      </c>
      <c r="G42" s="114"/>
      <c r="H42" s="107" t="s">
        <v>318</v>
      </c>
      <c r="I42" s="107" t="s">
        <v>319</v>
      </c>
      <c r="J42" s="90" t="s">
        <v>320</v>
      </c>
      <c r="K42" s="115"/>
      <c r="L42" s="107" t="s">
        <v>318</v>
      </c>
      <c r="M42" s="107" t="s">
        <v>319</v>
      </c>
      <c r="N42" s="90" t="s">
        <v>320</v>
      </c>
      <c r="O42" s="115"/>
      <c r="P42" s="107" t="s">
        <v>318</v>
      </c>
      <c r="Q42" s="107" t="s">
        <v>319</v>
      </c>
      <c r="R42" s="90" t="s">
        <v>320</v>
      </c>
      <c r="S42" s="115"/>
    </row>
    <row r="43" spans="2:19" ht="30" customHeight="1" outlineLevel="1">
      <c r="B43" s="708"/>
      <c r="C43" s="711"/>
      <c r="D43" s="723"/>
      <c r="E43" s="723"/>
      <c r="F43" s="90" t="s">
        <v>321</v>
      </c>
      <c r="G43" s="116"/>
      <c r="H43" s="725"/>
      <c r="I43" s="725"/>
      <c r="J43" s="90" t="s">
        <v>321</v>
      </c>
      <c r="K43" s="117"/>
      <c r="L43" s="725"/>
      <c r="M43" s="725"/>
      <c r="N43" s="90" t="s">
        <v>321</v>
      </c>
      <c r="O43" s="117"/>
      <c r="P43" s="725"/>
      <c r="Q43" s="725"/>
      <c r="R43" s="90" t="s">
        <v>321</v>
      </c>
      <c r="S43" s="117"/>
    </row>
    <row r="44" spans="2:19" ht="30" customHeight="1" outlineLevel="1">
      <c r="B44" s="708"/>
      <c r="C44" s="711"/>
      <c r="D44" s="724"/>
      <c r="E44" s="724"/>
      <c r="F44" s="90" t="s">
        <v>322</v>
      </c>
      <c r="G44" s="110"/>
      <c r="H44" s="726"/>
      <c r="I44" s="726"/>
      <c r="J44" s="90" t="s">
        <v>322</v>
      </c>
      <c r="K44" s="113"/>
      <c r="L44" s="726"/>
      <c r="M44" s="726"/>
      <c r="N44" s="90" t="s">
        <v>322</v>
      </c>
      <c r="O44" s="113"/>
      <c r="P44" s="726"/>
      <c r="Q44" s="726"/>
      <c r="R44" s="90" t="s">
        <v>322</v>
      </c>
      <c r="S44" s="113"/>
    </row>
    <row r="45" spans="2:19" ht="30" customHeight="1" outlineLevel="1">
      <c r="B45" s="708"/>
      <c r="C45" s="711"/>
      <c r="D45" s="107" t="s">
        <v>318</v>
      </c>
      <c r="E45" s="107" t="s">
        <v>319</v>
      </c>
      <c r="F45" s="90" t="s">
        <v>320</v>
      </c>
      <c r="G45" s="114"/>
      <c r="H45" s="107" t="s">
        <v>318</v>
      </c>
      <c r="I45" s="107" t="s">
        <v>319</v>
      </c>
      <c r="J45" s="90" t="s">
        <v>320</v>
      </c>
      <c r="K45" s="115"/>
      <c r="L45" s="107" t="s">
        <v>318</v>
      </c>
      <c r="M45" s="107" t="s">
        <v>319</v>
      </c>
      <c r="N45" s="90" t="s">
        <v>320</v>
      </c>
      <c r="O45" s="115"/>
      <c r="P45" s="107" t="s">
        <v>318</v>
      </c>
      <c r="Q45" s="107" t="s">
        <v>319</v>
      </c>
      <c r="R45" s="90" t="s">
        <v>320</v>
      </c>
      <c r="S45" s="115"/>
    </row>
    <row r="46" spans="2:19" ht="30" customHeight="1" outlineLevel="1">
      <c r="B46" s="708"/>
      <c r="C46" s="711"/>
      <c r="D46" s="723"/>
      <c r="E46" s="723"/>
      <c r="F46" s="90" t="s">
        <v>321</v>
      </c>
      <c r="G46" s="116"/>
      <c r="H46" s="725"/>
      <c r="I46" s="725"/>
      <c r="J46" s="90" t="s">
        <v>321</v>
      </c>
      <c r="K46" s="117"/>
      <c r="L46" s="725"/>
      <c r="M46" s="725"/>
      <c r="N46" s="90" t="s">
        <v>321</v>
      </c>
      <c r="O46" s="117"/>
      <c r="P46" s="725"/>
      <c r="Q46" s="725"/>
      <c r="R46" s="90" t="s">
        <v>321</v>
      </c>
      <c r="S46" s="117"/>
    </row>
    <row r="47" spans="2:19" ht="30" customHeight="1" outlineLevel="1">
      <c r="B47" s="708"/>
      <c r="C47" s="711"/>
      <c r="D47" s="724"/>
      <c r="E47" s="724"/>
      <c r="F47" s="90" t="s">
        <v>322</v>
      </c>
      <c r="G47" s="110"/>
      <c r="H47" s="726"/>
      <c r="I47" s="726"/>
      <c r="J47" s="90" t="s">
        <v>322</v>
      </c>
      <c r="K47" s="113"/>
      <c r="L47" s="726"/>
      <c r="M47" s="726"/>
      <c r="N47" s="90" t="s">
        <v>322</v>
      </c>
      <c r="O47" s="113"/>
      <c r="P47" s="726"/>
      <c r="Q47" s="726"/>
      <c r="R47" s="90" t="s">
        <v>322</v>
      </c>
      <c r="S47" s="113"/>
    </row>
    <row r="48" spans="2:19" ht="30" customHeight="1" outlineLevel="1">
      <c r="B48" s="708"/>
      <c r="C48" s="711"/>
      <c r="D48" s="107" t="s">
        <v>318</v>
      </c>
      <c r="E48" s="107" t="s">
        <v>319</v>
      </c>
      <c r="F48" s="90" t="s">
        <v>320</v>
      </c>
      <c r="G48" s="114"/>
      <c r="H48" s="107" t="s">
        <v>318</v>
      </c>
      <c r="I48" s="107" t="s">
        <v>319</v>
      </c>
      <c r="J48" s="90" t="s">
        <v>320</v>
      </c>
      <c r="K48" s="115"/>
      <c r="L48" s="107" t="s">
        <v>318</v>
      </c>
      <c r="M48" s="107" t="s">
        <v>319</v>
      </c>
      <c r="N48" s="90" t="s">
        <v>320</v>
      </c>
      <c r="O48" s="115"/>
      <c r="P48" s="107" t="s">
        <v>318</v>
      </c>
      <c r="Q48" s="107" t="s">
        <v>319</v>
      </c>
      <c r="R48" s="90" t="s">
        <v>320</v>
      </c>
      <c r="S48" s="115"/>
    </row>
    <row r="49" spans="2:19" ht="30" customHeight="1" outlineLevel="1">
      <c r="B49" s="708"/>
      <c r="C49" s="711"/>
      <c r="D49" s="723"/>
      <c r="E49" s="723"/>
      <c r="F49" s="90" t="s">
        <v>321</v>
      </c>
      <c r="G49" s="116"/>
      <c r="H49" s="725"/>
      <c r="I49" s="725"/>
      <c r="J49" s="90" t="s">
        <v>321</v>
      </c>
      <c r="K49" s="117"/>
      <c r="L49" s="725"/>
      <c r="M49" s="725"/>
      <c r="N49" s="90" t="s">
        <v>321</v>
      </c>
      <c r="O49" s="117"/>
      <c r="P49" s="725"/>
      <c r="Q49" s="725"/>
      <c r="R49" s="90" t="s">
        <v>321</v>
      </c>
      <c r="S49" s="117"/>
    </row>
    <row r="50" spans="2:19" ht="30" customHeight="1" outlineLevel="1">
      <c r="B50" s="709"/>
      <c r="C50" s="712"/>
      <c r="D50" s="724"/>
      <c r="E50" s="724"/>
      <c r="F50" s="90" t="s">
        <v>322</v>
      </c>
      <c r="G50" s="110"/>
      <c r="H50" s="726"/>
      <c r="I50" s="726"/>
      <c r="J50" s="90" t="s">
        <v>322</v>
      </c>
      <c r="K50" s="113"/>
      <c r="L50" s="726"/>
      <c r="M50" s="726"/>
      <c r="N50" s="90" t="s">
        <v>322</v>
      </c>
      <c r="O50" s="113"/>
      <c r="P50" s="726"/>
      <c r="Q50" s="726"/>
      <c r="R50" s="90" t="s">
        <v>322</v>
      </c>
      <c r="S50" s="113"/>
    </row>
    <row r="51" spans="2:19" ht="30" customHeight="1" thickBot="1">
      <c r="B51" s="207"/>
      <c r="C51" s="316"/>
      <c r="D51" s="118"/>
    </row>
    <row r="52" spans="2:19" ht="30" customHeight="1" thickBot="1">
      <c r="B52" s="207"/>
      <c r="C52" s="315"/>
      <c r="D52" s="674" t="s">
        <v>295</v>
      </c>
      <c r="E52" s="675"/>
      <c r="F52" s="675"/>
      <c r="G52" s="676"/>
      <c r="H52" s="674" t="s">
        <v>296</v>
      </c>
      <c r="I52" s="675"/>
      <c r="J52" s="675"/>
      <c r="K52" s="676"/>
      <c r="L52" s="674" t="s">
        <v>297</v>
      </c>
      <c r="M52" s="675"/>
      <c r="N52" s="675"/>
      <c r="O52" s="676"/>
      <c r="P52" s="674" t="s">
        <v>298</v>
      </c>
      <c r="Q52" s="675"/>
      <c r="R52" s="675"/>
      <c r="S52" s="676"/>
    </row>
    <row r="53" spans="2:19" ht="30" customHeight="1">
      <c r="B53" s="677" t="s">
        <v>323</v>
      </c>
      <c r="C53" s="694" t="s">
        <v>324</v>
      </c>
      <c r="D53" s="737" t="s">
        <v>325</v>
      </c>
      <c r="E53" s="738"/>
      <c r="F53" s="119" t="s">
        <v>294</v>
      </c>
      <c r="G53" s="120" t="s">
        <v>326</v>
      </c>
      <c r="H53" s="737" t="s">
        <v>325</v>
      </c>
      <c r="I53" s="738"/>
      <c r="J53" s="119" t="s">
        <v>294</v>
      </c>
      <c r="K53" s="120" t="s">
        <v>326</v>
      </c>
      <c r="L53" s="737" t="s">
        <v>325</v>
      </c>
      <c r="M53" s="738"/>
      <c r="N53" s="119" t="s">
        <v>294</v>
      </c>
      <c r="O53" s="120" t="s">
        <v>326</v>
      </c>
      <c r="P53" s="737" t="s">
        <v>325</v>
      </c>
      <c r="Q53" s="738"/>
      <c r="R53" s="119" t="s">
        <v>294</v>
      </c>
      <c r="S53" s="120" t="s">
        <v>326</v>
      </c>
    </row>
    <row r="54" spans="2:19" ht="45" customHeight="1">
      <c r="B54" s="678"/>
      <c r="C54" s="695"/>
      <c r="D54" s="194" t="s">
        <v>303</v>
      </c>
      <c r="E54" s="280">
        <v>0</v>
      </c>
      <c r="F54" s="739" t="s">
        <v>447</v>
      </c>
      <c r="G54" s="741" t="s">
        <v>491</v>
      </c>
      <c r="H54" s="194" t="s">
        <v>303</v>
      </c>
      <c r="I54" s="290">
        <v>88</v>
      </c>
      <c r="J54" s="743" t="s">
        <v>447</v>
      </c>
      <c r="K54" s="745" t="s">
        <v>475</v>
      </c>
      <c r="L54" s="103" t="s">
        <v>303</v>
      </c>
      <c r="M54" s="297">
        <v>132</v>
      </c>
      <c r="N54" s="729" t="s">
        <v>447</v>
      </c>
      <c r="O54" s="731" t="s">
        <v>475</v>
      </c>
      <c r="P54" s="103" t="s">
        <v>303</v>
      </c>
      <c r="Q54" s="104"/>
      <c r="R54" s="699"/>
      <c r="S54" s="701"/>
    </row>
    <row r="55" spans="2:19" ht="45" customHeight="1">
      <c r="B55" s="679"/>
      <c r="C55" s="696"/>
      <c r="D55" s="105" t="s">
        <v>311</v>
      </c>
      <c r="E55" s="280">
        <v>0</v>
      </c>
      <c r="F55" s="740"/>
      <c r="G55" s="742"/>
      <c r="H55" s="105" t="s">
        <v>311</v>
      </c>
      <c r="I55" s="299">
        <v>0.25</v>
      </c>
      <c r="J55" s="744"/>
      <c r="K55" s="746"/>
      <c r="L55" s="105" t="s">
        <v>311</v>
      </c>
      <c r="M55" s="284">
        <v>0.4</v>
      </c>
      <c r="N55" s="730"/>
      <c r="O55" s="732"/>
      <c r="P55" s="105" t="s">
        <v>311</v>
      </c>
      <c r="Q55" s="106"/>
      <c r="R55" s="700"/>
      <c r="S55" s="702"/>
    </row>
    <row r="56" spans="2:19" ht="30" customHeight="1">
      <c r="B56" s="707" t="s">
        <v>327</v>
      </c>
      <c r="C56" s="710" t="s">
        <v>328</v>
      </c>
      <c r="D56" s="191" t="s">
        <v>329</v>
      </c>
      <c r="E56" s="192" t="s">
        <v>330</v>
      </c>
      <c r="F56" s="733" t="s">
        <v>331</v>
      </c>
      <c r="G56" s="734"/>
      <c r="H56" s="191" t="s">
        <v>329</v>
      </c>
      <c r="I56" s="192" t="s">
        <v>330</v>
      </c>
      <c r="J56" s="733" t="s">
        <v>331</v>
      </c>
      <c r="K56" s="734"/>
      <c r="L56" s="107" t="s">
        <v>329</v>
      </c>
      <c r="M56" s="171" t="s">
        <v>330</v>
      </c>
      <c r="N56" s="735" t="s">
        <v>331</v>
      </c>
      <c r="O56" s="736"/>
      <c r="P56" s="107" t="s">
        <v>329</v>
      </c>
      <c r="Q56" s="171" t="s">
        <v>330</v>
      </c>
      <c r="R56" s="735" t="s">
        <v>331</v>
      </c>
      <c r="S56" s="736"/>
    </row>
    <row r="57" spans="2:19" ht="30" customHeight="1">
      <c r="B57" s="708"/>
      <c r="C57" s="712"/>
      <c r="D57" s="280"/>
      <c r="E57" s="281"/>
      <c r="F57" s="747"/>
      <c r="G57" s="748"/>
      <c r="H57" s="190"/>
      <c r="I57" s="283"/>
      <c r="J57" s="749"/>
      <c r="K57" s="750"/>
      <c r="L57" s="123"/>
      <c r="M57" s="124"/>
      <c r="N57" s="751"/>
      <c r="O57" s="752"/>
      <c r="P57" s="123"/>
      <c r="Q57" s="124"/>
      <c r="R57" s="751"/>
      <c r="S57" s="752"/>
    </row>
    <row r="58" spans="2:19" ht="30" customHeight="1">
      <c r="B58" s="708"/>
      <c r="C58" s="710" t="s">
        <v>332</v>
      </c>
      <c r="D58" s="125" t="s">
        <v>331</v>
      </c>
      <c r="E58" s="170" t="s">
        <v>315</v>
      </c>
      <c r="F58" s="107" t="s">
        <v>294</v>
      </c>
      <c r="G58" s="174" t="s">
        <v>326</v>
      </c>
      <c r="H58" s="125" t="s">
        <v>331</v>
      </c>
      <c r="I58" s="170" t="s">
        <v>315</v>
      </c>
      <c r="J58" s="107" t="s">
        <v>294</v>
      </c>
      <c r="K58" s="174" t="s">
        <v>326</v>
      </c>
      <c r="L58" s="125" t="s">
        <v>331</v>
      </c>
      <c r="M58" s="170" t="s">
        <v>315</v>
      </c>
      <c r="N58" s="107" t="s">
        <v>294</v>
      </c>
      <c r="O58" s="174" t="s">
        <v>326</v>
      </c>
      <c r="P58" s="125" t="s">
        <v>331</v>
      </c>
      <c r="Q58" s="170" t="s">
        <v>315</v>
      </c>
      <c r="R58" s="107" t="s">
        <v>294</v>
      </c>
      <c r="S58" s="174" t="s">
        <v>326</v>
      </c>
    </row>
    <row r="59" spans="2:19" ht="30" customHeight="1">
      <c r="B59" s="709"/>
      <c r="C59" s="753"/>
      <c r="D59" s="126"/>
      <c r="E59" s="127"/>
      <c r="F59" s="109"/>
      <c r="G59" s="128"/>
      <c r="H59" s="129"/>
      <c r="I59" s="130"/>
      <c r="J59" s="111"/>
      <c r="K59" s="131"/>
      <c r="L59" s="129"/>
      <c r="M59" s="130"/>
      <c r="N59" s="111"/>
      <c r="O59" s="131"/>
      <c r="P59" s="129"/>
      <c r="Q59" s="130"/>
      <c r="R59" s="111"/>
      <c r="S59" s="131"/>
    </row>
    <row r="60" spans="2:19" ht="30" customHeight="1" thickBot="1">
      <c r="B60" s="207"/>
      <c r="C60" s="316"/>
      <c r="D60" s="118"/>
    </row>
    <row r="61" spans="2:19" ht="30" customHeight="1" thickBot="1">
      <c r="B61" s="207"/>
      <c r="C61" s="315"/>
      <c r="D61" s="674" t="s">
        <v>295</v>
      </c>
      <c r="E61" s="675"/>
      <c r="F61" s="675"/>
      <c r="G61" s="675"/>
      <c r="H61" s="674" t="s">
        <v>296</v>
      </c>
      <c r="I61" s="675"/>
      <c r="J61" s="675"/>
      <c r="K61" s="676"/>
      <c r="L61" s="675" t="s">
        <v>297</v>
      </c>
      <c r="M61" s="675"/>
      <c r="N61" s="675"/>
      <c r="O61" s="675"/>
      <c r="P61" s="674" t="s">
        <v>298</v>
      </c>
      <c r="Q61" s="675"/>
      <c r="R61" s="675"/>
      <c r="S61" s="676"/>
    </row>
    <row r="62" spans="2:19" ht="30" customHeight="1">
      <c r="B62" s="677" t="s">
        <v>333</v>
      </c>
      <c r="C62" s="694" t="s">
        <v>334</v>
      </c>
      <c r="D62" s="697" t="s">
        <v>335</v>
      </c>
      <c r="E62" s="698"/>
      <c r="F62" s="737" t="s">
        <v>294</v>
      </c>
      <c r="G62" s="768"/>
      <c r="H62" s="754" t="s">
        <v>335</v>
      </c>
      <c r="I62" s="698"/>
      <c r="J62" s="737" t="s">
        <v>294</v>
      </c>
      <c r="K62" s="755"/>
      <c r="L62" s="754" t="s">
        <v>335</v>
      </c>
      <c r="M62" s="698"/>
      <c r="N62" s="737" t="s">
        <v>294</v>
      </c>
      <c r="O62" s="755"/>
      <c r="P62" s="754" t="s">
        <v>335</v>
      </c>
      <c r="Q62" s="698"/>
      <c r="R62" s="737" t="s">
        <v>294</v>
      </c>
      <c r="S62" s="755"/>
    </row>
    <row r="63" spans="2:19" ht="36.75" customHeight="1">
      <c r="B63" s="679"/>
      <c r="C63" s="696"/>
      <c r="D63" s="764"/>
      <c r="E63" s="765"/>
      <c r="F63" s="766"/>
      <c r="G63" s="767"/>
      <c r="H63" s="756"/>
      <c r="I63" s="757"/>
      <c r="J63" s="758"/>
      <c r="K63" s="759"/>
      <c r="L63" s="756"/>
      <c r="M63" s="757"/>
      <c r="N63" s="758"/>
      <c r="O63" s="759"/>
      <c r="P63" s="756"/>
      <c r="Q63" s="757"/>
      <c r="R63" s="758"/>
      <c r="S63" s="759"/>
    </row>
    <row r="64" spans="2:19" ht="45" customHeight="1">
      <c r="B64" s="707" t="s">
        <v>336</v>
      </c>
      <c r="C64" s="710" t="s">
        <v>644</v>
      </c>
      <c r="D64" s="107" t="s">
        <v>337</v>
      </c>
      <c r="E64" s="107" t="s">
        <v>338</v>
      </c>
      <c r="F64" s="735" t="s">
        <v>339</v>
      </c>
      <c r="G64" s="736"/>
      <c r="H64" s="132" t="s">
        <v>337</v>
      </c>
      <c r="I64" s="107" t="s">
        <v>338</v>
      </c>
      <c r="J64" s="760" t="s">
        <v>339</v>
      </c>
      <c r="K64" s="736"/>
      <c r="L64" s="132" t="s">
        <v>337</v>
      </c>
      <c r="M64" s="107" t="s">
        <v>338</v>
      </c>
      <c r="N64" s="760" t="s">
        <v>339</v>
      </c>
      <c r="O64" s="736"/>
      <c r="P64" s="132" t="s">
        <v>337</v>
      </c>
      <c r="Q64" s="107" t="s">
        <v>338</v>
      </c>
      <c r="R64" s="760" t="s">
        <v>339</v>
      </c>
      <c r="S64" s="736"/>
    </row>
    <row r="65" spans="2:19" ht="27" customHeight="1">
      <c r="B65" s="709"/>
      <c r="C65" s="712"/>
      <c r="D65" s="121"/>
      <c r="E65" s="122"/>
      <c r="F65" s="761"/>
      <c r="G65" s="761"/>
      <c r="H65" s="123"/>
      <c r="I65" s="124"/>
      <c r="J65" s="762"/>
      <c r="K65" s="763"/>
      <c r="L65" s="123"/>
      <c r="M65" s="124"/>
      <c r="N65" s="762"/>
      <c r="O65" s="763"/>
      <c r="P65" s="123"/>
      <c r="Q65" s="124"/>
      <c r="R65" s="762"/>
      <c r="S65" s="763"/>
    </row>
    <row r="66" spans="2:19" ht="33.75" customHeight="1" thickBot="1">
      <c r="B66" s="207"/>
      <c r="C66" s="315"/>
    </row>
    <row r="67" spans="2:19" ht="37.5" customHeight="1" thickBot="1">
      <c r="B67" s="207"/>
      <c r="C67" s="315"/>
      <c r="D67" s="674" t="s">
        <v>295</v>
      </c>
      <c r="E67" s="675"/>
      <c r="F67" s="675"/>
      <c r="G67" s="676"/>
      <c r="H67" s="675" t="s">
        <v>296</v>
      </c>
      <c r="I67" s="675"/>
      <c r="J67" s="675"/>
      <c r="K67" s="676"/>
      <c r="L67" s="675" t="s">
        <v>297</v>
      </c>
      <c r="M67" s="675"/>
      <c r="N67" s="675"/>
      <c r="O67" s="675"/>
      <c r="P67" s="675" t="s">
        <v>296</v>
      </c>
      <c r="Q67" s="675"/>
      <c r="R67" s="675"/>
      <c r="S67" s="676"/>
    </row>
    <row r="68" spans="2:19" ht="37.5" customHeight="1">
      <c r="B68" s="677" t="s">
        <v>340</v>
      </c>
      <c r="C68" s="694" t="s">
        <v>341</v>
      </c>
      <c r="D68" s="133" t="s">
        <v>342</v>
      </c>
      <c r="E68" s="119" t="s">
        <v>343</v>
      </c>
      <c r="F68" s="737" t="s">
        <v>344</v>
      </c>
      <c r="G68" s="755"/>
      <c r="H68" s="133" t="s">
        <v>342</v>
      </c>
      <c r="I68" s="119" t="s">
        <v>343</v>
      </c>
      <c r="J68" s="737" t="s">
        <v>344</v>
      </c>
      <c r="K68" s="755"/>
      <c r="L68" s="133" t="s">
        <v>342</v>
      </c>
      <c r="M68" s="119" t="s">
        <v>343</v>
      </c>
      <c r="N68" s="737" t="s">
        <v>344</v>
      </c>
      <c r="O68" s="755"/>
      <c r="P68" s="133" t="s">
        <v>342</v>
      </c>
      <c r="Q68" s="119" t="s">
        <v>343</v>
      </c>
      <c r="R68" s="737" t="s">
        <v>344</v>
      </c>
      <c r="S68" s="755"/>
    </row>
    <row r="69" spans="2:19" ht="44.25" customHeight="1">
      <c r="B69" s="678"/>
      <c r="C69" s="696"/>
      <c r="D69" s="134"/>
      <c r="E69" s="135"/>
      <c r="F69" s="769"/>
      <c r="G69" s="770"/>
      <c r="H69" s="136"/>
      <c r="I69" s="137"/>
      <c r="J69" s="771"/>
      <c r="K69" s="772"/>
      <c r="L69" s="136"/>
      <c r="M69" s="137"/>
      <c r="N69" s="771"/>
      <c r="O69" s="772"/>
      <c r="P69" s="136"/>
      <c r="Q69" s="137"/>
      <c r="R69" s="771"/>
      <c r="S69" s="772"/>
    </row>
    <row r="70" spans="2:19" ht="36.75" customHeight="1">
      <c r="B70" s="678"/>
      <c r="C70" s="694" t="s">
        <v>752</v>
      </c>
      <c r="D70" s="107" t="s">
        <v>294</v>
      </c>
      <c r="E70" s="175" t="s">
        <v>345</v>
      </c>
      <c r="F70" s="735" t="s">
        <v>346</v>
      </c>
      <c r="G70" s="736"/>
      <c r="H70" s="107" t="s">
        <v>294</v>
      </c>
      <c r="I70" s="175" t="s">
        <v>345</v>
      </c>
      <c r="J70" s="735" t="s">
        <v>346</v>
      </c>
      <c r="K70" s="736"/>
      <c r="L70" s="107" t="s">
        <v>294</v>
      </c>
      <c r="M70" s="175" t="s">
        <v>345</v>
      </c>
      <c r="N70" s="735" t="s">
        <v>346</v>
      </c>
      <c r="O70" s="736"/>
      <c r="P70" s="107" t="s">
        <v>294</v>
      </c>
      <c r="Q70" s="175" t="s">
        <v>345</v>
      </c>
      <c r="R70" s="735" t="s">
        <v>346</v>
      </c>
      <c r="S70" s="736"/>
    </row>
    <row r="71" spans="2:19" ht="30" customHeight="1">
      <c r="B71" s="678"/>
      <c r="C71" s="695"/>
      <c r="D71" s="109"/>
      <c r="E71" s="135"/>
      <c r="F71" s="766"/>
      <c r="G71" s="773"/>
      <c r="H71" s="111"/>
      <c r="I71" s="137"/>
      <c r="J71" s="758"/>
      <c r="K71" s="759"/>
      <c r="L71" s="111"/>
      <c r="M71" s="137"/>
      <c r="N71" s="758"/>
      <c r="O71" s="759"/>
      <c r="P71" s="111"/>
      <c r="Q71" s="137"/>
      <c r="R71" s="758"/>
      <c r="S71" s="759"/>
    </row>
    <row r="72" spans="2:19" ht="30" customHeight="1" outlineLevel="1">
      <c r="B72" s="678"/>
      <c r="C72" s="695"/>
      <c r="D72" s="109"/>
      <c r="E72" s="135"/>
      <c r="F72" s="766"/>
      <c r="G72" s="773"/>
      <c r="H72" s="111"/>
      <c r="I72" s="137"/>
      <c r="J72" s="758"/>
      <c r="K72" s="759"/>
      <c r="L72" s="111"/>
      <c r="M72" s="137"/>
      <c r="N72" s="758"/>
      <c r="O72" s="759"/>
      <c r="P72" s="111"/>
      <c r="Q72" s="137"/>
      <c r="R72" s="758"/>
      <c r="S72" s="759"/>
    </row>
    <row r="73" spans="2:19" ht="30" customHeight="1" outlineLevel="1">
      <c r="B73" s="678"/>
      <c r="C73" s="695"/>
      <c r="D73" s="109"/>
      <c r="E73" s="135"/>
      <c r="F73" s="766"/>
      <c r="G73" s="773"/>
      <c r="H73" s="111"/>
      <c r="I73" s="137"/>
      <c r="J73" s="758"/>
      <c r="K73" s="759"/>
      <c r="L73" s="111"/>
      <c r="M73" s="137"/>
      <c r="N73" s="758"/>
      <c r="O73" s="759"/>
      <c r="P73" s="111"/>
      <c r="Q73" s="137"/>
      <c r="R73" s="758"/>
      <c r="S73" s="759"/>
    </row>
    <row r="74" spans="2:19" ht="30" customHeight="1" outlineLevel="1">
      <c r="B74" s="678"/>
      <c r="C74" s="695"/>
      <c r="D74" s="109"/>
      <c r="E74" s="135"/>
      <c r="F74" s="766"/>
      <c r="G74" s="773"/>
      <c r="H74" s="111"/>
      <c r="I74" s="137"/>
      <c r="J74" s="758"/>
      <c r="K74" s="759"/>
      <c r="L74" s="111"/>
      <c r="M74" s="137"/>
      <c r="N74" s="758"/>
      <c r="O74" s="759"/>
      <c r="P74" s="111"/>
      <c r="Q74" s="137"/>
      <c r="R74" s="758"/>
      <c r="S74" s="759"/>
    </row>
    <row r="75" spans="2:19" ht="30" customHeight="1" outlineLevel="1">
      <c r="B75" s="678"/>
      <c r="C75" s="695"/>
      <c r="D75" s="109"/>
      <c r="E75" s="135"/>
      <c r="F75" s="766"/>
      <c r="G75" s="773"/>
      <c r="H75" s="111"/>
      <c r="I75" s="137"/>
      <c r="J75" s="758"/>
      <c r="K75" s="759"/>
      <c r="L75" s="111"/>
      <c r="M75" s="137"/>
      <c r="N75" s="758"/>
      <c r="O75" s="759"/>
      <c r="P75" s="111"/>
      <c r="Q75" s="137"/>
      <c r="R75" s="758"/>
      <c r="S75" s="759"/>
    </row>
    <row r="76" spans="2:19" ht="30" customHeight="1" outlineLevel="1">
      <c r="B76" s="679"/>
      <c r="C76" s="696"/>
      <c r="D76" s="109"/>
      <c r="E76" s="135"/>
      <c r="F76" s="766"/>
      <c r="G76" s="773"/>
      <c r="H76" s="111"/>
      <c r="I76" s="137"/>
      <c r="J76" s="758"/>
      <c r="K76" s="759"/>
      <c r="L76" s="111"/>
      <c r="M76" s="137"/>
      <c r="N76" s="758"/>
      <c r="O76" s="759"/>
      <c r="P76" s="111"/>
      <c r="Q76" s="137"/>
      <c r="R76" s="758"/>
      <c r="S76" s="759"/>
    </row>
    <row r="77" spans="2:19" ht="35.25" customHeight="1">
      <c r="B77" s="707" t="s">
        <v>347</v>
      </c>
      <c r="C77" s="774" t="s">
        <v>643</v>
      </c>
      <c r="D77" s="171" t="s">
        <v>348</v>
      </c>
      <c r="E77" s="735" t="s">
        <v>331</v>
      </c>
      <c r="F77" s="775"/>
      <c r="G77" s="108" t="s">
        <v>294</v>
      </c>
      <c r="H77" s="171" t="s">
        <v>348</v>
      </c>
      <c r="I77" s="735" t="s">
        <v>331</v>
      </c>
      <c r="J77" s="775"/>
      <c r="K77" s="108" t="s">
        <v>294</v>
      </c>
      <c r="L77" s="171" t="s">
        <v>348</v>
      </c>
      <c r="M77" s="735" t="s">
        <v>331</v>
      </c>
      <c r="N77" s="775"/>
      <c r="O77" s="108" t="s">
        <v>294</v>
      </c>
      <c r="P77" s="171" t="s">
        <v>348</v>
      </c>
      <c r="Q77" s="735" t="s">
        <v>331</v>
      </c>
      <c r="R77" s="775"/>
      <c r="S77" s="108" t="s">
        <v>294</v>
      </c>
    </row>
    <row r="78" spans="2:19" ht="35.25" customHeight="1">
      <c r="B78" s="708"/>
      <c r="C78" s="774"/>
      <c r="D78" s="172"/>
      <c r="E78" s="776"/>
      <c r="F78" s="777"/>
      <c r="G78" s="138"/>
      <c r="H78" s="173"/>
      <c r="I78" s="778"/>
      <c r="J78" s="779"/>
      <c r="K78" s="139"/>
      <c r="L78" s="173"/>
      <c r="M78" s="778"/>
      <c r="N78" s="779"/>
      <c r="O78" s="139"/>
      <c r="P78" s="173"/>
      <c r="Q78" s="778"/>
      <c r="R78" s="779"/>
      <c r="S78" s="139"/>
    </row>
    <row r="79" spans="2:19" ht="35.25" customHeight="1" outlineLevel="1">
      <c r="B79" s="708"/>
      <c r="C79" s="774"/>
      <c r="D79" s="172"/>
      <c r="E79" s="776"/>
      <c r="F79" s="777"/>
      <c r="G79" s="138"/>
      <c r="H79" s="173"/>
      <c r="I79" s="778"/>
      <c r="J79" s="779"/>
      <c r="K79" s="139"/>
      <c r="L79" s="173"/>
      <c r="M79" s="778"/>
      <c r="N79" s="779"/>
      <c r="O79" s="139"/>
      <c r="P79" s="173"/>
      <c r="Q79" s="778"/>
      <c r="R79" s="779"/>
      <c r="S79" s="139"/>
    </row>
    <row r="80" spans="2:19" ht="35.25" customHeight="1" outlineLevel="1">
      <c r="B80" s="708"/>
      <c r="C80" s="774"/>
      <c r="D80" s="172"/>
      <c r="E80" s="776"/>
      <c r="F80" s="777"/>
      <c r="G80" s="138"/>
      <c r="H80" s="173"/>
      <c r="I80" s="778"/>
      <c r="J80" s="779"/>
      <c r="K80" s="139"/>
      <c r="L80" s="173"/>
      <c r="M80" s="778"/>
      <c r="N80" s="779"/>
      <c r="O80" s="139"/>
      <c r="P80" s="173"/>
      <c r="Q80" s="778"/>
      <c r="R80" s="779"/>
      <c r="S80" s="139"/>
    </row>
    <row r="81" spans="2:19" ht="35.25" customHeight="1" outlineLevel="1">
      <c r="B81" s="708"/>
      <c r="C81" s="774"/>
      <c r="D81" s="172"/>
      <c r="E81" s="776"/>
      <c r="F81" s="777"/>
      <c r="G81" s="138"/>
      <c r="H81" s="173"/>
      <c r="I81" s="778"/>
      <c r="J81" s="779"/>
      <c r="K81" s="139"/>
      <c r="L81" s="173"/>
      <c r="M81" s="778"/>
      <c r="N81" s="779"/>
      <c r="O81" s="139"/>
      <c r="P81" s="173"/>
      <c r="Q81" s="778"/>
      <c r="R81" s="779"/>
      <c r="S81" s="139"/>
    </row>
    <row r="82" spans="2:19" ht="35.25" customHeight="1" outlineLevel="1">
      <c r="B82" s="708"/>
      <c r="C82" s="774"/>
      <c r="D82" s="172"/>
      <c r="E82" s="776"/>
      <c r="F82" s="777"/>
      <c r="G82" s="138"/>
      <c r="H82" s="173"/>
      <c r="I82" s="778"/>
      <c r="J82" s="779"/>
      <c r="K82" s="139"/>
      <c r="L82" s="173"/>
      <c r="M82" s="778"/>
      <c r="N82" s="779"/>
      <c r="O82" s="139"/>
      <c r="P82" s="173"/>
      <c r="Q82" s="778"/>
      <c r="R82" s="779"/>
      <c r="S82" s="139"/>
    </row>
    <row r="83" spans="2:19" ht="33" customHeight="1" outlineLevel="1">
      <c r="B83" s="709"/>
      <c r="C83" s="774"/>
      <c r="D83" s="172"/>
      <c r="E83" s="776"/>
      <c r="F83" s="777"/>
      <c r="G83" s="138"/>
      <c r="H83" s="173"/>
      <c r="I83" s="778"/>
      <c r="J83" s="779"/>
      <c r="K83" s="139"/>
      <c r="L83" s="173"/>
      <c r="M83" s="778"/>
      <c r="N83" s="779"/>
      <c r="O83" s="139"/>
      <c r="P83" s="173"/>
      <c r="Q83" s="778"/>
      <c r="R83" s="779"/>
      <c r="S83" s="139"/>
    </row>
    <row r="84" spans="2:19" ht="31.5" customHeight="1" thickBot="1">
      <c r="B84" s="207"/>
      <c r="C84" s="316"/>
      <c r="D84" s="118"/>
    </row>
    <row r="85" spans="2:19" ht="30.75" customHeight="1" thickBot="1">
      <c r="B85" s="207"/>
      <c r="C85" s="315"/>
      <c r="D85" s="674" t="s">
        <v>295</v>
      </c>
      <c r="E85" s="675"/>
      <c r="F85" s="675"/>
      <c r="G85" s="676"/>
      <c r="H85" s="788" t="s">
        <v>296</v>
      </c>
      <c r="I85" s="789"/>
      <c r="J85" s="789"/>
      <c r="K85" s="790"/>
      <c r="L85" s="675" t="s">
        <v>297</v>
      </c>
      <c r="M85" s="675"/>
      <c r="N85" s="675"/>
      <c r="O85" s="675"/>
      <c r="P85" s="675" t="s">
        <v>296</v>
      </c>
      <c r="Q85" s="675"/>
      <c r="R85" s="675"/>
      <c r="S85" s="676"/>
    </row>
    <row r="86" spans="2:19" ht="30.75" customHeight="1">
      <c r="B86" s="677" t="s">
        <v>349</v>
      </c>
      <c r="C86" s="694" t="s">
        <v>350</v>
      </c>
      <c r="D86" s="737" t="s">
        <v>351</v>
      </c>
      <c r="E86" s="738"/>
      <c r="F86" s="119" t="s">
        <v>294</v>
      </c>
      <c r="G86" s="140" t="s">
        <v>331</v>
      </c>
      <c r="H86" s="780" t="s">
        <v>351</v>
      </c>
      <c r="I86" s="738"/>
      <c r="J86" s="119" t="s">
        <v>294</v>
      </c>
      <c r="K86" s="140" t="s">
        <v>331</v>
      </c>
      <c r="L86" s="780" t="s">
        <v>351</v>
      </c>
      <c r="M86" s="738"/>
      <c r="N86" s="119" t="s">
        <v>294</v>
      </c>
      <c r="O86" s="140" t="s">
        <v>331</v>
      </c>
      <c r="P86" s="780" t="s">
        <v>351</v>
      </c>
      <c r="Q86" s="738"/>
      <c r="R86" s="119" t="s">
        <v>294</v>
      </c>
      <c r="S86" s="140" t="s">
        <v>331</v>
      </c>
    </row>
    <row r="87" spans="2:19" ht="29.25" customHeight="1">
      <c r="B87" s="679"/>
      <c r="C87" s="696"/>
      <c r="D87" s="781" t="s">
        <v>507</v>
      </c>
      <c r="E87" s="782"/>
      <c r="F87" s="235" t="s">
        <v>447</v>
      </c>
      <c r="G87" s="236" t="s">
        <v>392</v>
      </c>
      <c r="H87" s="237" t="s">
        <v>488</v>
      </c>
      <c r="I87" s="238"/>
      <c r="J87" s="239" t="s">
        <v>447</v>
      </c>
      <c r="K87" s="240" t="s">
        <v>392</v>
      </c>
      <c r="L87" s="241"/>
      <c r="M87" s="242"/>
      <c r="N87" s="243"/>
      <c r="O87" s="241"/>
      <c r="P87" s="244"/>
      <c r="Q87" s="242"/>
      <c r="R87" s="243"/>
      <c r="S87" s="241"/>
    </row>
    <row r="88" spans="2:19" ht="45" customHeight="1">
      <c r="B88" s="783" t="s">
        <v>352</v>
      </c>
      <c r="C88" s="710" t="s">
        <v>753</v>
      </c>
      <c r="D88" s="191" t="s">
        <v>353</v>
      </c>
      <c r="E88" s="191" t="s">
        <v>354</v>
      </c>
      <c r="F88" s="192" t="s">
        <v>355</v>
      </c>
      <c r="G88" s="193" t="s">
        <v>356</v>
      </c>
      <c r="H88" s="191" t="s">
        <v>353</v>
      </c>
      <c r="I88" s="191" t="s">
        <v>354</v>
      </c>
      <c r="J88" s="192" t="s">
        <v>355</v>
      </c>
      <c r="K88" s="193" t="s">
        <v>356</v>
      </c>
      <c r="L88" s="107" t="s">
        <v>353</v>
      </c>
      <c r="M88" s="107" t="s">
        <v>354</v>
      </c>
      <c r="N88" s="223" t="s">
        <v>355</v>
      </c>
      <c r="O88" s="108" t="s">
        <v>356</v>
      </c>
      <c r="P88" s="107" t="s">
        <v>353</v>
      </c>
      <c r="Q88" s="107" t="s">
        <v>354</v>
      </c>
      <c r="R88" s="223" t="s">
        <v>355</v>
      </c>
      <c r="S88" s="108" t="s">
        <v>356</v>
      </c>
    </row>
    <row r="89" spans="2:19" ht="29.25" customHeight="1">
      <c r="B89" s="783"/>
      <c r="C89" s="711"/>
      <c r="D89" s="784" t="s">
        <v>531</v>
      </c>
      <c r="E89" s="786">
        <v>677</v>
      </c>
      <c r="F89" s="784" t="s">
        <v>510</v>
      </c>
      <c r="G89" s="793" t="s">
        <v>507</v>
      </c>
      <c r="H89" s="795" t="s">
        <v>531</v>
      </c>
      <c r="I89" s="797">
        <v>3002</v>
      </c>
      <c r="J89" s="795" t="s">
        <v>510</v>
      </c>
      <c r="K89" s="799" t="s">
        <v>488</v>
      </c>
      <c r="L89" s="795" t="s">
        <v>531</v>
      </c>
      <c r="M89" s="797">
        <v>2047</v>
      </c>
      <c r="N89" s="795" t="s">
        <v>510</v>
      </c>
      <c r="O89" s="799" t="s">
        <v>488</v>
      </c>
      <c r="P89" s="801"/>
      <c r="Q89" s="801"/>
      <c r="R89" s="801"/>
      <c r="S89" s="791"/>
    </row>
    <row r="90" spans="2:19" ht="29.25" customHeight="1">
      <c r="B90" s="783"/>
      <c r="C90" s="711"/>
      <c r="D90" s="785"/>
      <c r="E90" s="787"/>
      <c r="F90" s="785"/>
      <c r="G90" s="794"/>
      <c r="H90" s="796"/>
      <c r="I90" s="798"/>
      <c r="J90" s="796"/>
      <c r="K90" s="800"/>
      <c r="L90" s="796"/>
      <c r="M90" s="798"/>
      <c r="N90" s="796"/>
      <c r="O90" s="800"/>
      <c r="P90" s="802"/>
      <c r="Q90" s="802"/>
      <c r="R90" s="802"/>
      <c r="S90" s="792"/>
    </row>
    <row r="91" spans="2:19" ht="42" customHeight="1" outlineLevel="1">
      <c r="B91" s="783"/>
      <c r="C91" s="711"/>
      <c r="D91" s="107" t="s">
        <v>353</v>
      </c>
      <c r="E91" s="107" t="s">
        <v>354</v>
      </c>
      <c r="F91" s="223" t="s">
        <v>355</v>
      </c>
      <c r="G91" s="108" t="s">
        <v>356</v>
      </c>
      <c r="H91" s="107" t="s">
        <v>353</v>
      </c>
      <c r="I91" s="107" t="s">
        <v>354</v>
      </c>
      <c r="J91" s="223" t="s">
        <v>355</v>
      </c>
      <c r="K91" s="108" t="s">
        <v>356</v>
      </c>
      <c r="L91" s="107" t="s">
        <v>353</v>
      </c>
      <c r="M91" s="107" t="s">
        <v>354</v>
      </c>
      <c r="N91" s="223" t="s">
        <v>355</v>
      </c>
      <c r="O91" s="108" t="s">
        <v>356</v>
      </c>
      <c r="P91" s="107" t="s">
        <v>353</v>
      </c>
      <c r="Q91" s="107" t="s">
        <v>354</v>
      </c>
      <c r="R91" s="223" t="s">
        <v>355</v>
      </c>
      <c r="S91" s="108" t="s">
        <v>356</v>
      </c>
    </row>
    <row r="92" spans="2:19" ht="29.25" customHeight="1" outlineLevel="1">
      <c r="B92" s="783"/>
      <c r="C92" s="711"/>
      <c r="D92" s="784" t="s">
        <v>527</v>
      </c>
      <c r="E92" s="786">
        <v>939</v>
      </c>
      <c r="F92" s="784" t="s">
        <v>510</v>
      </c>
      <c r="G92" s="793" t="s">
        <v>507</v>
      </c>
      <c r="H92" s="795" t="s">
        <v>527</v>
      </c>
      <c r="I92" s="797">
        <v>4315</v>
      </c>
      <c r="J92" s="795" t="s">
        <v>510</v>
      </c>
      <c r="K92" s="799" t="s">
        <v>488</v>
      </c>
      <c r="L92" s="795" t="s">
        <v>527</v>
      </c>
      <c r="M92" s="797">
        <v>2727</v>
      </c>
      <c r="N92" s="795" t="s">
        <v>510</v>
      </c>
      <c r="O92" s="799" t="s">
        <v>488</v>
      </c>
      <c r="P92" s="801"/>
      <c r="Q92" s="801"/>
      <c r="R92" s="801"/>
      <c r="S92" s="791"/>
    </row>
    <row r="93" spans="2:19" ht="29.25" customHeight="1" outlineLevel="1">
      <c r="B93" s="783"/>
      <c r="C93" s="711"/>
      <c r="D93" s="785"/>
      <c r="E93" s="787"/>
      <c r="F93" s="785"/>
      <c r="G93" s="794"/>
      <c r="H93" s="796"/>
      <c r="I93" s="798"/>
      <c r="J93" s="796"/>
      <c r="K93" s="800"/>
      <c r="L93" s="796"/>
      <c r="M93" s="798"/>
      <c r="N93" s="796"/>
      <c r="O93" s="800"/>
      <c r="P93" s="802"/>
      <c r="Q93" s="802"/>
      <c r="R93" s="802"/>
      <c r="S93" s="792"/>
    </row>
    <row r="94" spans="2:19" ht="44.25" customHeight="1" outlineLevel="1">
      <c r="B94" s="783"/>
      <c r="C94" s="711"/>
      <c r="D94" s="107" t="s">
        <v>353</v>
      </c>
      <c r="E94" s="107" t="s">
        <v>354</v>
      </c>
      <c r="F94" s="223" t="s">
        <v>355</v>
      </c>
      <c r="G94" s="108" t="s">
        <v>356</v>
      </c>
      <c r="H94" s="107" t="s">
        <v>353</v>
      </c>
      <c r="I94" s="107" t="s">
        <v>354</v>
      </c>
      <c r="J94" s="223" t="s">
        <v>355</v>
      </c>
      <c r="K94" s="108" t="s">
        <v>356</v>
      </c>
      <c r="L94" s="107" t="s">
        <v>353</v>
      </c>
      <c r="M94" s="107" t="s">
        <v>354</v>
      </c>
      <c r="N94" s="223" t="s">
        <v>355</v>
      </c>
      <c r="O94" s="108" t="s">
        <v>356</v>
      </c>
      <c r="P94" s="107" t="s">
        <v>353</v>
      </c>
      <c r="Q94" s="107" t="s">
        <v>354</v>
      </c>
      <c r="R94" s="223" t="s">
        <v>355</v>
      </c>
      <c r="S94" s="108" t="s">
        <v>356</v>
      </c>
    </row>
    <row r="95" spans="2:19" ht="29.25" customHeight="1" outlineLevel="1">
      <c r="B95" s="783"/>
      <c r="C95" s="711"/>
      <c r="D95" s="803"/>
      <c r="E95" s="805"/>
      <c r="F95" s="803"/>
      <c r="G95" s="807"/>
      <c r="H95" s="801"/>
      <c r="I95" s="801"/>
      <c r="J95" s="801"/>
      <c r="K95" s="791"/>
      <c r="L95" s="801"/>
      <c r="M95" s="801"/>
      <c r="N95" s="801"/>
      <c r="O95" s="791"/>
      <c r="P95" s="801"/>
      <c r="Q95" s="801"/>
      <c r="R95" s="801"/>
      <c r="S95" s="791"/>
    </row>
    <row r="96" spans="2:19" ht="29.25" customHeight="1" outlineLevel="1">
      <c r="B96" s="783"/>
      <c r="C96" s="711"/>
      <c r="D96" s="804"/>
      <c r="E96" s="806"/>
      <c r="F96" s="804"/>
      <c r="G96" s="808"/>
      <c r="H96" s="802"/>
      <c r="I96" s="802"/>
      <c r="J96" s="802"/>
      <c r="K96" s="792"/>
      <c r="L96" s="802"/>
      <c r="M96" s="802"/>
      <c r="N96" s="802"/>
      <c r="O96" s="792"/>
      <c r="P96" s="802"/>
      <c r="Q96" s="802"/>
      <c r="R96" s="802"/>
      <c r="S96" s="792"/>
    </row>
    <row r="97" spans="2:19" ht="24" outlineLevel="1">
      <c r="B97" s="783"/>
      <c r="C97" s="711"/>
      <c r="D97" s="107" t="s">
        <v>353</v>
      </c>
      <c r="E97" s="107" t="s">
        <v>354</v>
      </c>
      <c r="F97" s="223" t="s">
        <v>355</v>
      </c>
      <c r="G97" s="108" t="s">
        <v>356</v>
      </c>
      <c r="H97" s="107" t="s">
        <v>353</v>
      </c>
      <c r="I97" s="107" t="s">
        <v>354</v>
      </c>
      <c r="J97" s="223" t="s">
        <v>355</v>
      </c>
      <c r="K97" s="108" t="s">
        <v>356</v>
      </c>
      <c r="L97" s="107" t="s">
        <v>353</v>
      </c>
      <c r="M97" s="107" t="s">
        <v>354</v>
      </c>
      <c r="N97" s="223" t="s">
        <v>355</v>
      </c>
      <c r="O97" s="108" t="s">
        <v>356</v>
      </c>
      <c r="P97" s="107" t="s">
        <v>353</v>
      </c>
      <c r="Q97" s="107" t="s">
        <v>354</v>
      </c>
      <c r="R97" s="223" t="s">
        <v>355</v>
      </c>
      <c r="S97" s="108" t="s">
        <v>356</v>
      </c>
    </row>
    <row r="98" spans="2:19" ht="29.25" customHeight="1" outlineLevel="1">
      <c r="B98" s="783"/>
      <c r="C98" s="711"/>
      <c r="D98" s="803"/>
      <c r="E98" s="805"/>
      <c r="F98" s="803"/>
      <c r="G98" s="807"/>
      <c r="H98" s="801"/>
      <c r="I98" s="801"/>
      <c r="J98" s="801"/>
      <c r="K98" s="791"/>
      <c r="L98" s="801"/>
      <c r="M98" s="801"/>
      <c r="N98" s="801"/>
      <c r="O98" s="791"/>
      <c r="P98" s="801"/>
      <c r="Q98" s="801"/>
      <c r="R98" s="801"/>
      <c r="S98" s="791"/>
    </row>
    <row r="99" spans="2:19" ht="29.25" customHeight="1" outlineLevel="1">
      <c r="B99" s="783"/>
      <c r="C99" s="712"/>
      <c r="D99" s="804"/>
      <c r="E99" s="806"/>
      <c r="F99" s="804"/>
      <c r="G99" s="808"/>
      <c r="H99" s="802"/>
      <c r="I99" s="802"/>
      <c r="J99" s="802"/>
      <c r="K99" s="792"/>
      <c r="L99" s="802"/>
      <c r="M99" s="802"/>
      <c r="N99" s="802"/>
      <c r="O99" s="792"/>
      <c r="P99" s="802"/>
      <c r="Q99" s="802"/>
      <c r="R99" s="802"/>
      <c r="S99" s="792"/>
    </row>
    <row r="100" spans="2:19" ht="15" thickBot="1">
      <c r="B100" s="207"/>
      <c r="C100" s="315"/>
    </row>
    <row r="101" spans="2:19" ht="15" thickBot="1">
      <c r="B101" s="207"/>
      <c r="C101" s="315"/>
      <c r="D101" s="674" t="s">
        <v>295</v>
      </c>
      <c r="E101" s="675"/>
      <c r="F101" s="675"/>
      <c r="G101" s="676"/>
      <c r="H101" s="788" t="s">
        <v>357</v>
      </c>
      <c r="I101" s="789"/>
      <c r="J101" s="789"/>
      <c r="K101" s="790"/>
      <c r="L101" s="788" t="s">
        <v>297</v>
      </c>
      <c r="M101" s="789"/>
      <c r="N101" s="789"/>
      <c r="O101" s="790"/>
      <c r="P101" s="788" t="s">
        <v>298</v>
      </c>
      <c r="Q101" s="789"/>
      <c r="R101" s="789"/>
      <c r="S101" s="790"/>
    </row>
    <row r="102" spans="2:19" ht="33.75" customHeight="1">
      <c r="B102" s="677" t="s">
        <v>358</v>
      </c>
      <c r="C102" s="694" t="s">
        <v>359</v>
      </c>
      <c r="D102" s="221" t="s">
        <v>360</v>
      </c>
      <c r="E102" s="141" t="s">
        <v>361</v>
      </c>
      <c r="F102" s="737" t="s">
        <v>362</v>
      </c>
      <c r="G102" s="755"/>
      <c r="H102" s="221" t="s">
        <v>360</v>
      </c>
      <c r="I102" s="141" t="s">
        <v>361</v>
      </c>
      <c r="J102" s="737" t="s">
        <v>362</v>
      </c>
      <c r="K102" s="755"/>
      <c r="L102" s="221" t="s">
        <v>360</v>
      </c>
      <c r="M102" s="141" t="s">
        <v>361</v>
      </c>
      <c r="N102" s="737" t="s">
        <v>362</v>
      </c>
      <c r="O102" s="755"/>
      <c r="P102" s="221" t="s">
        <v>360</v>
      </c>
      <c r="Q102" s="141" t="s">
        <v>361</v>
      </c>
      <c r="R102" s="737" t="s">
        <v>362</v>
      </c>
      <c r="S102" s="755"/>
    </row>
    <row r="103" spans="2:19" ht="30" customHeight="1">
      <c r="B103" s="678"/>
      <c r="C103" s="696"/>
      <c r="D103" s="289"/>
      <c r="E103" s="286"/>
      <c r="F103" s="781"/>
      <c r="G103" s="809"/>
      <c r="H103" s="288"/>
      <c r="I103" s="287"/>
      <c r="J103" s="810"/>
      <c r="K103" s="811"/>
      <c r="L103" s="288"/>
      <c r="M103" s="287"/>
      <c r="N103" s="810"/>
      <c r="O103" s="811"/>
      <c r="P103" s="245"/>
      <c r="Q103" s="246"/>
      <c r="R103" s="812"/>
      <c r="S103" s="813"/>
    </row>
    <row r="104" spans="2:19" ht="32.25" customHeight="1">
      <c r="B104" s="678"/>
      <c r="C104" s="694" t="s">
        <v>363</v>
      </c>
      <c r="D104" s="142" t="s">
        <v>360</v>
      </c>
      <c r="E104" s="107" t="s">
        <v>361</v>
      </c>
      <c r="F104" s="107" t="s">
        <v>364</v>
      </c>
      <c r="G104" s="220" t="s">
        <v>365</v>
      </c>
      <c r="H104" s="142" t="s">
        <v>360</v>
      </c>
      <c r="I104" s="107" t="s">
        <v>361</v>
      </c>
      <c r="J104" s="107" t="s">
        <v>364</v>
      </c>
      <c r="K104" s="220" t="s">
        <v>365</v>
      </c>
      <c r="L104" s="142" t="s">
        <v>360</v>
      </c>
      <c r="M104" s="107" t="s">
        <v>361</v>
      </c>
      <c r="N104" s="107" t="s">
        <v>364</v>
      </c>
      <c r="O104" s="220" t="s">
        <v>365</v>
      </c>
      <c r="P104" s="142" t="s">
        <v>360</v>
      </c>
      <c r="Q104" s="107" t="s">
        <v>361</v>
      </c>
      <c r="R104" s="107" t="s">
        <v>364</v>
      </c>
      <c r="S104" s="220" t="s">
        <v>365</v>
      </c>
    </row>
    <row r="105" spans="2:19" ht="27.75" customHeight="1">
      <c r="B105" s="678"/>
      <c r="C105" s="695"/>
      <c r="D105" s="247"/>
      <c r="E105" s="248"/>
      <c r="F105" s="249"/>
      <c r="G105" s="250"/>
      <c r="H105" s="245"/>
      <c r="I105" s="251"/>
      <c r="J105" s="252"/>
      <c r="K105" s="241"/>
      <c r="L105" s="245"/>
      <c r="M105" s="251"/>
      <c r="N105" s="252"/>
      <c r="O105" s="241"/>
      <c r="P105" s="245"/>
      <c r="Q105" s="251"/>
      <c r="R105" s="252"/>
      <c r="S105" s="241"/>
    </row>
    <row r="106" spans="2:19" ht="27.75" customHeight="1" outlineLevel="1">
      <c r="B106" s="678"/>
      <c r="C106" s="695"/>
      <c r="D106" s="142" t="s">
        <v>360</v>
      </c>
      <c r="E106" s="107" t="s">
        <v>361</v>
      </c>
      <c r="F106" s="107" t="s">
        <v>364</v>
      </c>
      <c r="G106" s="220" t="s">
        <v>365</v>
      </c>
      <c r="H106" s="142" t="s">
        <v>360</v>
      </c>
      <c r="I106" s="107" t="s">
        <v>361</v>
      </c>
      <c r="J106" s="107" t="s">
        <v>364</v>
      </c>
      <c r="K106" s="220" t="s">
        <v>365</v>
      </c>
      <c r="L106" s="142" t="s">
        <v>360</v>
      </c>
      <c r="M106" s="107" t="s">
        <v>361</v>
      </c>
      <c r="N106" s="107" t="s">
        <v>364</v>
      </c>
      <c r="O106" s="220" t="s">
        <v>365</v>
      </c>
      <c r="P106" s="142" t="s">
        <v>360</v>
      </c>
      <c r="Q106" s="107" t="s">
        <v>361</v>
      </c>
      <c r="R106" s="107" t="s">
        <v>364</v>
      </c>
      <c r="S106" s="220" t="s">
        <v>365</v>
      </c>
    </row>
    <row r="107" spans="2:19" ht="27.75" customHeight="1" outlineLevel="1">
      <c r="B107" s="678"/>
      <c r="C107" s="695"/>
      <c r="D107" s="247"/>
      <c r="E107" s="248"/>
      <c r="F107" s="249"/>
      <c r="G107" s="250"/>
      <c r="H107" s="245"/>
      <c r="I107" s="251"/>
      <c r="J107" s="252"/>
      <c r="K107" s="241"/>
      <c r="L107" s="245"/>
      <c r="M107" s="251"/>
      <c r="N107" s="252"/>
      <c r="O107" s="241"/>
      <c r="P107" s="245"/>
      <c r="Q107" s="251"/>
      <c r="R107" s="252"/>
      <c r="S107" s="241"/>
    </row>
    <row r="108" spans="2:19" ht="27.75" customHeight="1" outlineLevel="1">
      <c r="B108" s="678"/>
      <c r="C108" s="695"/>
      <c r="D108" s="142" t="s">
        <v>360</v>
      </c>
      <c r="E108" s="107" t="s">
        <v>361</v>
      </c>
      <c r="F108" s="107" t="s">
        <v>364</v>
      </c>
      <c r="G108" s="220" t="s">
        <v>365</v>
      </c>
      <c r="H108" s="142" t="s">
        <v>360</v>
      </c>
      <c r="I108" s="107" t="s">
        <v>361</v>
      </c>
      <c r="J108" s="107" t="s">
        <v>364</v>
      </c>
      <c r="K108" s="220" t="s">
        <v>365</v>
      </c>
      <c r="L108" s="142" t="s">
        <v>360</v>
      </c>
      <c r="M108" s="107" t="s">
        <v>361</v>
      </c>
      <c r="N108" s="107" t="s">
        <v>364</v>
      </c>
      <c r="O108" s="220" t="s">
        <v>365</v>
      </c>
      <c r="P108" s="142" t="s">
        <v>360</v>
      </c>
      <c r="Q108" s="107" t="s">
        <v>361</v>
      </c>
      <c r="R108" s="107" t="s">
        <v>364</v>
      </c>
      <c r="S108" s="220" t="s">
        <v>365</v>
      </c>
    </row>
    <row r="109" spans="2:19" ht="27.75" customHeight="1" outlineLevel="1">
      <c r="B109" s="678"/>
      <c r="C109" s="695"/>
      <c r="D109" s="247"/>
      <c r="E109" s="248"/>
      <c r="F109" s="249"/>
      <c r="G109" s="250"/>
      <c r="H109" s="245"/>
      <c r="I109" s="251"/>
      <c r="J109" s="252"/>
      <c r="K109" s="241"/>
      <c r="L109" s="245"/>
      <c r="M109" s="251"/>
      <c r="N109" s="252"/>
      <c r="O109" s="241"/>
      <c r="P109" s="245"/>
      <c r="Q109" s="251"/>
      <c r="R109" s="252"/>
      <c r="S109" s="241"/>
    </row>
    <row r="110" spans="2:19" ht="27.75" customHeight="1" outlineLevel="1">
      <c r="B110" s="678"/>
      <c r="C110" s="695"/>
      <c r="D110" s="142" t="s">
        <v>360</v>
      </c>
      <c r="E110" s="107" t="s">
        <v>361</v>
      </c>
      <c r="F110" s="107" t="s">
        <v>364</v>
      </c>
      <c r="G110" s="220" t="s">
        <v>365</v>
      </c>
      <c r="H110" s="142" t="s">
        <v>360</v>
      </c>
      <c r="I110" s="107" t="s">
        <v>361</v>
      </c>
      <c r="J110" s="107" t="s">
        <v>364</v>
      </c>
      <c r="K110" s="220" t="s">
        <v>365</v>
      </c>
      <c r="L110" s="142" t="s">
        <v>360</v>
      </c>
      <c r="M110" s="107" t="s">
        <v>361</v>
      </c>
      <c r="N110" s="107" t="s">
        <v>364</v>
      </c>
      <c r="O110" s="220" t="s">
        <v>365</v>
      </c>
      <c r="P110" s="142" t="s">
        <v>360</v>
      </c>
      <c r="Q110" s="107" t="s">
        <v>361</v>
      </c>
      <c r="R110" s="107" t="s">
        <v>364</v>
      </c>
      <c r="S110" s="220" t="s">
        <v>365</v>
      </c>
    </row>
    <row r="111" spans="2:19" ht="27.75" customHeight="1" outlineLevel="1">
      <c r="B111" s="679"/>
      <c r="C111" s="696"/>
      <c r="D111" s="247"/>
      <c r="E111" s="248"/>
      <c r="F111" s="249"/>
      <c r="G111" s="250"/>
      <c r="H111" s="245"/>
      <c r="I111" s="251"/>
      <c r="J111" s="252"/>
      <c r="K111" s="241"/>
      <c r="L111" s="245"/>
      <c r="M111" s="251"/>
      <c r="N111" s="252"/>
      <c r="O111" s="241"/>
      <c r="P111" s="245"/>
      <c r="Q111" s="251"/>
      <c r="R111" s="252"/>
      <c r="S111" s="241"/>
    </row>
    <row r="112" spans="2:19" ht="26.25" customHeight="1">
      <c r="B112" s="707" t="s">
        <v>366</v>
      </c>
      <c r="C112" s="818" t="s">
        <v>367</v>
      </c>
      <c r="D112" s="143" t="s">
        <v>368</v>
      </c>
      <c r="E112" s="143" t="s">
        <v>369</v>
      </c>
      <c r="F112" s="143" t="s">
        <v>294</v>
      </c>
      <c r="G112" s="144" t="s">
        <v>370</v>
      </c>
      <c r="H112" s="145" t="s">
        <v>368</v>
      </c>
      <c r="I112" s="143" t="s">
        <v>369</v>
      </c>
      <c r="J112" s="143" t="s">
        <v>294</v>
      </c>
      <c r="K112" s="144" t="s">
        <v>370</v>
      </c>
      <c r="L112" s="143" t="s">
        <v>368</v>
      </c>
      <c r="M112" s="143" t="s">
        <v>369</v>
      </c>
      <c r="N112" s="143" t="s">
        <v>294</v>
      </c>
      <c r="O112" s="144" t="s">
        <v>370</v>
      </c>
      <c r="P112" s="143" t="s">
        <v>368</v>
      </c>
      <c r="Q112" s="143" t="s">
        <v>369</v>
      </c>
      <c r="R112" s="143" t="s">
        <v>294</v>
      </c>
      <c r="S112" s="144" t="s">
        <v>370</v>
      </c>
    </row>
    <row r="113" spans="2:19" ht="97.5" customHeight="1">
      <c r="B113" s="708"/>
      <c r="C113" s="819"/>
      <c r="D113" s="285">
        <v>0</v>
      </c>
      <c r="E113" s="253"/>
      <c r="F113" s="253"/>
      <c r="G113" s="253"/>
      <c r="H113" s="309">
        <v>84</v>
      </c>
      <c r="I113" s="254" t="s">
        <v>429</v>
      </c>
      <c r="J113" s="254" t="s">
        <v>447</v>
      </c>
      <c r="K113" s="255" t="s">
        <v>532</v>
      </c>
      <c r="L113" s="300">
        <v>60</v>
      </c>
      <c r="M113" s="254" t="s">
        <v>429</v>
      </c>
      <c r="N113" s="254" t="s">
        <v>447</v>
      </c>
      <c r="O113" s="255" t="s">
        <v>532</v>
      </c>
      <c r="P113" s="256"/>
      <c r="Q113" s="256"/>
      <c r="R113" s="256"/>
      <c r="S113" s="257"/>
    </row>
    <row r="114" spans="2:19" ht="32.25" customHeight="1">
      <c r="B114" s="708"/>
      <c r="C114" s="710" t="s">
        <v>754</v>
      </c>
      <c r="D114" s="107" t="s">
        <v>371</v>
      </c>
      <c r="E114" s="735" t="s">
        <v>372</v>
      </c>
      <c r="F114" s="775"/>
      <c r="G114" s="108" t="s">
        <v>373</v>
      </c>
      <c r="H114" s="107" t="s">
        <v>371</v>
      </c>
      <c r="I114" s="735" t="s">
        <v>372</v>
      </c>
      <c r="J114" s="775"/>
      <c r="K114" s="108" t="s">
        <v>373</v>
      </c>
      <c r="L114" s="107" t="s">
        <v>371</v>
      </c>
      <c r="M114" s="735" t="s">
        <v>372</v>
      </c>
      <c r="N114" s="775"/>
      <c r="O114" s="108" t="s">
        <v>373</v>
      </c>
      <c r="P114" s="107" t="s">
        <v>371</v>
      </c>
      <c r="Q114" s="107" t="s">
        <v>372</v>
      </c>
      <c r="R114" s="735" t="s">
        <v>372</v>
      </c>
      <c r="S114" s="775"/>
    </row>
    <row r="115" spans="2:19" ht="23.25" customHeight="1">
      <c r="B115" s="708"/>
      <c r="C115" s="711"/>
      <c r="D115" s="258"/>
      <c r="E115" s="816"/>
      <c r="F115" s="817"/>
      <c r="G115" s="232"/>
      <c r="H115" s="259"/>
      <c r="I115" s="814"/>
      <c r="J115" s="815"/>
      <c r="K115" s="260"/>
      <c r="L115" s="259"/>
      <c r="M115" s="814"/>
      <c r="N115" s="815"/>
      <c r="O115" s="233"/>
      <c r="P115" s="259"/>
      <c r="Q115" s="229"/>
      <c r="R115" s="814"/>
      <c r="S115" s="815"/>
    </row>
    <row r="116" spans="2:19" ht="26.25" customHeight="1" outlineLevel="1">
      <c r="B116" s="708"/>
      <c r="C116" s="711"/>
      <c r="D116" s="107" t="s">
        <v>371</v>
      </c>
      <c r="E116" s="735" t="s">
        <v>372</v>
      </c>
      <c r="F116" s="775"/>
      <c r="G116" s="108" t="s">
        <v>373</v>
      </c>
      <c r="H116" s="107" t="s">
        <v>371</v>
      </c>
      <c r="I116" s="735" t="s">
        <v>372</v>
      </c>
      <c r="J116" s="775"/>
      <c r="K116" s="108" t="s">
        <v>373</v>
      </c>
      <c r="L116" s="107" t="s">
        <v>371</v>
      </c>
      <c r="M116" s="735" t="s">
        <v>372</v>
      </c>
      <c r="N116" s="775"/>
      <c r="O116" s="108" t="s">
        <v>373</v>
      </c>
      <c r="P116" s="107" t="s">
        <v>371</v>
      </c>
      <c r="Q116" s="107" t="s">
        <v>372</v>
      </c>
      <c r="R116" s="735" t="s">
        <v>372</v>
      </c>
      <c r="S116" s="775"/>
    </row>
    <row r="117" spans="2:19" ht="23.25" customHeight="1" outlineLevel="1">
      <c r="B117" s="708"/>
      <c r="C117" s="711"/>
      <c r="D117" s="258"/>
      <c r="E117" s="816"/>
      <c r="F117" s="817"/>
      <c r="G117" s="232"/>
      <c r="H117" s="259"/>
      <c r="I117" s="814"/>
      <c r="J117" s="815"/>
      <c r="K117" s="233"/>
      <c r="L117" s="259"/>
      <c r="M117" s="814"/>
      <c r="N117" s="815"/>
      <c r="O117" s="233"/>
      <c r="P117" s="259"/>
      <c r="Q117" s="229"/>
      <c r="R117" s="814"/>
      <c r="S117" s="815"/>
    </row>
    <row r="118" spans="2:19" ht="23.25" customHeight="1" outlineLevel="1">
      <c r="B118" s="708"/>
      <c r="C118" s="711"/>
      <c r="D118" s="107" t="s">
        <v>371</v>
      </c>
      <c r="E118" s="735" t="s">
        <v>372</v>
      </c>
      <c r="F118" s="775"/>
      <c r="G118" s="108" t="s">
        <v>373</v>
      </c>
      <c r="H118" s="107" t="s">
        <v>371</v>
      </c>
      <c r="I118" s="735" t="s">
        <v>372</v>
      </c>
      <c r="J118" s="775"/>
      <c r="K118" s="108" t="s">
        <v>373</v>
      </c>
      <c r="L118" s="107" t="s">
        <v>371</v>
      </c>
      <c r="M118" s="735" t="s">
        <v>372</v>
      </c>
      <c r="N118" s="775"/>
      <c r="O118" s="108" t="s">
        <v>373</v>
      </c>
      <c r="P118" s="107" t="s">
        <v>371</v>
      </c>
      <c r="Q118" s="107" t="s">
        <v>372</v>
      </c>
      <c r="R118" s="735" t="s">
        <v>372</v>
      </c>
      <c r="S118" s="775"/>
    </row>
    <row r="119" spans="2:19" ht="23.25" customHeight="1" outlineLevel="1">
      <c r="B119" s="708"/>
      <c r="C119" s="711"/>
      <c r="D119" s="258"/>
      <c r="E119" s="816"/>
      <c r="F119" s="817"/>
      <c r="G119" s="232"/>
      <c r="H119" s="259"/>
      <c r="I119" s="814"/>
      <c r="J119" s="815"/>
      <c r="K119" s="233"/>
      <c r="L119" s="259"/>
      <c r="M119" s="814"/>
      <c r="N119" s="815"/>
      <c r="O119" s="233"/>
      <c r="P119" s="259"/>
      <c r="Q119" s="229"/>
      <c r="R119" s="814"/>
      <c r="S119" s="815"/>
    </row>
    <row r="120" spans="2:19" ht="24" outlineLevel="1">
      <c r="B120" s="708"/>
      <c r="C120" s="711"/>
      <c r="D120" s="107" t="s">
        <v>371</v>
      </c>
      <c r="E120" s="735" t="s">
        <v>372</v>
      </c>
      <c r="F120" s="775"/>
      <c r="G120" s="108" t="s">
        <v>373</v>
      </c>
      <c r="H120" s="107" t="s">
        <v>371</v>
      </c>
      <c r="I120" s="735" t="s">
        <v>372</v>
      </c>
      <c r="J120" s="775"/>
      <c r="K120" s="108" t="s">
        <v>373</v>
      </c>
      <c r="L120" s="107" t="s">
        <v>371</v>
      </c>
      <c r="M120" s="735" t="s">
        <v>372</v>
      </c>
      <c r="N120" s="775"/>
      <c r="O120" s="108" t="s">
        <v>373</v>
      </c>
      <c r="P120" s="107" t="s">
        <v>371</v>
      </c>
      <c r="Q120" s="107" t="s">
        <v>372</v>
      </c>
      <c r="R120" s="735" t="s">
        <v>372</v>
      </c>
      <c r="S120" s="775"/>
    </row>
    <row r="121" spans="2:19" ht="23.25" customHeight="1" outlineLevel="1">
      <c r="B121" s="709"/>
      <c r="C121" s="712"/>
      <c r="D121" s="258"/>
      <c r="E121" s="816"/>
      <c r="F121" s="817"/>
      <c r="G121" s="232"/>
      <c r="H121" s="259"/>
      <c r="I121" s="814"/>
      <c r="J121" s="815"/>
      <c r="K121" s="233"/>
      <c r="L121" s="259"/>
      <c r="M121" s="814"/>
      <c r="N121" s="815"/>
      <c r="O121" s="233"/>
      <c r="P121" s="259"/>
      <c r="Q121" s="229"/>
      <c r="R121" s="814"/>
      <c r="S121" s="815"/>
    </row>
    <row r="122" spans="2:19" ht="15" thickBot="1">
      <c r="B122" s="207"/>
      <c r="C122" s="315"/>
    </row>
    <row r="123" spans="2:19" ht="15" thickBot="1">
      <c r="B123" s="207"/>
      <c r="C123" s="315"/>
      <c r="D123" s="674" t="s">
        <v>295</v>
      </c>
      <c r="E123" s="675"/>
      <c r="F123" s="675"/>
      <c r="G123" s="676"/>
      <c r="H123" s="674" t="s">
        <v>296</v>
      </c>
      <c r="I123" s="675"/>
      <c r="J123" s="675"/>
      <c r="K123" s="676"/>
      <c r="L123" s="675" t="s">
        <v>297</v>
      </c>
      <c r="M123" s="675"/>
      <c r="N123" s="675"/>
      <c r="O123" s="675"/>
      <c r="P123" s="674" t="s">
        <v>298</v>
      </c>
      <c r="Q123" s="675"/>
      <c r="R123" s="675"/>
      <c r="S123" s="676"/>
    </row>
    <row r="124" spans="2:19">
      <c r="B124" s="677" t="s">
        <v>374</v>
      </c>
      <c r="C124" s="694" t="s">
        <v>375</v>
      </c>
      <c r="D124" s="737" t="s">
        <v>376</v>
      </c>
      <c r="E124" s="768"/>
      <c r="F124" s="768"/>
      <c r="G124" s="755"/>
      <c r="H124" s="737" t="s">
        <v>376</v>
      </c>
      <c r="I124" s="768"/>
      <c r="J124" s="768"/>
      <c r="K124" s="755"/>
      <c r="L124" s="737" t="s">
        <v>376</v>
      </c>
      <c r="M124" s="768"/>
      <c r="N124" s="768"/>
      <c r="O124" s="755"/>
      <c r="P124" s="737" t="s">
        <v>376</v>
      </c>
      <c r="Q124" s="768"/>
      <c r="R124" s="768"/>
      <c r="S124" s="755"/>
    </row>
    <row r="125" spans="2:19" ht="45" customHeight="1">
      <c r="B125" s="679"/>
      <c r="C125" s="696"/>
      <c r="D125" s="825" t="s">
        <v>430</v>
      </c>
      <c r="E125" s="826"/>
      <c r="F125" s="826"/>
      <c r="G125" s="827"/>
      <c r="H125" s="828" t="s">
        <v>424</v>
      </c>
      <c r="I125" s="829"/>
      <c r="J125" s="829"/>
      <c r="K125" s="830"/>
      <c r="L125" s="831" t="s">
        <v>427</v>
      </c>
      <c r="M125" s="832"/>
      <c r="N125" s="832"/>
      <c r="O125" s="833"/>
      <c r="P125" s="831"/>
      <c r="Q125" s="832"/>
      <c r="R125" s="832"/>
      <c r="S125" s="833"/>
    </row>
    <row r="126" spans="2:19" ht="32.25" customHeight="1">
      <c r="B126" s="707" t="s">
        <v>377</v>
      </c>
      <c r="C126" s="710" t="s">
        <v>378</v>
      </c>
      <c r="D126" s="303" t="s">
        <v>379</v>
      </c>
      <c r="E126" s="298" t="s">
        <v>294</v>
      </c>
      <c r="F126" s="191" t="s">
        <v>315</v>
      </c>
      <c r="G126" s="193" t="s">
        <v>331</v>
      </c>
      <c r="H126" s="143" t="s">
        <v>379</v>
      </c>
      <c r="I126" s="219" t="s">
        <v>294</v>
      </c>
      <c r="J126" s="107" t="s">
        <v>315</v>
      </c>
      <c r="K126" s="108" t="s">
        <v>331</v>
      </c>
      <c r="L126" s="143" t="s">
        <v>379</v>
      </c>
      <c r="M126" s="219" t="s">
        <v>294</v>
      </c>
      <c r="N126" s="107" t="s">
        <v>315</v>
      </c>
      <c r="O126" s="108" t="s">
        <v>331</v>
      </c>
      <c r="P126" s="143" t="s">
        <v>379</v>
      </c>
      <c r="Q126" s="219" t="s">
        <v>294</v>
      </c>
      <c r="R126" s="107" t="s">
        <v>315</v>
      </c>
      <c r="S126" s="108" t="s">
        <v>331</v>
      </c>
    </row>
    <row r="127" spans="2:19" ht="23.25" customHeight="1">
      <c r="B127" s="708"/>
      <c r="C127" s="712"/>
      <c r="D127" s="253"/>
      <c r="E127" s="304"/>
      <c r="F127" s="305"/>
      <c r="G127" s="306"/>
      <c r="H127" s="256"/>
      <c r="I127" s="261"/>
      <c r="J127" s="256"/>
      <c r="K127" s="262"/>
      <c r="L127" s="256"/>
      <c r="M127" s="261"/>
      <c r="N127" s="256"/>
      <c r="O127" s="262"/>
      <c r="P127" s="256"/>
      <c r="Q127" s="261"/>
      <c r="R127" s="256"/>
      <c r="S127" s="262"/>
    </row>
    <row r="128" spans="2:19" ht="29.25" customHeight="1">
      <c r="B128" s="708"/>
      <c r="C128" s="710" t="s">
        <v>380</v>
      </c>
      <c r="D128" s="191" t="s">
        <v>381</v>
      </c>
      <c r="E128" s="733" t="s">
        <v>382</v>
      </c>
      <c r="F128" s="820"/>
      <c r="G128" s="193" t="s">
        <v>383</v>
      </c>
      <c r="H128" s="107" t="s">
        <v>381</v>
      </c>
      <c r="I128" s="735" t="s">
        <v>382</v>
      </c>
      <c r="J128" s="775"/>
      <c r="K128" s="108" t="s">
        <v>383</v>
      </c>
      <c r="L128" s="107" t="s">
        <v>381</v>
      </c>
      <c r="M128" s="735" t="s">
        <v>382</v>
      </c>
      <c r="N128" s="775"/>
      <c r="O128" s="108" t="s">
        <v>383</v>
      </c>
      <c r="P128" s="107" t="s">
        <v>381</v>
      </c>
      <c r="Q128" s="735" t="s">
        <v>382</v>
      </c>
      <c r="R128" s="775"/>
      <c r="S128" s="108" t="s">
        <v>383</v>
      </c>
    </row>
    <row r="129" spans="2:19" ht="39" customHeight="1">
      <c r="B129" s="709"/>
      <c r="C129" s="712"/>
      <c r="D129" s="307">
        <v>0</v>
      </c>
      <c r="E129" s="821"/>
      <c r="F129" s="822"/>
      <c r="G129" s="308"/>
      <c r="H129" s="301">
        <v>8</v>
      </c>
      <c r="I129" s="823" t="s">
        <v>394</v>
      </c>
      <c r="J129" s="824"/>
      <c r="K129" s="302" t="s">
        <v>488</v>
      </c>
      <c r="L129" s="301">
        <v>8</v>
      </c>
      <c r="M129" s="823" t="s">
        <v>394</v>
      </c>
      <c r="N129" s="824"/>
      <c r="O129" s="302" t="s">
        <v>496</v>
      </c>
      <c r="P129" s="259"/>
      <c r="Q129" s="814"/>
      <c r="R129" s="815"/>
      <c r="S129" s="233"/>
    </row>
    <row r="133" spans="2:19" hidden="1"/>
    <row r="134" spans="2:19" hidden="1"/>
    <row r="135" spans="2:19" hidden="1">
      <c r="D135" s="87" t="s">
        <v>384</v>
      </c>
    </row>
    <row r="136" spans="2:19" hidden="1">
      <c r="D136" s="87" t="s">
        <v>385</v>
      </c>
      <c r="E136" s="87" t="s">
        <v>386</v>
      </c>
      <c r="F136" s="87" t="s">
        <v>387</v>
      </c>
      <c r="H136" s="87" t="s">
        <v>388</v>
      </c>
      <c r="I136" s="87" t="s">
        <v>389</v>
      </c>
    </row>
    <row r="137" spans="2:19" hidden="1">
      <c r="D137" s="87" t="s">
        <v>390</v>
      </c>
      <c r="E137" s="87" t="s">
        <v>391</v>
      </c>
      <c r="F137" s="87" t="s">
        <v>392</v>
      </c>
      <c r="H137" s="87" t="s">
        <v>393</v>
      </c>
      <c r="I137" s="87" t="s">
        <v>394</v>
      </c>
    </row>
    <row r="138" spans="2:19" hidden="1">
      <c r="D138" s="87" t="s">
        <v>395</v>
      </c>
      <c r="E138" s="87" t="s">
        <v>396</v>
      </c>
      <c r="F138" s="87" t="s">
        <v>397</v>
      </c>
      <c r="H138" s="87" t="s">
        <v>398</v>
      </c>
      <c r="I138" s="87" t="s">
        <v>399</v>
      </c>
    </row>
    <row r="139" spans="2:19" hidden="1">
      <c r="D139" s="87" t="s">
        <v>400</v>
      </c>
      <c r="F139" s="87" t="s">
        <v>401</v>
      </c>
      <c r="G139" s="87" t="s">
        <v>402</v>
      </c>
      <c r="H139" s="87" t="s">
        <v>403</v>
      </c>
      <c r="I139" s="87" t="s">
        <v>404</v>
      </c>
      <c r="K139" s="87" t="s">
        <v>405</v>
      </c>
    </row>
    <row r="140" spans="2:19" hidden="1">
      <c r="D140" s="87" t="s">
        <v>406</v>
      </c>
      <c r="F140" s="87" t="s">
        <v>407</v>
      </c>
      <c r="G140" s="87" t="s">
        <v>408</v>
      </c>
      <c r="H140" s="87" t="s">
        <v>409</v>
      </c>
      <c r="I140" s="87" t="s">
        <v>410</v>
      </c>
      <c r="K140" s="87" t="s">
        <v>411</v>
      </c>
      <c r="L140" s="87" t="s">
        <v>412</v>
      </c>
    </row>
    <row r="141" spans="2:19" hidden="1">
      <c r="D141" s="87" t="s">
        <v>413</v>
      </c>
      <c r="E141" s="146" t="s">
        <v>414</v>
      </c>
      <c r="G141" s="87" t="s">
        <v>415</v>
      </c>
      <c r="H141" s="87" t="s">
        <v>416</v>
      </c>
      <c r="K141" s="87" t="s">
        <v>417</v>
      </c>
      <c r="L141" s="87" t="s">
        <v>418</v>
      </c>
    </row>
    <row r="142" spans="2:19" hidden="1">
      <c r="D142" s="87" t="s">
        <v>419</v>
      </c>
      <c r="E142" s="147" t="s">
        <v>420</v>
      </c>
      <c r="K142" s="87" t="s">
        <v>421</v>
      </c>
      <c r="L142" s="87" t="s">
        <v>422</v>
      </c>
    </row>
    <row r="143" spans="2:19" hidden="1">
      <c r="E143" s="148" t="s">
        <v>423</v>
      </c>
      <c r="H143" s="87" t="s">
        <v>424</v>
      </c>
      <c r="K143" s="87" t="s">
        <v>425</v>
      </c>
      <c r="L143" s="87" t="s">
        <v>426</v>
      </c>
    </row>
    <row r="144" spans="2:19" hidden="1">
      <c r="H144" s="87" t="s">
        <v>427</v>
      </c>
      <c r="K144" s="87" t="s">
        <v>428</v>
      </c>
      <c r="L144" s="87" t="s">
        <v>429</v>
      </c>
    </row>
    <row r="145" spans="2:12" hidden="1">
      <c r="H145" s="87" t="s">
        <v>430</v>
      </c>
      <c r="K145" s="87" t="s">
        <v>431</v>
      </c>
      <c r="L145" s="87" t="s">
        <v>432</v>
      </c>
    </row>
    <row r="146" spans="2:12" hidden="1">
      <c r="B146" s="87" t="s">
        <v>433</v>
      </c>
      <c r="C146" s="310" t="s">
        <v>434</v>
      </c>
      <c r="D146" s="87" t="s">
        <v>433</v>
      </c>
      <c r="G146" s="87" t="s">
        <v>435</v>
      </c>
      <c r="H146" s="87" t="s">
        <v>436</v>
      </c>
      <c r="J146" s="87" t="s">
        <v>272</v>
      </c>
      <c r="K146" s="87" t="s">
        <v>437</v>
      </c>
      <c r="L146" s="87" t="s">
        <v>438</v>
      </c>
    </row>
    <row r="147" spans="2:12" hidden="1">
      <c r="B147" s="87">
        <v>1</v>
      </c>
      <c r="C147" s="310" t="s">
        <v>439</v>
      </c>
      <c r="D147" s="87" t="s">
        <v>440</v>
      </c>
      <c r="E147" s="87" t="s">
        <v>331</v>
      </c>
      <c r="F147" s="87" t="s">
        <v>11</v>
      </c>
      <c r="G147" s="87" t="s">
        <v>441</v>
      </c>
      <c r="H147" s="87" t="s">
        <v>442</v>
      </c>
      <c r="J147" s="87" t="s">
        <v>417</v>
      </c>
      <c r="K147" s="87" t="s">
        <v>443</v>
      </c>
    </row>
    <row r="148" spans="2:12" hidden="1">
      <c r="B148" s="87">
        <v>2</v>
      </c>
      <c r="C148" s="310" t="s">
        <v>444</v>
      </c>
      <c r="D148" s="87" t="s">
        <v>445</v>
      </c>
      <c r="E148" s="87" t="s">
        <v>315</v>
      </c>
      <c r="F148" s="87" t="s">
        <v>18</v>
      </c>
      <c r="G148" s="87" t="s">
        <v>446</v>
      </c>
      <c r="J148" s="87" t="s">
        <v>447</v>
      </c>
      <c r="K148" s="87" t="s">
        <v>448</v>
      </c>
    </row>
    <row r="149" spans="2:12" hidden="1">
      <c r="B149" s="87">
        <v>3</v>
      </c>
      <c r="C149" s="310" t="s">
        <v>449</v>
      </c>
      <c r="D149" s="87" t="s">
        <v>450</v>
      </c>
      <c r="E149" s="87" t="s">
        <v>294</v>
      </c>
      <c r="G149" s="87" t="s">
        <v>451</v>
      </c>
      <c r="J149" s="87" t="s">
        <v>452</v>
      </c>
      <c r="K149" s="87" t="s">
        <v>453</v>
      </c>
    </row>
    <row r="150" spans="2:12" hidden="1">
      <c r="B150" s="87">
        <v>4</v>
      </c>
      <c r="C150" s="310" t="s">
        <v>442</v>
      </c>
      <c r="H150" s="87" t="s">
        <v>454</v>
      </c>
      <c r="I150" s="87" t="s">
        <v>455</v>
      </c>
      <c r="J150" s="87" t="s">
        <v>456</v>
      </c>
      <c r="K150" s="87" t="s">
        <v>457</v>
      </c>
    </row>
    <row r="151" spans="2:12" hidden="1">
      <c r="D151" s="87" t="s">
        <v>451</v>
      </c>
      <c r="H151" s="87" t="s">
        <v>458</v>
      </c>
      <c r="I151" s="87" t="s">
        <v>459</v>
      </c>
      <c r="J151" s="87" t="s">
        <v>460</v>
      </c>
      <c r="K151" s="87" t="s">
        <v>461</v>
      </c>
    </row>
    <row r="152" spans="2:12" hidden="1">
      <c r="D152" s="87" t="s">
        <v>462</v>
      </c>
      <c r="H152" s="87" t="s">
        <v>463</v>
      </c>
      <c r="I152" s="87" t="s">
        <v>464</v>
      </c>
      <c r="J152" s="87" t="s">
        <v>465</v>
      </c>
      <c r="K152" s="87" t="s">
        <v>466</v>
      </c>
    </row>
    <row r="153" spans="2:12" hidden="1">
      <c r="D153" s="87" t="s">
        <v>467</v>
      </c>
      <c r="H153" s="87" t="s">
        <v>468</v>
      </c>
      <c r="J153" s="87" t="s">
        <v>469</v>
      </c>
      <c r="K153" s="87" t="s">
        <v>470</v>
      </c>
    </row>
    <row r="154" spans="2:12" hidden="1">
      <c r="H154" s="87" t="s">
        <v>471</v>
      </c>
      <c r="J154" s="87" t="s">
        <v>472</v>
      </c>
    </row>
    <row r="155" spans="2:12" ht="58" hidden="1">
      <c r="D155" s="149" t="s">
        <v>473</v>
      </c>
      <c r="E155" s="87" t="s">
        <v>474</v>
      </c>
      <c r="F155" s="87" t="s">
        <v>475</v>
      </c>
      <c r="G155" s="87" t="s">
        <v>476</v>
      </c>
      <c r="H155" s="87" t="s">
        <v>477</v>
      </c>
      <c r="I155" s="87" t="s">
        <v>478</v>
      </c>
      <c r="J155" s="87" t="s">
        <v>479</v>
      </c>
      <c r="K155" s="87" t="s">
        <v>480</v>
      </c>
    </row>
    <row r="156" spans="2:12" ht="72.5" hidden="1">
      <c r="B156" s="87" t="s">
        <v>583</v>
      </c>
      <c r="C156" s="310" t="s">
        <v>582</v>
      </c>
      <c r="D156" s="149" t="s">
        <v>481</v>
      </c>
      <c r="E156" s="87" t="s">
        <v>482</v>
      </c>
      <c r="F156" s="87" t="s">
        <v>483</v>
      </c>
      <c r="G156" s="87" t="s">
        <v>484</v>
      </c>
      <c r="H156" s="87" t="s">
        <v>485</v>
      </c>
      <c r="I156" s="87" t="s">
        <v>486</v>
      </c>
      <c r="J156" s="87" t="s">
        <v>487</v>
      </c>
      <c r="K156" s="87" t="s">
        <v>488</v>
      </c>
    </row>
    <row r="157" spans="2:12" ht="43.5" hidden="1">
      <c r="B157" s="87" t="s">
        <v>584</v>
      </c>
      <c r="C157" s="310" t="s">
        <v>581</v>
      </c>
      <c r="D157" s="149" t="s">
        <v>489</v>
      </c>
      <c r="E157" s="87" t="s">
        <v>490</v>
      </c>
      <c r="F157" s="87" t="s">
        <v>491</v>
      </c>
      <c r="G157" s="87" t="s">
        <v>492</v>
      </c>
      <c r="H157" s="87" t="s">
        <v>493</v>
      </c>
      <c r="I157" s="87" t="s">
        <v>494</v>
      </c>
      <c r="J157" s="87" t="s">
        <v>495</v>
      </c>
      <c r="K157" s="87" t="s">
        <v>496</v>
      </c>
    </row>
    <row r="158" spans="2:12" hidden="1">
      <c r="B158" s="87" t="s">
        <v>585</v>
      </c>
      <c r="C158" s="310" t="s">
        <v>580</v>
      </c>
      <c r="F158" s="87" t="s">
        <v>497</v>
      </c>
      <c r="G158" s="87" t="s">
        <v>498</v>
      </c>
      <c r="H158" s="87" t="s">
        <v>499</v>
      </c>
      <c r="I158" s="87" t="s">
        <v>500</v>
      </c>
      <c r="J158" s="87" t="s">
        <v>501</v>
      </c>
      <c r="K158" s="87" t="s">
        <v>502</v>
      </c>
    </row>
    <row r="159" spans="2:12" hidden="1">
      <c r="B159" s="87" t="s">
        <v>586</v>
      </c>
      <c r="G159" s="87" t="s">
        <v>503</v>
      </c>
      <c r="H159" s="87" t="s">
        <v>504</v>
      </c>
      <c r="I159" s="87" t="s">
        <v>505</v>
      </c>
      <c r="J159" s="87" t="s">
        <v>506</v>
      </c>
      <c r="K159" s="87" t="s">
        <v>507</v>
      </c>
    </row>
    <row r="160" spans="2:12" hidden="1">
      <c r="C160" s="310" t="s">
        <v>508</v>
      </c>
      <c r="J160" s="87" t="s">
        <v>509</v>
      </c>
    </row>
    <row r="161" spans="2:10" hidden="1">
      <c r="C161" s="310" t="s">
        <v>510</v>
      </c>
      <c r="I161" s="87" t="s">
        <v>511</v>
      </c>
      <c r="J161" s="87" t="s">
        <v>512</v>
      </c>
    </row>
    <row r="162" spans="2:10" hidden="1">
      <c r="B162" s="155" t="s">
        <v>587</v>
      </c>
      <c r="C162" s="310" t="s">
        <v>513</v>
      </c>
      <c r="I162" s="87" t="s">
        <v>514</v>
      </c>
      <c r="J162" s="87" t="s">
        <v>515</v>
      </c>
    </row>
    <row r="163" spans="2:10" hidden="1">
      <c r="B163" s="155" t="s">
        <v>29</v>
      </c>
      <c r="C163" s="310" t="s">
        <v>516</v>
      </c>
      <c r="D163" s="87" t="s">
        <v>517</v>
      </c>
      <c r="E163" s="87" t="s">
        <v>518</v>
      </c>
      <c r="I163" s="87" t="s">
        <v>519</v>
      </c>
      <c r="J163" s="87" t="s">
        <v>272</v>
      </c>
    </row>
    <row r="164" spans="2:10" hidden="1">
      <c r="B164" s="155" t="s">
        <v>16</v>
      </c>
      <c r="D164" s="87" t="s">
        <v>520</v>
      </c>
      <c r="E164" s="87" t="s">
        <v>521</v>
      </c>
      <c r="H164" s="87" t="s">
        <v>393</v>
      </c>
      <c r="I164" s="87" t="s">
        <v>522</v>
      </c>
    </row>
    <row r="165" spans="2:10" hidden="1">
      <c r="B165" s="155" t="s">
        <v>34</v>
      </c>
      <c r="D165" s="87" t="s">
        <v>523</v>
      </c>
      <c r="E165" s="87" t="s">
        <v>524</v>
      </c>
      <c r="H165" s="87" t="s">
        <v>403</v>
      </c>
      <c r="I165" s="87" t="s">
        <v>525</v>
      </c>
      <c r="J165" s="87" t="s">
        <v>526</v>
      </c>
    </row>
    <row r="166" spans="2:10" hidden="1">
      <c r="B166" s="155" t="s">
        <v>588</v>
      </c>
      <c r="C166" s="310" t="s">
        <v>527</v>
      </c>
      <c r="D166" s="87" t="s">
        <v>528</v>
      </c>
      <c r="H166" s="87" t="s">
        <v>409</v>
      </c>
      <c r="I166" s="87" t="s">
        <v>529</v>
      </c>
      <c r="J166" s="87" t="s">
        <v>530</v>
      </c>
    </row>
    <row r="167" spans="2:10" hidden="1">
      <c r="B167" s="155" t="s">
        <v>589</v>
      </c>
      <c r="C167" s="310" t="s">
        <v>531</v>
      </c>
      <c r="H167" s="87" t="s">
        <v>416</v>
      </c>
      <c r="I167" s="87" t="s">
        <v>532</v>
      </c>
    </row>
    <row r="168" spans="2:10" hidden="1">
      <c r="B168" s="155" t="s">
        <v>590</v>
      </c>
      <c r="C168" s="310" t="s">
        <v>533</v>
      </c>
      <c r="E168" s="87" t="s">
        <v>534</v>
      </c>
      <c r="H168" s="87" t="s">
        <v>535</v>
      </c>
      <c r="I168" s="87" t="s">
        <v>536</v>
      </c>
    </row>
    <row r="169" spans="2:10" hidden="1">
      <c r="B169" s="155" t="s">
        <v>591</v>
      </c>
      <c r="C169" s="310" t="s">
        <v>537</v>
      </c>
      <c r="E169" s="87" t="s">
        <v>538</v>
      </c>
      <c r="H169" s="87" t="s">
        <v>539</v>
      </c>
      <c r="I169" s="87" t="s">
        <v>540</v>
      </c>
    </row>
    <row r="170" spans="2:10" hidden="1">
      <c r="B170" s="155" t="s">
        <v>592</v>
      </c>
      <c r="C170" s="310" t="s">
        <v>541</v>
      </c>
      <c r="E170" s="87" t="s">
        <v>542</v>
      </c>
      <c r="H170" s="87" t="s">
        <v>543</v>
      </c>
      <c r="I170" s="87" t="s">
        <v>544</v>
      </c>
    </row>
    <row r="171" spans="2:10" hidden="1">
      <c r="B171" s="155" t="s">
        <v>593</v>
      </c>
      <c r="C171" s="310" t="s">
        <v>545</v>
      </c>
      <c r="E171" s="87" t="s">
        <v>546</v>
      </c>
      <c r="H171" s="87" t="s">
        <v>547</v>
      </c>
      <c r="I171" s="87" t="s">
        <v>548</v>
      </c>
    </row>
    <row r="172" spans="2:10" hidden="1">
      <c r="B172" s="155" t="s">
        <v>594</v>
      </c>
      <c r="C172" s="310" t="s">
        <v>549</v>
      </c>
      <c r="E172" s="87" t="s">
        <v>550</v>
      </c>
      <c r="H172" s="87" t="s">
        <v>551</v>
      </c>
      <c r="I172" s="87" t="s">
        <v>552</v>
      </c>
    </row>
    <row r="173" spans="2:10" hidden="1">
      <c r="B173" s="155" t="s">
        <v>595</v>
      </c>
      <c r="C173" s="310" t="s">
        <v>272</v>
      </c>
      <c r="E173" s="87" t="s">
        <v>553</v>
      </c>
      <c r="H173" s="87" t="s">
        <v>554</v>
      </c>
      <c r="I173" s="87" t="s">
        <v>555</v>
      </c>
    </row>
    <row r="174" spans="2:10" hidden="1">
      <c r="B174" s="155" t="s">
        <v>596</v>
      </c>
      <c r="E174" s="87" t="s">
        <v>556</v>
      </c>
      <c r="H174" s="87" t="s">
        <v>557</v>
      </c>
      <c r="I174" s="87" t="s">
        <v>558</v>
      </c>
    </row>
    <row r="175" spans="2:10" hidden="1">
      <c r="B175" s="155" t="s">
        <v>597</v>
      </c>
      <c r="E175" s="87" t="s">
        <v>559</v>
      </c>
      <c r="H175" s="87" t="s">
        <v>560</v>
      </c>
      <c r="I175" s="87" t="s">
        <v>561</v>
      </c>
    </row>
    <row r="176" spans="2:10" hidden="1">
      <c r="B176" s="155" t="s">
        <v>598</v>
      </c>
      <c r="E176" s="87" t="s">
        <v>562</v>
      </c>
      <c r="H176" s="87" t="s">
        <v>563</v>
      </c>
      <c r="I176" s="87" t="s">
        <v>564</v>
      </c>
    </row>
    <row r="177" spans="2:9" hidden="1">
      <c r="B177" s="155" t="s">
        <v>599</v>
      </c>
      <c r="H177" s="87" t="s">
        <v>565</v>
      </c>
      <c r="I177" s="87" t="s">
        <v>566</v>
      </c>
    </row>
    <row r="178" spans="2:9" hidden="1">
      <c r="B178" s="155" t="s">
        <v>600</v>
      </c>
      <c r="H178" s="87" t="s">
        <v>567</v>
      </c>
    </row>
    <row r="179" spans="2:9" hidden="1">
      <c r="B179" s="155" t="s">
        <v>601</v>
      </c>
      <c r="H179" s="87" t="s">
        <v>568</v>
      </c>
    </row>
    <row r="180" spans="2:9" hidden="1">
      <c r="B180" s="155" t="s">
        <v>602</v>
      </c>
      <c r="H180" s="87" t="s">
        <v>569</v>
      </c>
    </row>
    <row r="181" spans="2:9" hidden="1">
      <c r="B181" s="155" t="s">
        <v>603</v>
      </c>
      <c r="H181" s="87" t="s">
        <v>570</v>
      </c>
    </row>
    <row r="182" spans="2:9" hidden="1">
      <c r="B182" s="155" t="s">
        <v>604</v>
      </c>
      <c r="D182" t="s">
        <v>571</v>
      </c>
      <c r="H182" s="87" t="s">
        <v>572</v>
      </c>
    </row>
    <row r="183" spans="2:9" hidden="1">
      <c r="B183" s="155" t="s">
        <v>605</v>
      </c>
      <c r="D183" t="s">
        <v>573</v>
      </c>
      <c r="H183" s="87" t="s">
        <v>574</v>
      </c>
    </row>
    <row r="184" spans="2:9" hidden="1">
      <c r="B184" s="155" t="s">
        <v>606</v>
      </c>
      <c r="D184" t="s">
        <v>575</v>
      </c>
      <c r="H184" s="87" t="s">
        <v>576</v>
      </c>
    </row>
    <row r="185" spans="2:9" hidden="1">
      <c r="B185" s="155" t="s">
        <v>607</v>
      </c>
      <c r="D185" t="s">
        <v>573</v>
      </c>
      <c r="H185" s="87" t="s">
        <v>577</v>
      </c>
    </row>
    <row r="186" spans="2:9" hidden="1">
      <c r="B186" s="155" t="s">
        <v>608</v>
      </c>
      <c r="D186" t="s">
        <v>578</v>
      </c>
    </row>
    <row r="187" spans="2:9" hidden="1">
      <c r="B187" s="155" t="s">
        <v>609</v>
      </c>
      <c r="D187" t="s">
        <v>573</v>
      </c>
    </row>
    <row r="188" spans="2:9" hidden="1">
      <c r="B188" s="155" t="s">
        <v>610</v>
      </c>
    </row>
    <row r="189" spans="2:9" hidden="1">
      <c r="B189" s="155" t="s">
        <v>611</v>
      </c>
    </row>
    <row r="190" spans="2:9" hidden="1">
      <c r="B190" s="155" t="s">
        <v>612</v>
      </c>
    </row>
    <row r="191" spans="2:9" hidden="1">
      <c r="B191" s="155" t="s">
        <v>613</v>
      </c>
    </row>
    <row r="192" spans="2:9" hidden="1">
      <c r="B192" s="155" t="s">
        <v>614</v>
      </c>
    </row>
    <row r="193" spans="2:2" hidden="1">
      <c r="B193" s="155" t="s">
        <v>615</v>
      </c>
    </row>
    <row r="194" spans="2:2" hidden="1">
      <c r="B194" s="155" t="s">
        <v>616</v>
      </c>
    </row>
    <row r="195" spans="2:2" hidden="1">
      <c r="B195" s="155" t="s">
        <v>617</v>
      </c>
    </row>
    <row r="196" spans="2:2" hidden="1">
      <c r="B196" s="155" t="s">
        <v>618</v>
      </c>
    </row>
    <row r="197" spans="2:2" hidden="1">
      <c r="B197" s="155" t="s">
        <v>51</v>
      </c>
    </row>
    <row r="198" spans="2:2" hidden="1">
      <c r="B198" s="155" t="s">
        <v>57</v>
      </c>
    </row>
    <row r="199" spans="2:2" hidden="1">
      <c r="B199" s="155" t="s">
        <v>59</v>
      </c>
    </row>
    <row r="200" spans="2:2" hidden="1">
      <c r="B200" s="155" t="s">
        <v>61</v>
      </c>
    </row>
    <row r="201" spans="2:2" hidden="1">
      <c r="B201" s="155" t="s">
        <v>23</v>
      </c>
    </row>
    <row r="202" spans="2:2" hidden="1">
      <c r="B202" s="155" t="s">
        <v>63</v>
      </c>
    </row>
    <row r="203" spans="2:2" hidden="1">
      <c r="B203" s="155" t="s">
        <v>65</v>
      </c>
    </row>
    <row r="204" spans="2:2" hidden="1">
      <c r="B204" s="155" t="s">
        <v>68</v>
      </c>
    </row>
    <row r="205" spans="2:2" hidden="1">
      <c r="B205" s="155" t="s">
        <v>69</v>
      </c>
    </row>
    <row r="206" spans="2:2" hidden="1">
      <c r="B206" s="155" t="s">
        <v>70</v>
      </c>
    </row>
    <row r="207" spans="2:2" hidden="1">
      <c r="B207" s="155" t="s">
        <v>71</v>
      </c>
    </row>
    <row r="208" spans="2:2" hidden="1">
      <c r="B208" s="155" t="s">
        <v>619</v>
      </c>
    </row>
    <row r="209" spans="2:2" hidden="1">
      <c r="B209" s="155" t="s">
        <v>620</v>
      </c>
    </row>
    <row r="210" spans="2:2" hidden="1">
      <c r="B210" s="155" t="s">
        <v>75</v>
      </c>
    </row>
    <row r="211" spans="2:2" hidden="1">
      <c r="B211" s="155" t="s">
        <v>77</v>
      </c>
    </row>
    <row r="212" spans="2:2" hidden="1">
      <c r="B212" s="155" t="s">
        <v>81</v>
      </c>
    </row>
    <row r="213" spans="2:2" hidden="1">
      <c r="B213" s="155" t="s">
        <v>621</v>
      </c>
    </row>
    <row r="214" spans="2:2" hidden="1">
      <c r="B214" s="155" t="s">
        <v>622</v>
      </c>
    </row>
    <row r="215" spans="2:2" hidden="1">
      <c r="B215" s="155" t="s">
        <v>623</v>
      </c>
    </row>
    <row r="216" spans="2:2" hidden="1">
      <c r="B216" s="155" t="s">
        <v>79</v>
      </c>
    </row>
    <row r="217" spans="2:2" hidden="1">
      <c r="B217" s="155" t="s">
        <v>80</v>
      </c>
    </row>
    <row r="218" spans="2:2" hidden="1">
      <c r="B218" s="155" t="s">
        <v>83</v>
      </c>
    </row>
    <row r="219" spans="2:2" hidden="1">
      <c r="B219" s="155" t="s">
        <v>85</v>
      </c>
    </row>
    <row r="220" spans="2:2" hidden="1">
      <c r="B220" s="155" t="s">
        <v>624</v>
      </c>
    </row>
    <row r="221" spans="2:2" hidden="1">
      <c r="B221" s="155" t="s">
        <v>84</v>
      </c>
    </row>
    <row r="222" spans="2:2" hidden="1">
      <c r="B222" s="155" t="s">
        <v>86</v>
      </c>
    </row>
    <row r="223" spans="2:2" hidden="1">
      <c r="B223" s="155" t="s">
        <v>89</v>
      </c>
    </row>
    <row r="224" spans="2:2" hidden="1">
      <c r="B224" s="155" t="s">
        <v>88</v>
      </c>
    </row>
    <row r="225" spans="2:2" hidden="1">
      <c r="B225" s="155" t="s">
        <v>625</v>
      </c>
    </row>
    <row r="226" spans="2:2" hidden="1">
      <c r="B226" s="155" t="s">
        <v>95</v>
      </c>
    </row>
    <row r="227" spans="2:2" hidden="1">
      <c r="B227" s="155" t="s">
        <v>97</v>
      </c>
    </row>
    <row r="228" spans="2:2" hidden="1">
      <c r="B228" s="155" t="s">
        <v>98</v>
      </c>
    </row>
    <row r="229" spans="2:2" hidden="1">
      <c r="B229" s="155" t="s">
        <v>99</v>
      </c>
    </row>
    <row r="230" spans="2:2" hidden="1">
      <c r="B230" s="155" t="s">
        <v>626</v>
      </c>
    </row>
    <row r="231" spans="2:2" hidden="1">
      <c r="B231" s="155" t="s">
        <v>627</v>
      </c>
    </row>
    <row r="232" spans="2:2" hidden="1">
      <c r="B232" s="155" t="s">
        <v>100</v>
      </c>
    </row>
    <row r="233" spans="2:2" hidden="1">
      <c r="B233" s="155" t="s">
        <v>154</v>
      </c>
    </row>
    <row r="234" spans="2:2" hidden="1">
      <c r="B234" s="155" t="s">
        <v>628</v>
      </c>
    </row>
    <row r="235" spans="2:2" ht="29" hidden="1">
      <c r="B235" s="155" t="s">
        <v>629</v>
      </c>
    </row>
    <row r="236" spans="2:2" hidden="1">
      <c r="B236" s="155" t="s">
        <v>105</v>
      </c>
    </row>
    <row r="237" spans="2:2" hidden="1">
      <c r="B237" s="155" t="s">
        <v>107</v>
      </c>
    </row>
    <row r="238" spans="2:2" hidden="1">
      <c r="B238" s="155" t="s">
        <v>630</v>
      </c>
    </row>
    <row r="239" spans="2:2" hidden="1">
      <c r="B239" s="155" t="s">
        <v>155</v>
      </c>
    </row>
    <row r="240" spans="2:2" hidden="1">
      <c r="B240" s="155" t="s">
        <v>172</v>
      </c>
    </row>
    <row r="241" spans="2:2" hidden="1">
      <c r="B241" s="155" t="s">
        <v>106</v>
      </c>
    </row>
    <row r="242" spans="2:2" hidden="1">
      <c r="B242" s="155" t="s">
        <v>110</v>
      </c>
    </row>
    <row r="243" spans="2:2" hidden="1">
      <c r="B243" s="155" t="s">
        <v>104</v>
      </c>
    </row>
    <row r="244" spans="2:2" hidden="1">
      <c r="B244" s="155" t="s">
        <v>126</v>
      </c>
    </row>
    <row r="245" spans="2:2" hidden="1">
      <c r="B245" s="155" t="s">
        <v>631</v>
      </c>
    </row>
    <row r="246" spans="2:2" hidden="1">
      <c r="B246" s="155" t="s">
        <v>112</v>
      </c>
    </row>
    <row r="247" spans="2:2" hidden="1">
      <c r="B247" s="155" t="s">
        <v>115</v>
      </c>
    </row>
    <row r="248" spans="2:2" hidden="1">
      <c r="B248" s="155" t="s">
        <v>121</v>
      </c>
    </row>
    <row r="249" spans="2:2" hidden="1">
      <c r="B249" s="155" t="s">
        <v>118</v>
      </c>
    </row>
    <row r="250" spans="2:2" ht="29" hidden="1">
      <c r="B250" s="155" t="s">
        <v>632</v>
      </c>
    </row>
    <row r="251" spans="2:2" hidden="1">
      <c r="B251" s="155" t="s">
        <v>116</v>
      </c>
    </row>
    <row r="252" spans="2:2" hidden="1">
      <c r="B252" s="155" t="s">
        <v>117</v>
      </c>
    </row>
    <row r="253" spans="2:2" hidden="1">
      <c r="B253" s="155" t="s">
        <v>128</v>
      </c>
    </row>
    <row r="254" spans="2:2" hidden="1">
      <c r="B254" s="155" t="s">
        <v>125</v>
      </c>
    </row>
    <row r="255" spans="2:2" hidden="1">
      <c r="B255" s="155" t="s">
        <v>124</v>
      </c>
    </row>
    <row r="256" spans="2:2" hidden="1">
      <c r="B256" s="155" t="s">
        <v>127</v>
      </c>
    </row>
    <row r="257" spans="2:2" hidden="1">
      <c r="B257" s="155" t="s">
        <v>119</v>
      </c>
    </row>
    <row r="258" spans="2:2" hidden="1">
      <c r="B258" s="155" t="s">
        <v>120</v>
      </c>
    </row>
    <row r="259" spans="2:2" hidden="1">
      <c r="B259" s="155" t="s">
        <v>113</v>
      </c>
    </row>
    <row r="260" spans="2:2" hidden="1">
      <c r="B260" s="155" t="s">
        <v>114</v>
      </c>
    </row>
    <row r="261" spans="2:2" hidden="1">
      <c r="B261" s="155" t="s">
        <v>129</v>
      </c>
    </row>
    <row r="262" spans="2:2" hidden="1">
      <c r="B262" s="155" t="s">
        <v>135</v>
      </c>
    </row>
    <row r="263" spans="2:2" hidden="1">
      <c r="B263" s="155" t="s">
        <v>136</v>
      </c>
    </row>
    <row r="264" spans="2:2" hidden="1">
      <c r="B264" s="155" t="s">
        <v>134</v>
      </c>
    </row>
    <row r="265" spans="2:2" hidden="1">
      <c r="B265" s="155" t="s">
        <v>633</v>
      </c>
    </row>
    <row r="266" spans="2:2" hidden="1">
      <c r="B266" s="155" t="s">
        <v>131</v>
      </c>
    </row>
    <row r="267" spans="2:2" hidden="1">
      <c r="B267" s="155" t="s">
        <v>130</v>
      </c>
    </row>
    <row r="268" spans="2:2" hidden="1">
      <c r="B268" s="155" t="s">
        <v>138</v>
      </c>
    </row>
    <row r="269" spans="2:2" hidden="1">
      <c r="B269" s="155" t="s">
        <v>139</v>
      </c>
    </row>
    <row r="270" spans="2:2" hidden="1">
      <c r="B270" s="155" t="s">
        <v>141</v>
      </c>
    </row>
    <row r="271" spans="2:2" hidden="1">
      <c r="B271" s="155" t="s">
        <v>144</v>
      </c>
    </row>
    <row r="272" spans="2:2" hidden="1">
      <c r="B272" s="155" t="s">
        <v>145</v>
      </c>
    </row>
    <row r="273" spans="2:2" hidden="1">
      <c r="B273" s="155" t="s">
        <v>140</v>
      </c>
    </row>
    <row r="274" spans="2:2" hidden="1">
      <c r="B274" s="155" t="s">
        <v>142</v>
      </c>
    </row>
    <row r="275" spans="2:2" hidden="1">
      <c r="B275" s="155" t="s">
        <v>146</v>
      </c>
    </row>
    <row r="276" spans="2:2" hidden="1">
      <c r="B276" s="155" t="s">
        <v>634</v>
      </c>
    </row>
    <row r="277" spans="2:2" hidden="1">
      <c r="B277" s="155" t="s">
        <v>143</v>
      </c>
    </row>
    <row r="278" spans="2:2" hidden="1">
      <c r="B278" s="155" t="s">
        <v>151</v>
      </c>
    </row>
    <row r="279" spans="2:2" hidden="1">
      <c r="B279" s="155" t="s">
        <v>152</v>
      </c>
    </row>
    <row r="280" spans="2:2" hidden="1">
      <c r="B280" s="155" t="s">
        <v>153</v>
      </c>
    </row>
    <row r="281" spans="2:2" hidden="1">
      <c r="B281" s="155" t="s">
        <v>160</v>
      </c>
    </row>
    <row r="282" spans="2:2" hidden="1">
      <c r="B282" s="155" t="s">
        <v>173</v>
      </c>
    </row>
    <row r="283" spans="2:2" hidden="1">
      <c r="B283" s="155" t="s">
        <v>161</v>
      </c>
    </row>
    <row r="284" spans="2:2" hidden="1">
      <c r="B284" s="155" t="s">
        <v>168</v>
      </c>
    </row>
    <row r="285" spans="2:2" hidden="1">
      <c r="B285" s="155" t="s">
        <v>164</v>
      </c>
    </row>
    <row r="286" spans="2:2" hidden="1">
      <c r="B286" s="155" t="s">
        <v>66</v>
      </c>
    </row>
    <row r="287" spans="2:2" hidden="1">
      <c r="B287" s="155" t="s">
        <v>158</v>
      </c>
    </row>
    <row r="288" spans="2:2" hidden="1">
      <c r="B288" s="155" t="s">
        <v>162</v>
      </c>
    </row>
    <row r="289" spans="2:2" hidden="1">
      <c r="B289" s="155" t="s">
        <v>159</v>
      </c>
    </row>
    <row r="290" spans="2:2" hidden="1">
      <c r="B290" s="155" t="s">
        <v>174</v>
      </c>
    </row>
    <row r="291" spans="2:2" hidden="1">
      <c r="B291" s="155" t="s">
        <v>635</v>
      </c>
    </row>
    <row r="292" spans="2:2" hidden="1">
      <c r="B292" s="155" t="s">
        <v>167</v>
      </c>
    </row>
    <row r="293" spans="2:2" hidden="1">
      <c r="B293" s="155" t="s">
        <v>175</v>
      </c>
    </row>
    <row r="294" spans="2:2" hidden="1">
      <c r="B294" s="155" t="s">
        <v>163</v>
      </c>
    </row>
    <row r="295" spans="2:2" hidden="1">
      <c r="B295" s="155" t="s">
        <v>178</v>
      </c>
    </row>
    <row r="296" spans="2:2" hidden="1">
      <c r="B296" s="155" t="s">
        <v>636</v>
      </c>
    </row>
    <row r="297" spans="2:2" hidden="1">
      <c r="B297" s="155" t="s">
        <v>183</v>
      </c>
    </row>
    <row r="298" spans="2:2" hidden="1">
      <c r="B298" s="155" t="s">
        <v>180</v>
      </c>
    </row>
    <row r="299" spans="2:2" hidden="1">
      <c r="B299" s="155" t="s">
        <v>179</v>
      </c>
    </row>
    <row r="300" spans="2:2" hidden="1">
      <c r="B300" s="155" t="s">
        <v>188</v>
      </c>
    </row>
    <row r="301" spans="2:2" hidden="1">
      <c r="B301" s="155" t="s">
        <v>184</v>
      </c>
    </row>
    <row r="302" spans="2:2" hidden="1">
      <c r="B302" s="155" t="s">
        <v>185</v>
      </c>
    </row>
    <row r="303" spans="2:2" hidden="1">
      <c r="B303" s="155" t="s">
        <v>186</v>
      </c>
    </row>
    <row r="304" spans="2:2" hidden="1">
      <c r="B304" s="155" t="s">
        <v>187</v>
      </c>
    </row>
    <row r="305" spans="2:2" hidden="1">
      <c r="B305" s="155" t="s">
        <v>189</v>
      </c>
    </row>
    <row r="306" spans="2:2" hidden="1">
      <c r="B306" s="155" t="s">
        <v>637</v>
      </c>
    </row>
    <row r="307" spans="2:2" hidden="1">
      <c r="B307" s="155" t="s">
        <v>190</v>
      </c>
    </row>
    <row r="308" spans="2:2" hidden="1">
      <c r="B308" s="155" t="s">
        <v>191</v>
      </c>
    </row>
    <row r="309" spans="2:2" hidden="1">
      <c r="B309" s="155" t="s">
        <v>196</v>
      </c>
    </row>
    <row r="310" spans="2:2" hidden="1">
      <c r="B310" s="155" t="s">
        <v>197</v>
      </c>
    </row>
    <row r="311" spans="2:2" ht="29" hidden="1">
      <c r="B311" s="155" t="s">
        <v>156</v>
      </c>
    </row>
    <row r="312" spans="2:2" hidden="1">
      <c r="B312" s="155" t="s">
        <v>638</v>
      </c>
    </row>
    <row r="313" spans="2:2" hidden="1">
      <c r="B313" s="155" t="s">
        <v>639</v>
      </c>
    </row>
    <row r="314" spans="2:2" hidden="1">
      <c r="B314" s="155" t="s">
        <v>198</v>
      </c>
    </row>
    <row r="315" spans="2:2" hidden="1">
      <c r="B315" s="155" t="s">
        <v>157</v>
      </c>
    </row>
    <row r="316" spans="2:2" hidden="1">
      <c r="B316" s="155" t="s">
        <v>640</v>
      </c>
    </row>
    <row r="317" spans="2:2" hidden="1">
      <c r="B317" s="155" t="s">
        <v>170</v>
      </c>
    </row>
    <row r="318" spans="2:2" hidden="1">
      <c r="B318" s="155" t="s">
        <v>202</v>
      </c>
    </row>
    <row r="319" spans="2:2" hidden="1">
      <c r="B319" s="155" t="s">
        <v>203</v>
      </c>
    </row>
    <row r="320" spans="2:2" hidden="1">
      <c r="B320" s="155" t="s">
        <v>182</v>
      </c>
    </row>
    <row r="321" hidden="1"/>
  </sheetData>
  <dataConsolidate/>
  <mergeCells count="351">
    <mergeCell ref="Q128:R128"/>
    <mergeCell ref="E129:F129"/>
    <mergeCell ref="I129:J129"/>
    <mergeCell ref="M129:N129"/>
    <mergeCell ref="Q129:R129"/>
    <mergeCell ref="D125:G125"/>
    <mergeCell ref="H125:K125"/>
    <mergeCell ref="L125:O125"/>
    <mergeCell ref="P125:S125"/>
    <mergeCell ref="B126:B129"/>
    <mergeCell ref="C126:C127"/>
    <mergeCell ref="C128:C129"/>
    <mergeCell ref="E128:F128"/>
    <mergeCell ref="I128:J128"/>
    <mergeCell ref="M128:N128"/>
    <mergeCell ref="D123:G123"/>
    <mergeCell ref="H123:K123"/>
    <mergeCell ref="L123:O123"/>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D98:D99"/>
    <mergeCell ref="E98:E99"/>
    <mergeCell ref="F98:F99"/>
    <mergeCell ref="G98:G99"/>
    <mergeCell ref="H98:H99"/>
    <mergeCell ref="I98:I99"/>
    <mergeCell ref="J98:J99"/>
    <mergeCell ref="K98:K99"/>
    <mergeCell ref="L98:L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R68:S68"/>
    <mergeCell ref="F69:G69"/>
    <mergeCell ref="J69:K69"/>
    <mergeCell ref="N69:O69"/>
    <mergeCell ref="R69:S69"/>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29:B38"/>
    <mergeCell ref="C29:C38"/>
    <mergeCell ref="B39:B50"/>
    <mergeCell ref="C39:C50"/>
    <mergeCell ref="D40:D41"/>
    <mergeCell ref="E40:E41"/>
    <mergeCell ref="I40:I41"/>
    <mergeCell ref="F27:F28"/>
    <mergeCell ref="G27:G28"/>
    <mergeCell ref="D46:D47"/>
    <mergeCell ref="E46:E47"/>
    <mergeCell ref="H46:H47"/>
    <mergeCell ref="I46:I47"/>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D19:G19"/>
    <mergeCell ref="H19:K19"/>
    <mergeCell ref="L19:O19"/>
    <mergeCell ref="P19:S19"/>
    <mergeCell ref="B20:B23"/>
    <mergeCell ref="C20:C23"/>
    <mergeCell ref="C2:G2"/>
    <mergeCell ref="C3:G3"/>
    <mergeCell ref="B6:G6"/>
    <mergeCell ref="B7:G7"/>
    <mergeCell ref="B8:G8"/>
    <mergeCell ref="B10:C10"/>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error="Select from the drop-down list._x000a_" prompt="Select overall effectiveness" sqref="S27:S28 G27:G28 K27:K28 O27:O28" xr:uid="{00000000-0002-0000-0700-000000000000}">
      <formula1>$K$155:$K$159</formula1>
    </dataValidation>
    <dataValidation allowBlank="1" showInputMessage="1" showErrorMessage="1" prompt="Enter the name of the Implementing Entity_x000a_" sqref="C13" xr:uid="{00000000-0002-0000-0700-000001000000}"/>
    <dataValidation allowBlank="1" showInputMessage="1" showErrorMessage="1" prompt="Please enter your project ID" sqref="C12" xr:uid="{00000000-0002-0000-0700-000002000000}"/>
    <dataValidation type="list" allowBlank="1" showInputMessage="1" showErrorMessage="1" error="Select from the drop-down list" prompt="Select from the drop-down list" sqref="C15" xr:uid="{00000000-0002-0000-0700-000003000000}">
      <formula1>$B$162:$B$320</formula1>
    </dataValidation>
    <dataValidation type="list" allowBlank="1" showInputMessage="1" showErrorMessage="1" error="Select from the drop-down list" prompt="Select from the drop-down list" sqref="C16" xr:uid="{00000000-0002-0000-0700-000004000000}">
      <formula1>$B$156:$B$159</formula1>
    </dataValidation>
    <dataValidation type="list" allowBlank="1" showInputMessage="1" showErrorMessage="1" error="Please select from the drop-down list" prompt="Please select from the drop-down list" sqref="C14" xr:uid="{00000000-0002-0000-0700-000005000000}">
      <formula1>$C$156:$C$158</formula1>
    </dataValidation>
    <dataValidation type="list" allowBlank="1" showInputMessage="1" showErrorMessage="1" error="Please select the from the drop-down list_x000a_" prompt="Please select from the drop-down list" sqref="C17" xr:uid="{00000000-0002-0000-0700-000006000000}">
      <formula1>$J$147:$J$154</formula1>
    </dataValidation>
    <dataValidation type="list" allowBlank="1" showInputMessage="1" showErrorMessage="1" sqref="E78:F83 I78:J83 M78:N83 Q78:R83" xr:uid="{00000000-0002-0000-0700-000007000000}">
      <formula1>type1</formula1>
    </dataValidation>
    <dataValidation type="list" allowBlank="1" showInputMessage="1" showErrorMessage="1" prompt="Select type" sqref="F57:G57 P59 L59 H59 D59 R57:S57 N57:O57 J57:K57" xr:uid="{00000000-0002-0000-0700-000008000000}">
      <formula1>$D$147:$D$149</formula1>
    </dataValidation>
    <dataValidation type="list" allowBlank="1" showInputMessage="1" showErrorMessage="1" errorTitle="Select from the list" error="Select from the list" prompt="Select hazard addressed by the Early Warning System" sqref="S39 S48 G42 G45 G48 K48 K45 K42 S45 S42 O42 O45 O48 G39 K39 O39" xr:uid="{00000000-0002-0000-0700-000009000000}">
      <formula1>$D$135:$D$142</formula1>
    </dataValidation>
    <dataValidation type="whole" allowBlank="1" showInputMessage="1" showErrorMessage="1" errorTitle="Please enter a number here" error="Please enter a number here" promptTitle="Please enter a number here" sqref="P38 P36 P34 P32 P30 D30 D32 D34 D36 D38 H38 H36 H34 H32 H30 L30 L32 L34 L36 L38" xr:uid="{00000000-0002-0000-0700-00000A000000}">
      <formula1>0</formula1>
      <formula2>99999</formula2>
    </dataValidation>
    <dataValidation type="list" allowBlank="1" showInputMessage="1" showErrorMessage="1" error="Select from the drop-down list" prompt="Select type of hazards information generated from the drop-down list_x000a_" sqref="R27:R28 F27:F28 N27:N28 J27:J28" xr:uid="{00000000-0002-0000-0700-00000B000000}">
      <formula1>$D$135:$D$142</formula1>
    </dataValidation>
    <dataValidation type="list" allowBlank="1" showInputMessage="1" showErrorMessage="1" sqref="B66" xr:uid="{00000000-0002-0000-0700-00000C000000}">
      <formula1>selectyn</formula1>
    </dataValidation>
    <dataValidation type="list" allowBlank="1" showInputMessage="1" showErrorMessage="1" sqref="Q77 S77 K77 I77 G77 M77 O77 I126 O112 K126 M126 E126 O126 F112 G126 S112 K112 S126 Q126" xr:uid="{00000000-0002-0000-0700-00000D000000}">
      <formula1>group</formula1>
    </dataValidation>
    <dataValidation type="list" allowBlank="1" showInputMessage="1" showErrorMessage="1" prompt="Select sector" sqref="F59 D71:D76 R54 J59 N59 N54 J54 R59 F54 S78:S83 P71:P76 O78:O83 L71:L76 K78:K83 H71:H76 G78:G83 Q127 R113 F113 M127 E127 I127 J113 N113" xr:uid="{00000000-0002-0000-0700-00000E000000}">
      <formula1>$J$146:$J$154</formula1>
    </dataValidation>
    <dataValidation type="list" allowBlank="1" showInputMessage="1" showErrorMessage="1" prompt="Select capacity level" sqref="O54 S54 G54 K54" xr:uid="{00000000-0002-0000-0700-00000F000000}">
      <formula1>$F$155:$F$158</formula1>
    </dataValidation>
    <dataValidation type="list" allowBlank="1" showInputMessage="1" showErrorMessage="1" prompt="Select scale" sqref="R30 Q59 M59 I59 E59 R38 R36 R34 R32 N30 N32 N34 N36 N38 J38 J36 J34 J32 J30 F38 F36 F34 F32 F30 F127 R127 N127 J127" xr:uid="{00000000-0002-0000-0700-000010000000}">
      <formula1>$D$151:$D$153</formula1>
    </dataValidation>
    <dataValidation type="list" allowBlank="1" showInputMessage="1" showErrorMessage="1" prompt="Select scale" sqref="G59 S59 K59 O59" xr:uid="{00000000-0002-0000-0700-000011000000}">
      <formula1>$F$155:$F$158</formula1>
    </dataValidation>
    <dataValidation type="list" allowBlank="1" showInputMessage="1" showErrorMessage="1" prompt="Select level of awarness" sqref="F65:G65 R65:S65 N65:O65 J65:K65" xr:uid="{00000000-0002-0000-0700-000012000000}">
      <formula1>$G$155:$G$159</formula1>
    </dataValidation>
    <dataValidation type="list" allowBlank="1" showInputMessage="1" showErrorMessage="1" prompt="Select project/programme sector" sqref="D69 Q30 Q32 Q34 Q36 Q38 P69 L69 H69 M38 M36 M34 M32 M30 I30 I32 I34 I36 I38 E38 E36 E34 E32 E30" xr:uid="{00000000-0002-0000-0700-000013000000}">
      <formula1>$J$146:$J$154</formula1>
    </dataValidation>
    <dataValidation type="list" allowBlank="1" showInputMessage="1" showErrorMessage="1" prompt="Select geographical scale" sqref="E69 Q69 M69 I69" xr:uid="{00000000-0002-0000-0700-000014000000}">
      <formula1>$D$151:$D$153</formula1>
    </dataValidation>
    <dataValidation type="list" allowBlank="1" showInputMessage="1" showErrorMessage="1" prompt="Select response level" sqref="F69 R69 N69 J69" xr:uid="{00000000-0002-0000-0700-000015000000}">
      <formula1>$H$155:$H$159</formula1>
    </dataValidation>
    <dataValidation type="list" allowBlank="1" showInputMessage="1" showErrorMessage="1" prompt="Select changes in asset" sqref="F71:G76 R71:S76 N71:O76 J71:K76" xr:uid="{00000000-0002-0000-0700-000016000000}">
      <formula1>$I$155:$I$159</formula1>
    </dataValidation>
    <dataValidation type="decimal" allowBlank="1" showInputMessage="1" showErrorMessage="1" errorTitle="Invalid data" error="Please enter a number between 0 and 100" prompt="Enter a percentage between 0 and 100" sqref="P63:Q63 E65 E22:E23 L63:M63 H63:I63 M22:M23 Q22:Q23 N22:O22 I22:I23 I57 I55 M55 M57 E57 Q28 D63:E63 Q57 I65 M65 Q65 Q55 M28 I28 E28 I103 Q103 M111 I111 E103 E111 E105 E107 E109 I105 I107 I109 M105 M107 M109 Q105 Q107 Q109 Q111 M103" xr:uid="{00000000-0002-0000-0700-000017000000}">
      <formula1>0</formula1>
      <formula2>100</formula2>
    </dataValidation>
    <dataValidation type="decimal" allowBlank="1" showInputMessage="1" showErrorMessage="1" errorTitle="Invalid data" error="Enter a percentage between 0 and 100" prompt="Enter a percentage (between 0 and 100)" sqref="J22:K23 F22:G23 R22:S23 N23:O23" xr:uid="{00000000-0002-0000-0700-000018000000}">
      <formula1>0</formula1>
      <formula2>100</formula2>
    </dataValidation>
    <dataValidation type="decimal" allowBlank="1" showInputMessage="1" showErrorMessage="1" errorTitle="Invalid data" error="Please enter a number between 0 and 9999999" prompt="Enter a number here" sqref="Q27 I21:K21 E21:G21 Q21:S21 M21:O21 E27 M27 I27" xr:uid="{00000000-0002-0000-0700-000019000000}">
      <formula1>0</formula1>
      <formula2>99999999999</formula2>
    </dataValidation>
    <dataValidation type="list" allowBlank="1" showInputMessage="1" showErrorMessage="1" prompt="Select a sector" sqref="F63:G63 R63:S63 N63:O63 J63:K63" xr:uid="{00000000-0002-0000-0700-00001A000000}">
      <formula1>$J$146:$J$154</formula1>
    </dataValidation>
    <dataValidation type="list" allowBlank="1" showInputMessage="1" showErrorMessage="1" sqref="E142:E143" xr:uid="{00000000-0002-0000-0700-00001B000000}">
      <formula1>$D$16:$D$18</formula1>
    </dataValidation>
    <dataValidation type="list" allowBlank="1" showInputMessage="1" showErrorMessage="1" prompt="Select status" sqref="S30 S38 S36 S34 S32 O38 O36 O34 O32 O30 K36 K34 K32 K30 G38 G34 G32 G30 G36 K38" xr:uid="{00000000-0002-0000-0700-00001C000000}">
      <formula1>$E$163:$E$165</formula1>
    </dataValidation>
    <dataValidation type="list" allowBlank="1" showInputMessage="1" showErrorMessage="1" error="Select from the drop-down list" prompt="Select category of early warning systems_x000a__x000a_" sqref="M49:M50 Q46:Q47 Q49:Q50 Q43:Q44 Q40:Q41 E46:E47 E49:E50 I46:I47 M46:M47 E43:E44 I49:I50 I43:I44 M43:M44 E40:E41 I40:I41 M40:M41" xr:uid="{00000000-0002-0000-0700-00001D000000}">
      <formula1>$D$163:$D$166</formula1>
    </dataValidation>
    <dataValidation type="list" allowBlank="1" showInputMessage="1" showErrorMessage="1" prompt="Select targeted asset" sqref="E71:E76 I71:I76 M71:M76 Q71:Q76" xr:uid="{00000000-0002-0000-0700-00001E000000}">
      <formula1>$J$165:$J$166</formula1>
    </dataValidation>
    <dataValidation type="decimal" allowBlank="1" showInputMessage="1" showErrorMessage="1" errorTitle="Invalid data" error="Please enter a number here" prompt="Enter the number of adopted Early Warning Systems" sqref="P43:P44 D43:D44 D46:D47 D49:D50 P46:P47 H43:H44 H46:H47 H49:H50 P49:P50 L43:L44 L46:L47 L49:L50 P40:P41 D40:D41 H40:H41 L40:L41" xr:uid="{00000000-0002-0000-0700-00001F000000}">
      <formula1>0</formula1>
      <formula2>9999999999</formula2>
    </dataValidation>
    <dataValidation type="list" allowBlank="1" showInputMessage="1" showErrorMessage="1" error="Select from the drop-down list" prompt="Select the geographical coverage of the Early Warning System" sqref="G49 S49 S46 S43 S40 O49 O46 O43 G46 K49 K46 K43 G43 G40 K40 O40" xr:uid="{00000000-0002-0000-0700-000020000000}">
      <formula1>$D$151:$D$153</formula1>
    </dataValidation>
    <dataValidation type="decimal" allowBlank="1" showInputMessage="1" showErrorMessage="1" errorTitle="Invalid data" error="Please enter a number" prompt="Enter the number of municipalities covered by the Early Warning System" sqref="S44 G44 G47 G50 S47 K44 K47 K50 S50 O44 O47 O50 S41 G41 K41 O41" xr:uid="{00000000-0002-0000-0700-000021000000}">
      <formula1>0</formula1>
      <formula2>9999999</formula2>
    </dataValidation>
    <dataValidation type="decimal" allowBlank="1" showInputMessage="1" showErrorMessage="1" errorTitle="Invalid data" error="Please enter a number" sqref="Q54 P57 M54 L57 H57" xr:uid="{00000000-0002-0000-0700-000022000000}">
      <formula1>0</formula1>
      <formula2>9999999999</formula2>
    </dataValidation>
    <dataValidation type="decimal" allowBlank="1" showInputMessage="1" showErrorMessage="1" errorTitle="Invalid data" error="Please enter a number" prompt="Enter total number of staff trained" sqref="D57" xr:uid="{00000000-0002-0000-0700-000023000000}">
      <formula1>0</formula1>
      <formula2>9999999999</formula2>
    </dataValidation>
    <dataValidation type="decimal" allowBlank="1" showInputMessage="1" showErrorMessage="1" errorTitle="Invalid data" error="Please enter a number" prompt="Please enter a number here" sqref="P65 E54:E55 D65 H65 L65 I54" xr:uid="{00000000-0002-0000-0700-000024000000}">
      <formula1>0</formula1>
      <formula2>9999999999</formula2>
    </dataValidation>
    <dataValidation type="whole" allowBlank="1" showInputMessage="1" showErrorMessage="1" error="Please enter a number here" prompt="Please enter a number" sqref="D78:D83 H78:H83 L78:L83 P78:P83" xr:uid="{00000000-0002-0000-0700-000025000000}">
      <formula1>0</formula1>
      <formula2>9999999999999990</formula2>
    </dataValidation>
    <dataValidation type="list" allowBlank="1" showInputMessage="1" showErrorMessage="1" prompt="Select state of enforcement" sqref="E129:F129 Q129:R129 M129:N129 I129:J129" xr:uid="{00000000-0002-0000-0700-000026000000}">
      <formula1>$I$136:$I$140</formula1>
    </dataValidation>
    <dataValidation type="list" allowBlank="1" showInputMessage="1" showErrorMessage="1" prompt="Select integration level" sqref="D125:S125" xr:uid="{00000000-0002-0000-0700-000027000000}">
      <formula1>$H$143:$H$147</formula1>
    </dataValidation>
    <dataValidation type="list" allowBlank="1" showInputMessage="1" showErrorMessage="1" prompt="Select adaptation strategy" sqref="K113 S113 G113 O113" xr:uid="{00000000-0002-0000-0700-000028000000}">
      <formula1>$I$161:$I$177</formula1>
    </dataValidation>
    <dataValidation type="list" allowBlank="1" showInputMessage="1" showErrorMessage="1" error="Please select improvement level from the drop-down list" prompt="Select improvement level" sqref="F103:G103 R103:S103 J103:K103 N103:O103" xr:uid="{00000000-0002-0000-0700-000029000000}">
      <formula1>$H$150:$H$154</formula1>
    </dataValidation>
    <dataValidation type="list" allowBlank="1" showInputMessage="1" showErrorMessage="1" error="Please select a level of effectiveness from the drop-down list" prompt="Select the level of effectiveness of protection/rehabilitation" sqref="G92:G93 R89:R90 R92:R93 R95:R96 R98:R99 O98:O99 O95:O96 K89:K90 O92:O93 G89:G90 K92:K93 K95:K96 K98:K99 G98:G99 G95:G96 O89:O90" xr:uid="{00000000-0002-0000-0700-00002A000000}">
      <formula1>$K$155:$K$159</formula1>
    </dataValidation>
    <dataValidation type="list" allowBlank="1" showInputMessage="1" showErrorMessage="1" prompt="Select type" sqref="G87 O87 S87 K87:L87" xr:uid="{00000000-0002-0000-0700-00002B000000}">
      <formula1>$F$136:$F$140</formula1>
    </dataValidation>
    <dataValidation type="list" allowBlank="1" showInputMessage="1" showErrorMessage="1" prompt="Select level of improvements" sqref="D87:E87 P87 H87" xr:uid="{00000000-0002-0000-0700-00002C000000}">
      <formula1>$K$155:$K$159</formula1>
    </dataValidation>
    <dataValidation type="list" allowBlank="1" showInputMessage="1" showErrorMessage="1" prompt="Select level of improvements" sqref="Q87 M87 I87" xr:uid="{00000000-0002-0000-0700-00002D000000}">
      <formula1>effectiveness</formula1>
    </dataValidation>
    <dataValidation type="list" allowBlank="1" showInputMessage="1" showErrorMessage="1" prompt="Select programme/sector" sqref="F87 R87 N87 J87" xr:uid="{00000000-0002-0000-0700-00002E000000}">
      <formula1>$J$146:$J$154</formula1>
    </dataValidation>
    <dataValidation type="list" allowBlank="1" showInputMessage="1" showErrorMessage="1" prompt="Select the effectiveness of protection/rehabilitation" sqref="S98 S92 S95 S89" xr:uid="{00000000-0002-0000-0700-00002F000000}">
      <formula1>effectiveness</formula1>
    </dataValidation>
    <dataValidation type="list" allowBlank="1" showInputMessage="1" showErrorMessage="1" prompt="Select income source" sqref="Q115 Q119 Q121 Q117" xr:uid="{00000000-0002-0000-0700-000030000000}">
      <formula1>incomesource</formula1>
    </dataValidation>
    <dataValidation type="list" allowBlank="1" showInputMessage="1" showErrorMessage="1" prompt="Select type of policy" sqref="S127 K127 O127" xr:uid="{00000000-0002-0000-0700-000031000000}">
      <formula1>policy</formula1>
    </dataValidation>
    <dataValidation type="list" allowBlank="1" showInputMessage="1" showErrorMessage="1" prompt="Select effectiveness" sqref="G129 S129 O129 K129" xr:uid="{00000000-0002-0000-0700-000032000000}">
      <formula1>$K$155:$K$159</formula1>
    </dataValidation>
    <dataValidation type="list" allowBlank="1" showInputMessage="1" showErrorMessage="1" prompt="Enter the unit and type of the natural asset of ecosystem restored" sqref="F89:F90 J92:J93 J95:J96 J98:J99 J89:J90 N95:N96 N98:N99 F98:F99 F95:F96 F92:F93 N92:N93 N89:N90" xr:uid="{00000000-0002-0000-0700-000033000000}">
      <formula1>$C$160:$C$163</formula1>
    </dataValidation>
    <dataValidation type="list" allowBlank="1" showInputMessage="1" showErrorMessage="1" prompt="Select type of natural assets protected or rehabilitated" sqref="P89:P90 D92:D93 D95:D96 D98:D99 D89:D90 H92:H93 H95:H96 H98:H99 H89:H90 L95:L96 L98:L99 P92:P93 P95:P96 P98:P99 L92:L93 L89:L90" xr:uid="{00000000-0002-0000-0700-000034000000}">
      <formula1>$C$166:$C$173</formula1>
    </dataValidation>
    <dataValidation type="list" allowBlank="1" showInputMessage="1" showErrorMessage="1" prompt="Select % increase in income level" sqref="F111 R111 R109 R107 R105 N109 N107 N105 J109 J107 J105 F109 F107 J111 F105 N111" xr:uid="{00000000-0002-0000-0700-000035000000}">
      <formula1>$E$168:$E$176</formula1>
    </dataValidation>
    <dataValidation type="list" allowBlank="1" showInputMessage="1" showErrorMessage="1" prompt="Please select the alternate source" sqref="G111 S111 S109 S107 S105 O109 O107 O105 K109 K107 K105 G109 G107 K111 G105 O111" xr:uid="{00000000-0002-0000-0700-000036000000}">
      <formula1>$K$139:$K$153</formula1>
    </dataValidation>
    <dataValidation type="list" allowBlank="1" showInputMessage="1" showErrorMessage="1" prompt="Select income source" sqref="E115:F115 R121 R119 R117 M121 M119 M117 I121 I119 I117 R115 M115 I115 E117:F117 E119:F119 E121:F121" xr:uid="{00000000-0002-0000-0700-000037000000}">
      <formula1>$K$139:$K$153</formula1>
    </dataValidation>
    <dataValidation type="whole" operator="greaterThan" allowBlank="1" showInputMessage="1" showErrorMessage="1" error="You need to enter a quantitative value greater than 0_x000a_" prompt="Enter total number of assets or ecosystem projected/rehabilitated" sqref="Q98:Q99 E92:E93 E95:E96 E98:E99 E89:E90 I89:I90 I92:I93 I95:I96 I98:I99 M98:M99 M95:M96 M92:M93 Q89:Q90 Q92:Q93 Q95:Q96 M89:M90" xr:uid="{00000000-0002-0000-0700-000038000000}">
      <formula1>0</formula1>
    </dataValidation>
    <dataValidation type="whole" allowBlank="1" showInputMessage="1" showErrorMessage="1" error="Please enter a number here" prompt="Please enter the No. of targeted households" sqref="P109 L111 P111 D111 H111 H103 P103 D105 D107 D109 H105 H107 H109 L105 L107 L109 P105 P107 D103 L103" xr:uid="{00000000-0002-0000-0700-000039000000}">
      <formula1>0</formula1>
      <formula2>999999999999999</formula2>
    </dataValidation>
    <dataValidation type="whole" allowBlank="1" showInputMessage="1" showErrorMessage="1" prompt="Enter number of assets" sqref="H113 P113 D113 L113" xr:uid="{00000000-0002-0000-0700-00003A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3B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3C000000}">
      <formula1>0</formula1>
      <formula2>9999999999999</formula2>
    </dataValidation>
    <dataValidation type="whole" allowBlank="1" showInputMessage="1" showErrorMessage="1" error="Please enter a number" prompt="Enter No. of policy introduced or adjusted" sqref="D127 H127 L127 P127" xr:uid="{00000000-0002-0000-0700-00003D000000}">
      <formula1>0</formula1>
      <formula2>999999999999</formula2>
    </dataValidation>
    <dataValidation type="whole" allowBlank="1" showInputMessage="1" showErrorMessage="1" error="Please enter a number here" prompt="Enter No. of development strategies" sqref="D129 H129 L129 P129" xr:uid="{00000000-0002-0000-0700-00003E000000}">
      <formula1>0</formula1>
      <formula2>999999999</formula2>
    </dataValidation>
    <dataValidation type="list" allowBlank="1" showInputMessage="1" showErrorMessage="1" prompt="Select type of assets" sqref="I113 Q113 E113 M113" xr:uid="{00000000-0002-0000-0700-00003F000000}">
      <formula1>$L$140:$L$146</formula1>
    </dataValidation>
    <dataValidation type="list" allowBlank="1" showInputMessage="1" showErrorMessage="1" prompt="Select type of policy" sqref="G127" xr:uid="{00000000-0002-0000-0700-000040000000}">
      <formula1>$H$164:$H$185</formula1>
    </dataValidation>
  </dataValidations>
  <pageMargins left="0.7" right="0.7" top="0.75" bottom="0.75" header="0.3" footer="0.3"/>
  <pageSetup paperSize="8" scale="36"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B2" sqref="B2"/>
    </sheetView>
  </sheetViews>
  <sheetFormatPr defaultColWidth="9.08984375" defaultRowHeight="14.5"/>
  <cols>
    <col min="1" max="1" width="2.453125" customWidth="1"/>
    <col min="2" max="2" width="109.26953125" customWidth="1"/>
    <col min="3" max="3" width="2.453125" customWidth="1"/>
  </cols>
  <sheetData>
    <row r="1" spans="2:2" ht="15.5" thickBot="1">
      <c r="B1" s="15" t="s">
        <v>229</v>
      </c>
    </row>
    <row r="2" spans="2:2" ht="285.75" customHeight="1" thickBot="1">
      <c r="B2" s="176" t="s">
        <v>714</v>
      </c>
    </row>
    <row r="3" spans="2:2" ht="15.5" thickBot="1">
      <c r="B3" s="177" t="s">
        <v>230</v>
      </c>
    </row>
    <row r="4" spans="2:2" ht="247.5" thickBot="1">
      <c r="B4" s="208" t="s">
        <v>231</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59</ProjectId>
    <ReportingPeriod xmlns="dc9b7735-1e97-4a24-b7a2-47bf824ab39e" xsi:nil="true"/>
    <WBDocsDocURL xmlns="dc9b7735-1e97-4a24-b7a2-47bf824ab39e">http://wbdocsservices.worldbank.org/services?I4_SERVICE=VC&amp;I4_KEY=TF069013&amp;I4_DOCID=090224b086ba1f65</WBDocsDocURL>
    <WBDocsDocURLPublicOnly xmlns="dc9b7735-1e97-4a24-b7a2-47bf824ab39e">http://pubdocs.worldbank.org/en/330791555360220532/59-WEB-PPR-PIMS-5090-MANGLAR-revised-9-Apr-2019.xlsx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DocStatus xmlns="dc9b7735-1e97-4a24-b7a2-47bf824ab39e">Completed</DocStatus>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RevisionId xmlns="dc9b7735-1e97-4a24-b7a2-47bf824ab39e" xsi:nil="true"/>
    <comments xmlns="dc9b7735-1e97-4a24-b7a2-47bf824ab39e" xsi:nil="true"/>
    <CIFCoBenefitDocumentType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F4674E97-880F-4122-B885-27B3534EFDD6}"/>
</file>

<file path=customXml/itemProps2.xml><?xml version="1.0" encoding="utf-8"?>
<ds:datastoreItem xmlns:ds="http://schemas.openxmlformats.org/officeDocument/2006/customXml" ds:itemID="{79A93CC0-CBE7-4E8A-BBFD-94450606733E}"/>
</file>

<file path=customXml/itemProps3.xml><?xml version="1.0" encoding="utf-8"?>
<ds:datastoreItem xmlns:ds="http://schemas.openxmlformats.org/officeDocument/2006/customXml" ds:itemID="{3057BABE-B277-4B93-AAA8-699B5F55F8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 </vt:lpstr>
      <vt:lpstr>Units for Indicators</vt:lpstr>
      <vt:lpstr>'Results Tracker '!incomelevel</vt:lpstr>
      <vt:lpstr>'Results Tracker '!info</vt:lpstr>
      <vt:lpstr>'Results Tracker '!overalleffect</vt:lpstr>
      <vt:lpstr>'Results Tracker '!physicalassets</vt:lpstr>
      <vt:lpstr>'Results Tracker '!quality</vt:lpstr>
      <vt:lpstr>'Results Tracker '!question</vt:lpstr>
      <vt:lpstr>'Results Tracker '!responses</vt:lpstr>
      <vt:lpstr>'Results Tracker '!state</vt:lpstr>
      <vt:lpstr>'Results Tracker '!type1</vt:lpstr>
      <vt:lpstr>'Results Tracker '!yesno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2018-03-20T19:53:21Z</cp:lastPrinted>
  <dcterms:created xsi:type="dcterms:W3CDTF">2010-11-30T14:15:01Z</dcterms:created>
  <dcterms:modified xsi:type="dcterms:W3CDTF">2019-04-15T20:10:38Z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94c446a3-0938-418a-80fd-bdbd5166d4da,3;94c446a3-0938-418a-80fd-bdbd5166d4da,3;94c446a3-0938-418a-80fd-bdbd5166d4da,3;94c446a3-0938-418a-80fd-bdbd5166d4da,3;94c446a3-0938-418a-80fd-bdbd5166d4da,3;94c446a3-0938-418a-80fd-bdbd5166d4da,3;94c446a3-0938-418a-80fd-bdbd5166d4da,3;94c446a3-0938-418a-80fd-bdbd5166d4da,3;94c446a3-0938-418a-80fd-bdbd5166d4da,3;94c446a3-0938-418a-80fd-bdbd5166d4da,3;9dfb048d-772f-4b8d-86c5-8006d710b21b,5;</vt:lpwstr>
  </property>
</Properties>
</file>