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Cuba\PPR 2017\"/>
    </mc:Choice>
  </mc:AlternateContent>
  <xr:revisionPtr revIDLastSave="0" documentId="8_{BF860A00-7C3B-44F0-9552-96FD5C2649FC}" xr6:coauthVersionLast="36" xr6:coauthVersionMax="36" xr10:uidLastSave="{00000000-0000-0000-0000-000000000000}"/>
  <bookViews>
    <workbookView xWindow="0" yWindow="0" windowWidth="19200" windowHeight="6030" activeTab="2" xr2:uid="{00000000-000D-0000-FFFF-FFFF00000000}"/>
  </bookViews>
  <sheets>
    <sheet name="Overview" sheetId="1" r:id="rId1"/>
    <sheet name="FinancialData" sheetId="16" r:id="rId2"/>
    <sheet name="Risk Assesment" sheetId="4" r:id="rId3"/>
    <sheet name="Rating" sheetId="5" r:id="rId4"/>
    <sheet name="Project Indicators" sheetId="8" r:id="rId5"/>
    <sheet name="Lessons Learned" sheetId="9" r:id="rId6"/>
    <sheet name="Results Tracker " sheetId="14" r:id="rId7"/>
    <sheet name="Units for Indicators" sheetId="6" r:id="rId8"/>
  </sheets>
  <externalReferences>
    <externalReference r:id="rId9"/>
  </externalReferences>
  <definedNames>
    <definedName name="FINANCIAL">#REF!</definedName>
    <definedName name="iincome" localSheetId="1">#REF!</definedName>
    <definedName name="iincome" localSheetId="6">#REF!</definedName>
    <definedName name="iincome">#REF!</definedName>
    <definedName name="income" localSheetId="1">#REF!</definedName>
    <definedName name="income" localSheetId="6">#REF!</definedName>
    <definedName name="income">#REF!</definedName>
    <definedName name="incomelevel" localSheetId="1">#REF!</definedName>
    <definedName name="incomelevel" localSheetId="6">'Results Tracker '!$E$136:$E$138</definedName>
    <definedName name="incomelevel">#REF!</definedName>
    <definedName name="info" localSheetId="1">#REF!</definedName>
    <definedName name="info" localSheetId="6">'Results Tracker '!$E$155:$E$157</definedName>
    <definedName name="info">#REF!</definedName>
    <definedName name="Month">[1]Dropdowns!$G$2:$G$13</definedName>
    <definedName name="overalleffect" localSheetId="1">#REF!</definedName>
    <definedName name="overalleffect" localSheetId="6">'Results Tracker '!$D$155:$D$157</definedName>
    <definedName name="overalleffect">#REF!</definedName>
    <definedName name="physicalassets" localSheetId="1">#REF!</definedName>
    <definedName name="physicalassets" localSheetId="6">'Results Tracker '!$J$155:$J$163</definedName>
    <definedName name="physicalassets">#REF!</definedName>
    <definedName name="PROCUREMENT">#REF!</definedName>
    <definedName name="quality" localSheetId="1">#REF!</definedName>
    <definedName name="quality" localSheetId="6">'Results Tracker '!$B$146:$B$150</definedName>
    <definedName name="quality">#REF!</definedName>
    <definedName name="question" localSheetId="1">#REF!</definedName>
    <definedName name="question" localSheetId="6">'Results Tracker '!$F$146:$F$148</definedName>
    <definedName name="question">#REF!</definedName>
    <definedName name="responses" localSheetId="1">#REF!</definedName>
    <definedName name="responses" localSheetId="6">'Results Tracker '!$C$146:$C$150</definedName>
    <definedName name="responses">#REF!</definedName>
    <definedName name="state" localSheetId="1">#REF!</definedName>
    <definedName name="state" localSheetId="6">'Results Tracker '!$I$150:$I$152</definedName>
    <definedName name="state">#REF!</definedName>
    <definedName name="type1" localSheetId="1">#REF!</definedName>
    <definedName name="type1" localSheetId="6">'Results Tracker '!$G$146:$G$149</definedName>
    <definedName name="type1">#REF!</definedName>
    <definedName name="Year">[1]Dropdowns!$H$2:$H$36</definedName>
    <definedName name="yesno" localSheetId="1">#REF!</definedName>
    <definedName name="yesno" localSheetId="6">'Results Tracker '!$E$142:$E$143</definedName>
    <definedName name="yes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1" i="16" l="1"/>
  <c r="G25" i="16"/>
  <c r="G28" i="16"/>
  <c r="G38" i="16"/>
  <c r="G47" i="16" s="1"/>
  <c r="G42" i="16"/>
  <c r="G45" i="16"/>
  <c r="G3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Escobar</author>
  </authors>
  <commentList>
    <comment ref="H113" authorId="0" shapeId="0" xr:uid="{00000000-0006-0000-0700-000001000000}">
      <text>
        <r>
          <rPr>
            <b/>
            <sz val="9"/>
            <color indexed="81"/>
            <rFont val="Tahoma"/>
            <family val="2"/>
          </rPr>
          <t>Tomas Escobar:</t>
        </r>
        <r>
          <rPr>
            <sz val="9"/>
            <color indexed="81"/>
            <rFont val="Tahoma"/>
            <family val="2"/>
          </rPr>
          <t xml:space="preserve">
84 km de costa rehabilitados</t>
        </r>
      </text>
    </comment>
    <comment ref="L113" authorId="0" shapeId="0" xr:uid="{00000000-0006-0000-0700-000002000000}">
      <text>
        <r>
          <rPr>
            <b/>
            <sz val="9"/>
            <color indexed="81"/>
            <rFont val="Tahoma"/>
            <family val="2"/>
          </rPr>
          <t>Tomas Escobar:</t>
        </r>
        <r>
          <rPr>
            <sz val="9"/>
            <color indexed="81"/>
            <rFont val="Tahoma"/>
            <family val="2"/>
          </rPr>
          <t xml:space="preserve">
60 km de costa rehabilitados</t>
        </r>
      </text>
    </comment>
    <comment ref="H129" authorId="0" shapeId="0" xr:uid="{00000000-0006-0000-0700-000003000000}">
      <text>
        <r>
          <rPr>
            <b/>
            <sz val="9"/>
            <color indexed="81"/>
            <rFont val="Tahoma"/>
            <family val="2"/>
          </rPr>
          <t>Tomas Escobar:</t>
        </r>
        <r>
          <rPr>
            <sz val="9"/>
            <color indexed="81"/>
            <rFont val="Tahoma"/>
            <family val="2"/>
          </rPr>
          <t xml:space="preserve">
6 municipales y 2 provinciales</t>
        </r>
      </text>
    </comment>
  </commentList>
</comments>
</file>

<file path=xl/sharedStrings.xml><?xml version="1.0" encoding="utf-8"?>
<sst xmlns="http://schemas.openxmlformats.org/spreadsheetml/2006/main" count="1747" uniqueCount="943">
  <si>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</si>
  <si>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</si>
  <si>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</si>
  <si>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</si>
  <si>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</si>
  <si>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</si>
  <si>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</si>
  <si>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</si>
  <si>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</si>
  <si>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</si>
  <si>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</si>
  <si>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</si>
  <si>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</si>
  <si>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</si>
  <si>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</si>
  <si>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</si>
  <si>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</si>
  <si>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</si>
  <si>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</si>
  <si>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</si>
  <si>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</si>
  <si>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</si>
  <si>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</si>
  <si>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</si>
  <si>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</si>
  <si>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</si>
  <si>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</si>
  <si>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</si>
  <si>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</si>
  <si>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</si>
  <si>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</si>
  <si>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</si>
  <si>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</si>
  <si>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</si>
  <si>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</si>
  <si>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</si>
  <si>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</si>
  <si>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</si>
  <si>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</si>
  <si>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</si>
  <si>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</si>
  <si>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</si>
  <si>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</si>
  <si>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</si>
  <si>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</si>
  <si>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</si>
  <si>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</si>
  <si>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</si>
  <si>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</si>
  <si>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</si>
  <si>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</si>
  <si>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</si>
  <si>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</si>
  <si>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</si>
  <si>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</si>
  <si>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</si>
  <si>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</si>
  <si>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</si>
  <si>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</si>
  <si>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</si>
  <si>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</si>
  <si>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</si>
  <si>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</si>
  <si>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</si>
  <si>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</si>
  <si>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</si>
  <si>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</si>
  <si>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</si>
  <si>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</si>
  <si>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</si>
  <si>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</si>
  <si>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</si>
  <si>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</si>
  <si>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</si>
  <si>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</si>
  <si>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</si>
  <si>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</si>
  <si>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</si>
  <si>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</si>
  <si>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</si>
  <si>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</si>
  <si>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</si>
  <si>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</si>
  <si>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</si>
  <si>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</si>
  <si>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</si>
  <si>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</si>
  <si>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</si>
  <si>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</si>
  <si>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</si>
  <si>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</si>
  <si>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</si>
  <si>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</si>
  <si>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</si>
  <si>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</si>
  <si>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</si>
  <si>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</si>
  <si>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</si>
  <si>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</si>
  <si>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</si>
  <si>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</si>
  <si>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</si>
  <si>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</si>
  <si>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</si>
  <si>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</si>
  <si>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</si>
  <si>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</si>
  <si>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</si>
  <si>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</si>
  <si>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</si>
  <si>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</si>
  <si>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</si>
  <si>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</si>
  <si>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</si>
  <si>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</si>
  <si>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</si>
  <si>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</si>
  <si>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</si>
  <si>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</si>
  <si>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</si>
  <si>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</si>
  <si>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</si>
  <si>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</si>
  <si>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</si>
  <si>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</si>
  <si>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</si>
  <si>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</si>
  <si>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</si>
  <si>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</si>
  <si>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</si>
  <si>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</si>
  <si>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</si>
  <si>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</si>
  <si>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</si>
  <si>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</si>
  <si>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</si>
  <si>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</si>
  <si>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</si>
  <si>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</si>
  <si>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</si>
  <si>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</si>
  <si>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</si>
  <si>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</si>
  <si>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</si>
  <si>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</si>
  <si>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</si>
  <si>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</si>
  <si>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</si>
  <si>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</si>
  <si>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</si>
  <si>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</si>
  <si>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</si>
  <si>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</si>
  <si>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</si>
  <si>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</si>
  <si>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</si>
  <si>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</si>
  <si>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</si>
  <si>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</si>
  <si>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</si>
  <si>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</si>
  <si>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</si>
  <si>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</si>
  <si>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</si>
  <si>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</si>
  <si>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</si>
  <si>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</si>
  <si>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</si>
  <si>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</si>
  <si>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</si>
  <si>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</si>
  <si>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</si>
  <si>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</si>
  <si>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</si>
  <si>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</si>
  <si>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</si>
  <si>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</si>
  <si>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</si>
  <si>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</si>
  <si>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</si>
  <si>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</si>
  <si>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</si>
  <si>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</si>
  <si>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</si>
  <si>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</si>
  <si>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</si>
  <si>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</si>
  <si>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</si>
  <si>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</si>
  <si>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</si>
  <si>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</si>
  <si>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</si>
  <si>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</si>
  <si>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</si>
  <si>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</si>
  <si>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</si>
  <si>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</si>
  <si>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</si>
  <si>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</si>
  <si>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</si>
  <si>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</si>
  <si>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</si>
  <si>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</si>
  <si>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</si>
  <si>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</si>
  <si>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</si>
  <si>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</si>
  <si>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</si>
  <si>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</si>
  <si>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</si>
  <si>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</si>
  <si>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</si>
  <si>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</si>
  <si>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</si>
  <si>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</si>
  <si>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</si>
  <si>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</si>
  <si>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</si>
  <si>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</si>
  <si>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AMOUNT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</si>
  <si>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</si>
  <si>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</si>
  <si>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</si>
  <si>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</si>
  <si>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</si>
  <si>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</si>
  <si>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</si>
  <si>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</si>
  <si>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</si>
  <si>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</si>
  <si>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</si>
  <si>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</si>
  <si>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</si>
  <si>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</si>
  <si>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</si>
  <si>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</si>
  <si>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</si>
  <si>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</si>
  <si>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</si>
  <si>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</si>
  <si>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</si>
  <si>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</si>
  <si>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</si>
  <si>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</si>
  <si>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</si>
  <si>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</si>
  <si>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</si>
  <si>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</si>
  <si>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</si>
  <si>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</si>
  <si>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</si>
  <si>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</si>
  <si>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</si>
  <si>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</si>
  <si>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</si>
  <si>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</si>
  <si>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</si>
  <si>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</si>
  <si>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</si>
  <si>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</si>
  <si>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</si>
  <si>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</si>
  <si>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</si>
  <si>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</si>
  <si>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</si>
  <si>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</si>
  <si>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</si>
  <si>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</si>
  <si>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</si>
  <si>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</si>
  <si>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</si>
  <si>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</si>
  <si>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</si>
  <si>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</si>
  <si>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</si>
  <si>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</si>
  <si>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</si>
  <si>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</si>
  <si>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</si>
  <si>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</si>
  <si>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</si>
  <si>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</si>
  <si>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</si>
  <si>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</si>
  <si>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</si>
  <si>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</si>
  <si>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</si>
  <si>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</si>
  <si>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</si>
  <si>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</si>
  <si>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</si>
  <si>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</si>
  <si>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</si>
  <si>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</si>
  <si>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</si>
  <si>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</si>
  <si>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</si>
  <si>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</si>
  <si>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</si>
  <si>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</si>
  <si>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</si>
  <si>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</si>
  <si>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</si>
  <si>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</si>
  <si>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</si>
  <si>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</si>
  <si>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</si>
  <si>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</si>
  <si>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</si>
  <si>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</si>
  <si>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</si>
  <si>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</si>
  <si>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</si>
  <si>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</si>
  <si>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</si>
  <si>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</si>
  <si>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</si>
  <si>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</si>
  <si>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</si>
  <si>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</si>
  <si>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</si>
  <si>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</si>
  <si>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</si>
  <si>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</si>
  <si>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</si>
  <si>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</si>
  <si>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</si>
  <si>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</si>
  <si>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</si>
  <si>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</si>
  <si>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</si>
  <si>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</si>
  <si>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</si>
  <si>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</si>
  <si>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</si>
  <si>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</si>
  <si>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</si>
  <si>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</si>
  <si>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</si>
  <si>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</si>
  <si>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</si>
  <si>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</si>
  <si>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</si>
  <si>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</si>
  <si>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</si>
  <si>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</si>
  <si>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</si>
  <si>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</si>
  <si>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</si>
  <si>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</si>
  <si>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</si>
  <si>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</si>
  <si>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</si>
  <si>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</si>
  <si>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</si>
  <si>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</si>
  <si>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</si>
  <si>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</si>
  <si>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</si>
  <si>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</si>
  <si>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</si>
  <si>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</si>
  <si>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</si>
  <si>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</si>
  <si>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</si>
  <si>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</si>
  <si>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</si>
  <si>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</si>
  <si>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</si>
  <si>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</si>
  <si>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</si>
  <si>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</si>
  <si>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</si>
  <si>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</si>
  <si>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</si>
  <si>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</si>
  <si>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</si>
  <si>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</si>
  <si>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</si>
  <si>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</si>
  <si>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</si>
  <si>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</si>
  <si>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</si>
  <si>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</si>
  <si>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</si>
  <si>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</si>
  <si>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</si>
  <si>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</si>
  <si>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</si>
  <si>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</si>
  <si>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</si>
  <si>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</si>
  <si>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</si>
  <si>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</si>
  <si>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</si>
  <si>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</si>
  <si>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</si>
  <si>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</si>
  <si>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</si>
  <si>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</si>
  <si>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</si>
  <si>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</si>
  <si>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</si>
  <si>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</si>
  <si>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</si>
  <si>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</si>
  <si>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</si>
  <si>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</si>
  <si>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</si>
  <si>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</si>
  <si>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</si>
  <si>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</si>
  <si>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</si>
  <si>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</si>
  <si>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</si>
  <si>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</si>
  <si>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</si>
  <si>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</si>
  <si>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</si>
  <si>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</si>
  <si>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</si>
  <si>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</si>
  <si>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</si>
  <si>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</si>
  <si>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</si>
  <si>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</si>
  <si>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</si>
  <si>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</si>
  <si>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</si>
  <si>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</si>
  <si>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</si>
  <si>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</si>
  <si>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</si>
  <si>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</si>
  <si>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</si>
  <si>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</si>
  <si>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</si>
  <si>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</si>
  <si>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</si>
  <si>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</si>
  <si>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</si>
  <si>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</si>
  <si>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</si>
  <si>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</si>
  <si>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</si>
  <si>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</si>
  <si>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</si>
  <si>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</si>
  <si>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</si>
  <si>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</si>
  <si>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</si>
  <si>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</si>
  <si>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</si>
  <si>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</si>
  <si>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</si>
  <si>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</si>
  <si>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</si>
  <si>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</si>
  <si>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</si>
  <si>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</si>
  <si>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</si>
  <si>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</si>
  <si>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</si>
  <si>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</si>
  <si>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</si>
  <si>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</si>
  <si>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</si>
  <si>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</si>
  <si>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</si>
  <si>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</si>
  <si>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</si>
  <si>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</si>
  <si>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</si>
  <si>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</si>
  <si>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</si>
  <si>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</si>
  <si>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</si>
  <si>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</si>
  <si>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</si>
  <si>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</si>
  <si>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</si>
  <si>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</si>
  <si>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</si>
  <si>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</si>
  <si>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</si>
  <si>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</si>
  <si>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</si>
  <si>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</si>
  <si>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</si>
  <si>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</si>
  <si>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</si>
  <si>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</si>
  <si>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</si>
  <si>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</si>
  <si>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</si>
  <si>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</si>
  <si>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</si>
  <si>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</si>
  <si>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</si>
  <si>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</si>
  <si>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</si>
  <si>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</si>
  <si>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</si>
  <si>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</si>
  <si>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</si>
  <si>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</si>
  <si>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</si>
  <si>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</si>
  <si>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</si>
  <si>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</si>
  <si>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</si>
  <si>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</si>
  <si>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</si>
  <si>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</si>
  <si>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</si>
  <si>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</si>
  <si>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</si>
  <si>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</si>
  <si>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</si>
  <si>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</si>
  <si>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</si>
  <si>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</si>
  <si>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</si>
  <si>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</si>
  <si>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</si>
  <si>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</si>
  <si>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</si>
  <si>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</si>
  <si>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</si>
  <si>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</si>
  <si>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</si>
  <si>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</si>
  <si>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</si>
  <si>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</si>
  <si>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</si>
  <si>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</si>
  <si>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</si>
  <si>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</si>
  <si>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</si>
  <si>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</si>
  <si>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</si>
  <si>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</si>
  <si>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</si>
  <si>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</si>
  <si>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</si>
  <si>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</si>
  <si>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</si>
  <si>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</si>
  <si>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</si>
  <si>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</si>
  <si>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</si>
  <si>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</si>
  <si>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</si>
  <si>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</si>
  <si>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</si>
  <si>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</si>
  <si>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</si>
  <si>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</si>
  <si>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</si>
  <si>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</si>
  <si>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</si>
  <si>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</si>
  <si>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</si>
  <si>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</si>
  <si>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</si>
  <si>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</si>
  <si>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</si>
  <si>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</si>
  <si>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</si>
  <si>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</si>
  <si>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</si>
  <si>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</si>
  <si>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</si>
  <si>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</si>
  <si>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</si>
  <si>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</si>
  <si>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</si>
  <si>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</si>
  <si>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</si>
  <si>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</si>
  <si>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</si>
  <si>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</si>
  <si>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</si>
  <si>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</si>
  <si>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</si>
  <si>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</si>
  <si>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</si>
  <si>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</si>
  <si>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</si>
  <si>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</si>
  <si>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</si>
  <si>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</si>
  <si>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</si>
  <si>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</si>
  <si>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</si>
  <si>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</si>
  <si>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</si>
  <si>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</si>
  <si>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</si>
  <si>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</si>
  <si>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</si>
  <si>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</si>
  <si>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</si>
  <si>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</si>
  <si>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</si>
  <si>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</si>
  <si>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</si>
  <si>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</si>
  <si>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</si>
  <si>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</si>
  <si>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</si>
  <si>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</si>
  <si>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</si>
  <si>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</si>
  <si>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</si>
  <si>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</si>
  <si>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</si>
  <si>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</si>
  <si>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</si>
  <si>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</si>
  <si>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</si>
  <si>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</si>
  <si>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</si>
  <si>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</si>
  <si>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</si>
  <si>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</si>
  <si>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</si>
  <si>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</si>
  <si>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</si>
  <si>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</si>
  <si>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</si>
  <si>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</si>
  <si>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</si>
  <si>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</si>
  <si>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</si>
  <si>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</si>
  <si>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</si>
  <si>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</si>
  <si>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</si>
  <si>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</si>
  <si>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</si>
  <si>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</si>
  <si>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</si>
  <si>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</si>
  <si>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</si>
  <si>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</si>
  <si>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</si>
  <si>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</si>
  <si>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</si>
  <si>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</si>
  <si>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</si>
  <si>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</si>
  <si>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</si>
  <si>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</si>
  <si>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</si>
  <si>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</si>
  <si>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</si>
  <si>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</si>
  <si>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</si>
  <si>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The proposed project seeks to reduce the vulnerability of communities in coastal areas of Artemisa and Mayabeque provinces in southern Cuba from climate change (CC) related phenomena including coastal erosion, flooding and saltwater intrusion. This will be achieved through Ecosystem Based Adaptation (EBA), taking advantage of the proven potential of mangrove forests and associated coastal wetlands to limit the effects of wave erosion and coastal flooding, which are among the most damaging results of climate-change related SLR and storms. The project’s objective will be achieved through investments in three complementary components. Component 1 will focus on concrete investments in ecosystem recovery, leading to improved coastline resilience to the impacts of wave action, and  improvements to coastal morphology which will reduce seawater incursion. Component 2 will focus on integrated and participatory management of coastal ecosystems, through mainstreaming EBA into integrated coastal zone planning and productive sector activities, promoting buy-in, participation and governance in local communities and developing knowledge management systems at community level. Component 3 will focus on establishing a favourable enabling environment at regional level for the effectiveness and sustainability of adaptation investments, through the provision of consolidated information on costs and benefits of EBA to decision makers and planners and the strengthening of institutions supporting EBA actions, within the framework of updated and actively implemented action plans.</t>
  </si>
  <si>
    <t>United Nations Development Program</t>
  </si>
  <si>
    <t xml:space="preserve">Multilateral </t>
  </si>
  <si>
    <t>Coastal areas of Artemisa and Mayabeque provinces in southern Cuba</t>
  </si>
  <si>
    <t>September 2014</t>
  </si>
  <si>
    <t>September 2019</t>
  </si>
  <si>
    <t>Impact /
Probability
1: Low
5: High</t>
  </si>
  <si>
    <t>Environmental</t>
  </si>
  <si>
    <t>Medium</t>
  </si>
  <si>
    <t xml:space="preserve">Environmental 
</t>
  </si>
  <si>
    <t>Low</t>
  </si>
  <si>
    <t xml:space="preserve">Institutional
</t>
  </si>
  <si>
    <t xml:space="preserve">Institutional 
</t>
  </si>
  <si>
    <t xml:space="preserve">Short term political
considerations
outweigh medium term
benefits of EBA actions
in priorities of members
of local institutions
</t>
  </si>
  <si>
    <t>MS</t>
  </si>
  <si>
    <t>Coastal ecosystems that cover 7 318 ha are degraded, have excessive levels of salinity due to seawater intrusion and the obstruction of channels and have a limited protection regime.</t>
  </si>
  <si>
    <t>7 318 Ha (total area where will be carried out reforestation of mangrove, the restoration of the mangrove ecosystems, and the enrichment of the forested areas inland)
Note: the rates of coastal mangroves and wetlands must be nominated in the methodological documents to be developed at the start of the project.</t>
  </si>
  <si>
    <t xml:space="preserve">533ha </t>
  </si>
  <si>
    <t>144ha</t>
  </si>
  <si>
    <t>939 ha</t>
  </si>
  <si>
    <t>1, covering 7,318ha</t>
  </si>
  <si>
    <t>Outcome Indicator</t>
  </si>
  <si>
    <t>16 primary schools
15 secondary schools
 3 municipal universities
1 teacher training institute</t>
  </si>
  <si>
    <t>17 audiovisual 
3 local television .
5 local radio 
2 articles</t>
  </si>
  <si>
    <t>3 training and technical assistant activities undertaken per year by technical authorities to coastal areas.</t>
  </si>
  <si>
    <t>3.2 Frequency of inspection visits to coastal areas by provincial and municipal governments in support of EBA</t>
  </si>
  <si>
    <t xml:space="preserve">3 inspection activities undertakern per year by provincial municipal goverment and other regulatorities authorities </t>
  </si>
  <si>
    <t>Information was gathered on the value of fixed asset, forest heritage, flora and fauna, volume of agricultural, fishery and livestock raising production, for the assessment of the current state the coastal zone in the 6 municipalities.</t>
  </si>
  <si>
    <t>https://www.facebook.com/manglarvivo/?ref=ts&amp;fref=ts</t>
  </si>
  <si>
    <t>http://www.ama.cu/manglar/manglar.html</t>
  </si>
  <si>
    <t>Gricel Acosta Acosta</t>
  </si>
  <si>
    <t>gricel.acosta@undp.org</t>
  </si>
  <si>
    <t xml:space="preserve">Not applicable </t>
  </si>
  <si>
    <t>ITEM / ACTIVITY / ACTION/OUTCOME</t>
  </si>
  <si>
    <t>OUTPUT</t>
  </si>
  <si>
    <t xml:space="preserve">1. Reduction of the impacts of coastal flooding through the recovery of coastal ecosystems </t>
  </si>
  <si>
    <t>1.1. Re-establishment of coastal belt of red mangrove (Rhizophora mangle) between Surgidero de Batabanó and Punta Mora</t>
  </si>
  <si>
    <t>1.2. Restoration of mangrove ecosystems between Majana and Surgidero de Batabanó</t>
  </si>
  <si>
    <t>1.3. Restoration and enrichment of woodlands along the landward limit of the coastal wetland belt, between Majana and Punta Mora</t>
  </si>
  <si>
    <t>1.4. Elimination and/or control of invasive alien species in coastal wetlands between Majana and Punta Mora in order to improve ecosystem resilience</t>
  </si>
  <si>
    <t>Subtotal Outome 1</t>
  </si>
  <si>
    <t xml:space="preserve">2. Increase the adaptive capacity of coastal communities to climate change </t>
  </si>
  <si>
    <t>2.1. EBA mainstreamed into integrated coastal zone planning and productive sector activities</t>
  </si>
  <si>
    <t>2.2. Buy-in, participation and governance in local communities</t>
  </si>
  <si>
    <t>2.3. Knowledge management systems at community level</t>
  </si>
  <si>
    <t>Subtotal Outome 2</t>
  </si>
  <si>
    <t xml:space="preserve">3. Ensure the effectiveness and sustainability of adaptation investments through the establishment of a favourable enabling environment at regional level </t>
  </si>
  <si>
    <t>3.1. Consolidated information on costs and benefits of EBA available to decision makers and planners</t>
  </si>
  <si>
    <t>3.2. Strengthened institutions (provincial and municipal Governments, Forest Guard Corps, Frontier Guards and Fisheries Department) supporting EBA actions, within the framework of updated and actively implemented action plans</t>
  </si>
  <si>
    <t>Subtotal Outome 3</t>
  </si>
  <si>
    <t>Project Management</t>
  </si>
  <si>
    <t>TOTAL EXPENDITURE</t>
  </si>
  <si>
    <t>ITEM / ACTIVITY / ACTION/ OUTCOME</t>
  </si>
  <si>
    <t>1.3. Elimination and/or control of invasive alien species in coastal wetlands between Majana and Punta Mora in order to improve ecosystem resilience</t>
  </si>
  <si>
    <t>1.4. Restoration and enrichment of woodlands along the landward limit of the coastal wetland belt, between Majana and Punta Mora</t>
  </si>
  <si>
    <r>
      <t xml:space="preserve">Project actions/activities planned for current reporting period are progressing on track or exceeding expectations to acheive </t>
    </r>
    <r>
      <rPr>
        <b/>
        <sz val="10"/>
        <rFont val="Times New Roman"/>
        <family val="1"/>
      </rPr>
      <t>all</t>
    </r>
    <r>
      <rPr>
        <sz val="10"/>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</si>
  <si>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0"/>
        <rFont val="Times New Roman"/>
        <family val="1"/>
      </rPr>
      <t>most</t>
    </r>
    <r>
      <rPr>
        <sz val="10"/>
        <rFont val="Times New Roman"/>
        <family val="1"/>
      </rPr>
      <t xml:space="preserve"> of its major outcomes/outputs with only minor shortcomings.</t>
    </r>
  </si>
  <si>
    <r>
      <t xml:space="preserve">Project actions/activities planned for current reporting period  are progressing on track to achieve </t>
    </r>
    <r>
      <rPr>
        <b/>
        <sz val="10"/>
        <rFont val="Times New Roman"/>
        <family val="1"/>
      </rPr>
      <t>most</t>
    </r>
    <r>
      <rPr>
        <sz val="10"/>
        <rFont val="Times New Roman"/>
        <family val="1"/>
      </rPr>
      <t xml:space="preserve">   major relevant outcomes/outputs, </t>
    </r>
    <r>
      <rPr>
        <b/>
        <sz val="10"/>
        <rFont val="Times New Roman"/>
        <family val="1"/>
      </rPr>
      <t>but</t>
    </r>
    <r>
      <rPr>
        <sz val="10"/>
        <rFont val="Times New Roman"/>
        <family val="1"/>
      </rPr>
      <t xml:space="preserve"> with either significant shortcomings or modest overall relevance. </t>
    </r>
  </si>
  <si>
    <r>
      <t xml:space="preserve">Project actions/activities planned for current reporting period  are </t>
    </r>
    <r>
      <rPr>
        <b/>
        <sz val="10"/>
        <rFont val="Times New Roman"/>
        <family val="1"/>
      </rPr>
      <t>not</t>
    </r>
    <r>
      <rPr>
        <sz val="10"/>
        <rFont val="Times New Roman"/>
        <family val="1"/>
      </rPr>
      <t xml:space="preserve"> progressing on track to achieve  major outcomes/outputs with </t>
    </r>
    <r>
      <rPr>
        <b/>
        <sz val="10"/>
        <rFont val="Times New Roman"/>
        <family val="1"/>
      </rPr>
      <t>major shortcomings</t>
    </r>
    <r>
      <rPr>
        <sz val="10"/>
        <rFont val="Times New Roman"/>
        <family val="1"/>
      </rPr>
      <t xml:space="preserve"> or is expected to achieve only some of its major outcomes/outputs.</t>
    </r>
  </si>
  <si>
    <r>
      <t xml:space="preserve">Project actions/activities planned for current reporting period  are </t>
    </r>
    <r>
      <rPr>
        <b/>
        <sz val="10"/>
        <rFont val="Times New Roman"/>
        <family val="1"/>
      </rPr>
      <t>not</t>
    </r>
    <r>
      <rPr>
        <sz val="10"/>
        <rFont val="Times New Roman"/>
        <family val="1"/>
      </rPr>
      <t xml:space="preserve"> progressing on track to achieve most of its major outcomes/outputs.</t>
    </r>
  </si>
  <si>
    <r>
      <t xml:space="preserve">Project actions/activities planned for current reporting period  are </t>
    </r>
    <r>
      <rPr>
        <b/>
        <sz val="10"/>
        <rFont val="Times New Roman"/>
        <family val="1"/>
      </rPr>
      <t>not</t>
    </r>
    <r>
      <rPr>
        <sz val="10"/>
        <rFont val="Times New Roman"/>
        <family val="1"/>
      </rPr>
      <t xml:space="preserve"> on track and shows that it is </t>
    </r>
    <r>
      <rPr>
        <b/>
        <sz val="10"/>
        <rFont val="Times New Roman"/>
        <family val="1"/>
      </rPr>
      <t>failing</t>
    </r>
    <r>
      <rPr>
        <sz val="10"/>
        <rFont val="Times New Roman"/>
        <family val="1"/>
      </rPr>
      <t xml:space="preserve"> to achieve, and is not expected to achieve, any of its outcomes/outputs.</t>
    </r>
  </si>
  <si>
    <t xml:space="preserve">Climate change related changes in tree phenology affecting seed collection and nursery activities.
</t>
  </si>
  <si>
    <t>Impact: Low (1)
Probability: Medium (3)</t>
  </si>
  <si>
    <t xml:space="preserve">Impact: Low (2)  
Probability: High (4)
</t>
  </si>
  <si>
    <t>Impact: Low (2)
Probability: Medium (3)</t>
  </si>
  <si>
    <t>Impact: Medium (3) Probability: Medium (3)</t>
  </si>
  <si>
    <t xml:space="preserve">Impact: Low (1)
Probability: Low (1) </t>
  </si>
  <si>
    <t>Impact: Low (2) Probability: Low (1)</t>
  </si>
  <si>
    <t xml:space="preserve">Variations in commitment to EBA among policy makers.
</t>
  </si>
  <si>
    <t xml:space="preserve">Slow equipment procurement processes in local Governments.
</t>
  </si>
  <si>
    <t xml:space="preserve">Limited availability of inputs and equipment on national market.
</t>
  </si>
  <si>
    <t xml:space="preserve">Short term economic and livelihood considerations outweigh medium term benefits of EBA actions in priorities of community members.
</t>
  </si>
  <si>
    <t>I. Areas with high rates of health and the conditions of the mangroves (soil and salinity of the water, the density of the canopy, the existence of local regimes of protection).</t>
  </si>
  <si>
    <t xml:space="preserve">II. Numbers of people (men and women) with reduced vulnerability due to proximity of functioning mangrove forest and wetland ecosystems.
</t>
  </si>
  <si>
    <t>1.1 Area (ha) of red mangrove is established along shore between Batabanó and Punta Mora.</t>
  </si>
  <si>
    <t>1.2 Cumulative area of mangrove ecosystem restored between Majana and Surgidero de Batabanó.</t>
  </si>
  <si>
    <t xml:space="preserve">1.3  Cumulative area of landward edge woodlands restored and enriched.
</t>
  </si>
  <si>
    <t>1.4 Numbers of IAS management plans developed.</t>
  </si>
  <si>
    <t>2.1 Numbers of provincial and municipal development plans that make specific provision for EBA.</t>
  </si>
  <si>
    <t xml:space="preserve">2 provincial and 6 municipal governments are preparing development plans that do not include EBA.
</t>
  </si>
  <si>
    <t xml:space="preserve">2.2 Numbers of provincial and municipal governments with EBA-related knowledge management systems in place.
</t>
  </si>
  <si>
    <t>2 provincial and 6 municipal governments</t>
  </si>
  <si>
    <t xml:space="preserve">1 group with at least 15 members (of which at least 45% are women) in four municipalities 
</t>
  </si>
  <si>
    <t>2.4 Numbers of local schools with study programmes incorporating adaptation issues.</t>
  </si>
  <si>
    <t>3.3 Number of studies and methodologies carried out to estimate the cost - benefit from the implementation of the approach ABE, available for planners and policy makers.</t>
  </si>
  <si>
    <t>Reduction of vulnerability to coastal flooding through ecosystem-based adaptation in the  south of Artemisa and Mayabeque provinces.</t>
  </si>
  <si>
    <t xml:space="preserve">Impact: High (4) Probability: High (4)
</t>
  </si>
  <si>
    <t>United Nations Development Programme</t>
  </si>
  <si>
    <t xml:space="preserve">21 502 People (of which at least 45% are women) directly affected by the reduction of coastal flooding.
</t>
  </si>
  <si>
    <t xml:space="preserve">17 524 People in 47 communities are directly affected by coastal flooding.
</t>
  </si>
  <si>
    <t>270,705 People are indirectly affected by the impacts of the phenomena associated with the CC on economic activities.</t>
  </si>
  <si>
    <t>270,705 People (at least 45% are women) benefit indirectly by the reduction of the impact of the phenomena associated with the CC on economic activitie.</t>
  </si>
  <si>
    <t>October 2017</t>
  </si>
  <si>
    <t>Luis David Almeida Famada</t>
  </si>
  <si>
    <t>February 28th, 2018</t>
  </si>
  <si>
    <t>almeidafamada@ama.cu; almeidafamada@gmail.com</t>
  </si>
  <si>
    <r>
      <t xml:space="preserve">Estimated cumulative total disbursement as of </t>
    </r>
    <r>
      <rPr>
        <b/>
        <sz val="11"/>
        <color theme="1"/>
        <rFont val="Times New Roman"/>
        <family val="1"/>
      </rPr>
      <t>31 December 2017</t>
    </r>
  </si>
  <si>
    <t>Financial information: cumulative from project start to 31 December 2017</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</si>
  <si>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</si>
  <si>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2.4 km of antierosion barrier were built along the coastline of Batabanó and Guines.</t>
  </si>
  <si>
    <t xml:space="preserve">Maintenance at 6.8 km of ditches and canals worked during the second year in Batabano and Güines </t>
  </si>
  <si>
    <t>2.1 km of gutters and channels were recovered by means of manual dredging in Melena to facilitate freshwater and seawater exchange.</t>
  </si>
  <si>
    <t>499 new total hectares of mangrove forests have been benefited with rehabilitation actions for restore of the red mangrove belt, combining works for promoting natural regeneration with direct planting, along the coast of Güines, Melena and Batabano municipalities in Mayabeque province.</t>
  </si>
  <si>
    <t>Reposition of 10% of the propagules that had been affected or lost were carried out in second year</t>
  </si>
  <si>
    <t>577.3 new total hectares of mangrove forests have been benefited with rehabilitation actions for restore of the red mangrove belt, combining works for promoting natural regeneration with direct planting, along the coast of Güira de Melena and Artemisa municipalities in Artemisa province.</t>
  </si>
  <si>
    <t xml:space="preserve">Maintenance at 68.96 km of ditches and canals worked during the second year in Artemisa and Güira de Melena </t>
  </si>
  <si>
    <t xml:space="preserve">88.0 km of ditches and canals were cleaned as a specialized measure for the protection against fires and to facilitate the hydrological flow in the area.   </t>
  </si>
  <si>
    <t>2 knowledge interchange in the mangrove restoration between Caimarera municipality, in Guantanamo Bay, and specialists from the restoration technical group and the forestry brigades in the  proyect territory.</t>
  </si>
  <si>
    <t>Maintenance works were carried out in 1097.5 ha from the second year between Majana and Punta Mora.</t>
  </si>
  <si>
    <r>
      <t>Objective: To increase the resilience of populations living in the coastal zone ofthe provinces to Mayabeque Artemis</t>
    </r>
    <r>
      <rPr>
        <sz val="11"/>
        <color rgb="FFFF0000"/>
        <rFont val="Times New Roman"/>
        <family val="1"/>
      </rPr>
      <t>a</t>
    </r>
    <r>
      <rPr>
        <sz val="11"/>
        <color indexed="8"/>
        <rFont val="Times New Roman"/>
        <family val="1"/>
      </rPr>
      <t xml:space="preserve"> and the effects of climate change.</t>
    </r>
  </si>
  <si>
    <t>10 technical projects to carry out restoration activities during the third year were approved by the State Forestry Service, 3 in Artemisa province (1 in Artemisa with efective 4.6 ha, and 2 in Guira de Melena with efective 53.1 ha) and 7 in Mayabeque province (2 in Batabano with efective 48.4 ha; 3 in Melena with efective 39.8 ha; and 2 in Güines with efective 11.6 ha).</t>
  </si>
  <si>
    <t>14 technical projects starts execution to carry out the restoration activities of the third year were approved by the State forestry service, 6 in Mayabeque (3 in Batabano with efective 68.5 ha; 2 in Melena with efective 40.8 ha; 1 in Güines with efective 24 ha) and 8 in Artemisa (1 in Artemisa with efective 32.2 ha; 7 in Güira with efective 54 ha)</t>
  </si>
  <si>
    <t>Maintenance was carried out in 311.7 ha (total) worked during the second year and 85 ha (total) started in the first year</t>
  </si>
  <si>
    <t>Maintenance was carried out in 426.5 ha (total) worked during the second year and 148 ha (total) started in the first year</t>
  </si>
  <si>
    <t>34 schools in the two provinces include CC and EBA issues in the syllabus for 2016-2017 course, of which: 5 are mixed centers, 18 primary schools, 4 secondary schools, 1 pre-university school of basic science, and 6 municipal university centers. Incorporando actividades como trabajos practicos y capacitaciones teorico practicas en los diferentes circulos de interes ambientalistas.</t>
  </si>
  <si>
    <t>0</t>
  </si>
  <si>
    <t>8 training actions were conducted for specialists from different agencies, 2 in provincial governments  governments, with participatory approaches in economic valuation of ecosystem goods and services.</t>
  </si>
  <si>
    <t xml:space="preserve">Extreme climatic events (storms, droughts) and fires, affecting plant survival rates.
</t>
  </si>
  <si>
    <t xml:space="preserve">Key Milestones 
I. Recovery of mangrove areas along a stretch of 84 kilometers for the protection of the coast.
II. Restoration and enrichment of woodlands along the landward limit of the coastal wetland belt, between Majana and Punta Mora.
Component 1. Reduction of the impacts of coastal flooding through the recovery of coastal ecosystems.
</t>
  </si>
  <si>
    <t xml:space="preserve">Increased the:
a. Restored mangrove ecosystem area (Artemisa: Majana -  Surgidero de Batabano). 
b. Red mangrove area along the coast (Mayabeque Batabano - Punta Mora). 
c. Enriched border forest area. 
d. Control and eradication of IAS.
</t>
  </si>
  <si>
    <t>The progress in those key milestones contribute to compliance with Component 1 of the project.
Key Milestone No. I had a satisfactory compliance, because the expected progress in indicators a and b were achieved.  The main progress are:
a. Artemisa, 1151 ha of the mangrove ecosystem have been benefited with rehabilitation actions (67.3% of the final goal).
b. Mayabeque, 895.7 ha of the red mangrove have been increased (69.4% of the final goal).
In both cases, the level of compliance is very close to the final goal of the project.
Key Milestone No. II had an adequate compliance, because the expected progress in indicator c was overfull and the indicator d was so close to compliance. The main results are:    
c. Although there were significant advances (nurseries, planting of native species, control of exotic species, etc.), there is a slight delay in meeting the goal of rehabilitated areas in swamp forests. 
d. Management plans for 20 invasive alien species are prepared and approved. It is reported the control and eradication of 4 IAS in 65 ha.
Despite of the slight delay reported in the compliance with indicator c, the MTR considers that it is recoverable in the life time remaining for the project.</t>
  </si>
  <si>
    <t xml:space="preserve">Key Milestones 
III. Incorporation of EBA as a main activity in coastal zone planning and activities of the productive sector.
IV. Local communities increase the knowledge and develop skills to participate in EBA activities.
Component 2. Integrated and participatory management of coastal ecosystems to increase resilience to climate change.
</t>
  </si>
  <si>
    <t xml:space="preserve">Key Milestones 
V. Strengthened institutions (provincial and municipal governments, forest service corps, Coastguard and Fishery Departments) supporting EBA actions, within the framework of action plans actively updated and implemented.
VI. Consolidated information on the costs and benefits of EBA available for decision makers and planners.
</t>
  </si>
  <si>
    <t xml:space="preserve">Increased the:
a. Training activities and technical support in coastal communities (to incorporate EBA approaches) undertaken by provincial and municipal governments; 
b. Inspection activities to coastal areas by provincial and municipal governments to incorporate EBA. 
c. Studies and methodologies carried out to estimate the cost - benefit ratio of the ABE approach, available to planners and decision makers, is increased.
</t>
  </si>
  <si>
    <t>The progress in those key milestones contribute to compliance with Component 3                                                                                                                                                                                                                                                                                                                                                                                                                                                                                                                                                                                                                                                                                    of the project.
Key Milestone No. V had a satisfactory compliance, because the expected progress in indicators a and b was achieved.  The main progress are:    
a. All training activities planned in support of EBA were carried out. Also, all the prevention actions related with forest fires and for the protection of natural resources were carried out.
b. There were carried out comprehensive inspections in the intervention areas of the project coordinated by the government.
In both cases, the level of compliance is very close to the final tasks of the project. The MTR evidenced a high level of knowledge and empowerment by local actors as a result of the activities developed by the project</t>
  </si>
  <si>
    <t>The progress in those key milestones contribute to compliance with Component 2 of the project.
Key Milestone No. III had an adequate compliance, because the expected progress in indicator a and c were achieved, while the indicator b had slide delayed. The main progress are:    
a. The two provinces and the 6 municipalities involved in the project have already incorporated the ABE approach in its development plans and strategies. In addition, as part of the implementation of the “Life Task”, the project had been advising the incorporation of the ABE approach into the economy plans in both provinces.
b. Although significant progress is reported in the preparation of the knowledge management system incorporating the EBA, it is not yet fully available to the provincial and municipal governments.
c. There are 3 volunteers groups that promoting activities related to environmental and adaptation issues: Surgidero de Batabanó (with 16 members, 9 women); Cajio (with 10 members, 2 women) and Playa Majana (Fishing Federation, with 6 boats).
Key Milestone No. IV had a satisfactory compliance, because the expected progress in indicator d and e were achieved. The main progress are:    
d. In 34 schools methodological guidance is given to teachers on how to include the topics of Climate Change and ABE in the curricula. Groups of students from 11 elementary schools are trained systematically in adaptation to climate change and ABE issues through the “Circulos de Interes”.
e. A large amount of awareness materials on climate change and the adaptation measurements were produced and disseminated by local and national media.
The MTR highlighted the high level of ownership found in all institutions and in the communities involved in the implementation of the project.</t>
  </si>
  <si>
    <t>666.5 new total hectares of swamp forests have been benefited with enrichment actions of native tree species, combining works for promoting natural regeneration with direct planting in Mayabeque province.</t>
  </si>
  <si>
    <t>863.0 new total hectares of swamp forests have been benefited with enrichment actions of native tree species, combining works for promoting natural regeneration with direct planting in Artemisa province.</t>
  </si>
  <si>
    <t xml:space="preserve">Key Milestones 
I. Recovery of mangrove areas along a stretch of 84 kilometers for the protection of the coast.
</t>
  </si>
  <si>
    <t>II. Restoration and enrichment of woodlands along the landward limit of the coastal wetland belt, between Majana and Punta Mora.</t>
  </si>
  <si>
    <t>Increased the:
c. Enriched border forest area. 
d. Control and eradication of IAS.</t>
  </si>
  <si>
    <t xml:space="preserve">Increased the:
a. Restored mangrove ecosystem area (Artemisa: Majana -  Surgidero de Batabano). 
b. Red mangrove area along the coast (Mayabeque Batabano - Punta Mora). 
</t>
  </si>
  <si>
    <t xml:space="preserve">III. Incorporation of EBA as a main activity in coastal zone planning and activities of the productive sector.
</t>
  </si>
  <si>
    <t>IV. Local communities increase the knowledge and develop skills to participate in EBA activities.</t>
  </si>
  <si>
    <t xml:space="preserve">V. Strengthened institutions (provincial and municipal governments, forest service corps, Coastguard and Fishery Departments) supporting EBA actions, within the framework of action plans actively updated and implemented.
</t>
  </si>
  <si>
    <t>VI. Consolidated information on the costs and benefits of EBA available for decision makers and planners.</t>
  </si>
  <si>
    <t>Increased the:
c. Studies and methodologies carried out to estimate the cost - benefit ratio of the ABE approach, available to planners and decision makers, is increased.</t>
  </si>
  <si>
    <t xml:space="preserve">Increased the:
a. Training activities and technical support in coastal communities (to incorporate EBA approaches) undertaken by provincial and municipal governments; 
b. Inspection activities to coastal areas by provincial and municipal governments to incorporate EBA. 
 </t>
  </si>
  <si>
    <t>Increased the number of: 
c. Community members (men and women) belonging to local volunteer groups addressing environmental and adaptation issues.
d. Local schools with curricula incorporating adaptation to climate change.
e. Awareness materials on climate change adaptation issues produced by local media.</t>
  </si>
  <si>
    <t xml:space="preserve">Awareness raising activities (about flooding impacts, mitigation measures, the importance of the mangrove restoration, etc) have been conducted in all communities located in the interventions areas of the project. This activities has involved the governments, decision makers of selected productive sectors, and regulatory authorities. Theses actions has contributed to increase the level of  risk perception of the people.  </t>
  </si>
  <si>
    <t>2727 ha of landward edge woodlands were enriched by planting native species and encouraging natural regeneration. It represented the 63.19% of  of final tarjet of the project.</t>
  </si>
  <si>
    <t>2.3 Numbers of community members (men and women) belonging to local voluntary groups addressing environmental and adaptation issues.</t>
  </si>
  <si>
    <r>
      <t xml:space="preserve">In its third year, the project shows a significant progress in all the expected results, achieving over-compliance in some indicators such as: - training actions for communities, - dissemination of activities carried out in different media platforms, and - schools that include topics of ABE. This positive result has been possible, thanks to the high degree of commitment and ownership of the project by the governments and local institutions, also to the impact of the awareness-raising work carried out, aligned with the "Life Task".
There is a positive trend in the restoration work of the coastal ecosystems. It have been rehabilitated 4774.9 ha (2047.9 ha in mangrove and 2727 ha in bordering forests), which has been certified by forestry companies. This has been possible thanks to the combination of the support provided by the project to the forestry sector in the intervention area, and also to the national co-financing contributed by the Forest Development Fund (with a contribution of more than 6 million pesos , surpassing what was committed at the beginning of the project).
</t>
    </r>
    <r>
      <rPr>
        <b/>
        <sz val="10"/>
        <rFont val="Times New Roman"/>
        <family val="1"/>
      </rPr>
      <t>Component 1.</t>
    </r>
    <r>
      <rPr>
        <sz val="10"/>
        <rFont val="Times New Roman"/>
        <family val="1"/>
      </rPr>
      <t xml:space="preserve"> Progress in increasing the resilience of ecosystems, through rehabilitation and restoration, has had a positive trend, finding us 64% with respect to the final goal. The improvement has not only been in the number of areas benefited, but also in the quality of IAS management work, and in the increase of native species in the nurseries.
Even so, it is important to continue incorporating complementary actions in the intervention area; for example: placement of honeycombs of native bees to enhance pollination activity and natural regeneration. There are several areas in which actions of control, management and exploitation of invasive alien species are carried out in success way. There is a management plan for the 20 most harmful species of these coastal wetlands.
</t>
    </r>
    <r>
      <rPr>
        <b/>
        <sz val="10"/>
        <rFont val="Times New Roman"/>
        <family val="1"/>
      </rPr>
      <t>Component 2</t>
    </r>
    <r>
      <rPr>
        <sz val="10"/>
        <rFont val="Times New Roman"/>
        <family val="1"/>
      </rPr>
      <t xml:space="preserve">. Work with governments has begun to show important results; for example: the inclusion of the ecosystem-based adaptation approach in several of the territorial management instruments, such as local development strategies, the environmental strategy and the climate change adaptation plan.
Although territorial governments use the information and knowledge generated by the project to make decisions, there is no available automated system that allows them to access to this information in a fast and organized manner. The reduction of social and sectoral vulnerability is progressing, concentrating above all on capacity building and the commitment of decision makers in the territories, based on the execution of the communication strategy. The work with the schools located in the project area has generated influences in schools not included in this area, sample of this are the different circles of interest related to mangroves and climate change that have been generated outside the direct intervention of the project. Finally, there are several indicators that are almost fulfilled with respect to the life of the project.
</t>
    </r>
    <r>
      <rPr>
        <b/>
        <sz val="10"/>
        <rFont val="Times New Roman"/>
        <family val="1"/>
      </rPr>
      <t>Component 3</t>
    </r>
    <r>
      <rPr>
        <sz val="10"/>
        <rFont val="Times New Roman"/>
        <family val="1"/>
      </rPr>
      <t>. The actions to guarantee the sustainability of the project have been consolidated, evidenced by the passage of Hurricane Irma and the rapid recovery shown by the provinces strengthened by the project. Training and awareness-raising actions aimed at the population have been unprecedented, because of the 9 training and technical support activities committed, 209 have already been carried out. In addition, in the different interviews and during the midterm evaluation, the high degree of awareness of the inhabitants of several of the project's objective settlements was evidenced. It is reported a gradual decrease in the contraventions detected by the Ranger Corps; In addition, in the interviews conducted during the control and inspection work, there is a real awareness of the population about the importance of the mangrove ecosystem to reduce the effects of coastal floods, erosion and salinization, and even see it as an alternative to avoid the relocation of their communities.
On the other hand, there is a real delay in the realization of the cost - benefit studies. In this respect, the efforts have been concentrated in the creation of capacities so that these analyzes are carried out by members of the key institutions of the territory involved (CITMA, forestry sector). So, that once the project had concluded they can able to continue updating these studies. In addition, progress was made in the publication of the methodology and the compilation of all the information necessary to begin the analyzes. In the fourth year of the project implementation, it is a priority to complete the studies in at least 3 municipalities.</t>
    </r>
  </si>
  <si>
    <t>IES and INAF conducted 2 trips to diagnose mangrove areas to intervene in the provinces of Mayabeque and Artemisa. A detailed report was delivered to the forestry companies with the type of management to be applied in each of the areas.</t>
  </si>
  <si>
    <t>2 field expeditions were carried out to evaluate the success in the growth/survival of propagules and other indicators, such as soil and salinity, by means of permanent lots in Melena, including the participation of forestry workers, technicians and specialists from SEF, IES and INAF. The results in the growth were very positive, which indicates that the planting of red mangrove by triads method reinforced with thinning actions is efficient. A marked difference was evidenced between the parcels with actions of water restoration and those that only plantation was made due to the distance of the source of fresh water.</t>
  </si>
  <si>
    <t>Four expeditions were carried out to update the health map of the mangrove ecosystem, combining field measurements and remote sensing techniques. Almost 200 monitoring points for the health of the mangrove and the swamp forests</t>
  </si>
  <si>
    <t>Ten training activities were carried out to: members of the forestry sector of the territory, forestry brigades, specialists of the companies and of the State Forestry Service. Courses were held on: seeds, mycorrhizae, and rapid identification of plants. They were taught by the Institute of Ecology and Systematics and the National Botanical Garden.</t>
  </si>
  <si>
    <t xml:space="preserve">Three exchanges of experiences with forestry companies or similar projects were carried out. The exchange with the forestry company of Caimanera (Guantanamo) was highlighted, in which forestry company workers and forestry service specialists from the three provinces participated. It was focused on showing the actors of the territory other experiences in the rehabilitation of mangroves and their use. Another exchange was made in Panama where relations with the "Panamanglar" network were established.
</t>
  </si>
  <si>
    <t>A consultancy was carried out by Dr. Luz Esther Sánchez Arias. She trained the project team in a new monitoring methodology to assess the health status of the mangroves; She also advised the technical rehabilitation and restoration actions carried out by the forestry companies.</t>
  </si>
  <si>
    <t>Using MODIS images, the monitoring of the behavior of the photosynthetic activity in the different forests of the area was continued. This monitoring was carried out in the areas where rehabilitation actions are carried out and also in other areas with similar ecological conditions but with better health; the latter are used as a reference.</t>
  </si>
  <si>
    <t>The geographic information system continues to provide essential information to plan and guide rehabilitation actions.</t>
  </si>
  <si>
    <t>IES and INAF conducted 2 trips to diagnose swap forest areas to intervene in the provinces of Mayabeque and Artemisa. A detailed report was delivered to the forestry companies with the type of management to be applied in each of the areas.</t>
  </si>
  <si>
    <t>An advisory was made for the monitoring and rehabilitation of the mangroves of the Havana Bay.</t>
  </si>
  <si>
    <t>NEW TRANCH</t>
  </si>
  <si>
    <t>AVAILABLE CASH</t>
  </si>
  <si>
    <t>Goods and services to be nationally procured in 2018</t>
  </si>
  <si>
    <t>Goods and services to be internationally tendered in the first/second quarter of 2018</t>
  </si>
  <si>
    <t>Contracts ready to be signed in the first quarter of 2018</t>
  </si>
  <si>
    <t>Remaining balance of previous contracts</t>
  </si>
  <si>
    <t>List outputs planned and corresponding projected cost for the upcoming reporting period 
(Jan 2018 - Dec 2018)</t>
  </si>
  <si>
    <t>List ouput and corresponding amount spent for the current reporting period (1 January 2017 - 31 December 2017)</t>
  </si>
  <si>
    <r>
      <t xml:space="preserve">By the end of December 2017, Project cumulative disbursment rate is </t>
    </r>
    <r>
      <rPr>
        <b/>
        <sz val="11"/>
        <color theme="1" tint="4.9989318521683403E-2"/>
        <rFont val="Times New Roman"/>
        <family val="1"/>
      </rPr>
      <t>69%</t>
    </r>
    <r>
      <rPr>
        <sz val="11"/>
        <color theme="1" tint="4.9989318521683403E-2"/>
        <rFont val="Times New Roman"/>
        <family val="1"/>
      </rPr>
      <t xml:space="preserve">, related to the total cash availability ($3,925,280). As explained in previous Project Performance Reports, the vast majority of acquisitions for international cooperation projects in Cuba need to be internationally procured, due to the low availability of products and services nationally. This is a long and complex process that has to comply with a wide range of national regulations, and has caused delays in the procurement of some goods.
However, period Jan-Dec 2017 is the greatest annual disbursment since the begining of the Project ($1,258,436), as a result of the close coordination between Project and EMIDICT (import enterprise), which continues improving. In consequence, by the end of December 2017, more than $ 1,000,000 (for goods internationally procured) is committed in contracts signed in 2017 or ready to be signed in the first quarter of 2018. Additionally, $569,000 are ready to be internationally tendered in the first/second quarter of 2018. </t>
    </r>
    <r>
      <rPr>
        <i/>
        <sz val="11"/>
        <color theme="1" tint="4.9989318521683403E-2"/>
        <rFont val="Times New Roman"/>
        <family val="1"/>
      </rPr>
      <t xml:space="preserve">(See details below, in "Planned Expenditure Schedule" section). 
</t>
    </r>
    <r>
      <rPr>
        <sz val="11"/>
        <color theme="1" tint="4.9989318521683403E-2"/>
        <rFont val="Times New Roman"/>
        <family val="1"/>
      </rPr>
      <t>Period Jan-Dec 2018 is critical in order to accelerate the finantial execution.</t>
    </r>
  </si>
  <si>
    <t xml:space="preserve">PROJECTED 
COST </t>
  </si>
  <si>
    <t>During the the project implementation 56 km of barriers against forest fires have been maintained as a measure to protect the forests in both provinces</t>
  </si>
  <si>
    <t>38 939 postures of 18 different species were produced and planted by the nursery of Cajio, province of Artemisa</t>
  </si>
  <si>
    <t>41 502 postures of 14 different species were produced and planted by the nursery of Mayabeque</t>
  </si>
  <si>
    <t>There are in Mayabeque province 50 ha under natural regeneration management in swamp forests, 25 ha during the second year and 25 ha during the third year of project execution in Mayabeque province</t>
  </si>
  <si>
    <t>A enriched substrate with mycorrhizae is used in nurseries to promote the growth and survival of native species.</t>
  </si>
  <si>
    <t>In Mayabeque province, 20 ha are reported under management of invasive alien species, among which the Indian carob and leucaena (10 ha during the second year and 10 during the third year).</t>
  </si>
  <si>
    <t>In the province of Artemisa, 17.3 ha are reported under the management of invasive exotic species, including Almendro de la India, Casuarina and Majaguilla (4 ha during the second year and 13.3 during the third year).</t>
  </si>
  <si>
    <t>It makes use of the invasive alien species eliminated Example: the Indian Almond is used in the production of charcoal, carpentry works, rustic buildings, and small amounts of its foliage is collected for the extraction of essential oils in laboratories of the INAF.</t>
  </si>
  <si>
    <t>The two provinces are using the information system of the project to make decisions related to the climate change plan; also in the planning and execution of supervisions to the coastal zone, and in the incorporation of ABE actions in the local development strategies and the forestry sector economy plans.</t>
  </si>
  <si>
    <t>The Geographical Information System continues to be used to obtain reliable information on the sites where the restoration works are carried out, and the dangers and vulnerabilities of the coastal zone and the prospects for climate change up to 2100.</t>
  </si>
  <si>
    <t xml:space="preserve">There were updated the follow issues: the project database with the latest results of the mangrove health map, the technical projects, the project information on the Environmental Agency website, the Facebook profile and the National Institute profile Agroforestry, and on the local websites of Artemisa and Mayabeque.e.
</t>
  </si>
  <si>
    <t>It is located all the information generated and collected by the project, since September 2014, in the main node in the National Implementation Office, making it easier to use.</t>
  </si>
  <si>
    <t>The draft of a publication containing the foundations of the EBA has been finalized. It is aimed at perfecting the way in which this theme is included in the local development strategies of the 6 municipalities.</t>
  </si>
  <si>
    <t>The EBA approach is included in the Local Development Strategy of the 6 municipalities of both provinces. This is the result of the participation of stable form in the meetings of the local development groups and taking advantage of the process of improvement that takes place at the moment.</t>
  </si>
  <si>
    <t>In 2017, 28 contraventions were applied, evidencing a reduction of 75% with respect to the contraventions applied at the beginning of the project.</t>
  </si>
  <si>
    <t>3 scientific articles were published by the research institutes associated with the project. Highlights topics such as seed management, honey production from mangrove species and new reports of species of flora in the area.</t>
  </si>
  <si>
    <t>Although there is a delay in the execution of the budget, there is evidence of an important advance in this regard with respect to the previous period. The procurement procedure continues to improve to make it faster and more effective. Also, the following measures were applied:
- A strategic replanning exercise was carried out to order the execution of the project until its completion.
- The capacities that have been created by the government and other projects in the intervention are used.
- The process of requesting and bidding on media to be imported is done early, to reduce the time of acquisition and delivery at the final destination.</t>
  </si>
  <si>
    <t xml:space="preserve">Although no phenological affectations were detected that compromised the development and establishment of the forests, as part of the plan of adaptation measures to reduce the risk of the CC in the coastal wetland areas, the following actions were taken: 
- Publication and implementation of a manual for the management of native species in nurseries; and,
- Monitoring restoration / rehabilitation actions to periodically evaluate the success of establishing red mangrove forests.
</t>
  </si>
  <si>
    <t>To continue reducing this risk, the following actions are carried out:
- The offers of national products and services are evaluated periodically with the purpose of substituting imports. Example: prints of books and other materials.
- New suppliers of products and services are identified in the country to facilitate their rapid contracting and acquisition.</t>
  </si>
  <si>
    <t>The benefits of actions with ABE approach can not be observed in the short term. Therefore, the impacts of the implemented actions are monitored and evaluated, with the purpose of quickly disseminating the results. In addition, these are complemented by alternative economic options for local communities. For example: the use of IAS for the manufacture of charcoal has increased the income of the forest workers of the EAF Costa Sur and Mayabeque.
Taking into account the potential of each province, two new projects have been proposed to diversify the sources of income of local communities: production of honey in the mangrove and the use of mineral-medicinal sludge.</t>
  </si>
  <si>
    <t xml:space="preserve">In order to ensure the sustainability of the benefits of the EBA the following actions were developed:
- The project is evaluating possible sources of national and sectoral financing for the creation of economic incentives and their inclusion in local development strategies. Also, economic alternatives are identified so that the new productive forms promoted by the country do not affect the goods and services provided by the coastal forests.
- Working groups for economic evaluation are trained and propose economic development alternatives for each province
- The project continues to support the preparation of decision-makers at the provincial and municipal levels, so that they increase their empowerment of the benefits of actions with an ABE approach in coastal wetlands.
</t>
  </si>
  <si>
    <t xml:space="preserve">Delays in the import process of equipment, materials and goods has delayed the financial execution of the project. </t>
  </si>
  <si>
    <t>Impact: Medium (3) Probability: High (4)</t>
  </si>
  <si>
    <t>High</t>
  </si>
  <si>
    <t xml:space="preserve">The following measures has been implemented:
1. The project team and the Environment Agency support and maintain a permanent exchange with the new importing company (EMIDICT). 
2. UNDP CO in coordination with CITMA (Economics and Planning Department, International Relations Office, Environment Agency, Project Unit), MINCEX and the importing company has carried out 4 financial analysis meetings of this project. These meetings were focused on the analysis and monitoring of all national import and purchasing processes. In those meetings measures have been adopted to ensure the implementation of the project.
</t>
  </si>
  <si>
    <t>Operational</t>
  </si>
  <si>
    <t>At the end of 2017, the national co-financing committed in ProDoc, 5,052,000 CUP (Cuban Pesos), has been over fulfilled: 6,903,769 CUP - 136.6%.</t>
  </si>
  <si>
    <t xml:space="preserve">A specific procedure was established by the Project Management Unit for the monitoring of the national co-financing in CUP. 
The National Forestry Development Fund (FONADEF) (through the State Forestry Service (SEF)) is the main source this co-financing. A digital record is regularly updated with all the certifications that SEF issues for the rehabilitation actions in the Project areas. According to this record, by October 2017, FONADEF has issued certifications in an amount of 6,543,682 CUP: Artemisa Province 1,920,482 CUP and Mayabeque Province 4,623,200 CUP. 
The rest of the national co-financing comes mainly from the salaries paid to the personnel involved in the Project management by Cuban institutions: Institute of Ecology and Systematics (IES) 350,700 CUP; Institute of Agroforestry Research (INAF) 93,872 CUP and Environmental Agency (AMA) 196,314 CUP. 
</t>
  </si>
  <si>
    <t xml:space="preserve">Awareness raising activities about about the importance of coastals ecosistems have been conducted with the local government and inhabitants of local communities. These included coastal flooding, mitigation measures, mangrove forest restoration, and opportunities that the Project can bring to the communities to implement national policies on climate change adaptation.  </t>
  </si>
  <si>
    <t>The draft of the book "Methodology for the economic valuation of the ecosystem goods and services of the coastal wetlands south of Artemisa and Mayabque" was completed.</t>
  </si>
  <si>
    <t>143 maritime journeys along the coast (1 during the first year, 83 during the second and 59 during the third year) and 555 on land (180 during the second years and 375 this third year) were carried out for the monitoring and protection of natural resources within the Project intervention area for the Forest ranger.</t>
  </si>
  <si>
    <t>Lead by the goverment, 14 comprehensive inspections were carried out in the intervention areas of the project; 6 in the first year, 3 in the second year and 5 in the third year. In these inspections were participating representatives of all the regulatory institutions of each municipality: the CAP and CAM, SEF, CGB, TGF, PNR, and the fishing inspection department of MINAL.</t>
  </si>
  <si>
    <t>209 training and technical support actions were carried out with the coastal communities. These activities were conducted by the government, the forest ranger and research institutes.</t>
  </si>
  <si>
    <t>9 articles were published in national (3), local (9) and web (2) media. Many with accceso via internet.</t>
  </si>
  <si>
    <t>30 reports and interviews were disseminated on national (6) and local (24) radio.</t>
  </si>
  <si>
    <t>34 reports were broadcasted by local (20), national (12) and international (2) television stations about the project, its actions, progress and perspectives as well as the importance of mangroves and other coastal wetlands.</t>
  </si>
  <si>
    <t>4 working volunteer groups: one in Surgidero de Batabano (with 16 members, including 9 women), one in Cajio (with 10 members, including 2 women), one in Playa Mayabeque (with 25 members, of them 3 women), and another at Majana beach (with 5 members and 5 boats). These groups support: the inspections and controls carried out on the project, the transfer of the trunks to make the palisades, the dissemination of the work of the project in the area.</t>
  </si>
  <si>
    <t>In the formulation process a Management Plan for 20 invasive alien species; It contains information on the main characteristics of these species and proposals for control and management measurements for each one. 4 Invasive Alien Species have been eliminating in 37.3 ha of the intervention area.</t>
  </si>
  <si>
    <t>The ABE approach has been included in 3 management instruments. This approach has been included in the local development strategies in 6 municipalities, in the environmental strategy of the 2 provinces, and in the plan to combat the climate change in the 2 provinces and the 6 municipalities.</t>
  </si>
  <si>
    <t>Rehabilitation actions have been developed in 4774.9 ha (in mangrove forests - 2047.9 ha and cienaga forests - 2727 ha), which represents 65.25% with respect to the goal at the end of the project. The monitoring system of the health status of mangrove forests and swamp forests has been maintained by combining field work with remote sensing techniques.</t>
  </si>
  <si>
    <t>Rehabilitation actions have been developed in 1152.2 ha of the mangrove ecosystem (includes restoration of ditches and channels, management of natural regeneration and sowing of propagules). It represents the 67.31% of final tarjet of the project.</t>
  </si>
  <si>
    <t>8 audiovisuals were produced and broadcasted on several occasions by national and local television stations, related to the objectives and advances of the project, the mangroves and the importance of their protection. It highlights the documentary made in tribute to Leda Menendez, highlights researcher and project member.</t>
  </si>
  <si>
    <t>Rehabilitation actions have been developed in 895.7 ha of red mangrove forest (includes restoration of ditches and canals, management of natural regeneration and sowing of propagules). It represents the 69.4% of final tarjet of the project.</t>
  </si>
  <si>
    <t>In this period the national territory was affected by the Hurricane Irma, it caused great damage to the economy and natural heritage. This event hit the northern coast of Mayabeque, but did not directly affect the coastal forests in the project's intervention area.
As part of the actions developed to deal with extreme weather events, the provincial and municipal disaster reduction plans were updated.
An analysis of the behavior of forest fires was made, highlighting a reduction of fires in the project areas. This is the result of the effectiveness of the surveillance and early warning system, the relevance of the means acquired by the project to fight fires, training and working with communities.</t>
  </si>
  <si>
    <t>The development plan and the confrontation to the climate change of the provinces Artemisa and Mayabeque have incorporated adaptation actions based on ecosystems.
In 2017, the council of ministers approved the State Plan for the Confrontation of Climate Change, known as "Tarea Vida". This plan includes among the prioritized areas the southern coast of the provinces Artemisa and Mayabeque. The successful experience of the project in the implementation of actions with the ABE approach is beginning to be replicated in other provinces.</t>
  </si>
  <si>
    <t>1290,6 ha of which 85% survived* (1097 ha)
*Survival can only be measured 3 years after planting</t>
  </si>
  <si>
    <t>1711,9 ha of which 85% survived* (1455,1 ha)
*Survival can only be measured 3 years after planting</t>
  </si>
  <si>
    <t>4315,5 ha of which 85% survived* (3668,2 ha)
*Survival can only be measured 3 years after planting</t>
  </si>
  <si>
    <t>3.1 Frequency of training and technical support visits carried out by provincial and municipal governments to coastal communities in support of EBA</t>
  </si>
  <si>
    <t>2.5 Numbers of  dissemination and awareness raising materials on adaptation issues, produced by local media</t>
  </si>
  <si>
    <t>The two provinces use the information system of the project to: make decisions related to the plan to combat the climate change, the execution of inspections to the coastal areas, and the incorporation of ABE actions in the local  and sectorial development strategies.</t>
  </si>
  <si>
    <t>2 provincial plans and 6 municipal plans</t>
  </si>
  <si>
    <t>A management plan for 20 invasive alien species has been developed  with information on the main characteristics and proposals for control and management for each one.</t>
  </si>
  <si>
    <t>Included in the economic plans of governments and companies actions for adaptation to the impacts of climate change. The actions of the project are included within the provincial environmental strategy of Artemisa and Mayabeque for the period 2016-2020 and in the strategic plan of the agricultural and forestry sector of the republic of Cuba until 2030.</t>
  </si>
  <si>
    <t>The achievements and challenges of the project were presented in a meeting convened by the CITMA Minister with the presence of the presidents of the assemblies and the heads of the administrations of the project's intervention areas. One of the positive aspects of the meeting was the recognition of the importance of the knowledge disseminated by the project about the role played by the mangrove ecosystem in the protection of the coastal areas of the country.</t>
  </si>
  <si>
    <t>24 training actions were carried out to members of the provincial government. The topics addressed were: the achievements and challenges of the project, economic valuation, the life task, among others.</t>
  </si>
  <si>
    <t>20 training actions were carried out to members of the municipal government, and decision-makers of the key productive sectors (fishing, energy, agriculture, physical planning, water, health and education).</t>
  </si>
  <si>
    <t>The Economy and Environment Workshop was held in the municipality of San Nicolás de Bari, coordinated by the provincial governments. It was about the activities of the Living Mangrove project and its economic significance. This activity was an exchange of experiences.</t>
  </si>
  <si>
    <t>Created 2 new groups of volunteers, one at Playa Mayabeque with 25 members (3 women) and another at Playa Majana with 5 members and 5 boats. These groups support: the inspections and controls carried out on the project, the forestry brigades, and help in the dissemination of the results of the project.</t>
  </si>
  <si>
    <t>14 training actions were carried out by the groups of volunteer activists, using the training room (10) and talks in homes (4) in Mayabeque.</t>
  </si>
  <si>
    <t>The forest guards carry out 58 conversations and talks with 76 citizens of the coastal communities. The topics addressed were: the importance of the role of the community in the protection of the ecosystem and the importance of the forest fire prevention campaign in Artemisa (28), Guira de Melena (18) and Alquizar (12).</t>
  </si>
  <si>
    <t>4 awareness-raising activities were carried out in the communities. These activities were organized by the governments on significant dates, such as the "Mangrove Festival" for the world day of the mangrove in Batabano and the activities for the day of the wetlands in Cajío beach.</t>
  </si>
  <si>
    <t>In Surgidero de Batabanó the "Festival del Monte" took place; which was dedicated to the Mangrove. This festival was organized by the governments in coordination with the initiative "Planta" of the Cuban Society of Botanica. More than 100 people participated in this activity, achieving a positive impact beyond what was expected.</t>
  </si>
  <si>
    <t>Two exhibitions were held in Old Havana and the city of Pinar del Rio, which includes 40 billboards with photographs of the company "Mundo Latino" and the project "Costa Salvaje" of Mexico.</t>
  </si>
  <si>
    <t xml:space="preserve">34 schools in the two provinces were include CC and EBA issues in the syllabus for 2016-2017 course, of which: 5 are mixed centers, 18 primary schools, 4 secondary schools, 1 pre-university school of basic science, and 6 municipal university centers. </t>
  </si>
  <si>
    <t>62 professors were trained in the third edition of the postgraduate course "Perfection of Environmental Education" for sustainable development in the national education system.</t>
  </si>
  <si>
    <t>4 students from the University of Havana trained in monitoring the health of the mangrove ecosystem</t>
  </si>
  <si>
    <t>Three training actions were carried out for journalists and communicators from the local media. The most relevant activity was the "Provincial Workshop on Climate Change, Life Task and Live Mangrove" with the participation of 30 representatives of radio, television, correspondents and the written press.</t>
  </si>
  <si>
    <t>The award ceremony for the second edition of the "Manglar Vivo" competition was held with the presentation of 149 works in the different modalities, in both provinces.</t>
  </si>
  <si>
    <t>Educational activities were carried out with the schools and the circles of interest; for example: the workshop "The Mangrove that unites us", which consisted of an exchange of drawings between several children of Surgidero de Batabano and Havana; and the scientific event for children "Por los Caminos de la Ciencia": with the participation of selected students in the 3 municipalities of the project and CITMA specialists as jury.</t>
  </si>
  <si>
    <t>Created 5 circles of interest in 4 schools with 60 children, who carry out environmental education activities, on issues related to the importance and care of coastal ecosystems. The educommunicative Workshop with children of the Manuela Sanguily school was very relevant.</t>
  </si>
  <si>
    <t>The project signed an agreement with the Agrarian University of Havana (UNAH), which supports the joint work on knowledge management, the incorporation of the ecosystem-based adaptation approach in the study plans and the execution of cost-benefit studies of the application of the ABE.</t>
  </si>
  <si>
    <t>49 materials and reports were produced. Made and disseminated by national television (8), local television (16), international television (2), local radio (11), national radio (6), local written press (2), national written press (2) and web sites (2)</t>
  </si>
  <si>
    <t xml:space="preserve">3 audiovisuals produced by Mundo Latino: - the homage to "Leda", outstanding scientist in the study of the mangroves and technical coordinator of the project that died at the beginning of 2017; - the "Life Task"; and - documentary about the mangroves as a whole with "Costa Salvaje". All audiovisuals have been presented by national television on several occasions. </t>
  </si>
  <si>
    <t>8 reports produced and broadcast by national news programs about the project, its interventions, progress and perspectives.</t>
  </si>
  <si>
    <t>16 reports produced and broadcast by local television stations with a wide range of approaches and audiences from children to adults. Pro example: "USB 3.0" dedicated to the mangrove forest and adaptation to CC, "Double Click" with children from the Bac Ly Primary School of Surgidero de Batabanó and "El Laboratorio" with young people working in the forestry brigades.</t>
  </si>
  <si>
    <t>Two foreign television stations made reports of the project. The American TV channel PBS and its educational program "NewHour", and another that shows the exchange of experiences between the forestry sector of the project area and the "Panamanglar" network carried out in Panama.</t>
  </si>
  <si>
    <t>17 interviews and reports were made on the local radio (11) and the national radio (6) about the actions of the project, the importance of the mangrove and the role of the actors of the territory.</t>
  </si>
  <si>
    <t>6 knowledge systematization products were completed, 4 of them were printed and disseminated and 2 are in the design process</t>
  </si>
  <si>
    <t>The results of the project were presented at national (5), provincial (1) and international (1) scientific events. In the Environment Convention the participation of several beneficiaries of the intervention areas (children, workers and governments) was achieved.</t>
  </si>
  <si>
    <t>Two training courses were held in the 2 provinces for the preparation of comprehensive inspections with the ABE approach.</t>
  </si>
  <si>
    <t>The Artemisa forestry company built 3 observation towers to detect forest fires and 8 houses for surveillance and protection.</t>
  </si>
  <si>
    <t>The forest brigades and forest ranger were mobilized during 12 fires that occurred in the intervention area of the project, which affected 6.3 ha of forests and 650 ha of swamp grassland.</t>
  </si>
  <si>
    <t>8 training events were held for: the Professional Brigades (10 men) of the forest ranger, and specialized brigades of the UEB silviculture of Cajío (16 men) and the UEB Silviculture of Mayabeque (10 men).</t>
  </si>
  <si>
    <t>8 inspections were carried out from Majana to Batabanó by the new regulation group for the South Dike, in the Artemisa province.</t>
  </si>
  <si>
    <t>There were 59 naval tours. The protection circuit is redesigned and the effectiveness of the protection of the coast is improved. 375 patrols were carried out in terrestrial areas.</t>
  </si>
  <si>
    <t>Five comprehensive inspections were carried out in the intervention areas of the project: 2 in the province of Mayabeque and 3 in the province of Artemisa. The participation of all the regulatory institutions of each municipality was achieved.</t>
  </si>
  <si>
    <t>4 articles about the project were published in the national press. One of the most relevant articles was "Between the sea and the land" published in the Bohemia magazine, No. 21, Year 109, of October 13, 2017 (http://www.bohemia.cu)</t>
  </si>
  <si>
    <t>Four training actions were carried out to specialists from different institutions in the economic valuation of goods and services of the ecosystems.</t>
  </si>
  <si>
    <t>The demographic data on direct and indirect beneficiaries in the project area, which covers the two provinces and 6 municipalities, were updated. It was determined that 35 038 inhabitants receive direct benefits from the project's actions, (evaluated from the coast to the maximum flood level due to category 5 hurricanes in scenario 2100). While, 230 736 inhabitants receive indirect benefits in the 6 municipalities involved in the project.</t>
  </si>
  <si>
    <t>A draft of the methodology for the economic valuation of the ecosystem goods and services of the coastal wetlands south of Artemisa and Mayabque has been completed.</t>
  </si>
  <si>
    <t>In the National Workshop 52 members of the State Forestry Service of the country were trained in ecological restoration and adaptation based on ecosystem.</t>
  </si>
  <si>
    <t>as part of the communication campaign a lot of materials have been designed and produced: posters, stickers, radio spots, circulars, information spots, educational kits, calendars, adhesive labels for dissemination and raising awareness in the local population.</t>
  </si>
  <si>
    <t>149.4m³ of Almendro wood and 2.6 m³ of Majagüilla wood have been extracted from Artemisa. The Almendro has been destined to the production of charcoal (obtaining 299 net bags) and the Majaguilla was used for the carpentry and rustic constructions.</t>
  </si>
  <si>
    <t xml:space="preserve">Increased the number of: 
a. Provincial and municipal development plans that effectively incorporate the EBA. 
b. Provincial and municipal governments with knowledge management systems incorporating EBA implemented. 
 </t>
  </si>
  <si>
    <t xml:space="preserve">Increased the number of: 
a. Provincial and municipal development plans that effectively incorporate the EBA. 
b. Provincial and municipal governments with knowledge management systems incorporating EBA implemented. 
c. Community members (men and women) belonging to local volunteer groups addressing environmental and adaptation issues.
d. Local schools with curricula incorporating adaptation to climate change.
e. Awareness materials on climate change adaptation issues produced by local media.
</t>
  </si>
  <si>
    <t>Incorporation of adaptation actions in the development plans at the municipal and provincial levels; this ensures the sustainability of the achievements. Incorporation of restoration / rehabilitation actions in technical projects and improvement of control indicators.</t>
  </si>
  <si>
    <t>The active participation of leaders and coastal communities in activities is a key link to achieve the goals of the project. The training of community leaders on topics such as: climate change, life task, local development and ecosystem services guarantee the sustainability of the project's results. In addition, the involvement of the schools guarantees the environmental education of the young generations in transcendental aspects such as the EBA, and the services provided by the coastal wetlands.</t>
  </si>
  <si>
    <t>It is considered that it would be very useful to implement a pilot project with local families to promote beekeeping (with native bee); for obtaining honey and wax (non-wood forest products). In addition, this action could enhance pollination in the biological cycles of mangrove species and swamp forests, contributing to the ecological restoration of coastal wetlands.</t>
  </si>
  <si>
    <t>The project has developed and validated a methodology for the restoration of coastal wetlands, this methodology is available to be applied in other areas of the country. Groups of experts in coastal ecosystems have been set up in the research centers directly linked to the project. The forestry brigades are able to carry out the rehabilitation actions with the required quality. So, the technical conditions to scale the results of the project are created.</t>
  </si>
  <si>
    <t xml:space="preserve">The measures implemented by the project have a great potential for replication inside and outside the intervention area, because the mangrove has shown a great adaptive capacity and responded positively to the restoration interventions carried out. We recommended to review and update (from the technical and economic point of view) before to execute the rehabilitation actions that will be carried out by the forestry company, because it is a key factor to raise the interest of this productive group. In addition, must be considered that  the social resilience is not limited to increasing the protection function that ecosystems offer to face the impacts of climate change, it also incorporates attention in the aspects related to the adaptation and improvement of the livelihoods of local inhabitants.
</t>
  </si>
  <si>
    <t>We have learned that, in the design of future adaptation projects to climate change for the coastal zone, the hydrographic basin approach must be taken into account. In other words, it is necessary to consider the management effects upstream and downstream of the intervention area. In addition, indicators of impact and tasks must be included to ensure the sustainability of the project in the long term.</t>
  </si>
  <si>
    <t>In this period, no changes have been made in the project design nor in the outputs in the logical framework.</t>
  </si>
  <si>
    <t>The lessons learned are: - The correct application of the principles of ecological restoration in the mangrove ecosystem, taking into account a diagnosis and the preparation of the ecosystem health map. - Constitution of a multidisciplinary team to plan and develop the adaptation actions required by the coastal zone. - Incorporation of adaptation actions in the local development plans.</t>
  </si>
  <si>
    <t>The accumulated experience by the project team has motivated to carry out the redesign of the Communication Strategy; also to establish a mechanisms to measure the impact of the communication strategy and ownership sense of the involved people. Aditionaly, it is proposed to start a designing process of  the Knowledge Management System generated by the project.</t>
  </si>
  <si>
    <t xml:space="preserve">All the information that the project needs has been available.
</t>
  </si>
  <si>
    <t>The project has made an adequate use of the available information and knowledge. Among the documents and information used are: Annual reports of the Mayabeque and South Coast Companies, the Red List of the Flora of Cuba (2016), the protocols for the control protocols of EEI, the annual reports of the Forest Ranger, the inspections reports, and census data (ONEI).</t>
  </si>
  <si>
    <t>The learnings generated by the project have been included in the development plans of the coastal municipalities, this allows their technical and financial planning. The results of the project are shown in government meetings, this allows decision making as adaptive management.</t>
  </si>
  <si>
    <t xml:space="preserve">During the mid-term review were identified positive results in the  project implementation, these are: 
- The wide production of audiovisual materials showing the work done in the coastal communities and the role of the local leaders (example: - the documentary "Creciendo", with testimonies before and after the intervention of the project; -  and - documentary "Bosque Lost"). The tribute made to Dr. Leda Menéndez with the documentary "A Leda"Great had a great impact. This documentary shows the life and work developed by this renowned Cuban scientist, who has become a national inspiration about the importance of these ecosystems. 
- The dissemination and coverage of territory activities by radio stations of Artemisa (ARTV) and Mayabeque (Tele Mayabeque) has also been very positive. The transmission of programs dedicated to the results of the project by Cubavisión Internacional and Canal Caribe has had a great impact. Press coverage with national issues such as the Granma newspaper and the Bohemia magazine.
- The integration of the scientists with the forestry specialists and technicians of the involved companies, allowed: - to identify the best and worst practices to be applied in the restoration of the mangrove ecosystem and coastal forests, and - the preparation of methodological materials to execute the actions of restoration and care of nurseries of native species.
- The project has signed agreements with the entities of the MES involved in project tasks (the School of Communication, University of Havana and the Agrarian University of Havana, Mayabeque).
- The project family has been expanded and strengthened (scientific institutions, forestry companies, CAP, CAM, AP, CGB, etc.), and also with the communities that benefit from the project.
</t>
  </si>
  <si>
    <t>There is a significant delay in the financial execution of the project in this period. However, the contribution from the co-financing of the national counterpart was over fulfilled (142.3%). The execution delay was mainly due to difficulties of the importing agency. A plan of measures to recover this delay was prepared and implemented. This delay did not cause non-compliance in the fulfillment of the project's goals.</t>
  </si>
  <si>
    <t xml:space="preserve">In this third year of the project, progress has been reported in gender issues, mainly with women and young people directly and indirectly benefiting from the results of project implementation.
The brigades of the Costa Sur Agroforestry Company increased their workforce with the incorporation of 10 women and young people from the coastal communities. These people are directly involved in restoration tasks with an ABE approach and
in nursery care with tube technology. The average monthly salary of the workers of this company has been increased from 333.00 cup to 1200 cup. Meanwhile, in the brigades of the Mayabeque Company, the workforce has incorporated 6 women and young people from the coastal area. The increase of the salary and the delivery of means, tools and equipment promoted by the project have favored the incorporation of new workers.
In addition, there are 4 groups of volunteers (32 members), 14 are women.
</t>
  </si>
  <si>
    <t>- Inception workshow report, Quarterly Reports from UNPD. 
- 1st issue of Living Mangrove Forest bulletin. 2nd issue of Living Mangrove Forest bulletin. 
- http://www.cu.undp.org/content/cuba/es/home/presscenter/articles/2015/04/14/crece-el-proyecto-manglar-vivo.html. 
- http://www.radiohc.cu/noticias/ciencias/138840-avanza-en-cuba-proyecto-internacional-manglar-vivo. 
- http://www.radiomayabeque.icrt.cu/es/167-valor-agregado-en-espanol/5768-proyecto-manglar-vivo. 
- http://www.guerrillero.cu/pinar-del-rio/2802-inauguran-expo-manglar-vivo.html</t>
  </si>
  <si>
    <r>
      <rPr>
        <b/>
        <u/>
        <sz val="11"/>
        <rFont val="Calibri"/>
        <family val="2"/>
        <scheme val="minor"/>
      </rPr>
      <t>Core Indicator</t>
    </r>
    <r>
      <rPr>
        <sz val="11"/>
        <rFont val="Calibri"/>
        <family val="2"/>
        <scheme val="minor"/>
      </rPr>
      <t>: No. of beneficiaries</t>
    </r>
  </si>
  <si>
    <r>
      <rPr>
        <b/>
        <u/>
        <sz val="11"/>
        <rFont val="Calibri"/>
        <family val="2"/>
        <scheme val="minor"/>
      </rPr>
      <t>Core Indicator</t>
    </r>
    <r>
      <rPr>
        <sz val="11"/>
        <rFont val="Calibri"/>
        <family val="2"/>
        <scheme val="minor"/>
      </rPr>
      <t xml:space="preserve"> 1.2: No. of Early Warning Systems</t>
    </r>
  </si>
  <si>
    <r>
      <rPr>
        <b/>
        <u/>
        <sz val="11"/>
        <rFont val="Calibri"/>
        <family val="2"/>
        <scheme val="minor"/>
      </rPr>
      <t>Core Indicator</t>
    </r>
    <r>
      <rPr>
        <sz val="11"/>
        <rFont val="Calibri"/>
        <family val="2"/>
        <scheme val="minor"/>
      </rPr>
      <t xml:space="preserve"> 4.2: Assets produced, developed, improved or strengthened</t>
    </r>
  </si>
  <si>
    <r>
      <rPr>
        <b/>
        <u/>
        <sz val="11"/>
        <rFont val="Calibri"/>
        <family val="2"/>
        <scheme val="minor"/>
      </rPr>
      <t>Core Indicator</t>
    </r>
    <r>
      <rPr>
        <sz val="11"/>
        <rFont val="Calibri"/>
        <family val="2"/>
        <scheme val="minor"/>
      </rPr>
      <t xml:space="preserve"> 5.1: Natural Assets protected or rehabilitated</t>
    </r>
  </si>
  <si>
    <r>
      <rPr>
        <b/>
        <u/>
        <sz val="11"/>
        <rFont val="Calibri"/>
        <family val="2"/>
        <scheme val="minor"/>
      </rPr>
      <t>Core Indicator</t>
    </r>
    <r>
      <rPr>
        <sz val="11"/>
        <rFont val="Calibri"/>
        <family val="2"/>
        <scheme val="minor"/>
      </rPr>
      <t xml:space="preserve"> 6.1.2: Increased income, or avoided decrease in income</t>
    </r>
  </si>
  <si>
    <t>January 2017 - December 2017</t>
  </si>
  <si>
    <r>
      <rPr>
        <b/>
        <sz val="10"/>
        <rFont val="Times New Roman"/>
        <family val="1"/>
      </rPr>
      <t xml:space="preserve">1. </t>
    </r>
    <r>
      <rPr>
        <b/>
        <u/>
        <sz val="10"/>
        <rFont val="Times New Roman"/>
        <family val="1"/>
      </rPr>
      <t>Indicate trends, both positive and negative, in achievement of outcomes as per the project indicator</t>
    </r>
    <r>
      <rPr>
        <b/>
        <sz val="10"/>
        <rFont val="Times New Roman"/>
        <family val="1"/>
      </rPr>
      <t xml:space="preserve">s. </t>
    </r>
    <r>
      <rPr>
        <sz val="10"/>
        <rFont val="Times New Roman"/>
        <family val="1"/>
      </rPr>
      <t xml:space="preserve"> 
In this period (third year of implementation) the project shows a positive progress in meeting the main milestones. This trend brings it closer to meeting the project's targets and final goal. However, the project shows a delay in complying with some indicators and shows low financial execution. This is a worries situation because this project must close in 2019. Taking in to account this considerations the overall evaluation proposed is MS. The main aspects that support this evaluation are:
• There is a delay in compliance with the rehabilitation actions in the swamp forests (only had been benefited 2,727 ha - 63.1 % of the final target).
• The knowledge management system that incorporates EBA is not yet fully available for provincial and municipal governments.
• The execution of the cost-benefit estimation studies of the ABE approach have a significant delay.
• The project has a low financial execution (69</t>
    </r>
    <r>
      <rPr>
        <sz val="10"/>
        <color theme="1"/>
        <rFont val="Times New Roman"/>
        <family val="1"/>
      </rPr>
      <t>%</t>
    </r>
    <r>
      <rPr>
        <sz val="10"/>
        <rFont val="Times New Roman"/>
        <family val="1"/>
      </rPr>
      <t xml:space="preserve">).
The arguments that support our evaluation by components are:
</t>
    </r>
    <r>
      <rPr>
        <b/>
        <sz val="10"/>
        <rFont val="Times New Roman"/>
        <family val="1"/>
      </rPr>
      <t>Component 1</t>
    </r>
    <r>
      <rPr>
        <sz val="10"/>
        <rFont val="Times New Roman"/>
        <family val="1"/>
      </rPr>
      <t xml:space="preserve">. There is evidence of progress in the recovery of coastal ecosystems because the expected results in this period were reached. For this reason, we considered that this component has a satisfactory performance. Nevertheless, in the next period the project unit must focused in to accelerate the rehabilitation actions of the swamp forests in the sector Artemisa-Mayabeque, in order to recovery the accumulated delay in this target. This delay is due to the fact that it is the most complex ecosystem to rehabilitate, it requires equipment that has not been acquired or were acquired recently, it requires the creation of nurseries, and it is where the project team has least experience. 
</t>
    </r>
    <r>
      <rPr>
        <b/>
        <sz val="10"/>
        <rFont val="Times New Roman"/>
        <family val="1"/>
      </rPr>
      <t>Component 2</t>
    </r>
    <r>
      <rPr>
        <sz val="10"/>
        <rFont val="Times New Roman"/>
        <family val="1"/>
      </rPr>
      <t xml:space="preserve">. The results achieved in this period contribute to enhance the integrated and participatory management of coastal ecosystems. We considered that this component has a satisfactory performance. Although progress is reported in the design of the integrated knowledge management system that incorporates the EBA in each territory, this tool is still not available to governments, which represents a delay in complying with this indicator.
</t>
    </r>
    <r>
      <rPr>
        <b/>
        <sz val="10"/>
        <rFont val="Times New Roman"/>
        <family val="1"/>
      </rPr>
      <t>Component 3</t>
    </r>
    <r>
      <rPr>
        <sz val="10"/>
        <rFont val="Times New Roman"/>
        <family val="1"/>
      </rPr>
      <t xml:space="preserve">. It is considered an evaluation of MS because, the studies and methodologies to estimate the cost-benefit of the EBA approach have not yet been made available to planners and decision-makers, reflecting delay in the reached of this indicator. It is recommended special attention be paid to the progress of this aspect in the planning of the last year of implementation.
</t>
    </r>
    <r>
      <rPr>
        <b/>
        <sz val="10"/>
        <rFont val="Times New Roman"/>
        <family val="1"/>
      </rPr>
      <t xml:space="preserve">2.  </t>
    </r>
    <r>
      <rPr>
        <b/>
        <u/>
        <sz val="10"/>
        <rFont val="Times New Roman"/>
        <family val="1"/>
      </rPr>
      <t>Detail critical risks that have affected progress</t>
    </r>
    <r>
      <rPr>
        <b/>
        <sz val="10"/>
        <rFont val="Times New Roman"/>
        <family val="1"/>
      </rPr>
      <t>.</t>
    </r>
    <r>
      <rPr>
        <sz val="10"/>
        <rFont val="Times New Roman"/>
        <family val="1"/>
      </rPr>
      <t xml:space="preserve">  
We consider that the accumulated  delay in financial execution constitutes a critical risk. By the end of December 2017, Project cumulative disbursment rate is 69%, related to the total cash availability ($3,925,280). This means that in the two years that remains to complete, the Project must run about 2,88 MMUSD, which is a huge challenge.
The report of the MTR concludes that this delay is the result of the combination of several events that occurred during the project implementation, these are: - The start of the project outside the fiscal year created difficulties for the initial implementation; - The agreements with the institutions responsible for the implementation of the project in the intervention areas took more time than expected; - The adjustments for the revision of the technical worksheets in the mangrove, nonexistent before the project, took time to be formulated and formalized; and - Change in the importing agency, which required an initial period of training, learning and adjustment between the agency and the project, which generated delays. In addition, the agency that initially handled international acquisitions, had so much workload that also generated delays in the execution of this and other projects. For this reason, the procurement plan in 2014 and 2015 were affected.
Following a recommendation from the MTR, a strategic re-planning is carried out for the two years remaining for the project. The project identified and presented all pending requests to the importing company. In addition, MINCEX, CITMA and UNDP continue to hold systematic meetings to support and accelerate the procurement process.
</t>
    </r>
    <r>
      <rPr>
        <b/>
        <sz val="10"/>
        <rFont val="Times New Roman"/>
        <family val="1"/>
      </rPr>
      <t xml:space="preserve">3.  </t>
    </r>
    <r>
      <rPr>
        <b/>
        <u/>
        <sz val="10"/>
        <rFont val="Times New Roman"/>
        <family val="1"/>
      </rPr>
      <t>Outline response to MTR undertaken this reporting period</t>
    </r>
    <r>
      <rPr>
        <b/>
        <sz val="10"/>
        <rFont val="Times New Roman"/>
        <family val="1"/>
      </rPr>
      <t xml:space="preserve">.  </t>
    </r>
    <r>
      <rPr>
        <sz val="10"/>
        <rFont val="Times New Roman"/>
        <family val="1"/>
      </rPr>
      <t xml:space="preserve">
The Project Management Unit is implementing 19 measures to meet the MTR recommendations, which was approved by the National Steering Committee. This plan is focused on improving: design, budget performance, compliance with project goals, performance and verification, impact and verification, and project sustainability and impacts (the plan of measures is attached)
</t>
    </r>
  </si>
  <si>
    <t xml:space="preserve">The project team considers that this set of  measures have prevented the Project to have a negative impact on its implementation. New measures are carrying out to accelerate the financial execution, which continues being a critical risk. </t>
  </si>
  <si>
    <t>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</si>
</sst>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164" formatCode="_(&quot;B/.&quot;\ * #,##0.00_);_(&quot;B/.&quot;\ * \(#,##0.00\);_(&quot;B/.&quot;\ * &quot;-&quot;??_);_(@_)"/>
    <numFmt numFmtId="165" formatCode="_-&quot;$&quot;* #,##0.00_-;\-&quot;$&quot;* #,##0.00_-;_-&quot;$&quot;* &quot;-&quot;??_-;_-@_-"/>
    <numFmt numFmtId="166" formatCode="dd\-mmm\-yyyy"/>
    <numFmt numFmtId="167" formatCode="0.000"/>
    <numFmt numFmtId="168" formatCode="_-[$$-409]* #,##0.00_ ;_-[$$-409]* \-#,##0.00\ ;_-[$$-409]* &quot;-&quot;??_ ;_-@_ "/>
    <numFmt numFmtId="169" formatCode="#,##0_ ;\-#,##0\ "/>
    <numFmt numFmtId="170" formatCode="#,##0.00_ ;\-#,##0.00\ "/>
    <numFmt numFmtId="171" formatCode="0;[Red]0"/>
    <numFmt numFmtId="172" formatCode="0.0%"/>
    <numFmt numFmtId="173" formatCode="0.0"/>
    <numFmt numFmtId="174" formatCode="#,##0.0"/>
  </numFmts>
  <fonts count="79">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11"/>
      <color rgb="FFFF0000"/>
      <name val="Times New Roman"/>
      <family val="1"/>
    </font>
    <font>
      <b/>
      <sz val="10"/>
      <color indexed="8"/>
      <name val="Times New Roman"/>
      <family val="1"/>
    </font>
    <font>
      <sz val="10"/>
      <color indexed="8"/>
      <name val="Times New Roman"/>
      <family val="1"/>
    </font>
    <font>
      <sz val="10"/>
      <color theme="1"/>
      <name val="Times New Roman"/>
      <family val="1"/>
    </font>
    <font>
      <b/>
      <sz val="10"/>
      <name val="Times New Roman"/>
      <family val="1"/>
    </font>
    <font>
      <b/>
      <sz val="11"/>
      <name val="Calibri"/>
      <family val="2"/>
      <scheme val="minor"/>
    </font>
    <font>
      <b/>
      <i/>
      <sz val="11"/>
      <name val="Calibri"/>
      <family val="2"/>
      <scheme val="minor"/>
    </font>
    <font>
      <sz val="11"/>
      <name val="Calibri"/>
      <family val="2"/>
      <scheme val="minor"/>
    </font>
    <font>
      <b/>
      <sz val="9"/>
      <name val="Calibri"/>
      <family val="2"/>
      <scheme val="minor"/>
    </font>
    <font>
      <sz val="9"/>
      <name val="Calibri"/>
      <family val="2"/>
      <scheme val="minor"/>
    </font>
    <font>
      <b/>
      <sz val="11"/>
      <color rgb="FFFF0000"/>
      <name val="Times New Roman"/>
      <family val="1"/>
    </font>
    <font>
      <sz val="11"/>
      <color rgb="FF00B050"/>
      <name val="Times New Roman"/>
      <family val="1"/>
    </font>
    <font>
      <sz val="10"/>
      <color theme="1"/>
      <name val="Arial Unicode MS"/>
      <family val="2"/>
    </font>
    <font>
      <i/>
      <sz val="12"/>
      <color rgb="FF00B050"/>
      <name val="Times New Roman"/>
      <family val="1"/>
    </font>
    <font>
      <b/>
      <u/>
      <sz val="10"/>
      <name val="Times New Roman"/>
      <family val="1"/>
    </font>
    <font>
      <b/>
      <sz val="11"/>
      <color theme="1" tint="4.9989318521683403E-2"/>
      <name val="Times New Roman"/>
      <family val="1"/>
    </font>
    <font>
      <i/>
      <sz val="11"/>
      <color rgb="FFFF0000"/>
      <name val="Times New Roman"/>
      <family val="1"/>
    </font>
    <font>
      <b/>
      <i/>
      <sz val="11"/>
      <color rgb="FFFF0000"/>
      <name val="Times New Roman"/>
      <family val="1"/>
    </font>
    <font>
      <sz val="11"/>
      <color theme="1" tint="4.9989318521683403E-2"/>
      <name val="Times New Roman"/>
      <family val="1"/>
    </font>
    <font>
      <i/>
      <sz val="11"/>
      <color theme="1" tint="4.9989318521683403E-2"/>
      <name val="Times New Roman"/>
      <family val="1"/>
    </font>
    <font>
      <sz val="11"/>
      <color rgb="FFFF0000"/>
      <name val="Calibri"/>
      <family val="2"/>
      <scheme val="minor"/>
    </font>
    <font>
      <i/>
      <sz val="11"/>
      <color rgb="FF00B050"/>
      <name val="Calibri"/>
      <family val="2"/>
      <scheme val="minor"/>
    </font>
    <font>
      <sz val="11"/>
      <color rgb="FF00B050"/>
      <name val="Calibri"/>
      <family val="2"/>
      <scheme val="minor"/>
    </font>
    <font>
      <sz val="9"/>
      <color rgb="FF00B050"/>
      <name val="Calibri"/>
      <family val="2"/>
      <scheme val="minor"/>
    </font>
    <font>
      <sz val="9"/>
      <color indexed="81"/>
      <name val="Tahoma"/>
      <family val="2"/>
    </font>
    <font>
      <b/>
      <sz val="9"/>
      <color indexed="81"/>
      <name val="Tahoma"/>
      <family val="2"/>
    </font>
    <font>
      <sz val="20"/>
      <name val="Calibri"/>
      <family val="2"/>
      <scheme val="minor"/>
    </font>
    <font>
      <b/>
      <u/>
      <sz val="11"/>
      <name val="Calibri"/>
      <family val="2"/>
      <scheme val="minor"/>
    </font>
    <font>
      <b/>
      <sz val="12"/>
      <name val="Times New Roman"/>
      <family val="1"/>
    </font>
    <font>
      <sz val="12"/>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8" tint="0.59999389629810485"/>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s>
  <cellStyleXfs count="14">
    <xf numFmtId="168" fontId="0" fillId="0" borderId="0"/>
    <xf numFmtId="168" fontId="23" fillId="0" borderId="0" applyNumberFormat="0" applyFill="0" applyBorder="0" applyAlignment="0" applyProtection="0">
      <alignment vertical="top"/>
      <protection locked="0"/>
    </xf>
    <xf numFmtId="168" fontId="37" fillId="6" borderId="0" applyNumberFormat="0" applyBorder="0" applyAlignment="0" applyProtection="0"/>
    <xf numFmtId="168" fontId="38" fillId="7" borderId="0" applyNumberFormat="0" applyBorder="0" applyAlignment="0" applyProtection="0"/>
    <xf numFmtId="168" fontId="39" fillId="8" borderId="0" applyNumberFormat="0" applyBorder="0" applyAlignment="0" applyProtection="0"/>
    <xf numFmtId="164" fontId="48" fillId="0" borderId="0" applyFont="0" applyFill="0" applyBorder="0" applyAlignment="0" applyProtection="0"/>
    <xf numFmtId="168" fontId="48" fillId="0" borderId="0"/>
    <xf numFmtId="168" fontId="38" fillId="7" borderId="0" applyNumberFormat="0" applyBorder="0" applyAlignment="0" applyProtection="0"/>
    <xf numFmtId="168" fontId="48" fillId="0" borderId="0"/>
    <xf numFmtId="44" fontId="48" fillId="0" borderId="0" applyFont="0" applyFill="0" applyBorder="0" applyAlignment="0" applyProtection="0"/>
    <xf numFmtId="168" fontId="37" fillId="6" borderId="0" applyNumberFormat="0" applyBorder="0" applyAlignment="0" applyProtection="0"/>
    <xf numFmtId="168" fontId="23" fillId="0" borderId="0" applyNumberFormat="0" applyFill="0" applyBorder="0" applyAlignment="0" applyProtection="0">
      <alignment vertical="top"/>
      <protection locked="0"/>
    </xf>
    <xf numFmtId="165" fontId="48" fillId="0" borderId="0" applyFont="0" applyFill="0" applyBorder="0" applyAlignment="0" applyProtection="0"/>
    <xf numFmtId="168" fontId="39" fillId="8" borderId="0" applyNumberFormat="0" applyBorder="0" applyAlignment="0" applyProtection="0"/>
  </cellStyleXfs>
  <cellXfs count="806">
    <xf numFmtId="168" fontId="0" fillId="0" borderId="0" xfId="0"/>
    <xf numFmtId="168" fontId="24" fillId="0" borderId="0" xfId="0" applyFont="1" applyFill="1" applyProtection="1"/>
    <xf numFmtId="168" fontId="24" fillId="0" borderId="0" xfId="0" applyFont="1" applyProtection="1"/>
    <xf numFmtId="168" fontId="1" fillId="0" borderId="0" xfId="0" applyFont="1" applyFill="1" applyProtection="1"/>
    <xf numFmtId="168" fontId="3" fillId="0" borderId="0" xfId="0" applyFont="1" applyProtection="1"/>
    <xf numFmtId="168" fontId="6" fillId="0" borderId="0" xfId="0" applyFont="1" applyFill="1" applyProtection="1"/>
    <xf numFmtId="168" fontId="0" fillId="0" borderId="0" xfId="0" applyFill="1"/>
    <xf numFmtId="168" fontId="8" fillId="0" borderId="0" xfId="0" applyFont="1" applyFill="1" applyBorder="1" applyAlignment="1" applyProtection="1">
      <alignment vertical="top" wrapText="1"/>
    </xf>
    <xf numFmtId="168" fontId="7" fillId="0" borderId="0" xfId="0" applyFont="1" applyFill="1" applyBorder="1" applyAlignment="1" applyProtection="1">
      <alignment vertical="top" wrapText="1"/>
    </xf>
    <xf numFmtId="168" fontId="7" fillId="0" borderId="0" xfId="0" applyFont="1" applyFill="1" applyBorder="1" applyAlignment="1" applyProtection="1"/>
    <xf numFmtId="168" fontId="7" fillId="0" borderId="0" xfId="0" applyFont="1" applyFill="1" applyBorder="1" applyProtection="1"/>
    <xf numFmtId="168" fontId="0" fillId="0" borderId="0" xfId="0" applyAlignment="1">
      <alignment horizontal="left" vertical="center"/>
    </xf>
    <xf numFmtId="168" fontId="1" fillId="0" borderId="0" xfId="0" applyFont="1" applyFill="1" applyBorder="1" applyProtection="1"/>
    <xf numFmtId="168" fontId="1" fillId="0" borderId="0" xfId="0" applyFont="1" applyFill="1" applyBorder="1" applyAlignment="1" applyProtection="1">
      <alignment vertical="top" wrapText="1"/>
    </xf>
    <xf numFmtId="168" fontId="1" fillId="2" borderId="3" xfId="0" applyFont="1" applyFill="1" applyBorder="1" applyProtection="1">
      <protection locked="0"/>
    </xf>
    <xf numFmtId="168"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168" fontId="24" fillId="0" borderId="0" xfId="0" applyFont="1" applyAlignment="1">
      <alignment horizontal="left" vertical="center"/>
    </xf>
    <xf numFmtId="168" fontId="24" fillId="0" borderId="0" xfId="0" applyFont="1"/>
    <xf numFmtId="168" fontId="2" fillId="0" borderId="0" xfId="0" applyFont="1" applyFill="1" applyBorder="1" applyAlignment="1" applyProtection="1">
      <alignment vertical="top" wrapText="1"/>
    </xf>
    <xf numFmtId="168" fontId="24" fillId="0" borderId="0" xfId="0" applyFont="1" applyAlignment="1">
      <alignment wrapText="1"/>
    </xf>
    <xf numFmtId="168" fontId="1" fillId="0" borderId="0" xfId="0" applyFont="1" applyFill="1" applyBorder="1" applyAlignment="1" applyProtection="1">
      <alignment horizontal="left" vertical="center"/>
    </xf>
    <xf numFmtId="168" fontId="1" fillId="0" borderId="0" xfId="0" applyFont="1" applyFill="1" applyBorder="1" applyAlignment="1" applyProtection="1"/>
    <xf numFmtId="168" fontId="24" fillId="0" borderId="0" xfId="0" applyFont="1" applyAlignment="1"/>
    <xf numFmtId="168" fontId="1" fillId="3" borderId="18" xfId="0" applyFont="1" applyFill="1" applyBorder="1" applyProtection="1"/>
    <xf numFmtId="168" fontId="1" fillId="3" borderId="19" xfId="0" applyFont="1" applyFill="1" applyBorder="1" applyAlignment="1" applyProtection="1">
      <alignment horizontal="left" vertical="center"/>
    </xf>
    <xf numFmtId="168" fontId="1" fillId="3" borderId="19" xfId="0" applyFont="1" applyFill="1" applyBorder="1" applyProtection="1"/>
    <xf numFmtId="168" fontId="1" fillId="3" borderId="20" xfId="0" applyFont="1" applyFill="1" applyBorder="1" applyProtection="1"/>
    <xf numFmtId="168" fontId="1" fillId="3" borderId="21" xfId="0" applyFont="1" applyFill="1" applyBorder="1" applyProtection="1"/>
    <xf numFmtId="168" fontId="1" fillId="3" borderId="22" xfId="0" applyFont="1" applyFill="1" applyBorder="1" applyProtection="1"/>
    <xf numFmtId="168" fontId="1" fillId="3" borderId="0" xfId="0" applyFont="1" applyFill="1" applyBorder="1" applyAlignment="1" applyProtection="1">
      <alignment horizontal="left" vertical="center"/>
    </xf>
    <xf numFmtId="168" fontId="1" fillId="3" borderId="0" xfId="0" applyFont="1" applyFill="1" applyBorder="1" applyProtection="1"/>
    <xf numFmtId="168" fontId="1" fillId="3" borderId="21" xfId="0" applyFont="1" applyFill="1" applyBorder="1" applyAlignment="1" applyProtection="1">
      <alignment horizontal="left" vertical="center"/>
    </xf>
    <xf numFmtId="168" fontId="1" fillId="3" borderId="22" xfId="0" applyFont="1" applyFill="1" applyBorder="1" applyAlignment="1" applyProtection="1">
      <alignment horizontal="left" vertical="center"/>
    </xf>
    <xf numFmtId="168" fontId="1" fillId="3" borderId="0" xfId="0" applyFont="1" applyFill="1" applyBorder="1" applyAlignment="1" applyProtection="1">
      <alignment horizontal="left" vertical="center" wrapText="1"/>
    </xf>
    <xf numFmtId="168" fontId="10" fillId="3" borderId="0" xfId="0" applyFont="1" applyFill="1" applyBorder="1" applyAlignment="1" applyProtection="1">
      <alignment vertical="top" wrapText="1"/>
    </xf>
    <xf numFmtId="168" fontId="1" fillId="3" borderId="23" xfId="0" applyFont="1" applyFill="1" applyBorder="1" applyProtection="1"/>
    <xf numFmtId="168" fontId="1" fillId="3" borderId="24" xfId="0" applyFont="1" applyFill="1" applyBorder="1" applyAlignment="1" applyProtection="1">
      <alignment horizontal="left" vertical="center" wrapText="1"/>
    </xf>
    <xf numFmtId="168" fontId="1" fillId="3" borderId="24" xfId="0" applyFont="1" applyFill="1" applyBorder="1" applyAlignment="1" applyProtection="1">
      <alignment vertical="top" wrapText="1"/>
    </xf>
    <xf numFmtId="168" fontId="1" fillId="3" borderId="25" xfId="0" applyFont="1" applyFill="1" applyBorder="1" applyProtection="1"/>
    <xf numFmtId="168" fontId="14" fillId="3" borderId="22" xfId="0" applyFont="1" applyFill="1" applyBorder="1" applyAlignment="1" applyProtection="1">
      <alignment vertical="top" wrapText="1"/>
    </xf>
    <xf numFmtId="168" fontId="14" fillId="3" borderId="21" xfId="0" applyFont="1" applyFill="1" applyBorder="1" applyAlignment="1" applyProtection="1">
      <alignment vertical="top" wrapText="1"/>
    </xf>
    <xf numFmtId="168" fontId="14" fillId="3" borderId="0" xfId="0" applyFont="1" applyFill="1" applyBorder="1" applyProtection="1"/>
    <xf numFmtId="168" fontId="14" fillId="3" borderId="0" xfId="0" applyFont="1" applyFill="1" applyBorder="1" applyAlignment="1" applyProtection="1">
      <alignment vertical="top" wrapText="1"/>
    </xf>
    <xf numFmtId="168" fontId="15" fillId="3" borderId="0" xfId="0" applyFont="1" applyFill="1" applyBorder="1" applyAlignment="1" applyProtection="1">
      <alignment vertical="top" wrapText="1"/>
    </xf>
    <xf numFmtId="168" fontId="7" fillId="3" borderId="23" xfId="0" applyFont="1" applyFill="1" applyBorder="1" applyAlignment="1" applyProtection="1">
      <alignment vertical="top" wrapText="1"/>
    </xf>
    <xf numFmtId="168" fontId="7" fillId="3" borderId="24" xfId="0" applyFont="1" applyFill="1" applyBorder="1" applyAlignment="1" applyProtection="1">
      <alignment vertical="top" wrapText="1"/>
    </xf>
    <xf numFmtId="168" fontId="7" fillId="3" borderId="25" xfId="0" applyFont="1" applyFill="1" applyBorder="1" applyAlignment="1" applyProtection="1">
      <alignment vertical="top" wrapText="1"/>
    </xf>
    <xf numFmtId="168" fontId="24" fillId="3" borderId="18" xfId="0" applyFont="1" applyFill="1" applyBorder="1" applyAlignment="1">
      <alignment horizontal="left" vertical="center"/>
    </xf>
    <xf numFmtId="168" fontId="24" fillId="3" borderId="19" xfId="0" applyFont="1" applyFill="1" applyBorder="1" applyAlignment="1">
      <alignment horizontal="left" vertical="center"/>
    </xf>
    <xf numFmtId="168" fontId="24" fillId="3" borderId="19" xfId="0" applyFont="1" applyFill="1" applyBorder="1"/>
    <xf numFmtId="168" fontId="24" fillId="3" borderId="20" xfId="0" applyFont="1" applyFill="1" applyBorder="1"/>
    <xf numFmtId="168" fontId="24" fillId="3" borderId="21" xfId="0" applyFont="1" applyFill="1" applyBorder="1" applyAlignment="1">
      <alignment horizontal="left" vertical="center"/>
    </xf>
    <xf numFmtId="168" fontId="1" fillId="3" borderId="22" xfId="0" applyFont="1" applyFill="1" applyBorder="1" applyAlignment="1" applyProtection="1">
      <alignment vertical="top" wrapText="1"/>
    </xf>
    <xf numFmtId="168" fontId="1" fillId="3" borderId="21" xfId="0" applyFont="1" applyFill="1" applyBorder="1" applyAlignment="1" applyProtection="1">
      <alignment horizontal="left" vertical="center" wrapText="1"/>
    </xf>
    <xf numFmtId="168" fontId="1" fillId="3" borderId="0" xfId="0" applyFont="1" applyFill="1" applyBorder="1" applyAlignment="1" applyProtection="1">
      <alignment vertical="top" wrapText="1"/>
    </xf>
    <xf numFmtId="168" fontId="1" fillId="3" borderId="23" xfId="0" applyFont="1" applyFill="1" applyBorder="1" applyAlignment="1" applyProtection="1">
      <alignment horizontal="left" vertical="center" wrapText="1"/>
    </xf>
    <xf numFmtId="168" fontId="2" fillId="3" borderId="24" xfId="0" applyFont="1" applyFill="1" applyBorder="1" applyAlignment="1" applyProtection="1">
      <alignment vertical="top" wrapText="1"/>
    </xf>
    <xf numFmtId="168" fontId="1" fillId="3" borderId="25" xfId="0" applyFont="1" applyFill="1" applyBorder="1" applyAlignment="1" applyProtection="1">
      <alignment vertical="top" wrapText="1"/>
    </xf>
    <xf numFmtId="168" fontId="24" fillId="3" borderId="19" xfId="0" applyFont="1" applyFill="1" applyBorder="1" applyProtection="1"/>
    <xf numFmtId="168" fontId="24" fillId="3" borderId="20" xfId="0" applyFont="1" applyFill="1" applyBorder="1" applyProtection="1"/>
    <xf numFmtId="168" fontId="24" fillId="3" borderId="0" xfId="0" applyFont="1" applyFill="1" applyBorder="1" applyProtection="1"/>
    <xf numFmtId="168" fontId="24" fillId="3" borderId="22" xfId="0" applyFont="1" applyFill="1" applyBorder="1" applyProtection="1"/>
    <xf numFmtId="168" fontId="2" fillId="3" borderId="0" xfId="0" applyFont="1" applyFill="1" applyBorder="1" applyAlignment="1" applyProtection="1">
      <alignment horizontal="right" vertical="center"/>
    </xf>
    <xf numFmtId="168" fontId="2" fillId="3" borderId="0" xfId="0" applyFont="1" applyFill="1" applyBorder="1" applyAlignment="1" applyProtection="1">
      <alignment horizontal="right" vertical="top"/>
    </xf>
    <xf numFmtId="168" fontId="2" fillId="3" borderId="0" xfId="0" applyFont="1" applyFill="1" applyBorder="1" applyAlignment="1" applyProtection="1">
      <alignment horizontal="right"/>
    </xf>
    <xf numFmtId="168" fontId="6" fillId="3" borderId="22" xfId="0" applyFont="1" applyFill="1" applyBorder="1" applyProtection="1"/>
    <xf numFmtId="168" fontId="1" fillId="3" borderId="0" xfId="0" applyFont="1" applyFill="1" applyBorder="1" applyAlignment="1" applyProtection="1">
      <alignment horizontal="center"/>
    </xf>
    <xf numFmtId="168" fontId="2" fillId="3" borderId="0" xfId="0" applyFont="1" applyFill="1" applyBorder="1" applyProtection="1"/>
    <xf numFmtId="168" fontId="1" fillId="3" borderId="0" xfId="0" applyFont="1" applyFill="1" applyBorder="1" applyAlignment="1" applyProtection="1">
      <alignment horizontal="right"/>
    </xf>
    <xf numFmtId="168" fontId="1" fillId="3" borderId="24" xfId="0" applyFont="1" applyFill="1" applyBorder="1" applyProtection="1"/>
    <xf numFmtId="168" fontId="28" fillId="0" borderId="1" xfId="0" applyFont="1" applyBorder="1" applyAlignment="1">
      <alignment horizontal="center" readingOrder="1"/>
    </xf>
    <xf numFmtId="168" fontId="0" fillId="3" borderId="18" xfId="0" applyFill="1" applyBorder="1"/>
    <xf numFmtId="168" fontId="0" fillId="3" borderId="19" xfId="0" applyFill="1" applyBorder="1"/>
    <xf numFmtId="168" fontId="0" fillId="3" borderId="20" xfId="0" applyFill="1" applyBorder="1"/>
    <xf numFmtId="168" fontId="0" fillId="3" borderId="21" xfId="0" applyFill="1" applyBorder="1"/>
    <xf numFmtId="168" fontId="0" fillId="3" borderId="0" xfId="0" applyFill="1" applyBorder="1"/>
    <xf numFmtId="168" fontId="13" fillId="3" borderId="22" xfId="0" applyFont="1" applyFill="1" applyBorder="1" applyAlignment="1" applyProtection="1"/>
    <xf numFmtId="168" fontId="0" fillId="3" borderId="22" xfId="0" applyFill="1" applyBorder="1"/>
    <xf numFmtId="168" fontId="29" fillId="3" borderId="18" xfId="0" applyFont="1" applyFill="1" applyBorder="1" applyAlignment="1">
      <alignment vertical="center"/>
    </xf>
    <xf numFmtId="168" fontId="29" fillId="3" borderId="21" xfId="0" applyFont="1" applyFill="1" applyBorder="1" applyAlignment="1">
      <alignment vertical="center"/>
    </xf>
    <xf numFmtId="168" fontId="29" fillId="3" borderId="0" xfId="0" applyFont="1" applyFill="1" applyBorder="1" applyAlignment="1">
      <alignment vertical="center"/>
    </xf>
    <xf numFmtId="168" fontId="0" fillId="0" borderId="0" xfId="0" applyAlignment="1"/>
    <xf numFmtId="168" fontId="2" fillId="2" borderId="1" xfId="0" applyFont="1" applyFill="1" applyBorder="1" applyAlignment="1" applyProtection="1">
      <alignment horizontal="center" vertical="center" wrapText="1"/>
    </xf>
    <xf numFmtId="168" fontId="1" fillId="3" borderId="23" xfId="0" applyFont="1" applyFill="1" applyBorder="1" applyAlignment="1" applyProtection="1">
      <alignment vertical="center"/>
    </xf>
    <xf numFmtId="168" fontId="1" fillId="3" borderId="24" xfId="0" applyFont="1" applyFill="1" applyBorder="1" applyAlignment="1" applyProtection="1">
      <alignment vertical="center"/>
    </xf>
    <xf numFmtId="168" fontId="1" fillId="3" borderId="25" xfId="0" applyFont="1" applyFill="1" applyBorder="1" applyAlignment="1" applyProtection="1">
      <alignment vertical="center"/>
    </xf>
    <xf numFmtId="168" fontId="2" fillId="3" borderId="0" xfId="0" applyFont="1" applyFill="1" applyBorder="1" applyAlignment="1" applyProtection="1">
      <alignment horizontal="center" vertical="center" wrapText="1"/>
    </xf>
    <xf numFmtId="168" fontId="0" fillId="3" borderId="19" xfId="0" applyFill="1" applyBorder="1" applyAlignment="1"/>
    <xf numFmtId="168" fontId="0" fillId="3" borderId="0" xfId="0" applyFill="1" applyBorder="1" applyAlignment="1"/>
    <xf numFmtId="168" fontId="0" fillId="3" borderId="24" xfId="0" applyFill="1" applyBorder="1" applyAlignment="1"/>
    <xf numFmtId="168" fontId="0" fillId="3" borderId="0" xfId="0" applyFill="1" applyAlignment="1">
      <alignment horizontal="left" vertical="center"/>
    </xf>
    <xf numFmtId="168" fontId="24" fillId="3" borderId="18" xfId="0" applyFont="1" applyFill="1" applyBorder="1"/>
    <xf numFmtId="168" fontId="24" fillId="3" borderId="21" xfId="0" applyFont="1" applyFill="1" applyBorder="1"/>
    <xf numFmtId="168" fontId="24" fillId="3" borderId="22" xfId="0" applyFont="1" applyFill="1" applyBorder="1"/>
    <xf numFmtId="168" fontId="30" fillId="3" borderId="0" xfId="0" applyFont="1" applyFill="1" applyBorder="1"/>
    <xf numFmtId="168" fontId="31" fillId="3" borderId="0" xfId="0" applyFont="1" applyFill="1" applyBorder="1"/>
    <xf numFmtId="168" fontId="24" fillId="3" borderId="24" xfId="0" applyFont="1" applyFill="1" applyBorder="1"/>
    <xf numFmtId="168" fontId="32" fillId="0" borderId="1" xfId="0" applyFont="1" applyFill="1" applyBorder="1" applyAlignment="1">
      <alignment horizontal="center" vertical="top" wrapText="1"/>
    </xf>
    <xf numFmtId="168" fontId="32" fillId="0" borderId="30" xfId="0" applyFont="1" applyFill="1" applyBorder="1" applyAlignment="1">
      <alignment horizontal="center" vertical="top" wrapText="1"/>
    </xf>
    <xf numFmtId="168" fontId="32" fillId="0" borderId="1" xfId="0" applyFont="1" applyFill="1" applyBorder="1" applyAlignment="1">
      <alignment horizontal="center" vertical="top"/>
    </xf>
    <xf numFmtId="168" fontId="11" fillId="3" borderId="0" xfId="0" applyFont="1" applyFill="1" applyBorder="1" applyAlignment="1" applyProtection="1">
      <alignment horizontal="center" wrapText="1"/>
    </xf>
    <xf numFmtId="168" fontId="24" fillId="0" borderId="0" xfId="0" applyFont="1" applyFill="1" applyAlignment="1" applyProtection="1">
      <alignment horizontal="right"/>
    </xf>
    <xf numFmtId="168" fontId="24" fillId="3" borderId="18" xfId="0" applyFont="1" applyFill="1" applyBorder="1" applyAlignment="1" applyProtection="1">
      <alignment horizontal="right"/>
    </xf>
    <xf numFmtId="168" fontId="24" fillId="3" borderId="19" xfId="0" applyFont="1" applyFill="1" applyBorder="1" applyAlignment="1" applyProtection="1">
      <alignment horizontal="right"/>
    </xf>
    <xf numFmtId="168" fontId="24" fillId="3" borderId="21" xfId="0" applyFont="1" applyFill="1" applyBorder="1" applyAlignment="1" applyProtection="1">
      <alignment horizontal="right"/>
    </xf>
    <xf numFmtId="168" fontId="24" fillId="3" borderId="0" xfId="0" applyFont="1" applyFill="1" applyBorder="1" applyAlignment="1" applyProtection="1">
      <alignment horizontal="right"/>
    </xf>
    <xf numFmtId="168" fontId="1" fillId="3" borderId="21" xfId="0" applyFont="1" applyFill="1" applyBorder="1" applyAlignment="1" applyProtection="1">
      <alignment horizontal="right"/>
    </xf>
    <xf numFmtId="168" fontId="1" fillId="3" borderId="21" xfId="0" applyFont="1" applyFill="1" applyBorder="1" applyAlignment="1" applyProtection="1">
      <alignment horizontal="right" vertical="top" wrapText="1"/>
    </xf>
    <xf numFmtId="168" fontId="33" fillId="3" borderId="0" xfId="0" applyFont="1" applyFill="1" applyBorder="1" applyAlignment="1" applyProtection="1">
      <alignment horizontal="right"/>
    </xf>
    <xf numFmtId="168" fontId="4" fillId="3" borderId="0" xfId="0" applyFont="1" applyFill="1" applyBorder="1" applyAlignment="1" applyProtection="1">
      <alignment horizontal="right"/>
    </xf>
    <xf numFmtId="168" fontId="5" fillId="3" borderId="0" xfId="0" applyFont="1" applyFill="1" applyBorder="1" applyAlignment="1" applyProtection="1">
      <alignment horizontal="right"/>
    </xf>
    <xf numFmtId="168" fontId="1" fillId="3" borderId="23" xfId="0" applyFont="1" applyFill="1" applyBorder="1" applyAlignment="1" applyProtection="1">
      <alignment horizontal="right"/>
    </xf>
    <xf numFmtId="168" fontId="1" fillId="3" borderId="24" xfId="0" applyFont="1" applyFill="1" applyBorder="1" applyAlignment="1" applyProtection="1">
      <alignment horizontal="right"/>
    </xf>
    <xf numFmtId="168" fontId="33" fillId="3" borderId="1" xfId="0" applyFont="1" applyFill="1" applyBorder="1" applyAlignment="1">
      <alignment horizontal="center" vertical="center" wrapText="1"/>
    </xf>
    <xf numFmtId="168" fontId="24" fillId="3" borderId="23" xfId="0" applyFont="1" applyFill="1" applyBorder="1"/>
    <xf numFmtId="168" fontId="24" fillId="3" borderId="25" xfId="0" applyFont="1" applyFill="1" applyBorder="1"/>
    <xf numFmtId="168" fontId="0" fillId="0" borderId="0" xfId="0" applyProtection="1"/>
    <xf numFmtId="168" fontId="0" fillId="0" borderId="17" xfId="0" applyBorder="1" applyProtection="1"/>
    <xf numFmtId="168" fontId="41" fillId="11" borderId="51" xfId="0" applyFont="1" applyFill="1" applyBorder="1" applyAlignment="1" applyProtection="1">
      <alignment horizontal="left" vertical="center" wrapText="1"/>
    </xf>
    <xf numFmtId="168" fontId="41" fillId="11" borderId="10" xfId="0" applyFont="1" applyFill="1" applyBorder="1" applyAlignment="1" applyProtection="1">
      <alignment horizontal="left" vertical="center" wrapText="1"/>
    </xf>
    <xf numFmtId="168" fontId="41" fillId="11" borderId="8" xfId="0" applyFont="1" applyFill="1" applyBorder="1" applyAlignment="1" applyProtection="1">
      <alignment horizontal="left" vertical="center" wrapText="1"/>
    </xf>
    <xf numFmtId="168" fontId="42" fillId="0" borderId="9" xfId="0" applyFont="1" applyBorder="1" applyAlignment="1" applyProtection="1">
      <alignment horizontal="left" vertical="center"/>
    </xf>
    <xf numFmtId="168" fontId="39" fillId="12" borderId="10" xfId="4" applyFont="1" applyFill="1" applyBorder="1" applyAlignment="1" applyProtection="1">
      <alignment horizontal="center" vertical="center"/>
      <protection locked="0"/>
    </xf>
    <xf numFmtId="168" fontId="43" fillId="12" borderId="10" xfId="4" applyFont="1" applyFill="1" applyBorder="1" applyAlignment="1" applyProtection="1">
      <alignment horizontal="center" vertical="center"/>
      <protection locked="0"/>
    </xf>
    <xf numFmtId="168" fontId="43" fillId="12" borderId="6" xfId="4" applyFont="1" applyFill="1" applyBorder="1" applyAlignment="1" applyProtection="1">
      <alignment horizontal="center" vertical="center"/>
      <protection locked="0"/>
    </xf>
    <xf numFmtId="168" fontId="44" fillId="0" borderId="10" xfId="0" applyFont="1" applyBorder="1" applyAlignment="1" applyProtection="1">
      <alignment horizontal="left" vertical="center"/>
    </xf>
    <xf numFmtId="168" fontId="44" fillId="0" borderId="51" xfId="0" applyFont="1" applyBorder="1" applyAlignment="1" applyProtection="1">
      <alignment horizontal="left" vertical="center"/>
    </xf>
    <xf numFmtId="10" fontId="43" fillId="12" borderId="10" xfId="4" applyNumberFormat="1" applyFont="1" applyFill="1" applyBorder="1" applyAlignment="1" applyProtection="1">
      <alignment horizontal="center" vertical="center"/>
      <protection locked="0"/>
    </xf>
    <xf numFmtId="10" fontId="43" fillId="12" borderId="6" xfId="4" applyNumberFormat="1" applyFont="1" applyFill="1" applyBorder="1" applyAlignment="1" applyProtection="1">
      <alignment horizontal="center" vertical="center"/>
      <protection locked="0"/>
    </xf>
    <xf numFmtId="168" fontId="0" fillId="0" borderId="0" xfId="0" applyProtection="1">
      <protection locked="0"/>
    </xf>
    <xf numFmtId="168" fontId="41" fillId="11" borderId="55" xfId="0" applyFont="1" applyFill="1" applyBorder="1" applyAlignment="1" applyProtection="1">
      <alignment horizontal="center" vertical="center" wrapText="1"/>
    </xf>
    <xf numFmtId="168" fontId="41" fillId="11" borderId="39" xfId="0" applyFont="1" applyFill="1" applyBorder="1" applyAlignment="1" applyProtection="1">
      <alignment horizontal="center" vertical="center" wrapText="1"/>
    </xf>
    <xf numFmtId="168" fontId="42" fillId="0" borderId="10" xfId="0" applyFont="1" applyFill="1" applyBorder="1" applyAlignment="1" applyProtection="1">
      <alignment vertical="center" wrapText="1"/>
    </xf>
    <xf numFmtId="168" fontId="39" fillId="12" borderId="10" xfId="4" applyFill="1" applyBorder="1" applyAlignment="1" applyProtection="1">
      <alignment wrapText="1"/>
      <protection locked="0"/>
    </xf>
    <xf numFmtId="168" fontId="45" fillId="2" borderId="10" xfId="0" applyFont="1" applyFill="1" applyBorder="1" applyAlignment="1" applyProtection="1">
      <alignment vertical="center" wrapText="1"/>
    </xf>
    <xf numFmtId="10" fontId="39" fillId="12" borderId="10" xfId="4" applyNumberFormat="1" applyFill="1" applyBorder="1" applyAlignment="1" applyProtection="1">
      <alignment horizontal="center" vertical="center" wrapText="1"/>
      <protection locked="0"/>
    </xf>
    <xf numFmtId="168" fontId="41" fillId="11" borderId="10" xfId="0" applyFont="1" applyFill="1" applyBorder="1" applyAlignment="1" applyProtection="1">
      <alignment horizontal="center" vertical="center" wrapText="1"/>
    </xf>
    <xf numFmtId="168" fontId="41" fillId="11" borderId="6" xfId="0" applyFont="1" applyFill="1" applyBorder="1" applyAlignment="1" applyProtection="1">
      <alignment horizontal="center" vertical="center" wrapText="1"/>
    </xf>
    <xf numFmtId="168" fontId="46" fillId="8" borderId="10" xfId="4" applyFont="1" applyBorder="1" applyAlignment="1" applyProtection="1">
      <alignment horizontal="center" vertical="center"/>
      <protection locked="0"/>
    </xf>
    <xf numFmtId="168" fontId="46" fillId="8" borderId="6" xfId="4" applyFont="1" applyBorder="1" applyAlignment="1" applyProtection="1">
      <alignment horizontal="center" vertical="center"/>
      <protection locked="0"/>
    </xf>
    <xf numFmtId="168" fontId="46" fillId="12" borderId="10" xfId="4" applyFont="1" applyFill="1" applyBorder="1" applyAlignment="1" applyProtection="1">
      <alignment horizontal="center" vertical="center"/>
      <protection locked="0"/>
    </xf>
    <xf numFmtId="168" fontId="46" fillId="12" borderId="47" xfId="4" applyFont="1" applyFill="1" applyBorder="1" applyAlignment="1" applyProtection="1">
      <alignment vertical="center" wrapText="1"/>
      <protection locked="0"/>
    </xf>
    <xf numFmtId="168" fontId="46" fillId="12" borderId="6" xfId="4" applyFont="1" applyFill="1" applyBorder="1" applyAlignment="1" applyProtection="1">
      <alignment horizontal="center" vertical="center"/>
      <protection locked="0"/>
    </xf>
    <xf numFmtId="168" fontId="46" fillId="8" borderId="6" xfId="4" applyFont="1" applyBorder="1" applyAlignment="1" applyProtection="1">
      <alignment vertical="center"/>
      <protection locked="0"/>
    </xf>
    <xf numFmtId="168" fontId="46" fillId="12" borderId="6" xfId="4" applyFont="1" applyFill="1" applyBorder="1" applyAlignment="1" applyProtection="1">
      <alignment vertical="center"/>
      <protection locked="0"/>
    </xf>
    <xf numFmtId="168" fontId="46" fillId="8" borderId="35" xfId="4" applyFont="1" applyBorder="1" applyAlignment="1" applyProtection="1">
      <alignment vertical="center"/>
      <protection locked="0"/>
    </xf>
    <xf numFmtId="168" fontId="46" fillId="12" borderId="35" xfId="4" applyFont="1" applyFill="1" applyBorder="1" applyAlignment="1" applyProtection="1">
      <alignment vertical="center"/>
      <protection locked="0"/>
    </xf>
    <xf numFmtId="168" fontId="0" fillId="0" borderId="0" xfId="0" applyBorder="1" applyProtection="1"/>
    <xf numFmtId="168" fontId="41" fillId="11" borderId="55" xfId="0" applyFont="1" applyFill="1" applyBorder="1" applyAlignment="1" applyProtection="1">
      <alignment horizontal="center" vertical="center"/>
    </xf>
    <xf numFmtId="168" fontId="41" fillId="11" borderId="8" xfId="0" applyFont="1" applyFill="1" applyBorder="1" applyAlignment="1" applyProtection="1">
      <alignment horizontal="center" vertical="center"/>
    </xf>
    <xf numFmtId="168" fontId="39" fillId="8" borderId="10" xfId="4" applyBorder="1" applyAlignment="1" applyProtection="1">
      <alignment horizontal="center" vertical="center"/>
      <protection locked="0"/>
    </xf>
    <xf numFmtId="10" fontId="39" fillId="8" borderId="10" xfId="4" applyNumberFormat="1" applyBorder="1" applyAlignment="1" applyProtection="1">
      <alignment horizontal="center" vertical="center"/>
      <protection locked="0"/>
    </xf>
    <xf numFmtId="168" fontId="39" fillId="12" borderId="10" xfId="4" applyFill="1" applyBorder="1" applyAlignment="1" applyProtection="1">
      <alignment horizontal="center" vertical="center"/>
      <protection locked="0"/>
    </xf>
    <xf numFmtId="10" fontId="39" fillId="12" borderId="10" xfId="4" applyNumberFormat="1" applyFill="1" applyBorder="1" applyAlignment="1" applyProtection="1">
      <alignment horizontal="center" vertical="center"/>
      <protection locked="0"/>
    </xf>
    <xf numFmtId="168" fontId="41" fillId="11" borderId="36" xfId="0" applyFont="1" applyFill="1" applyBorder="1" applyAlignment="1" applyProtection="1">
      <alignment horizontal="center" vertical="center" wrapText="1"/>
    </xf>
    <xf numFmtId="168" fontId="39" fillId="8" borderId="10" xfId="4" applyBorder="1" applyProtection="1">
      <protection locked="0"/>
    </xf>
    <xf numFmtId="168" fontId="46" fillId="8" borderId="29" xfId="4" applyFont="1" applyBorder="1" applyAlignment="1" applyProtection="1">
      <alignment vertical="center" wrapText="1"/>
      <protection locked="0"/>
    </xf>
    <xf numFmtId="168" fontId="46" fillId="8" borderId="48" xfId="4" applyFont="1" applyBorder="1" applyAlignment="1" applyProtection="1">
      <alignment horizontal="center" vertical="center"/>
      <protection locked="0"/>
    </xf>
    <xf numFmtId="168" fontId="39" fillId="12" borderId="10" xfId="4" applyFill="1" applyBorder="1" applyProtection="1">
      <protection locked="0"/>
    </xf>
    <xf numFmtId="168" fontId="46" fillId="12" borderId="29" xfId="4" applyFont="1" applyFill="1" applyBorder="1" applyAlignment="1" applyProtection="1">
      <alignment vertical="center" wrapText="1"/>
      <protection locked="0"/>
    </xf>
    <xf numFmtId="168" fontId="46" fillId="12" borderId="48" xfId="4" applyFont="1" applyFill="1" applyBorder="1" applyAlignment="1" applyProtection="1">
      <alignment horizontal="center" vertical="center"/>
      <protection locked="0"/>
    </xf>
    <xf numFmtId="168" fontId="41" fillId="11" borderId="5" xfId="0" applyFont="1" applyFill="1" applyBorder="1" applyAlignment="1" applyProtection="1">
      <alignment horizontal="center" vertical="center" wrapText="1"/>
    </xf>
    <xf numFmtId="168" fontId="41" fillId="11" borderId="28" xfId="0" applyFont="1" applyFill="1" applyBorder="1" applyAlignment="1" applyProtection="1">
      <alignment horizontal="center" vertical="center"/>
    </xf>
    <xf numFmtId="168" fontId="39" fillId="8" borderId="10" xfId="4" applyBorder="1" applyAlignment="1" applyProtection="1">
      <alignment vertical="center" wrapText="1"/>
      <protection locked="0"/>
    </xf>
    <xf numFmtId="168" fontId="39" fillId="8" borderId="47" xfId="4" applyBorder="1" applyAlignment="1" applyProtection="1">
      <alignment vertical="center" wrapText="1"/>
      <protection locked="0"/>
    </xf>
    <xf numFmtId="168" fontId="39" fillId="12" borderId="10" xfId="4" applyFill="1" applyBorder="1" applyAlignment="1" applyProtection="1">
      <alignment vertical="center" wrapText="1"/>
      <protection locked="0"/>
    </xf>
    <xf numFmtId="168" fontId="39" fillId="12" borderId="47" xfId="4" applyFill="1" applyBorder="1" applyAlignment="1" applyProtection="1">
      <alignment vertical="center" wrapText="1"/>
      <protection locked="0"/>
    </xf>
    <xf numFmtId="168" fontId="39" fillId="8" borderId="6" xfId="4" applyBorder="1" applyAlignment="1" applyProtection="1">
      <alignment horizontal="center" vertical="center"/>
      <protection locked="0"/>
    </xf>
    <xf numFmtId="168" fontId="39" fillId="12" borderId="6" xfId="4" applyFill="1" applyBorder="1" applyAlignment="1" applyProtection="1">
      <alignment horizontal="center" vertical="center"/>
      <protection locked="0"/>
    </xf>
    <xf numFmtId="168" fontId="41" fillId="11" borderId="39" xfId="0" applyFont="1" applyFill="1" applyBorder="1" applyAlignment="1" applyProtection="1">
      <alignment horizontal="center" vertical="center"/>
    </xf>
    <xf numFmtId="168" fontId="41" fillId="11" borderId="9" xfId="0" applyFont="1" applyFill="1" applyBorder="1" applyAlignment="1" applyProtection="1">
      <alignment horizontal="center" vertical="center" wrapText="1"/>
    </xf>
    <xf numFmtId="168" fontId="41" fillId="11" borderId="29" xfId="0" applyFont="1" applyFill="1" applyBorder="1" applyAlignment="1" applyProtection="1">
      <alignment horizontal="center" vertical="center"/>
    </xf>
    <xf numFmtId="168" fontId="41" fillId="11" borderId="10" xfId="0" applyFont="1" applyFill="1" applyBorder="1" applyAlignment="1" applyProtection="1">
      <alignment horizontal="center" wrapText="1"/>
    </xf>
    <xf numFmtId="168" fontId="41" fillId="11" borderId="6" xfId="0" applyFont="1" applyFill="1" applyBorder="1" applyAlignment="1" applyProtection="1">
      <alignment horizontal="center" wrapText="1"/>
    </xf>
    <xf numFmtId="168" fontId="41" fillId="11" borderId="51" xfId="0" applyFont="1" applyFill="1" applyBorder="1" applyAlignment="1" applyProtection="1">
      <alignment horizontal="center" wrapText="1"/>
    </xf>
    <xf numFmtId="168" fontId="39" fillId="8" borderId="0" xfId="4" applyProtection="1"/>
    <xf numFmtId="168" fontId="37" fillId="6" borderId="0" xfId="2" applyProtection="1"/>
    <xf numFmtId="168" fontId="38" fillId="7" borderId="0" xfId="3" applyProtection="1"/>
    <xf numFmtId="168" fontId="0" fillId="0" borderId="0" xfId="0" applyAlignment="1" applyProtection="1">
      <alignment wrapText="1"/>
    </xf>
    <xf numFmtId="168" fontId="25" fillId="3" borderId="19" xfId="0" applyFont="1" applyFill="1" applyBorder="1" applyAlignment="1">
      <alignment vertical="top" wrapText="1"/>
    </xf>
    <xf numFmtId="168" fontId="25" fillId="3" borderId="20" xfId="0" applyFont="1" applyFill="1" applyBorder="1" applyAlignment="1">
      <alignment vertical="top" wrapText="1"/>
    </xf>
    <xf numFmtId="168" fontId="23" fillId="3" borderId="24" xfId="1" applyFill="1" applyBorder="1" applyAlignment="1" applyProtection="1">
      <alignment vertical="top" wrapText="1"/>
    </xf>
    <xf numFmtId="168" fontId="23" fillId="3" borderId="25" xfId="1" applyFill="1" applyBorder="1" applyAlignment="1" applyProtection="1">
      <alignment vertical="top" wrapText="1"/>
    </xf>
    <xf numFmtId="168" fontId="0" fillId="10" borderId="1" xfId="0" applyFill="1" applyBorder="1" applyProtection="1"/>
    <xf numFmtId="168" fontId="0" fillId="0" borderId="0" xfId="0" applyAlignment="1">
      <alignment vertical="center" wrapText="1"/>
    </xf>
    <xf numFmtId="168" fontId="7" fillId="0" borderId="0" xfId="0" applyFont="1" applyFill="1" applyBorder="1" applyAlignment="1" applyProtection="1">
      <alignment vertical="top" wrapText="1"/>
    </xf>
    <xf numFmtId="168" fontId="8" fillId="0" borderId="0" xfId="0" applyFont="1" applyFill="1" applyBorder="1" applyAlignment="1" applyProtection="1">
      <alignment vertical="top" wrapText="1"/>
    </xf>
    <xf numFmtId="168" fontId="33" fillId="2" borderId="1" xfId="0" applyFont="1" applyFill="1" applyBorder="1" applyAlignment="1" applyProtection="1">
      <alignment horizontal="center"/>
    </xf>
    <xf numFmtId="168" fontId="23" fillId="2" borderId="1" xfId="1" applyFill="1" applyBorder="1" applyAlignment="1" applyProtection="1">
      <alignment vertical="top" wrapText="1"/>
      <protection locked="0"/>
    </xf>
    <xf numFmtId="168" fontId="52" fillId="2" borderId="1" xfId="0" applyFont="1" applyFill="1" applyBorder="1" applyAlignment="1">
      <alignment horizontal="center" vertical="top"/>
    </xf>
    <xf numFmtId="168" fontId="51" fillId="5" borderId="1" xfId="0" applyFont="1" applyFill="1" applyBorder="1" applyAlignment="1" applyProtection="1">
      <alignment horizontal="center" vertical="top"/>
    </xf>
    <xf numFmtId="168" fontId="2" fillId="3" borderId="22"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1" fillId="3" borderId="0" xfId="0" applyFont="1" applyFill="1" applyBorder="1" applyAlignment="1" applyProtection="1">
      <alignment horizontal="justify" vertical="top" wrapText="1"/>
    </xf>
    <xf numFmtId="168" fontId="1" fillId="3" borderId="0" xfId="0" applyFont="1" applyFill="1" applyBorder="1" applyAlignment="1" applyProtection="1">
      <alignment horizontal="justify" vertical="top"/>
    </xf>
    <xf numFmtId="168" fontId="0" fillId="3" borderId="0" xfId="0" applyFill="1" applyBorder="1" applyAlignment="1">
      <alignment horizontal="justify" vertical="top"/>
    </xf>
    <xf numFmtId="168" fontId="11" fillId="3" borderId="0" xfId="0" applyFont="1" applyFill="1" applyBorder="1" applyAlignment="1" applyProtection="1">
      <alignment horizontal="justify" vertical="top" wrapText="1"/>
    </xf>
    <xf numFmtId="168" fontId="12" fillId="3" borderId="0" xfId="0" applyFont="1" applyFill="1" applyBorder="1" applyAlignment="1" applyProtection="1">
      <alignment horizontal="justify" vertical="top"/>
    </xf>
    <xf numFmtId="168" fontId="51" fillId="3" borderId="0" xfId="0" applyFont="1" applyFill="1" applyBorder="1" applyAlignment="1" applyProtection="1">
      <alignment horizontal="justify" vertical="top"/>
    </xf>
    <xf numFmtId="168" fontId="50" fillId="5" borderId="0" xfId="0" applyFont="1" applyFill="1" applyBorder="1" applyAlignment="1" applyProtection="1">
      <alignment horizontal="center" vertical="top"/>
    </xf>
    <xf numFmtId="168" fontId="51" fillId="2" borderId="2" xfId="0" applyFont="1" applyFill="1" applyBorder="1" applyAlignment="1" applyProtection="1">
      <alignment horizontal="left" vertical="center" wrapText="1"/>
    </xf>
    <xf numFmtId="168" fontId="51" fillId="2" borderId="3" xfId="0" applyFont="1" applyFill="1" applyBorder="1" applyAlignment="1" applyProtection="1">
      <alignment horizontal="left" vertical="center" wrapText="1"/>
    </xf>
    <xf numFmtId="168" fontId="51" fillId="2" borderId="4" xfId="0" applyFont="1" applyFill="1" applyBorder="1" applyAlignment="1" applyProtection="1">
      <alignment horizontal="left" vertical="center" wrapText="1"/>
    </xf>
    <xf numFmtId="168" fontId="14" fillId="2" borderId="59" xfId="0" applyFont="1" applyFill="1" applyBorder="1" applyAlignment="1" applyProtection="1">
      <alignment horizontal="justify" vertical="top" wrapText="1"/>
    </xf>
    <xf numFmtId="168" fontId="2" fillId="3" borderId="26" xfId="0" applyFont="1" applyFill="1" applyBorder="1" applyAlignment="1" applyProtection="1">
      <alignment horizontal="justify" vertical="top" wrapText="1"/>
    </xf>
    <xf numFmtId="168" fontId="1" fillId="3" borderId="15" xfId="0" applyFont="1" applyFill="1" applyBorder="1" applyAlignment="1" applyProtection="1">
      <alignment horizontal="justify" vertical="top" wrapText="1"/>
    </xf>
    <xf numFmtId="168" fontId="24" fillId="0" borderId="38" xfId="0" applyFont="1" applyBorder="1" applyAlignment="1">
      <alignment horizontal="justify" vertical="top" wrapText="1"/>
    </xf>
    <xf numFmtId="168" fontId="24" fillId="0" borderId="30" xfId="0" applyFont="1" applyBorder="1" applyAlignment="1">
      <alignment horizontal="justify" vertical="top" wrapText="1"/>
    </xf>
    <xf numFmtId="168" fontId="2" fillId="3" borderId="0" xfId="0" applyFont="1" applyFill="1" applyBorder="1" applyAlignment="1" applyProtection="1">
      <alignment horizontal="justify" vertical="top"/>
    </xf>
    <xf numFmtId="168" fontId="23" fillId="0" borderId="1" xfId="1" applyFill="1" applyBorder="1" applyAlignment="1" applyProtection="1"/>
    <xf numFmtId="168" fontId="52" fillId="2" borderId="1" xfId="0" applyFont="1" applyFill="1" applyBorder="1" applyAlignment="1">
      <alignment horizontal="center" vertical="top"/>
    </xf>
    <xf numFmtId="168" fontId="43" fillId="2" borderId="0" xfId="13" applyFont="1" applyFill="1" applyBorder="1" applyAlignment="1" applyProtection="1">
      <alignment horizontal="center" vertical="center"/>
      <protection locked="0"/>
    </xf>
    <xf numFmtId="168" fontId="41" fillId="11" borderId="29" xfId="0" applyFont="1" applyFill="1" applyBorder="1" applyAlignment="1" applyProtection="1">
      <alignment horizontal="center" vertical="center" wrapText="1"/>
    </xf>
    <xf numFmtId="168" fontId="41" fillId="11" borderId="51" xfId="0" applyFont="1" applyFill="1" applyBorder="1" applyAlignment="1" applyProtection="1">
      <alignment horizontal="center" vertical="center" wrapText="1"/>
    </xf>
    <xf numFmtId="168" fontId="39" fillId="8" borderId="51" xfId="4" applyBorder="1" applyAlignment="1" applyProtection="1">
      <alignment horizontal="center" vertical="center"/>
      <protection locked="0"/>
    </xf>
    <xf numFmtId="168" fontId="39" fillId="12" borderId="51" xfId="4" applyFill="1" applyBorder="1" applyAlignment="1" applyProtection="1">
      <alignment horizontal="center" vertical="center"/>
      <protection locked="0"/>
    </xf>
    <xf numFmtId="168" fontId="41" fillId="11" borderId="48" xfId="0" applyFont="1" applyFill="1" applyBorder="1" applyAlignment="1" applyProtection="1">
      <alignment horizontal="center" vertical="center" wrapText="1"/>
    </xf>
    <xf numFmtId="168" fontId="41" fillId="11" borderId="47" xfId="0" applyFont="1" applyFill="1" applyBorder="1" applyAlignment="1" applyProtection="1">
      <alignment horizontal="center" vertical="center" wrapText="1"/>
    </xf>
    <xf numFmtId="49" fontId="16" fillId="3" borderId="13" xfId="0" applyNumberFormat="1" applyFont="1" applyFill="1" applyBorder="1" applyAlignment="1" applyProtection="1">
      <alignment horizontal="left" vertical="top" wrapText="1"/>
    </xf>
    <xf numFmtId="49" fontId="27" fillId="4" borderId="16" xfId="0" applyNumberFormat="1" applyFont="1" applyFill="1" applyBorder="1" applyAlignment="1">
      <alignment horizontal="center" vertical="center" wrapText="1"/>
    </xf>
    <xf numFmtId="49" fontId="0" fillId="0" borderId="0" xfId="0" applyNumberFormat="1"/>
    <xf numFmtId="49" fontId="1" fillId="3" borderId="19" xfId="0" applyNumberFormat="1" applyFont="1" applyFill="1" applyBorder="1" applyProtection="1"/>
    <xf numFmtId="49" fontId="1" fillId="3" borderId="0" xfId="0" applyNumberFormat="1" applyFont="1" applyFill="1" applyBorder="1" applyProtection="1"/>
    <xf numFmtId="49" fontId="1" fillId="3" borderId="24" xfId="0" applyNumberFormat="1" applyFont="1" applyFill="1" applyBorder="1" applyAlignment="1" applyProtection="1">
      <alignment vertical="center"/>
    </xf>
    <xf numFmtId="49" fontId="1" fillId="2" borderId="1" xfId="0" applyNumberFormat="1" applyFont="1" applyFill="1" applyBorder="1" applyAlignment="1" applyProtection="1">
      <alignment horizontal="justify" vertical="top" wrapText="1"/>
      <protection locked="0"/>
    </xf>
    <xf numFmtId="166" fontId="14" fillId="0" borderId="4" xfId="0" applyNumberFormat="1" applyFont="1" applyFill="1" applyBorder="1" applyAlignment="1" applyProtection="1">
      <alignment horizontal="left"/>
      <protection locked="0"/>
    </xf>
    <xf numFmtId="49" fontId="52" fillId="2" borderId="1" xfId="0" applyNumberFormat="1" applyFont="1" applyFill="1" applyBorder="1" applyAlignment="1">
      <alignment horizontal="justify" vertical="top" wrapText="1"/>
    </xf>
    <xf numFmtId="49" fontId="3" fillId="2" borderId="1" xfId="0" applyNumberFormat="1" applyFont="1" applyFill="1" applyBorder="1" applyAlignment="1">
      <alignment horizontal="justify" vertical="top" wrapText="1"/>
    </xf>
    <xf numFmtId="168" fontId="24" fillId="0" borderId="38" xfId="0" applyFont="1" applyBorder="1" applyAlignment="1">
      <alignment horizontal="justify" vertical="top" wrapText="1"/>
    </xf>
    <xf numFmtId="168" fontId="24" fillId="0" borderId="30" xfId="0" applyFont="1" applyBorder="1" applyAlignment="1">
      <alignment horizontal="justify" vertical="top" wrapText="1"/>
    </xf>
    <xf numFmtId="3" fontId="54" fillId="8" borderId="10" xfId="4" applyNumberFormat="1" applyFont="1" applyBorder="1" applyAlignment="1" applyProtection="1">
      <alignment horizontal="center" vertical="center"/>
      <protection locked="0"/>
    </xf>
    <xf numFmtId="3" fontId="54" fillId="12" borderId="6" xfId="4" applyNumberFormat="1" applyFont="1" applyFill="1" applyBorder="1" applyAlignment="1" applyProtection="1">
      <alignment horizontal="center" vertical="center"/>
      <protection locked="0"/>
    </xf>
    <xf numFmtId="168" fontId="55" fillId="0" borderId="54" xfId="0" applyFont="1" applyBorder="1" applyAlignment="1" applyProtection="1">
      <alignment horizontal="left" vertical="center"/>
    </xf>
    <xf numFmtId="3" fontId="54" fillId="12" borderId="10" xfId="4" applyNumberFormat="1" applyFont="1" applyFill="1" applyBorder="1" applyAlignment="1" applyProtection="1">
      <alignment horizontal="center" vertical="center"/>
      <protection locked="0"/>
    </xf>
    <xf numFmtId="169" fontId="56" fillId="12" borderId="10" xfId="4" applyNumberFormat="1" applyFont="1" applyFill="1" applyBorder="1" applyAlignment="1" applyProtection="1">
      <alignment vertical="center" wrapText="1"/>
      <protection locked="0"/>
    </xf>
    <xf numFmtId="168" fontId="57" fillId="11" borderId="10" xfId="0" applyFont="1" applyFill="1" applyBorder="1" applyAlignment="1" applyProtection="1">
      <alignment horizontal="center" vertical="center" wrapText="1"/>
    </xf>
    <xf numFmtId="168" fontId="57" fillId="11" borderId="51" xfId="0" applyFont="1" applyFill="1" applyBorder="1" applyAlignment="1" applyProtection="1">
      <alignment horizontal="center" vertical="center" wrapText="1"/>
    </xf>
    <xf numFmtId="168" fontId="57" fillId="11" borderId="6" xfId="0" applyFont="1" applyFill="1" applyBorder="1" applyAlignment="1" applyProtection="1">
      <alignment horizontal="center" vertical="center" wrapText="1"/>
    </xf>
    <xf numFmtId="168" fontId="55" fillId="0" borderId="10" xfId="0" applyFont="1" applyFill="1" applyBorder="1" applyAlignment="1" applyProtection="1">
      <alignment vertical="center" wrapText="1"/>
    </xf>
    <xf numFmtId="168" fontId="45" fillId="0" borderId="51" xfId="0" applyFont="1" applyBorder="1" applyAlignment="1" applyProtection="1">
      <alignment horizontal="left" vertical="center"/>
    </xf>
    <xf numFmtId="0" fontId="1" fillId="2" borderId="2" xfId="0" applyNumberFormat="1" applyFont="1" applyFill="1" applyBorder="1" applyAlignment="1" applyProtection="1">
      <alignment horizontal="justify" vertical="center"/>
      <protection locked="0"/>
    </xf>
    <xf numFmtId="0" fontId="1" fillId="2" borderId="3" xfId="0" applyNumberFormat="1" applyFont="1" applyFill="1" applyBorder="1" applyAlignment="1" applyProtection="1">
      <alignment horizontal="justify" vertical="center"/>
      <protection locked="0"/>
    </xf>
    <xf numFmtId="0" fontId="1" fillId="2" borderId="32" xfId="0" applyNumberFormat="1" applyFont="1" applyFill="1" applyBorder="1" applyAlignment="1" applyProtection="1">
      <alignment horizontal="justify" vertical="center"/>
      <protection locked="0"/>
    </xf>
    <xf numFmtId="0" fontId="1" fillId="2" borderId="1" xfId="0" applyNumberFormat="1" applyFont="1" applyFill="1" applyBorder="1" applyAlignment="1" applyProtection="1">
      <alignment horizontal="justify" vertical="center"/>
      <protection locked="0"/>
    </xf>
    <xf numFmtId="14" fontId="1" fillId="2" borderId="3" xfId="0" applyNumberFormat="1" applyFont="1" applyFill="1" applyBorder="1" applyAlignment="1" applyProtection="1">
      <alignment horizontal="justify" vertical="center"/>
    </xf>
    <xf numFmtId="0" fontId="1" fillId="2" borderId="3" xfId="0" applyNumberFormat="1" applyFont="1" applyFill="1" applyBorder="1" applyAlignment="1" applyProtection="1">
      <alignment horizontal="justify" vertical="center"/>
    </xf>
    <xf numFmtId="17" fontId="1" fillId="2" borderId="3" xfId="0" applyNumberFormat="1" applyFont="1" applyFill="1" applyBorder="1" applyAlignment="1" applyProtection="1">
      <alignment horizontal="justify" vertical="center"/>
    </xf>
    <xf numFmtId="49" fontId="1" fillId="2" borderId="3" xfId="0" applyNumberFormat="1" applyFont="1" applyFill="1" applyBorder="1" applyAlignment="1" applyProtection="1">
      <alignment horizontal="justify" vertical="center"/>
    </xf>
    <xf numFmtId="166" fontId="14" fillId="0" borderId="4" xfId="0" applyNumberFormat="1" applyFont="1" applyFill="1" applyBorder="1" applyAlignment="1" applyProtection="1">
      <alignment horizontal="justify" vertical="center"/>
      <protection locked="0"/>
    </xf>
    <xf numFmtId="168" fontId="24" fillId="2" borderId="38" xfId="0" applyFont="1" applyFill="1" applyBorder="1" applyAlignment="1">
      <alignment horizontal="justify" vertical="top" wrapText="1"/>
    </xf>
    <xf numFmtId="49" fontId="24" fillId="2" borderId="38" xfId="0" applyNumberFormat="1" applyFont="1" applyFill="1" applyBorder="1" applyAlignment="1">
      <alignment horizontal="justify" vertical="top" wrapText="1"/>
    </xf>
    <xf numFmtId="168" fontId="24" fillId="2" borderId="30" xfId="0" applyFont="1" applyFill="1" applyBorder="1" applyAlignment="1">
      <alignment horizontal="justify" vertical="top" wrapText="1"/>
    </xf>
    <xf numFmtId="168" fontId="0" fillId="0" borderId="0" xfId="0" applyAlignment="1" applyProtection="1">
      <alignment horizontal="justify" vertical="center"/>
    </xf>
    <xf numFmtId="49" fontId="26" fillId="3" borderId="17" xfId="0" applyNumberFormat="1" applyFont="1" applyFill="1" applyBorder="1" applyAlignment="1" applyProtection="1">
      <alignment horizontal="left" vertical="top" wrapText="1"/>
    </xf>
    <xf numFmtId="168" fontId="2" fillId="3" borderId="0"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61" fillId="0" borderId="0" xfId="0" applyFont="1" applyAlignment="1">
      <alignment horizontal="left" vertical="center" wrapText="1"/>
    </xf>
    <xf numFmtId="168" fontId="2" fillId="3" borderId="0"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2" fillId="3" borderId="0" xfId="0" applyFont="1" applyFill="1" applyBorder="1" applyAlignment="1" applyProtection="1">
      <alignment horizontal="justify" vertical="top" wrapText="1"/>
    </xf>
    <xf numFmtId="168" fontId="2" fillId="3" borderId="15" xfId="0" applyFont="1" applyFill="1" applyBorder="1" applyAlignment="1" applyProtection="1">
      <alignment horizontal="justify" vertical="top" wrapText="1"/>
    </xf>
    <xf numFmtId="168" fontId="2" fillId="3" borderId="26" xfId="0" applyFont="1" applyFill="1" applyBorder="1" applyAlignment="1" applyProtection="1">
      <alignment horizontal="justify" vertical="top" wrapText="1"/>
    </xf>
    <xf numFmtId="168" fontId="24" fillId="0" borderId="18" xfId="0" applyFont="1" applyBorder="1" applyAlignment="1">
      <alignment horizontal="justify" vertical="top" wrapText="1"/>
    </xf>
    <xf numFmtId="168" fontId="24" fillId="0" borderId="20" xfId="0" applyFont="1" applyBorder="1" applyAlignment="1">
      <alignment horizontal="justify" vertical="top" wrapText="1"/>
    </xf>
    <xf numFmtId="49" fontId="24" fillId="2" borderId="18" xfId="0" applyNumberFormat="1" applyFont="1" applyFill="1" applyBorder="1" applyAlignment="1">
      <alignment horizontal="justify" vertical="top" wrapText="1"/>
    </xf>
    <xf numFmtId="168" fontId="1" fillId="2" borderId="61" xfId="0" applyFont="1" applyFill="1" applyBorder="1" applyAlignment="1" applyProtection="1">
      <alignment horizontal="justify" vertical="top" wrapText="1"/>
    </xf>
    <xf numFmtId="0" fontId="0" fillId="0" borderId="0" xfId="0" applyNumberFormat="1" applyAlignment="1">
      <alignment horizontal="left" vertical="top" wrapText="1"/>
    </xf>
    <xf numFmtId="49" fontId="1" fillId="2" borderId="1" xfId="0" applyNumberFormat="1" applyFont="1" applyFill="1" applyBorder="1" applyAlignment="1" applyProtection="1">
      <alignment horizontal="justify" vertical="top" wrapText="1"/>
    </xf>
    <xf numFmtId="168" fontId="1" fillId="2" borderId="21" xfId="0" applyFont="1" applyFill="1" applyBorder="1" applyAlignment="1" applyProtection="1">
      <alignment horizontal="justify" vertical="top" wrapText="1"/>
    </xf>
    <xf numFmtId="168" fontId="1" fillId="2" borderId="1" xfId="0" applyFont="1" applyFill="1" applyBorder="1" applyAlignment="1" applyProtection="1">
      <alignment horizontal="left" vertical="top" wrapText="1"/>
    </xf>
    <xf numFmtId="49" fontId="49" fillId="0" borderId="0" xfId="0" applyNumberFormat="1" applyFont="1" applyBorder="1" applyAlignment="1">
      <alignment horizontal="justify" vertical="top" wrapText="1"/>
    </xf>
    <xf numFmtId="168" fontId="1" fillId="3" borderId="26" xfId="0" applyFont="1" applyFill="1" applyBorder="1" applyAlignment="1" applyProtection="1">
      <alignment horizontal="left" vertical="center"/>
    </xf>
    <xf numFmtId="49" fontId="24" fillId="2" borderId="18" xfId="0" applyNumberFormat="1" applyFont="1" applyFill="1" applyBorder="1" applyAlignment="1">
      <alignment vertical="top" wrapText="1"/>
    </xf>
    <xf numFmtId="168" fontId="2" fillId="3" borderId="0" xfId="0" applyFont="1" applyFill="1" applyBorder="1" applyAlignment="1" applyProtection="1">
      <alignment horizontal="justify" vertical="top" wrapText="1"/>
    </xf>
    <xf numFmtId="168" fontId="41" fillId="11" borderId="29" xfId="0" applyFont="1" applyFill="1" applyBorder="1" applyAlignment="1" applyProtection="1">
      <alignment horizontal="center" vertical="center" wrapText="1"/>
    </xf>
    <xf numFmtId="168" fontId="41" fillId="11" borderId="48" xfId="0" applyFont="1" applyFill="1" applyBorder="1" applyAlignment="1" applyProtection="1">
      <alignment horizontal="center" vertical="center" wrapText="1"/>
    </xf>
    <xf numFmtId="168" fontId="41" fillId="11" borderId="37" xfId="0" applyFont="1" applyFill="1" applyBorder="1" applyAlignment="1" applyProtection="1">
      <alignment horizontal="center" vertical="center"/>
    </xf>
    <xf numFmtId="168" fontId="41" fillId="11" borderId="47" xfId="0" applyFont="1" applyFill="1" applyBorder="1" applyAlignment="1" applyProtection="1">
      <alignment horizontal="center" vertical="center" wrapText="1"/>
    </xf>
    <xf numFmtId="168" fontId="41" fillId="11" borderId="51" xfId="0" applyFont="1" applyFill="1" applyBorder="1" applyAlignment="1" applyProtection="1">
      <alignment horizontal="center" vertical="center" wrapText="1"/>
    </xf>
    <xf numFmtId="168" fontId="39" fillId="8" borderId="10" xfId="13" applyBorder="1" applyAlignment="1" applyProtection="1">
      <alignment wrapText="1"/>
      <protection locked="0"/>
    </xf>
    <xf numFmtId="168" fontId="39" fillId="12" borderId="10" xfId="13" applyFill="1" applyBorder="1" applyAlignment="1" applyProtection="1">
      <alignment wrapText="1"/>
      <protection locked="0"/>
    </xf>
    <xf numFmtId="10" fontId="39" fillId="8" borderId="10" xfId="13" applyNumberFormat="1" applyBorder="1" applyAlignment="1" applyProtection="1">
      <alignment horizontal="center" vertical="center" wrapText="1"/>
      <protection locked="0"/>
    </xf>
    <xf numFmtId="10" fontId="39" fillId="12" borderId="10" xfId="13" applyNumberFormat="1" applyFill="1" applyBorder="1" applyAlignment="1" applyProtection="1">
      <alignment horizontal="center" vertical="center" wrapText="1"/>
      <protection locked="0"/>
    </xf>
    <xf numFmtId="168" fontId="46" fillId="12" borderId="10" xfId="13" applyFont="1" applyFill="1" applyBorder="1" applyAlignment="1" applyProtection="1">
      <alignment horizontal="center" vertical="center"/>
      <protection locked="0"/>
    </xf>
    <xf numFmtId="168" fontId="46" fillId="12" borderId="47" xfId="13" applyFont="1" applyFill="1" applyBorder="1" applyAlignment="1" applyProtection="1">
      <alignment vertical="center" wrapText="1"/>
      <protection locked="0"/>
    </xf>
    <xf numFmtId="168" fontId="46" fillId="12" borderId="6" xfId="13" applyFont="1" applyFill="1" applyBorder="1" applyAlignment="1" applyProtection="1">
      <alignment horizontal="center" vertical="center" wrapText="1"/>
      <protection locked="0"/>
    </xf>
    <xf numFmtId="168" fontId="46" fillId="8" borderId="6" xfId="13" applyFont="1" applyBorder="1" applyAlignment="1" applyProtection="1">
      <alignment horizontal="center" vertical="center"/>
      <protection locked="0"/>
    </xf>
    <xf numFmtId="168" fontId="46" fillId="12" borderId="6" xfId="13" applyFont="1" applyFill="1" applyBorder="1" applyAlignment="1" applyProtection="1">
      <alignment horizontal="center" vertical="center"/>
      <protection locked="0"/>
    </xf>
    <xf numFmtId="168" fontId="46" fillId="12" borderId="6" xfId="13" applyFont="1" applyFill="1" applyBorder="1" applyAlignment="1" applyProtection="1">
      <alignment vertical="center"/>
      <protection locked="0"/>
    </xf>
    <xf numFmtId="168" fontId="56" fillId="8" borderId="10" xfId="13" applyFont="1" applyBorder="1" applyAlignment="1" applyProtection="1">
      <alignment horizontal="center" vertical="center" wrapText="1"/>
      <protection locked="0"/>
    </xf>
    <xf numFmtId="168" fontId="56" fillId="8" borderId="6" xfId="13" applyFont="1" applyBorder="1" applyAlignment="1" applyProtection="1">
      <alignment horizontal="center" vertical="center" wrapText="1"/>
      <protection locked="0"/>
    </xf>
    <xf numFmtId="168" fontId="56" fillId="12" borderId="29" xfId="13" applyFont="1" applyFill="1" applyBorder="1" applyAlignment="1" applyProtection="1">
      <alignment horizontal="center" vertical="center" wrapText="1"/>
      <protection locked="0"/>
    </xf>
    <xf numFmtId="168" fontId="56" fillId="12" borderId="51" xfId="13" applyFont="1" applyFill="1" applyBorder="1" applyAlignment="1" applyProtection="1">
      <alignment horizontal="center" vertical="center" wrapText="1"/>
      <protection locked="0"/>
    </xf>
    <xf numFmtId="168" fontId="56" fillId="12" borderId="10" xfId="13" applyFont="1" applyFill="1" applyBorder="1" applyAlignment="1" applyProtection="1">
      <alignment vertical="center" wrapText="1"/>
      <protection locked="0"/>
    </xf>
    <xf numFmtId="168" fontId="56" fillId="12" borderId="6" xfId="13" applyFont="1" applyFill="1" applyBorder="1" applyAlignment="1" applyProtection="1">
      <alignment horizontal="center" vertical="center" wrapText="1"/>
      <protection locked="0"/>
    </xf>
    <xf numFmtId="168" fontId="39" fillId="12" borderId="6" xfId="13" applyFill="1" applyBorder="1" applyAlignment="1" applyProtection="1">
      <alignment vertical="center" wrapText="1"/>
      <protection locked="0"/>
    </xf>
    <xf numFmtId="168" fontId="39" fillId="12" borderId="51" xfId="13" applyFill="1" applyBorder="1" applyAlignment="1" applyProtection="1">
      <alignment horizontal="center" vertical="center" wrapText="1"/>
      <protection locked="0"/>
    </xf>
    <xf numFmtId="168" fontId="39" fillId="12" borderId="10" xfId="13" applyFill="1" applyBorder="1" applyAlignment="1" applyProtection="1">
      <alignment vertical="center" wrapText="1"/>
      <protection locked="0"/>
    </xf>
    <xf numFmtId="168" fontId="39" fillId="12" borderId="29" xfId="13" applyFill="1" applyBorder="1" applyAlignment="1" applyProtection="1">
      <alignment horizontal="center" vertical="center" wrapText="1"/>
      <protection locked="0"/>
    </xf>
    <xf numFmtId="168" fontId="39" fillId="12" borderId="33" xfId="13" applyFill="1" applyBorder="1" applyAlignment="1" applyProtection="1">
      <protection locked="0"/>
    </xf>
    <xf numFmtId="10" fontId="39" fillId="12" borderId="36" xfId="13" applyNumberFormat="1" applyFill="1" applyBorder="1" applyAlignment="1" applyProtection="1">
      <alignment horizontal="center" vertical="center"/>
      <protection locked="0"/>
    </xf>
    <xf numFmtId="168" fontId="39" fillId="8" borderId="33" xfId="13" applyBorder="1" applyAlignment="1" applyProtection="1">
      <protection locked="0"/>
    </xf>
    <xf numFmtId="10" fontId="39" fillId="8" borderId="10" xfId="13" applyNumberFormat="1" applyBorder="1" applyAlignment="1" applyProtection="1">
      <alignment horizontal="center" vertical="center"/>
      <protection locked="0"/>
    </xf>
    <xf numFmtId="168" fontId="39" fillId="8" borderId="47" xfId="13" applyBorder="1" applyAlignment="1" applyProtection="1">
      <alignment vertical="center" wrapText="1"/>
      <protection locked="0"/>
    </xf>
    <xf numFmtId="168" fontId="39" fillId="8" borderId="6" xfId="13" applyBorder="1" applyAlignment="1" applyProtection="1">
      <alignment vertical="center" wrapText="1"/>
      <protection locked="0"/>
    </xf>
    <xf numFmtId="10" fontId="39" fillId="12" borderId="10" xfId="13" applyNumberFormat="1" applyFill="1" applyBorder="1" applyAlignment="1" applyProtection="1">
      <alignment horizontal="center" vertical="center"/>
      <protection locked="0"/>
    </xf>
    <xf numFmtId="168" fontId="39" fillId="12" borderId="47" xfId="13" applyFill="1" applyBorder="1" applyAlignment="1" applyProtection="1">
      <alignment vertical="center" wrapText="1"/>
      <protection locked="0"/>
    </xf>
    <xf numFmtId="168" fontId="56" fillId="8" borderId="10" xfId="13" applyFont="1" applyBorder="1" applyAlignment="1" applyProtection="1">
      <alignment horizontal="center" vertical="center"/>
      <protection locked="0"/>
    </xf>
    <xf numFmtId="168" fontId="56" fillId="12" borderId="10" xfId="13" applyFont="1" applyFill="1" applyBorder="1" applyAlignment="1" applyProtection="1">
      <alignment horizontal="center" vertical="center"/>
      <protection locked="0"/>
    </xf>
    <xf numFmtId="168" fontId="56" fillId="12" borderId="6" xfId="13" applyFont="1" applyFill="1" applyBorder="1" applyAlignment="1" applyProtection="1">
      <alignment horizontal="center" vertical="center"/>
      <protection locked="0"/>
    </xf>
    <xf numFmtId="168" fontId="39" fillId="12" borderId="10" xfId="13" applyFill="1" applyBorder="1" applyAlignment="1" applyProtection="1">
      <alignment horizontal="center" vertical="center"/>
      <protection locked="0"/>
    </xf>
    <xf numFmtId="168" fontId="39" fillId="12" borderId="6" xfId="13" applyFill="1" applyBorder="1" applyAlignment="1" applyProtection="1">
      <alignment horizontal="center" vertical="center"/>
      <protection locked="0"/>
    </xf>
    <xf numFmtId="168" fontId="46" fillId="8" borderId="10" xfId="13" applyFont="1" applyBorder="1" applyAlignment="1" applyProtection="1">
      <alignment horizontal="center" vertical="center" wrapText="1"/>
      <protection locked="0"/>
    </xf>
    <xf numFmtId="168" fontId="46" fillId="12" borderId="10" xfId="13" applyFont="1" applyFill="1" applyBorder="1" applyAlignment="1" applyProtection="1">
      <alignment horizontal="center" vertical="center" wrapText="1"/>
      <protection locked="0"/>
    </xf>
    <xf numFmtId="168" fontId="46" fillId="12" borderId="48" xfId="13" applyFont="1" applyFill="1" applyBorder="1" applyAlignment="1" applyProtection="1">
      <alignment horizontal="center" vertical="center"/>
      <protection locked="0"/>
    </xf>
    <xf numFmtId="168" fontId="39" fillId="12" borderId="51" xfId="13" applyFill="1" applyBorder="1" applyAlignment="1" applyProtection="1">
      <alignment vertical="center"/>
      <protection locked="0"/>
    </xf>
    <xf numFmtId="168" fontId="39" fillId="12" borderId="48" xfId="13" applyFill="1" applyBorder="1" applyAlignment="1" applyProtection="1">
      <alignment horizontal="center" vertical="center"/>
      <protection locked="0"/>
    </xf>
    <xf numFmtId="168" fontId="2" fillId="3" borderId="0" xfId="0" applyFont="1" applyFill="1" applyBorder="1" applyAlignment="1" applyProtection="1">
      <alignment horizontal="justify" vertical="top" wrapText="1"/>
    </xf>
    <xf numFmtId="49" fontId="3" fillId="0" borderId="8" xfId="0" applyNumberFormat="1" applyFont="1" applyBorder="1" applyAlignment="1">
      <alignment horizontal="justify" vertical="top" wrapText="1"/>
    </xf>
    <xf numFmtId="49" fontId="3" fillId="2" borderId="6" xfId="0" applyNumberFormat="1" applyFont="1" applyFill="1" applyBorder="1" applyAlignment="1">
      <alignment horizontal="justify" vertical="top" wrapText="1"/>
    </xf>
    <xf numFmtId="0" fontId="3" fillId="2" borderId="6" xfId="0" applyNumberFormat="1" applyFont="1" applyFill="1" applyBorder="1" applyAlignment="1">
      <alignment horizontal="justify" vertical="top" wrapText="1"/>
    </xf>
    <xf numFmtId="168" fontId="3" fillId="2" borderId="6" xfId="0" applyFont="1" applyFill="1" applyBorder="1" applyAlignment="1">
      <alignment horizontal="justify" vertical="top" wrapText="1"/>
    </xf>
    <xf numFmtId="168" fontId="3" fillId="0" borderId="6" xfId="0" applyFont="1" applyBorder="1" applyAlignment="1">
      <alignment horizontal="justify" vertical="top" wrapText="1"/>
    </xf>
    <xf numFmtId="49" fontId="3" fillId="0" borderId="6" xfId="0" applyNumberFormat="1" applyFont="1" applyBorder="1" applyAlignment="1">
      <alignment horizontal="justify" vertical="top" wrapText="1"/>
    </xf>
    <xf numFmtId="0" fontId="3" fillId="0" borderId="6" xfId="0" applyNumberFormat="1" applyFont="1" applyBorder="1" applyAlignment="1">
      <alignment horizontal="justify" vertical="top" wrapText="1"/>
    </xf>
    <xf numFmtId="0" fontId="3" fillId="0" borderId="6" xfId="0" applyNumberFormat="1" applyFont="1" applyBorder="1" applyAlignment="1">
      <alignment horizontal="justify" vertical="top"/>
    </xf>
    <xf numFmtId="168" fontId="3" fillId="0" borderId="6" xfId="0" applyFont="1" applyBorder="1" applyAlignment="1">
      <alignment horizontal="justify" vertical="top"/>
    </xf>
    <xf numFmtId="168" fontId="50" fillId="5" borderId="13" xfId="0" applyFont="1" applyFill="1" applyBorder="1" applyAlignment="1" applyProtection="1">
      <alignment horizontal="justify" vertical="top"/>
    </xf>
    <xf numFmtId="168" fontId="3" fillId="2" borderId="30" xfId="0" applyFont="1" applyFill="1" applyBorder="1" applyAlignment="1" applyProtection="1">
      <alignment horizontal="center" vertical="top"/>
    </xf>
    <xf numFmtId="49" fontId="52" fillId="0" borderId="10" xfId="0" applyNumberFormat="1" applyFont="1" applyFill="1" applyBorder="1" applyAlignment="1">
      <alignment horizontal="justify" vertical="top"/>
    </xf>
    <xf numFmtId="168" fontId="14" fillId="2" borderId="1" xfId="0" applyFont="1" applyFill="1" applyBorder="1" applyAlignment="1" applyProtection="1">
      <alignment horizontal="justify" vertical="top" wrapText="1"/>
    </xf>
    <xf numFmtId="168" fontId="14" fillId="2" borderId="60" xfId="0" applyFont="1" applyFill="1" applyBorder="1" applyAlignment="1" applyProtection="1">
      <alignment horizontal="justify" vertical="top" wrapText="1"/>
    </xf>
    <xf numFmtId="49" fontId="1" fillId="2" borderId="21" xfId="0" applyNumberFormat="1" applyFont="1" applyFill="1" applyBorder="1" applyAlignment="1" applyProtection="1">
      <alignment horizontal="justify" vertical="top" wrapText="1"/>
    </xf>
    <xf numFmtId="49" fontId="14" fillId="0" borderId="1" xfId="0" applyNumberFormat="1" applyFont="1" applyBorder="1" applyAlignment="1">
      <alignment horizontal="justify" vertical="top" wrapText="1"/>
    </xf>
    <xf numFmtId="168" fontId="2" fillId="0" borderId="0" xfId="0" applyFont="1" applyFill="1" applyBorder="1" applyAlignment="1" applyProtection="1">
      <alignment horizontal="left" vertical="center" wrapText="1"/>
    </xf>
    <xf numFmtId="168" fontId="1" fillId="0" borderId="0" xfId="0" applyFont="1" applyFill="1" applyBorder="1" applyAlignment="1" applyProtection="1">
      <alignment horizontal="left" vertical="center" wrapText="1"/>
    </xf>
    <xf numFmtId="168" fontId="4" fillId="3" borderId="0" xfId="0" applyFont="1" applyFill="1" applyBorder="1" applyAlignment="1" applyProtection="1">
      <alignment horizontal="center" vertical="center" wrapText="1"/>
    </xf>
    <xf numFmtId="3" fontId="14" fillId="0" borderId="6" xfId="0" applyNumberFormat="1" applyFont="1" applyFill="1" applyBorder="1" applyAlignment="1" applyProtection="1">
      <alignment horizontal="right" vertical="top" wrapText="1"/>
    </xf>
    <xf numFmtId="168" fontId="1" fillId="3" borderId="0" xfId="0" applyFont="1" applyFill="1" applyBorder="1" applyAlignment="1" applyProtection="1">
      <alignment horizontal="left" vertical="top" wrapText="1"/>
    </xf>
    <xf numFmtId="168" fontId="65" fillId="0" borderId="12" xfId="0" applyFont="1" applyFill="1" applyBorder="1" applyAlignment="1" applyProtection="1">
      <alignment horizontal="justify" vertical="top" wrapText="1"/>
    </xf>
    <xf numFmtId="168" fontId="2" fillId="2" borderId="8" xfId="0" applyFont="1" applyFill="1" applyBorder="1" applyAlignment="1" applyProtection="1">
      <alignment horizontal="center" vertical="center" wrapText="1"/>
    </xf>
    <xf numFmtId="168" fontId="2" fillId="2" borderId="9" xfId="0" applyFont="1" applyFill="1" applyBorder="1" applyAlignment="1" applyProtection="1">
      <alignment horizontal="center" vertical="center" wrapText="1"/>
    </xf>
    <xf numFmtId="168" fontId="2" fillId="2" borderId="7" xfId="0" applyFont="1" applyFill="1" applyBorder="1" applyAlignment="1" applyProtection="1">
      <alignment horizontal="center" vertical="center" wrapText="1"/>
    </xf>
    <xf numFmtId="168" fontId="2" fillId="13" borderId="12" xfId="0" applyFont="1" applyFill="1" applyBorder="1" applyAlignment="1" applyProtection="1">
      <alignment horizontal="justify" vertical="top" wrapText="1"/>
    </xf>
    <xf numFmtId="168" fontId="2" fillId="13" borderId="11" xfId="0" applyFont="1" applyFill="1" applyBorder="1" applyAlignment="1" applyProtection="1">
      <alignment horizontal="justify" vertical="top" wrapText="1"/>
    </xf>
    <xf numFmtId="168" fontId="1" fillId="2" borderId="10" xfId="0" applyFont="1" applyFill="1" applyBorder="1" applyAlignment="1" applyProtection="1">
      <alignment horizontal="justify" vertical="top" wrapText="1"/>
    </xf>
    <xf numFmtId="168" fontId="1" fillId="2" borderId="5" xfId="0" applyFont="1" applyFill="1" applyBorder="1" applyAlignment="1" applyProtection="1">
      <alignment horizontal="justify" vertical="top" wrapText="1"/>
    </xf>
    <xf numFmtId="168" fontId="30" fillId="0" borderId="5" xfId="0" applyFont="1" applyBorder="1" applyAlignment="1">
      <alignment horizontal="justify" vertical="top" wrapText="1"/>
    </xf>
    <xf numFmtId="168" fontId="2" fillId="3" borderId="0" xfId="0" applyFont="1" applyFill="1" applyBorder="1" applyAlignment="1" applyProtection="1">
      <alignment vertical="top" wrapText="1"/>
    </xf>
    <xf numFmtId="167" fontId="1" fillId="3" borderId="22" xfId="0" applyNumberFormat="1" applyFont="1" applyFill="1" applyBorder="1" applyAlignment="1" applyProtection="1">
      <alignment horizontal="justify" vertical="top" wrapText="1"/>
    </xf>
    <xf numFmtId="168" fontId="1" fillId="3" borderId="22" xfId="0" applyFont="1" applyFill="1" applyBorder="1" applyAlignment="1" applyProtection="1">
      <alignment horizontal="justify" vertical="top" wrapText="1"/>
    </xf>
    <xf numFmtId="168" fontId="14" fillId="2" borderId="10" xfId="0" applyFont="1" applyFill="1" applyBorder="1" applyAlignment="1" applyProtection="1">
      <alignment horizontal="justify" vertical="top" wrapText="1"/>
    </xf>
    <xf numFmtId="3" fontId="2" fillId="3" borderId="0" xfId="0" applyNumberFormat="1" applyFont="1" applyFill="1" applyBorder="1" applyAlignment="1" applyProtection="1">
      <alignment horizontal="justify" vertical="top" wrapText="1"/>
    </xf>
    <xf numFmtId="168" fontId="2" fillId="13" borderId="5" xfId="0" applyFont="1" applyFill="1" applyBorder="1" applyAlignment="1" applyProtection="1">
      <alignment horizontal="justify" vertical="top" wrapText="1"/>
    </xf>
    <xf numFmtId="168" fontId="2" fillId="13" borderId="10" xfId="0" applyFont="1" applyFill="1" applyBorder="1" applyAlignment="1" applyProtection="1">
      <alignment horizontal="justify" vertical="top" wrapText="1"/>
    </xf>
    <xf numFmtId="168" fontId="66" fillId="2" borderId="10" xfId="0" applyFont="1" applyFill="1" applyBorder="1" applyAlignment="1" applyProtection="1">
      <alignment horizontal="justify" vertical="top" wrapText="1"/>
    </xf>
    <xf numFmtId="168" fontId="66" fillId="2" borderId="5" xfId="0" applyFont="1" applyFill="1" applyBorder="1" applyAlignment="1" applyProtection="1">
      <alignment horizontal="justify" vertical="top" wrapText="1"/>
    </xf>
    <xf numFmtId="168" fontId="59" fillId="0" borderId="11" xfId="0" applyFont="1" applyFill="1" applyBorder="1" applyAlignment="1" applyProtection="1">
      <alignment horizontal="justify" vertical="top" wrapText="1"/>
    </xf>
    <xf numFmtId="3" fontId="59" fillId="2" borderId="12" xfId="0" applyNumberFormat="1" applyFont="1" applyFill="1" applyBorder="1" applyAlignment="1" applyProtection="1">
      <alignment horizontal="justify" vertical="top" wrapText="1"/>
    </xf>
    <xf numFmtId="3" fontId="2" fillId="0" borderId="6" xfId="0" applyNumberFormat="1" applyFont="1" applyFill="1" applyBorder="1" applyAlignment="1" applyProtection="1">
      <alignment horizontal="right" vertical="top" wrapText="1"/>
    </xf>
    <xf numFmtId="3" fontId="1" fillId="0" borderId="6" xfId="0" applyNumberFormat="1" applyFont="1" applyFill="1" applyBorder="1" applyAlignment="1" applyProtection="1">
      <alignment horizontal="right" vertical="top" wrapText="1"/>
    </xf>
    <xf numFmtId="3" fontId="2" fillId="2" borderId="6" xfId="0" applyNumberFormat="1" applyFont="1" applyFill="1" applyBorder="1" applyAlignment="1" applyProtection="1">
      <alignment horizontal="right" vertical="top" wrapText="1"/>
    </xf>
    <xf numFmtId="3" fontId="33" fillId="13" borderId="13" xfId="0" applyNumberFormat="1" applyFont="1" applyFill="1" applyBorder="1" applyAlignment="1" applyProtection="1">
      <alignment horizontal="right" vertical="top" wrapText="1"/>
    </xf>
    <xf numFmtId="3" fontId="1" fillId="2" borderId="10" xfId="0" applyNumberFormat="1" applyFont="1" applyFill="1" applyBorder="1" applyAlignment="1" applyProtection="1">
      <alignment horizontal="right" vertical="top" wrapText="1"/>
    </xf>
    <xf numFmtId="3" fontId="2" fillId="2" borderId="10" xfId="0" applyNumberFormat="1" applyFont="1" applyFill="1" applyBorder="1" applyAlignment="1" applyProtection="1">
      <alignment horizontal="right" vertical="top" wrapText="1"/>
    </xf>
    <xf numFmtId="3" fontId="2" fillId="13" borderId="10" xfId="0" applyNumberFormat="1" applyFont="1" applyFill="1" applyBorder="1" applyAlignment="1" applyProtection="1">
      <alignment horizontal="right" vertical="top" wrapText="1"/>
    </xf>
    <xf numFmtId="3" fontId="66" fillId="2" borderId="10" xfId="0" applyNumberFormat="1" applyFont="1" applyFill="1" applyBorder="1" applyAlignment="1" applyProtection="1">
      <alignment horizontal="right" vertical="top" wrapText="1"/>
    </xf>
    <xf numFmtId="14" fontId="1" fillId="2" borderId="6" xfId="0" applyNumberFormat="1" applyFont="1" applyFill="1" applyBorder="1" applyAlignment="1" applyProtection="1">
      <alignment horizontal="center" vertical="top" wrapText="1"/>
    </xf>
    <xf numFmtId="14" fontId="2" fillId="2" borderId="6" xfId="0" applyNumberFormat="1" applyFont="1" applyFill="1" applyBorder="1" applyAlignment="1" applyProtection="1">
      <alignment horizontal="center" vertical="top" wrapText="1"/>
    </xf>
    <xf numFmtId="14" fontId="2" fillId="13" borderId="6" xfId="0" applyNumberFormat="1" applyFont="1" applyFill="1" applyBorder="1" applyAlignment="1" applyProtection="1">
      <alignment horizontal="center" vertical="top" wrapText="1"/>
    </xf>
    <xf numFmtId="14" fontId="2" fillId="2" borderId="13" xfId="0" applyNumberFormat="1" applyFont="1" applyFill="1" applyBorder="1" applyAlignment="1" applyProtection="1">
      <alignment horizontal="center" vertical="top" wrapText="1"/>
    </xf>
    <xf numFmtId="14" fontId="15" fillId="2" borderId="6" xfId="0" applyNumberFormat="1" applyFont="1" applyFill="1" applyBorder="1" applyAlignment="1" applyProtection="1">
      <alignment horizontal="center" vertical="top" wrapText="1"/>
    </xf>
    <xf numFmtId="168" fontId="21" fillId="2" borderId="10" xfId="0" applyFont="1" applyFill="1" applyBorder="1" applyAlignment="1" applyProtection="1">
      <alignment horizontal="justify" vertical="top" wrapText="1"/>
    </xf>
    <xf numFmtId="49" fontId="14" fillId="2" borderId="1" xfId="0" applyNumberFormat="1" applyFont="1" applyFill="1" applyBorder="1" applyAlignment="1" applyProtection="1">
      <alignment horizontal="justify" vertical="top" wrapText="1"/>
    </xf>
    <xf numFmtId="49" fontId="14" fillId="2" borderId="1" xfId="0" applyNumberFormat="1" applyFont="1" applyFill="1" applyBorder="1" applyAlignment="1">
      <alignment horizontal="justify" vertical="top" wrapText="1"/>
    </xf>
    <xf numFmtId="49" fontId="14" fillId="0" borderId="2" xfId="0" applyNumberFormat="1" applyFont="1" applyBorder="1" applyAlignment="1">
      <alignment horizontal="justify" vertical="top" wrapText="1"/>
    </xf>
    <xf numFmtId="49" fontId="14" fillId="0" borderId="4" xfId="0" applyNumberFormat="1" applyFont="1" applyBorder="1" applyAlignment="1">
      <alignment horizontal="justify" vertical="top" wrapText="1"/>
    </xf>
    <xf numFmtId="49" fontId="14" fillId="0" borderId="3" xfId="0" applyNumberFormat="1" applyFont="1" applyBorder="1" applyAlignment="1">
      <alignment horizontal="justify" vertical="top" wrapText="1"/>
    </xf>
    <xf numFmtId="49" fontId="14" fillId="0" borderId="26" xfId="0" applyNumberFormat="1" applyFont="1" applyBorder="1" applyAlignment="1">
      <alignment horizontal="justify" vertical="top" wrapText="1"/>
    </xf>
    <xf numFmtId="168" fontId="2" fillId="3" borderId="10" xfId="0" applyFont="1" applyFill="1" applyBorder="1" applyAlignment="1" applyProtection="1">
      <alignment horizontal="justify" vertical="top" wrapText="1"/>
    </xf>
    <xf numFmtId="168" fontId="14" fillId="0" borderId="27" xfId="0" applyFont="1" applyFill="1" applyBorder="1" applyAlignment="1">
      <alignment horizontal="justify" vertical="top" wrapText="1"/>
    </xf>
    <xf numFmtId="49" fontId="14" fillId="0" borderId="22" xfId="0" applyNumberFormat="1" applyFont="1" applyFill="1" applyBorder="1" applyAlignment="1">
      <alignment horizontal="justify" vertical="top" wrapText="1"/>
    </xf>
    <xf numFmtId="168" fontId="14" fillId="0" borderId="21" xfId="0" applyFont="1" applyFill="1" applyBorder="1" applyAlignment="1">
      <alignment horizontal="justify" vertical="top" wrapText="1"/>
    </xf>
    <xf numFmtId="0" fontId="14" fillId="0" borderId="1" xfId="0" applyNumberFormat="1" applyFont="1" applyBorder="1" applyAlignment="1">
      <alignment vertical="top" wrapText="1"/>
    </xf>
    <xf numFmtId="0" fontId="14" fillId="0" borderId="1" xfId="0" applyNumberFormat="1" applyFont="1" applyFill="1" applyBorder="1" applyAlignment="1">
      <alignment vertical="top" wrapText="1"/>
    </xf>
    <xf numFmtId="0" fontId="14" fillId="0" borderId="1" xfId="0" applyNumberFormat="1" applyFont="1" applyFill="1" applyBorder="1" applyAlignment="1">
      <alignment horizontal="justify" vertical="top" wrapText="1"/>
    </xf>
    <xf numFmtId="49" fontId="14" fillId="0" borderId="27" xfId="0" applyNumberFormat="1" applyFont="1" applyFill="1" applyBorder="1" applyAlignment="1">
      <alignment horizontal="justify" vertical="top" wrapText="1"/>
    </xf>
    <xf numFmtId="0" fontId="14" fillId="0" borderId="1" xfId="0" applyNumberFormat="1" applyFont="1" applyBorder="1" applyAlignment="1">
      <alignment horizontal="justify" vertical="top"/>
    </xf>
    <xf numFmtId="168" fontId="14" fillId="0" borderId="38" xfId="0" applyFont="1" applyFill="1" applyBorder="1" applyAlignment="1">
      <alignment horizontal="justify" vertical="top" wrapText="1"/>
    </xf>
    <xf numFmtId="170" fontId="14" fillId="0" borderId="1" xfId="0" applyNumberFormat="1" applyFont="1" applyFill="1" applyBorder="1" applyAlignment="1">
      <alignment vertical="top" wrapText="1"/>
    </xf>
    <xf numFmtId="168" fontId="14" fillId="0" borderId="23" xfId="0" applyFont="1" applyFill="1" applyBorder="1" applyAlignment="1">
      <alignment horizontal="justify" vertical="top" wrapText="1"/>
    </xf>
    <xf numFmtId="49" fontId="14" fillId="0" borderId="1" xfId="0" applyNumberFormat="1" applyFont="1" applyFill="1" applyBorder="1" applyAlignment="1">
      <alignment horizontal="justify" vertical="top" wrapText="1"/>
    </xf>
    <xf numFmtId="49" fontId="14" fillId="2" borderId="1" xfId="0" applyNumberFormat="1" applyFont="1" applyFill="1" applyBorder="1" applyAlignment="1" applyProtection="1">
      <alignment horizontal="justify" vertical="top" wrapText="1"/>
      <protection locked="0"/>
    </xf>
    <xf numFmtId="168" fontId="46" fillId="12" borderId="47" xfId="13" applyFont="1" applyFill="1" applyBorder="1" applyAlignment="1" applyProtection="1">
      <alignment horizontal="center" vertical="center" wrapText="1"/>
      <protection locked="0"/>
    </xf>
    <xf numFmtId="168" fontId="46" fillId="12" borderId="35" xfId="13" applyFont="1" applyFill="1" applyBorder="1" applyAlignment="1" applyProtection="1">
      <alignment horizontal="center" vertical="center"/>
      <protection locked="0"/>
    </xf>
    <xf numFmtId="168" fontId="58" fillId="12" borderId="10" xfId="13" applyFont="1" applyFill="1" applyBorder="1" applyAlignment="1" applyProtection="1">
      <alignment horizontal="center" vertical="center"/>
      <protection locked="0"/>
    </xf>
    <xf numFmtId="168" fontId="57" fillId="11" borderId="47" xfId="0" applyFont="1" applyFill="1" applyBorder="1" applyAlignment="1" applyProtection="1">
      <alignment horizontal="center" vertical="center" wrapText="1"/>
    </xf>
    <xf numFmtId="169" fontId="56" fillId="8" borderId="10" xfId="4" applyNumberFormat="1" applyFont="1" applyBorder="1" applyAlignment="1" applyProtection="1">
      <alignment horizontal="center" vertical="center" wrapText="1"/>
      <protection locked="0"/>
    </xf>
    <xf numFmtId="172" fontId="56" fillId="8" borderId="10" xfId="4" applyNumberFormat="1" applyFont="1" applyBorder="1" applyAlignment="1" applyProtection="1">
      <alignment horizontal="center" vertical="center"/>
      <protection locked="0"/>
    </xf>
    <xf numFmtId="171" fontId="46" fillId="12" borderId="6" xfId="13" applyNumberFormat="1" applyFont="1" applyFill="1" applyBorder="1" applyAlignment="1" applyProtection="1">
      <alignment horizontal="center" vertical="center"/>
      <protection locked="0"/>
    </xf>
    <xf numFmtId="172" fontId="56" fillId="12" borderId="10" xfId="4" applyNumberFormat="1" applyFont="1" applyFill="1" applyBorder="1" applyAlignment="1" applyProtection="1">
      <alignment horizontal="center" vertical="center"/>
      <protection locked="0"/>
    </xf>
    <xf numFmtId="172" fontId="39" fillId="12" borderId="10" xfId="4" applyNumberFormat="1" applyFill="1" applyBorder="1" applyAlignment="1" applyProtection="1">
      <alignment horizontal="center" vertical="center" wrapText="1"/>
      <protection locked="0"/>
    </xf>
    <xf numFmtId="169" fontId="56" fillId="8" borderId="33" xfId="13" applyNumberFormat="1" applyFont="1" applyBorder="1" applyAlignment="1" applyProtection="1">
      <alignment horizontal="center" vertical="center"/>
      <protection locked="0"/>
    </xf>
    <xf numFmtId="172" fontId="56" fillId="8" borderId="36" xfId="13" applyNumberFormat="1" applyFont="1" applyBorder="1" applyAlignment="1" applyProtection="1">
      <alignment horizontal="center" vertical="center"/>
      <protection locked="0"/>
    </xf>
    <xf numFmtId="172" fontId="56" fillId="12" borderId="36" xfId="13" applyNumberFormat="1" applyFont="1" applyFill="1" applyBorder="1" applyAlignment="1" applyProtection="1">
      <alignment horizontal="center" vertical="center"/>
      <protection locked="0"/>
    </xf>
    <xf numFmtId="169" fontId="69" fillId="12" borderId="33" xfId="13" applyNumberFormat="1" applyFont="1" applyFill="1" applyBorder="1" applyAlignment="1" applyProtection="1">
      <alignment vertical="center"/>
      <protection locked="0"/>
    </xf>
    <xf numFmtId="169" fontId="69" fillId="8" borderId="33" xfId="13" applyNumberFormat="1" applyFont="1" applyBorder="1" applyAlignment="1" applyProtection="1">
      <alignment vertical="center"/>
      <protection locked="0"/>
    </xf>
    <xf numFmtId="169" fontId="56" fillId="12" borderId="10" xfId="4" applyNumberFormat="1" applyFont="1" applyFill="1" applyBorder="1" applyAlignment="1" applyProtection="1">
      <alignment horizontal="center" vertical="center" wrapText="1"/>
      <protection locked="0"/>
    </xf>
    <xf numFmtId="9" fontId="54" fillId="12" borderId="10" xfId="4" applyNumberFormat="1" applyFont="1" applyFill="1" applyBorder="1" applyAlignment="1" applyProtection="1">
      <alignment horizontal="center" vertical="center"/>
      <protection locked="0"/>
    </xf>
    <xf numFmtId="9" fontId="54" fillId="12" borderId="6" xfId="4" applyNumberFormat="1" applyFont="1" applyFill="1" applyBorder="1" applyAlignment="1" applyProtection="1">
      <alignment horizontal="center" vertical="center"/>
      <protection locked="0"/>
    </xf>
    <xf numFmtId="9" fontId="54" fillId="8" borderId="10" xfId="4" applyNumberFormat="1" applyFont="1" applyBorder="1" applyAlignment="1" applyProtection="1">
      <alignment horizontal="center" vertical="center"/>
      <protection locked="0"/>
    </xf>
    <xf numFmtId="9" fontId="54" fillId="8" borderId="6" xfId="4" applyNumberFormat="1" applyFont="1" applyBorder="1" applyAlignment="1" applyProtection="1">
      <alignment horizontal="center" vertical="center"/>
      <protection locked="0"/>
    </xf>
    <xf numFmtId="168" fontId="70" fillId="0" borderId="10" xfId="0" applyFont="1" applyBorder="1" applyAlignment="1" applyProtection="1">
      <alignment horizontal="left" vertical="center"/>
    </xf>
    <xf numFmtId="1" fontId="72" fillId="12" borderId="10" xfId="13" applyNumberFormat="1" applyFont="1" applyFill="1" applyBorder="1" applyAlignment="1" applyProtection="1">
      <alignment horizontal="center" vertical="center"/>
      <protection locked="0"/>
    </xf>
    <xf numFmtId="1" fontId="71" fillId="12" borderId="10" xfId="4" applyNumberFormat="1" applyFont="1" applyFill="1" applyBorder="1" applyAlignment="1" applyProtection="1">
      <alignment horizontal="center" vertical="center" wrapText="1"/>
      <protection locked="0"/>
    </xf>
    <xf numFmtId="168" fontId="57" fillId="11" borderId="29" xfId="0" applyFont="1" applyFill="1" applyBorder="1" applyAlignment="1" applyProtection="1">
      <alignment horizontal="center" vertical="center" wrapText="1"/>
    </xf>
    <xf numFmtId="172" fontId="56" fillId="12" borderId="10" xfId="4" applyNumberFormat="1" applyFont="1" applyFill="1" applyBorder="1" applyAlignment="1" applyProtection="1">
      <alignment horizontal="center" vertical="center" wrapText="1"/>
      <protection locked="0"/>
    </xf>
    <xf numFmtId="169" fontId="56" fillId="12" borderId="51" xfId="13" applyNumberFormat="1" applyFont="1" applyFill="1" applyBorder="1" applyAlignment="1" applyProtection="1">
      <alignment horizontal="center" vertical="center"/>
      <protection locked="0"/>
    </xf>
    <xf numFmtId="1" fontId="58" fillId="12" borderId="10" xfId="13" applyNumberFormat="1" applyFont="1" applyFill="1" applyBorder="1" applyAlignment="1" applyProtection="1">
      <alignment horizontal="center" vertical="center" wrapText="1"/>
      <protection locked="0"/>
    </xf>
    <xf numFmtId="168" fontId="58" fillId="12" borderId="6" xfId="13" applyFont="1" applyFill="1" applyBorder="1" applyAlignment="1" applyProtection="1">
      <alignment horizontal="center" vertical="center"/>
      <protection locked="0"/>
    </xf>
    <xf numFmtId="168" fontId="57" fillId="11" borderId="10" xfId="0" applyFont="1" applyFill="1" applyBorder="1" applyAlignment="1" applyProtection="1">
      <alignment horizontal="center" wrapText="1"/>
    </xf>
    <xf numFmtId="168" fontId="56" fillId="8" borderId="29" xfId="13" applyFont="1" applyBorder="1" applyAlignment="1" applyProtection="1">
      <alignment vertical="center"/>
      <protection locked="0"/>
    </xf>
    <xf numFmtId="168" fontId="58" fillId="8" borderId="10" xfId="13" applyFont="1" applyBorder="1" applyAlignment="1" applyProtection="1">
      <alignment horizontal="center" vertical="center"/>
      <protection locked="0"/>
    </xf>
    <xf numFmtId="168" fontId="56" fillId="8" borderId="6" xfId="13" applyFont="1" applyBorder="1" applyAlignment="1" applyProtection="1">
      <alignment horizontal="center" vertical="center"/>
      <protection locked="0"/>
    </xf>
    <xf numFmtId="1" fontId="58" fillId="8" borderId="10" xfId="13" applyNumberFormat="1" applyFont="1" applyBorder="1" applyAlignment="1" applyProtection="1">
      <alignment horizontal="center" vertical="center" wrapText="1"/>
      <protection locked="0"/>
    </xf>
    <xf numFmtId="168" fontId="58" fillId="8" borderId="6" xfId="13" applyFont="1" applyBorder="1" applyAlignment="1" applyProtection="1">
      <alignment horizontal="center" vertical="center"/>
      <protection locked="0"/>
    </xf>
    <xf numFmtId="49" fontId="56" fillId="12" borderId="51" xfId="13" applyNumberFormat="1" applyFont="1" applyFill="1" applyBorder="1" applyAlignment="1" applyProtection="1">
      <alignment horizontal="center" vertical="center"/>
      <protection locked="0"/>
    </xf>
    <xf numFmtId="168" fontId="56" fillId="0" borderId="0" xfId="0" applyFont="1" applyProtection="1"/>
    <xf numFmtId="168" fontId="75" fillId="3" borderId="0" xfId="0" applyFont="1" applyFill="1" applyBorder="1" applyAlignment="1">
      <alignment vertical="center"/>
    </xf>
    <xf numFmtId="168" fontId="56" fillId="3" borderId="0" xfId="0" applyFont="1" applyFill="1" applyBorder="1"/>
    <xf numFmtId="1" fontId="56" fillId="9" borderId="1" xfId="0" applyNumberFormat="1" applyFont="1" applyFill="1" applyBorder="1" applyAlignment="1" applyProtection="1">
      <alignment horizontal="left"/>
      <protection locked="0"/>
    </xf>
    <xf numFmtId="168" fontId="56" fillId="9" borderId="1" xfId="0" applyFont="1" applyFill="1" applyBorder="1" applyProtection="1">
      <protection locked="0"/>
    </xf>
    <xf numFmtId="168" fontId="56" fillId="0" borderId="0" xfId="0" applyFont="1" applyAlignment="1" applyProtection="1">
      <alignment horizontal="justify" vertical="center"/>
    </xf>
    <xf numFmtId="168" fontId="56" fillId="0" borderId="0" xfId="0" applyFont="1" applyBorder="1" applyAlignment="1" applyProtection="1">
      <alignment horizontal="justify" vertical="center" wrapText="1"/>
    </xf>
    <xf numFmtId="168" fontId="58" fillId="8" borderId="6" xfId="13" applyFont="1" applyBorder="1" applyAlignment="1" applyProtection="1">
      <alignment horizontal="center" vertical="center" wrapText="1"/>
      <protection locked="0"/>
    </xf>
    <xf numFmtId="168" fontId="57" fillId="11" borderId="10" xfId="0" applyFont="1" applyFill="1" applyBorder="1" applyAlignment="1" applyProtection="1">
      <alignment horizontal="left" vertical="center" wrapText="1"/>
    </xf>
    <xf numFmtId="168" fontId="58" fillId="8" borderId="35" xfId="13" applyFont="1" applyBorder="1" applyAlignment="1" applyProtection="1">
      <alignment horizontal="center" vertical="center"/>
      <protection locked="0"/>
    </xf>
    <xf numFmtId="1" fontId="58" fillId="8" borderId="6" xfId="13" applyNumberFormat="1" applyFont="1" applyBorder="1" applyAlignment="1" applyProtection="1">
      <alignment horizontal="center" vertical="center"/>
      <protection locked="0"/>
    </xf>
    <xf numFmtId="1" fontId="58" fillId="8" borderId="47" xfId="13" applyNumberFormat="1" applyFont="1" applyBorder="1" applyAlignment="1" applyProtection="1">
      <alignment horizontal="center" vertical="center" wrapText="1"/>
      <protection locked="0"/>
    </xf>
    <xf numFmtId="168" fontId="58" fillId="8" borderId="47" xfId="13" applyFont="1" applyBorder="1" applyAlignment="1" applyProtection="1">
      <alignment vertical="center" wrapText="1"/>
      <protection locked="0"/>
    </xf>
    <xf numFmtId="168" fontId="14" fillId="2" borderId="10" xfId="0" applyFont="1" applyFill="1" applyBorder="1" applyAlignment="1" applyProtection="1">
      <alignment horizontal="justify" vertical="top" wrapText="1"/>
    </xf>
    <xf numFmtId="168" fontId="14" fillId="3" borderId="7" xfId="0" applyFont="1" applyFill="1" applyBorder="1" applyAlignment="1" applyProtection="1">
      <alignment vertical="top" wrapText="1"/>
    </xf>
    <xf numFmtId="168" fontId="15" fillId="2" borderId="9" xfId="0" applyFont="1" applyFill="1" applyBorder="1" applyAlignment="1" applyProtection="1">
      <alignment horizontal="center" vertical="top" wrapText="1"/>
    </xf>
    <xf numFmtId="171" fontId="14" fillId="3" borderId="5" xfId="0" applyNumberFormat="1" applyFont="1" applyFill="1" applyBorder="1" applyAlignment="1" applyProtection="1">
      <alignment vertical="top" wrapText="1"/>
    </xf>
    <xf numFmtId="171" fontId="14" fillId="3" borderId="11" xfId="0" applyNumberFormat="1" applyFont="1" applyFill="1" applyBorder="1" applyAlignment="1" applyProtection="1">
      <alignment vertical="top" wrapText="1"/>
    </xf>
    <xf numFmtId="168" fontId="14" fillId="2" borderId="12" xfId="0" applyFont="1" applyFill="1" applyBorder="1" applyAlignment="1" applyProtection="1">
      <alignment horizontal="justify" vertical="top" wrapText="1"/>
    </xf>
    <xf numFmtId="168" fontId="15" fillId="2" borderId="9" xfId="0" applyFont="1" applyFill="1" applyBorder="1" applyAlignment="1" applyProtection="1">
      <alignment vertical="top" wrapText="1"/>
    </xf>
    <xf numFmtId="168" fontId="14" fillId="3" borderId="23" xfId="0" applyFont="1" applyFill="1" applyBorder="1" applyAlignment="1" applyProtection="1">
      <alignment vertical="top" wrapText="1"/>
    </xf>
    <xf numFmtId="168" fontId="14" fillId="3" borderId="24" xfId="0" applyFont="1" applyFill="1" applyBorder="1" applyAlignment="1" applyProtection="1">
      <alignment vertical="top" wrapText="1"/>
    </xf>
    <xf numFmtId="168" fontId="14" fillId="3" borderId="25" xfId="0" applyFont="1" applyFill="1" applyBorder="1" applyAlignment="1" applyProtection="1">
      <alignment vertical="top" wrapText="1"/>
    </xf>
    <xf numFmtId="168" fontId="21" fillId="2" borderId="5" xfId="0" applyFont="1" applyFill="1" applyBorder="1" applyAlignment="1" applyProtection="1">
      <alignment horizontal="justify" vertical="top" wrapText="1"/>
    </xf>
    <xf numFmtId="3" fontId="21" fillId="2" borderId="10" xfId="0" applyNumberFormat="1" applyFont="1" applyFill="1" applyBorder="1" applyAlignment="1" applyProtection="1">
      <alignment horizontal="right" vertical="top" wrapText="1"/>
    </xf>
    <xf numFmtId="49" fontId="11" fillId="0" borderId="5" xfId="0" applyNumberFormat="1" applyFont="1" applyFill="1" applyBorder="1" applyAlignment="1" applyProtection="1">
      <alignment horizontal="justify" vertical="top" wrapText="1"/>
    </xf>
    <xf numFmtId="3" fontId="11" fillId="2" borderId="10" xfId="0" applyNumberFormat="1" applyFont="1" applyFill="1" applyBorder="1" applyAlignment="1" applyProtection="1">
      <alignment horizontal="right" vertical="top" wrapText="1"/>
    </xf>
    <xf numFmtId="49" fontId="11" fillId="2" borderId="5" xfId="0" applyNumberFormat="1" applyFont="1" applyFill="1" applyBorder="1" applyAlignment="1" applyProtection="1">
      <alignment horizontal="justify" vertical="top" wrapText="1"/>
    </xf>
    <xf numFmtId="168" fontId="77" fillId="4" borderId="16" xfId="0" applyFont="1" applyFill="1" applyBorder="1" applyAlignment="1">
      <alignment horizontal="center" vertical="center" wrapText="1"/>
    </xf>
    <xf numFmtId="168" fontId="78" fillId="0" borderId="0" xfId="0" applyFont="1" applyProtection="1"/>
    <xf numFmtId="168" fontId="78" fillId="0" borderId="0" xfId="0" applyFont="1"/>
    <xf numFmtId="168" fontId="78" fillId="0" borderId="0" xfId="0" applyFont="1" applyAlignment="1">
      <alignment horizontal="left" vertical="center"/>
    </xf>
    <xf numFmtId="168" fontId="78" fillId="0" borderId="0" xfId="0" applyFont="1" applyFill="1" applyAlignment="1" applyProtection="1">
      <alignment horizontal="right"/>
    </xf>
    <xf numFmtId="14" fontId="1" fillId="2" borderId="15" xfId="0" applyNumberFormat="1" applyFont="1" applyFill="1" applyBorder="1" applyAlignment="1" applyProtection="1">
      <alignment horizontal="justify" vertical="center"/>
    </xf>
    <xf numFmtId="168" fontId="1" fillId="2" borderId="14" xfId="0" applyFont="1" applyFill="1" applyBorder="1" applyAlignment="1" applyProtection="1">
      <alignment horizontal="justify" vertical="center"/>
    </xf>
    <xf numFmtId="168" fontId="2" fillId="3" borderId="21" xfId="0" applyFont="1" applyFill="1" applyBorder="1" applyAlignment="1" applyProtection="1">
      <alignment horizontal="right" wrapText="1"/>
    </xf>
    <xf numFmtId="168" fontId="2" fillId="3" borderId="22" xfId="0" applyFont="1" applyFill="1" applyBorder="1" applyAlignment="1" applyProtection="1">
      <alignment horizontal="right" wrapText="1"/>
    </xf>
    <xf numFmtId="168" fontId="2" fillId="3" borderId="0" xfId="0" applyFont="1" applyFill="1" applyBorder="1" applyAlignment="1" applyProtection="1">
      <alignment horizontal="right" wrapText="1"/>
    </xf>
    <xf numFmtId="168" fontId="2" fillId="3" borderId="21" xfId="0" applyFont="1" applyFill="1" applyBorder="1" applyAlignment="1" applyProtection="1">
      <alignment horizontal="right" vertical="top" wrapText="1"/>
    </xf>
    <xf numFmtId="168" fontId="2" fillId="3" borderId="22" xfId="0" applyFont="1" applyFill="1" applyBorder="1" applyAlignment="1" applyProtection="1">
      <alignment horizontal="right" vertical="top" wrapText="1"/>
    </xf>
    <xf numFmtId="168" fontId="2" fillId="3" borderId="21" xfId="0" applyFont="1" applyFill="1" applyBorder="1" applyAlignment="1" applyProtection="1">
      <alignment horizontal="left" vertical="center" wrapText="1"/>
    </xf>
    <xf numFmtId="168" fontId="2" fillId="3" borderId="0" xfId="0" applyFont="1" applyFill="1" applyBorder="1" applyAlignment="1" applyProtection="1">
      <alignment horizontal="left" vertical="center" wrapText="1"/>
    </xf>
    <xf numFmtId="168" fontId="13" fillId="2" borderId="38" xfId="0" applyFont="1" applyFill="1" applyBorder="1" applyAlignment="1" applyProtection="1">
      <alignment horizontal="center"/>
    </xf>
    <xf numFmtId="168" fontId="13" fillId="2" borderId="16" xfId="0" applyFont="1" applyFill="1" applyBorder="1" applyAlignment="1" applyProtection="1">
      <alignment horizontal="center"/>
    </xf>
    <xf numFmtId="168" fontId="13" fillId="2" borderId="30" xfId="0" applyFont="1" applyFill="1" applyBorder="1" applyAlignment="1" applyProtection="1">
      <alignment horizontal="center"/>
    </xf>
    <xf numFmtId="168" fontId="10" fillId="3" borderId="21" xfId="0" applyFont="1" applyFill="1" applyBorder="1" applyAlignment="1" applyProtection="1">
      <alignment horizontal="center" wrapText="1"/>
    </xf>
    <xf numFmtId="168" fontId="10" fillId="3" borderId="0" xfId="0" applyFont="1" applyFill="1" applyBorder="1" applyAlignment="1" applyProtection="1">
      <alignment horizontal="center" wrapText="1"/>
    </xf>
    <xf numFmtId="168" fontId="10" fillId="3" borderId="0" xfId="0" applyFont="1" applyFill="1" applyBorder="1" applyAlignment="1" applyProtection="1">
      <alignment horizontal="center"/>
    </xf>
    <xf numFmtId="168" fontId="4" fillId="3" borderId="0" xfId="0" applyFont="1" applyFill="1" applyBorder="1" applyAlignment="1" applyProtection="1">
      <alignment horizontal="left" vertical="top" wrapText="1"/>
    </xf>
    <xf numFmtId="168" fontId="33" fillId="3" borderId="0" xfId="0" applyFont="1" applyFill="1" applyBorder="1" applyAlignment="1" applyProtection="1">
      <alignment horizontal="left" vertical="center" wrapText="1"/>
    </xf>
    <xf numFmtId="168" fontId="30" fillId="0" borderId="5" xfId="0" applyFont="1" applyBorder="1" applyAlignment="1">
      <alignment horizontal="justify" vertical="top" wrapText="1"/>
    </xf>
    <xf numFmtId="3" fontId="64" fillId="0" borderId="38" xfId="0" applyNumberFormat="1" applyFont="1" applyFill="1" applyBorder="1" applyAlignment="1" applyProtection="1">
      <alignment horizontal="left" vertical="center" wrapText="1"/>
      <protection locked="0"/>
    </xf>
    <xf numFmtId="3" fontId="64" fillId="0" borderId="16" xfId="0" applyNumberFormat="1" applyFont="1" applyFill="1" applyBorder="1" applyAlignment="1" applyProtection="1">
      <alignment horizontal="left" vertical="center" wrapText="1"/>
      <protection locked="0"/>
    </xf>
    <xf numFmtId="3" fontId="64" fillId="0" borderId="30" xfId="0" applyNumberFormat="1" applyFont="1" applyFill="1" applyBorder="1" applyAlignment="1" applyProtection="1">
      <alignment horizontal="left" vertical="center" wrapText="1"/>
      <protection locked="0"/>
    </xf>
    <xf numFmtId="49" fontId="67" fillId="2" borderId="38" xfId="0" applyNumberFormat="1" applyFont="1" applyFill="1" applyBorder="1" applyAlignment="1" applyProtection="1">
      <alignment horizontal="justify" vertical="top" wrapText="1"/>
      <protection locked="0"/>
    </xf>
    <xf numFmtId="49" fontId="67" fillId="2" borderId="16" xfId="0" applyNumberFormat="1" applyFont="1" applyFill="1" applyBorder="1" applyAlignment="1" applyProtection="1">
      <alignment horizontal="justify" vertical="top" wrapText="1"/>
      <protection locked="0"/>
    </xf>
    <xf numFmtId="49" fontId="67" fillId="2" borderId="30" xfId="0" applyNumberFormat="1" applyFont="1" applyFill="1" applyBorder="1" applyAlignment="1" applyProtection="1">
      <alignment horizontal="justify" vertical="top" wrapText="1"/>
      <protection locked="0"/>
    </xf>
    <xf numFmtId="3" fontId="1" fillId="0" borderId="38" xfId="0" applyNumberFormat="1" applyFont="1" applyFill="1" applyBorder="1" applyAlignment="1" applyProtection="1">
      <alignment horizontal="left" vertical="top" wrapText="1"/>
      <protection locked="0"/>
    </xf>
    <xf numFmtId="3" fontId="1" fillId="0" borderId="30" xfId="0" applyNumberFormat="1" applyFont="1" applyFill="1" applyBorder="1" applyAlignment="1" applyProtection="1">
      <alignment horizontal="left" vertical="top" wrapText="1"/>
      <protection locked="0"/>
    </xf>
    <xf numFmtId="168" fontId="4" fillId="3" borderId="0" xfId="0" applyFont="1" applyFill="1" applyBorder="1" applyAlignment="1" applyProtection="1">
      <alignment horizontal="left" vertical="center" wrapText="1"/>
    </xf>
    <xf numFmtId="168" fontId="1" fillId="2" borderId="5" xfId="0" applyFont="1" applyFill="1" applyBorder="1" applyAlignment="1" applyProtection="1">
      <alignment horizontal="justify" vertical="top" wrapText="1"/>
    </xf>
    <xf numFmtId="168" fontId="1" fillId="0" borderId="0" xfId="0" applyFont="1" applyFill="1" applyBorder="1" applyAlignment="1" applyProtection="1">
      <alignment horizontal="left" vertical="center" wrapText="1"/>
    </xf>
    <xf numFmtId="168"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168" fontId="2" fillId="0" borderId="0" xfId="0" applyFont="1" applyFill="1" applyBorder="1" applyAlignment="1" applyProtection="1">
      <alignment horizontal="left" vertical="center" wrapText="1"/>
    </xf>
    <xf numFmtId="168" fontId="33" fillId="3" borderId="0" xfId="0" applyFont="1" applyFill="1" applyBorder="1" applyAlignment="1" applyProtection="1">
      <alignment horizontal="justify" vertical="top" wrapText="1"/>
    </xf>
    <xf numFmtId="168" fontId="2" fillId="0" borderId="0" xfId="0" applyFont="1" applyFill="1" applyBorder="1" applyAlignment="1" applyProtection="1">
      <alignment horizontal="center" vertical="top" wrapText="1"/>
    </xf>
    <xf numFmtId="168" fontId="15" fillId="3" borderId="0" xfId="0" applyFont="1" applyFill="1" applyBorder="1" applyAlignment="1" applyProtection="1">
      <alignment horizontal="justify" vertical="top" wrapText="1"/>
    </xf>
    <xf numFmtId="168" fontId="59" fillId="3" borderId="0" xfId="0" applyFont="1" applyFill="1" applyBorder="1" applyAlignment="1" applyProtection="1">
      <alignment horizontal="justify" vertical="top" wrapText="1"/>
    </xf>
    <xf numFmtId="3" fontId="14" fillId="2" borderId="38" xfId="0" applyNumberFormat="1" applyFont="1" applyFill="1" applyBorder="1" applyAlignment="1" applyProtection="1">
      <alignment horizontal="left" vertical="center" wrapText="1"/>
      <protection locked="0"/>
    </xf>
    <xf numFmtId="3" fontId="14" fillId="2" borderId="30" xfId="0" applyNumberFormat="1" applyFont="1" applyFill="1" applyBorder="1" applyAlignment="1" applyProtection="1">
      <alignment horizontal="left" vertical="center" wrapText="1"/>
      <protection locked="0"/>
    </xf>
    <xf numFmtId="0" fontId="14" fillId="2" borderId="38" xfId="0" applyNumberFormat="1" applyFont="1" applyFill="1" applyBorder="1" applyAlignment="1" applyProtection="1">
      <alignment horizontal="justify" vertical="top" wrapText="1"/>
      <protection locked="0"/>
    </xf>
    <xf numFmtId="0" fontId="14" fillId="2" borderId="30" xfId="0" applyNumberFormat="1" applyFont="1" applyFill="1" applyBorder="1" applyAlignment="1" applyProtection="1">
      <alignment horizontal="justify" vertical="top" wrapText="1"/>
      <protection locked="0"/>
    </xf>
    <xf numFmtId="168" fontId="2" fillId="3" borderId="24" xfId="0" applyFont="1" applyFill="1" applyBorder="1" applyAlignment="1" applyProtection="1">
      <alignment horizontal="left" vertical="center" wrapText="1"/>
    </xf>
    <xf numFmtId="168" fontId="65" fillId="3" borderId="0" xfId="0" applyFont="1" applyFill="1" applyBorder="1" applyAlignment="1" applyProtection="1">
      <alignment vertical="top" wrapText="1"/>
    </xf>
    <xf numFmtId="168" fontId="7" fillId="0" borderId="0" xfId="0" applyFont="1" applyFill="1" applyBorder="1" applyAlignment="1" applyProtection="1">
      <alignment vertical="top" wrapText="1"/>
    </xf>
    <xf numFmtId="168" fontId="7" fillId="0" borderId="0" xfId="0" applyFont="1" applyFill="1" applyBorder="1" applyAlignment="1" applyProtection="1">
      <alignment vertical="top" wrapText="1"/>
      <protection locked="0"/>
    </xf>
    <xf numFmtId="168" fontId="8" fillId="0" borderId="0" xfId="0" applyFont="1" applyFill="1" applyBorder="1" applyAlignment="1" applyProtection="1">
      <alignment vertical="top" wrapText="1"/>
    </xf>
    <xf numFmtId="168" fontId="9" fillId="0" borderId="0" xfId="0" applyFont="1" applyFill="1" applyBorder="1" applyAlignment="1" applyProtection="1">
      <alignment vertical="top" wrapText="1"/>
    </xf>
    <xf numFmtId="168"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49" fontId="14" fillId="2" borderId="38" xfId="0" applyNumberFormat="1" applyFont="1" applyFill="1" applyBorder="1" applyAlignment="1" applyProtection="1">
      <alignment horizontal="justify" vertical="top" wrapText="1"/>
    </xf>
    <xf numFmtId="49" fontId="60" fillId="2" borderId="16" xfId="0" applyNumberFormat="1" applyFont="1" applyFill="1" applyBorder="1" applyAlignment="1" applyProtection="1">
      <alignment horizontal="justify" vertical="top" wrapText="1"/>
    </xf>
    <xf numFmtId="49" fontId="60" fillId="2" borderId="30" xfId="0" applyNumberFormat="1" applyFont="1" applyFill="1" applyBorder="1" applyAlignment="1" applyProtection="1">
      <alignment horizontal="justify" vertical="top" wrapText="1"/>
    </xf>
    <xf numFmtId="168" fontId="11" fillId="3" borderId="0" xfId="0" applyFont="1" applyFill="1" applyBorder="1" applyAlignment="1" applyProtection="1">
      <alignment horizontal="left" vertical="top" wrapText="1"/>
    </xf>
    <xf numFmtId="49" fontId="14" fillId="2" borderId="10" xfId="0" applyNumberFormat="1" applyFont="1" applyFill="1" applyBorder="1" applyAlignment="1" applyProtection="1">
      <alignment horizontal="justify" vertical="top" wrapText="1"/>
    </xf>
    <xf numFmtId="49" fontId="14" fillId="2" borderId="6" xfId="0" applyNumberFormat="1" applyFont="1" applyFill="1" applyBorder="1" applyAlignment="1" applyProtection="1">
      <alignment horizontal="justify" vertical="top" wrapText="1"/>
    </xf>
    <xf numFmtId="168" fontId="14" fillId="3" borderId="0" xfId="0" applyFont="1" applyFill="1" applyBorder="1" applyAlignment="1" applyProtection="1">
      <alignment horizontal="left" vertical="top" wrapText="1"/>
    </xf>
    <xf numFmtId="168" fontId="33" fillId="3" borderId="0" xfId="0" applyFont="1" applyFill="1" applyBorder="1" applyAlignment="1">
      <alignment horizontal="left" wrapText="1"/>
    </xf>
    <xf numFmtId="168" fontId="15" fillId="2" borderId="9" xfId="0" applyFont="1" applyFill="1" applyBorder="1" applyAlignment="1" applyProtection="1">
      <alignment horizontal="center" vertical="top" wrapText="1"/>
    </xf>
    <xf numFmtId="168" fontId="15" fillId="2" borderId="8" xfId="0" applyFont="1" applyFill="1" applyBorder="1" applyAlignment="1" applyProtection="1">
      <alignment horizontal="center" vertical="top" wrapText="1"/>
    </xf>
    <xf numFmtId="49" fontId="14" fillId="2" borderId="12" xfId="0" applyNumberFormat="1" applyFont="1" applyFill="1" applyBorder="1" applyAlignment="1" applyProtection="1">
      <alignment horizontal="justify" vertical="top" wrapText="1"/>
    </xf>
    <xf numFmtId="49" fontId="14" fillId="2" borderId="13" xfId="0" applyNumberFormat="1" applyFont="1" applyFill="1" applyBorder="1" applyAlignment="1" applyProtection="1">
      <alignment horizontal="justify" vertical="top" wrapText="1"/>
    </xf>
    <xf numFmtId="168" fontId="34" fillId="3" borderId="0" xfId="0" applyFont="1" applyFill="1" applyBorder="1" applyAlignment="1">
      <alignment horizontal="left"/>
    </xf>
    <xf numFmtId="168" fontId="14" fillId="3" borderId="21" xfId="0" applyFont="1" applyFill="1" applyBorder="1" applyAlignment="1" applyProtection="1">
      <alignment horizontal="center" wrapText="1"/>
    </xf>
    <xf numFmtId="168" fontId="14" fillId="3" borderId="0" xfId="0" applyFont="1" applyFill="1" applyBorder="1" applyAlignment="1" applyProtection="1">
      <alignment horizontal="center" wrapText="1"/>
    </xf>
    <xf numFmtId="168" fontId="14" fillId="3" borderId="0" xfId="0" applyFont="1" applyFill="1" applyBorder="1" applyAlignment="1" applyProtection="1">
      <alignment horizontal="center"/>
    </xf>
    <xf numFmtId="168" fontId="15" fillId="3" borderId="0" xfId="0" applyFont="1" applyFill="1" applyBorder="1" applyAlignment="1" applyProtection="1">
      <alignment horizontal="left" vertical="top" wrapText="1"/>
    </xf>
    <xf numFmtId="168" fontId="33" fillId="3" borderId="0" xfId="0" applyFont="1" applyFill="1" applyBorder="1" applyAlignment="1">
      <alignment horizontal="left"/>
    </xf>
    <xf numFmtId="168" fontId="51" fillId="3" borderId="12" xfId="0" applyFont="1" applyFill="1" applyBorder="1" applyAlignment="1" applyProtection="1">
      <alignment horizontal="justify" vertical="top" wrapText="1"/>
    </xf>
    <xf numFmtId="168" fontId="51" fillId="2" borderId="5" xfId="0" applyFont="1" applyFill="1" applyBorder="1" applyAlignment="1" applyProtection="1">
      <alignment horizontal="justify" vertical="top" wrapText="1"/>
    </xf>
    <xf numFmtId="168" fontId="51" fillId="2" borderId="10" xfId="0" applyFont="1" applyFill="1" applyBorder="1" applyAlignment="1" applyProtection="1">
      <alignment horizontal="justify" vertical="top" wrapText="1"/>
    </xf>
    <xf numFmtId="168" fontId="51" fillId="3" borderId="40" xfId="0" applyFont="1" applyFill="1" applyBorder="1" applyAlignment="1" applyProtection="1">
      <alignment horizontal="center" vertical="top" wrapText="1"/>
    </xf>
    <xf numFmtId="168" fontId="51" fillId="3" borderId="63" xfId="0" applyFont="1" applyFill="1" applyBorder="1" applyAlignment="1" applyProtection="1">
      <alignment horizontal="center" vertical="top" wrapText="1"/>
    </xf>
    <xf numFmtId="168" fontId="2" fillId="3" borderId="24" xfId="0" applyFont="1" applyFill="1" applyBorder="1" applyAlignment="1" applyProtection="1">
      <alignment horizontal="justify" vertical="top" wrapText="1"/>
    </xf>
    <xf numFmtId="168" fontId="4" fillId="3" borderId="0" xfId="0" applyFont="1" applyFill="1" applyBorder="1" applyAlignment="1" applyProtection="1">
      <alignment horizontal="left" vertical="top"/>
    </xf>
    <xf numFmtId="168" fontId="11" fillId="3" borderId="0" xfId="0" applyFont="1" applyFill="1" applyBorder="1" applyAlignment="1" applyProtection="1">
      <alignment horizontal="justify" vertical="top" wrapText="1"/>
    </xf>
    <xf numFmtId="166" fontId="14" fillId="0" borderId="38" xfId="0" applyNumberFormat="1" applyFont="1" applyFill="1" applyBorder="1" applyAlignment="1" applyProtection="1">
      <alignment horizontal="left"/>
      <protection locked="0"/>
    </xf>
    <xf numFmtId="166" fontId="14" fillId="0" borderId="16" xfId="0" applyNumberFormat="1" applyFont="1" applyFill="1" applyBorder="1" applyAlignment="1" applyProtection="1">
      <alignment horizontal="left"/>
      <protection locked="0"/>
    </xf>
    <xf numFmtId="166" fontId="14" fillId="0" borderId="30" xfId="0" applyNumberFormat="1" applyFont="1" applyFill="1" applyBorder="1" applyAlignment="1" applyProtection="1">
      <alignment horizontal="left"/>
      <protection locked="0"/>
    </xf>
    <xf numFmtId="49" fontId="1" fillId="2" borderId="38" xfId="0" applyNumberFormat="1" applyFont="1" applyFill="1" applyBorder="1" applyAlignment="1" applyProtection="1">
      <alignment horizontal="left" vertical="top" wrapText="1"/>
      <protection locked="0"/>
    </xf>
    <xf numFmtId="49" fontId="1" fillId="2" borderId="16" xfId="0" applyNumberFormat="1" applyFont="1" applyFill="1" applyBorder="1" applyAlignment="1" applyProtection="1">
      <alignment horizontal="left" vertical="top" wrapText="1"/>
      <protection locked="0"/>
    </xf>
    <xf numFmtId="49" fontId="1" fillId="2" borderId="30" xfId="0" applyNumberFormat="1" applyFont="1" applyFill="1" applyBorder="1" applyAlignment="1" applyProtection="1">
      <alignment horizontal="left" vertical="top" wrapText="1"/>
      <protection locked="0"/>
    </xf>
    <xf numFmtId="168" fontId="4" fillId="3" borderId="0" xfId="0" applyFont="1" applyFill="1" applyBorder="1" applyAlignment="1" applyProtection="1">
      <alignment horizontal="justify" vertical="top"/>
    </xf>
    <xf numFmtId="49" fontId="3" fillId="0" borderId="18" xfId="0" applyNumberFormat="1" applyFont="1" applyFill="1" applyBorder="1" applyAlignment="1" applyProtection="1">
      <alignment horizontal="justify" vertical="top" wrapText="1"/>
    </xf>
    <xf numFmtId="49" fontId="11" fillId="0" borderId="19" xfId="0" applyNumberFormat="1" applyFont="1" applyFill="1" applyBorder="1" applyAlignment="1" applyProtection="1">
      <alignment horizontal="justify" vertical="top" wrapText="1"/>
    </xf>
    <xf numFmtId="49" fontId="11" fillId="0" borderId="20" xfId="0" applyNumberFormat="1" applyFont="1" applyFill="1" applyBorder="1" applyAlignment="1" applyProtection="1">
      <alignment horizontal="justify" vertical="top" wrapText="1"/>
    </xf>
    <xf numFmtId="49" fontId="11" fillId="0" borderId="21" xfId="0" applyNumberFormat="1" applyFont="1" applyFill="1" applyBorder="1" applyAlignment="1" applyProtection="1">
      <alignment horizontal="justify" vertical="top" wrapText="1"/>
    </xf>
    <xf numFmtId="49" fontId="11" fillId="0" borderId="0" xfId="0" applyNumberFormat="1" applyFont="1" applyFill="1" applyBorder="1" applyAlignment="1" applyProtection="1">
      <alignment horizontal="justify" vertical="top" wrapText="1"/>
    </xf>
    <xf numFmtId="49" fontId="11" fillId="0" borderId="22" xfId="0" applyNumberFormat="1" applyFont="1" applyFill="1" applyBorder="1" applyAlignment="1" applyProtection="1">
      <alignment horizontal="justify" vertical="top" wrapText="1"/>
    </xf>
    <xf numFmtId="49" fontId="11" fillId="0" borderId="23" xfId="0" applyNumberFormat="1" applyFont="1" applyFill="1" applyBorder="1" applyAlignment="1" applyProtection="1">
      <alignment horizontal="justify" vertical="top" wrapText="1"/>
    </xf>
    <xf numFmtId="49" fontId="11" fillId="0" borderId="24" xfId="0" applyNumberFormat="1" applyFont="1" applyFill="1" applyBorder="1" applyAlignment="1" applyProtection="1">
      <alignment horizontal="justify" vertical="top" wrapText="1"/>
    </xf>
    <xf numFmtId="49" fontId="11" fillId="0" borderId="25" xfId="0" applyNumberFormat="1" applyFont="1" applyFill="1" applyBorder="1" applyAlignment="1" applyProtection="1">
      <alignment horizontal="justify" vertical="top" wrapText="1"/>
    </xf>
    <xf numFmtId="49" fontId="51" fillId="2" borderId="38" xfId="0" applyNumberFormat="1" applyFont="1" applyFill="1" applyBorder="1" applyAlignment="1" applyProtection="1">
      <alignment horizontal="justify" vertical="top" wrapText="1"/>
    </xf>
    <xf numFmtId="49" fontId="51" fillId="2" borderId="30" xfId="0" applyNumberFormat="1" applyFont="1" applyFill="1" applyBorder="1" applyAlignment="1" applyProtection="1">
      <alignment horizontal="justify" vertical="top" wrapText="1"/>
    </xf>
    <xf numFmtId="49" fontId="3" fillId="2" borderId="38" xfId="0" applyNumberFormat="1" applyFont="1" applyFill="1" applyBorder="1" applyAlignment="1" applyProtection="1">
      <alignment horizontal="justify" vertical="top" wrapText="1"/>
    </xf>
    <xf numFmtId="49" fontId="3" fillId="2" borderId="30" xfId="0" applyNumberFormat="1" applyFont="1" applyFill="1" applyBorder="1" applyAlignment="1" applyProtection="1">
      <alignment horizontal="justify" vertical="top" wrapText="1"/>
    </xf>
    <xf numFmtId="168" fontId="1" fillId="2" borderId="38" xfId="0" applyFont="1" applyFill="1" applyBorder="1" applyAlignment="1" applyProtection="1">
      <alignment horizontal="justify" vertical="top"/>
      <protection locked="0"/>
    </xf>
    <xf numFmtId="168" fontId="1" fillId="2" borderId="16" xfId="0" applyFont="1" applyFill="1" applyBorder="1" applyAlignment="1" applyProtection="1">
      <alignment horizontal="justify" vertical="top"/>
      <protection locked="0"/>
    </xf>
    <xf numFmtId="168" fontId="1" fillId="2" borderId="30" xfId="0" applyFont="1" applyFill="1" applyBorder="1" applyAlignment="1" applyProtection="1">
      <alignment horizontal="justify" vertical="top"/>
      <protection locked="0"/>
    </xf>
    <xf numFmtId="168" fontId="23" fillId="2" borderId="38" xfId="1" applyFill="1" applyBorder="1" applyAlignment="1" applyProtection="1">
      <alignment horizontal="justify" vertical="top"/>
      <protection locked="0"/>
    </xf>
    <xf numFmtId="168" fontId="3" fillId="2" borderId="40" xfId="0" applyFont="1" applyFill="1" applyBorder="1" applyAlignment="1" applyProtection="1">
      <alignment horizontal="justify" vertical="top" wrapText="1"/>
    </xf>
    <xf numFmtId="168" fontId="3" fillId="2" borderId="41" xfId="0" applyFont="1" applyFill="1" applyBorder="1" applyAlignment="1" applyProtection="1">
      <alignment horizontal="justify" vertical="top" wrapText="1"/>
    </xf>
    <xf numFmtId="168" fontId="3" fillId="2" borderId="42" xfId="0" applyFont="1" applyFill="1" applyBorder="1" applyAlignment="1" applyProtection="1">
      <alignment horizontal="justify" vertical="top" wrapText="1"/>
    </xf>
    <xf numFmtId="49" fontId="3" fillId="2" borderId="43" xfId="0" applyNumberFormat="1" applyFont="1" applyFill="1" applyBorder="1" applyAlignment="1" applyProtection="1">
      <alignment horizontal="justify" vertical="top" wrapText="1"/>
    </xf>
    <xf numFmtId="49" fontId="3" fillId="2" borderId="44" xfId="0" applyNumberFormat="1" applyFont="1" applyFill="1" applyBorder="1" applyAlignment="1" applyProtection="1">
      <alignment horizontal="justify" vertical="top" wrapText="1"/>
    </xf>
    <xf numFmtId="49" fontId="3" fillId="2" borderId="45" xfId="0" applyNumberFormat="1" applyFont="1" applyFill="1" applyBorder="1" applyAlignment="1" applyProtection="1">
      <alignment horizontal="justify" vertical="top" wrapText="1"/>
    </xf>
    <xf numFmtId="168" fontId="3" fillId="2" borderId="46" xfId="0" applyFont="1" applyFill="1" applyBorder="1" applyAlignment="1" applyProtection="1">
      <alignment horizontal="justify" vertical="top" wrapText="1"/>
    </xf>
    <xf numFmtId="168" fontId="3" fillId="2" borderId="47" xfId="0" applyFont="1" applyFill="1" applyBorder="1" applyAlignment="1" applyProtection="1">
      <alignment horizontal="justify" vertical="top" wrapText="1"/>
    </xf>
    <xf numFmtId="168" fontId="3" fillId="2" borderId="48" xfId="0" applyFont="1" applyFill="1" applyBorder="1" applyAlignment="1" applyProtection="1">
      <alignment horizontal="justify" vertical="top" wrapText="1"/>
    </xf>
    <xf numFmtId="49" fontId="21" fillId="3" borderId="0" xfId="0" applyNumberFormat="1" applyFont="1" applyFill="1" applyBorder="1" applyAlignment="1" applyProtection="1">
      <alignment horizontal="left" vertical="center" wrapText="1"/>
    </xf>
    <xf numFmtId="49" fontId="3" fillId="0" borderId="38" xfId="0" applyNumberFormat="1" applyFont="1" applyFill="1" applyBorder="1" applyAlignment="1" applyProtection="1">
      <alignment horizontal="justify" vertical="top" wrapText="1"/>
    </xf>
    <xf numFmtId="49" fontId="62" fillId="0" borderId="16" xfId="0" applyNumberFormat="1" applyFont="1" applyFill="1" applyBorder="1" applyAlignment="1" applyProtection="1">
      <alignment horizontal="justify" vertical="top"/>
    </xf>
    <xf numFmtId="49" fontId="62" fillId="0" borderId="30" xfId="0" applyNumberFormat="1" applyFont="1" applyFill="1" applyBorder="1" applyAlignment="1" applyProtection="1">
      <alignment horizontal="justify" vertical="top"/>
    </xf>
    <xf numFmtId="168" fontId="11" fillId="3" borderId="19" xfId="0" applyFont="1" applyFill="1" applyBorder="1" applyAlignment="1" applyProtection="1">
      <alignment horizontal="center" wrapText="1"/>
    </xf>
    <xf numFmtId="168" fontId="2" fillId="3" borderId="0" xfId="0" applyFont="1" applyFill="1" applyBorder="1" applyAlignment="1" applyProtection="1">
      <alignment horizontal="center" vertical="center" wrapText="1"/>
    </xf>
    <xf numFmtId="49" fontId="3" fillId="2" borderId="7" xfId="0" applyNumberFormat="1" applyFont="1" applyFill="1" applyBorder="1" applyAlignment="1" applyProtection="1">
      <alignment horizontal="justify" vertical="top" wrapText="1"/>
    </xf>
    <xf numFmtId="49" fontId="3" fillId="2" borderId="9" xfId="0" applyNumberFormat="1" applyFont="1" applyFill="1" applyBorder="1" applyAlignment="1" applyProtection="1">
      <alignment horizontal="justify" vertical="top" wrapText="1"/>
    </xf>
    <xf numFmtId="49" fontId="3" fillId="2" borderId="5" xfId="0" applyNumberFormat="1" applyFont="1" applyFill="1" applyBorder="1" applyAlignment="1" applyProtection="1">
      <alignment horizontal="justify" vertical="top" wrapText="1"/>
    </xf>
    <xf numFmtId="49" fontId="3" fillId="2" borderId="10" xfId="0" applyNumberFormat="1" applyFont="1" applyFill="1" applyBorder="1" applyAlignment="1" applyProtection="1">
      <alignment horizontal="justify" vertical="top" wrapText="1"/>
    </xf>
    <xf numFmtId="168" fontId="3" fillId="2" borderId="30" xfId="0" applyFont="1" applyFill="1" applyBorder="1" applyAlignment="1">
      <alignment horizontal="center" vertical="top" wrapText="1"/>
    </xf>
    <xf numFmtId="168" fontId="3" fillId="2" borderId="20" xfId="0" applyFont="1" applyFill="1" applyBorder="1" applyAlignment="1">
      <alignment horizontal="center" vertical="top"/>
    </xf>
    <xf numFmtId="168" fontId="3" fillId="2" borderId="22" xfId="0" applyFont="1" applyFill="1" applyBorder="1" applyAlignment="1">
      <alignment horizontal="center" vertical="top"/>
    </xf>
    <xf numFmtId="168" fontId="3" fillId="2" borderId="25" xfId="0" applyFont="1" applyFill="1" applyBorder="1" applyAlignment="1">
      <alignment horizontal="center" vertical="top"/>
    </xf>
    <xf numFmtId="168" fontId="51" fillId="0" borderId="5" xfId="0" applyFont="1" applyFill="1" applyBorder="1" applyAlignment="1" applyProtection="1">
      <alignment horizontal="justify" vertical="top" wrapText="1"/>
    </xf>
    <xf numFmtId="168" fontId="51" fillId="0" borderId="10" xfId="0" applyFont="1" applyFill="1" applyBorder="1" applyAlignment="1" applyProtection="1">
      <alignment horizontal="justify" vertical="top" wrapText="1"/>
    </xf>
    <xf numFmtId="168" fontId="3" fillId="2" borderId="20" xfId="0" applyFont="1" applyFill="1" applyBorder="1" applyAlignment="1">
      <alignment horizontal="center" vertical="top" wrapText="1"/>
    </xf>
    <xf numFmtId="168" fontId="3" fillId="2" borderId="22" xfId="0" applyFont="1" applyFill="1" applyBorder="1" applyAlignment="1">
      <alignment horizontal="center" vertical="top" wrapText="1"/>
    </xf>
    <xf numFmtId="49" fontId="51" fillId="2" borderId="5" xfId="0" applyNumberFormat="1" applyFont="1" applyFill="1" applyBorder="1" applyAlignment="1" applyProtection="1">
      <alignment horizontal="justify" vertical="top" wrapText="1"/>
    </xf>
    <xf numFmtId="49" fontId="51" fillId="2" borderId="10" xfId="0" applyNumberFormat="1" applyFont="1" applyFill="1" applyBorder="1" applyAlignment="1" applyProtection="1">
      <alignment horizontal="justify" vertical="top" wrapText="1"/>
    </xf>
    <xf numFmtId="49" fontId="3" fillId="2" borderId="33" xfId="0" applyNumberFormat="1" applyFont="1" applyFill="1" applyBorder="1" applyAlignment="1" applyProtection="1">
      <alignment horizontal="justify" vertical="top" wrapText="1"/>
    </xf>
    <xf numFmtId="49" fontId="3" fillId="2" borderId="50" xfId="0" applyNumberFormat="1" applyFont="1" applyFill="1" applyBorder="1" applyAlignment="1" applyProtection="1">
      <alignment horizontal="justify" vertical="top" wrapText="1"/>
    </xf>
    <xf numFmtId="49" fontId="3" fillId="2" borderId="62" xfId="0" applyNumberFormat="1" applyFont="1" applyFill="1" applyBorder="1" applyAlignment="1" applyProtection="1">
      <alignment horizontal="justify" vertical="top" wrapText="1"/>
    </xf>
    <xf numFmtId="49" fontId="3" fillId="2" borderId="53" xfId="0" applyNumberFormat="1" applyFont="1" applyFill="1" applyBorder="1" applyAlignment="1" applyProtection="1">
      <alignment horizontal="justify" vertical="top" wrapText="1"/>
    </xf>
    <xf numFmtId="49" fontId="3" fillId="2" borderId="28" xfId="0" applyNumberFormat="1" applyFont="1" applyFill="1" applyBorder="1" applyAlignment="1" applyProtection="1">
      <alignment horizontal="justify" vertical="top" wrapText="1"/>
    </xf>
    <xf numFmtId="49" fontId="3" fillId="2" borderId="56" xfId="0" applyNumberFormat="1" applyFont="1" applyFill="1" applyBorder="1" applyAlignment="1" applyProtection="1">
      <alignment horizontal="justify" vertical="top" wrapText="1"/>
    </xf>
    <xf numFmtId="49" fontId="3" fillId="0" borderId="33" xfId="0" applyNumberFormat="1" applyFont="1" applyFill="1" applyBorder="1" applyAlignment="1" applyProtection="1">
      <alignment horizontal="justify" vertical="top" wrapText="1"/>
    </xf>
    <xf numFmtId="49" fontId="3" fillId="0" borderId="50" xfId="0" applyNumberFormat="1" applyFont="1" applyFill="1" applyBorder="1" applyAlignment="1" applyProtection="1">
      <alignment horizontal="justify" vertical="top" wrapText="1"/>
    </xf>
    <xf numFmtId="49" fontId="3" fillId="0" borderId="62" xfId="0" applyNumberFormat="1" applyFont="1" applyFill="1" applyBorder="1" applyAlignment="1" applyProtection="1">
      <alignment horizontal="justify" vertical="top" wrapText="1"/>
    </xf>
    <xf numFmtId="49" fontId="3" fillId="0" borderId="53" xfId="0" applyNumberFormat="1" applyFont="1" applyFill="1" applyBorder="1" applyAlignment="1" applyProtection="1">
      <alignment horizontal="justify" vertical="top" wrapText="1"/>
    </xf>
    <xf numFmtId="1" fontId="1" fillId="2" borderId="15" xfId="0" applyNumberFormat="1" applyFont="1" applyFill="1" applyBorder="1" applyAlignment="1" applyProtection="1">
      <alignment horizontal="justify" vertical="top" wrapText="1"/>
    </xf>
    <xf numFmtId="1" fontId="1" fillId="2" borderId="26" xfId="0" applyNumberFormat="1" applyFont="1" applyFill="1" applyBorder="1" applyAlignment="1" applyProtection="1">
      <alignment horizontal="justify" vertical="top" wrapText="1"/>
    </xf>
    <xf numFmtId="1" fontId="1" fillId="2" borderId="27" xfId="0" applyNumberFormat="1" applyFont="1" applyFill="1" applyBorder="1" applyAlignment="1" applyProtection="1">
      <alignment horizontal="justify" vertical="top" wrapText="1"/>
    </xf>
    <xf numFmtId="49" fontId="24" fillId="0" borderId="18" xfId="0" applyNumberFormat="1" applyFont="1" applyBorder="1" applyAlignment="1">
      <alignment horizontal="justify" vertical="top" wrapText="1"/>
    </xf>
    <xf numFmtId="49" fontId="24" fillId="0" borderId="20" xfId="0" applyNumberFormat="1" applyFont="1" applyBorder="1" applyAlignment="1">
      <alignment horizontal="justify" vertical="top" wrapText="1"/>
    </xf>
    <xf numFmtId="49" fontId="24" fillId="0" borderId="21" xfId="0" applyNumberFormat="1" applyFont="1" applyBorder="1" applyAlignment="1">
      <alignment horizontal="justify" vertical="top" wrapText="1"/>
    </xf>
    <xf numFmtId="49" fontId="24" fillId="0" borderId="22" xfId="0" applyNumberFormat="1" applyFont="1" applyBorder="1" applyAlignment="1">
      <alignment horizontal="justify" vertical="top" wrapText="1"/>
    </xf>
    <xf numFmtId="49" fontId="24" fillId="2" borderId="18" xfId="0" applyNumberFormat="1" applyFont="1" applyFill="1" applyBorder="1" applyAlignment="1">
      <alignment horizontal="justify" vertical="top" wrapText="1"/>
    </xf>
    <xf numFmtId="49" fontId="24" fillId="2" borderId="21" xfId="0" applyNumberFormat="1" applyFont="1" applyFill="1" applyBorder="1" applyAlignment="1">
      <alignment horizontal="justify" vertical="top" wrapText="1"/>
    </xf>
    <xf numFmtId="168" fontId="24" fillId="0" borderId="15" xfId="0" applyFont="1" applyBorder="1" applyAlignment="1">
      <alignment horizontal="justify" vertical="top" wrapText="1"/>
    </xf>
    <xf numFmtId="168" fontId="24" fillId="0" borderId="26" xfId="0" applyFont="1" applyBorder="1" applyAlignment="1">
      <alignment horizontal="justify" vertical="top" wrapText="1"/>
    </xf>
    <xf numFmtId="168" fontId="2" fillId="3" borderId="15" xfId="0" applyFont="1" applyFill="1" applyBorder="1" applyAlignment="1" applyProtection="1">
      <alignment horizontal="justify" vertical="top" wrapText="1"/>
    </xf>
    <xf numFmtId="168" fontId="2" fillId="3" borderId="26" xfId="0" applyFont="1" applyFill="1" applyBorder="1" applyAlignment="1" applyProtection="1">
      <alignment horizontal="justify" vertical="top" wrapText="1"/>
    </xf>
    <xf numFmtId="168" fontId="1" fillId="2" borderId="15" xfId="0" applyFont="1" applyFill="1" applyBorder="1" applyAlignment="1" applyProtection="1">
      <alignment horizontal="justify" vertical="top" wrapText="1"/>
    </xf>
    <xf numFmtId="168" fontId="1" fillId="2" borderId="26" xfId="0" applyFont="1" applyFill="1" applyBorder="1" applyAlignment="1" applyProtection="1">
      <alignment horizontal="justify" vertical="top" wrapText="1"/>
    </xf>
    <xf numFmtId="168" fontId="1" fillId="2" borderId="27" xfId="0" applyFont="1" applyFill="1" applyBorder="1" applyAlignment="1" applyProtection="1">
      <alignment horizontal="justify" vertical="top" wrapText="1"/>
    </xf>
    <xf numFmtId="49" fontId="24" fillId="0" borderId="16" xfId="0" applyNumberFormat="1" applyFont="1" applyBorder="1" applyAlignment="1">
      <alignment horizontal="justify" vertical="top" wrapText="1"/>
    </xf>
    <xf numFmtId="49" fontId="24" fillId="0" borderId="30" xfId="0" applyNumberFormat="1" applyFont="1" applyBorder="1" applyAlignment="1">
      <alignment horizontal="justify" vertical="top" wrapText="1"/>
    </xf>
    <xf numFmtId="168" fontId="2" fillId="3" borderId="27" xfId="0" applyFont="1" applyFill="1" applyBorder="1" applyAlignment="1" applyProtection="1">
      <alignment horizontal="justify" vertical="top" wrapText="1"/>
    </xf>
    <xf numFmtId="49" fontId="24" fillId="0" borderId="60" xfId="0" applyNumberFormat="1" applyFont="1" applyBorder="1" applyAlignment="1">
      <alignment horizontal="justify" vertical="top" wrapText="1"/>
    </xf>
    <xf numFmtId="49" fontId="24" fillId="0" borderId="59" xfId="0" applyNumberFormat="1" applyFont="1" applyBorder="1" applyAlignment="1">
      <alignment horizontal="justify" vertical="top" wrapText="1"/>
    </xf>
    <xf numFmtId="49" fontId="24" fillId="2" borderId="15" xfId="0" applyNumberFormat="1" applyFont="1" applyFill="1" applyBorder="1" applyAlignment="1">
      <alignment horizontal="justify" vertical="top" wrapText="1"/>
    </xf>
    <xf numFmtId="49" fontId="24" fillId="2" borderId="26" xfId="0" applyNumberFormat="1" applyFont="1" applyFill="1" applyBorder="1" applyAlignment="1">
      <alignment horizontal="justify" vertical="top" wrapText="1"/>
    </xf>
    <xf numFmtId="49" fontId="24" fillId="2" borderId="27" xfId="0" applyNumberFormat="1" applyFont="1" applyFill="1" applyBorder="1" applyAlignment="1">
      <alignment horizontal="justify" vertical="top" wrapText="1"/>
    </xf>
    <xf numFmtId="49" fontId="24" fillId="2" borderId="1" xfId="0" applyNumberFormat="1" applyFont="1" applyFill="1" applyBorder="1" applyAlignment="1">
      <alignment horizontal="justify" vertical="top" wrapText="1"/>
    </xf>
    <xf numFmtId="49" fontId="24" fillId="0" borderId="23" xfId="0" applyNumberFormat="1" applyFont="1" applyBorder="1" applyAlignment="1">
      <alignment horizontal="justify" vertical="top" wrapText="1"/>
    </xf>
    <xf numFmtId="49" fontId="24" fillId="0" borderId="25" xfId="0" applyNumberFormat="1" applyFont="1" applyBorder="1" applyAlignment="1">
      <alignment horizontal="justify" vertical="top" wrapText="1"/>
    </xf>
    <xf numFmtId="168" fontId="0" fillId="0" borderId="16" xfId="0" applyBorder="1"/>
    <xf numFmtId="168" fontId="0" fillId="0" borderId="30" xfId="0" applyBorder="1"/>
    <xf numFmtId="168" fontId="34" fillId="3" borderId="19" xfId="0" applyFont="1" applyFill="1" applyBorder="1" applyAlignment="1">
      <alignment horizontal="center"/>
    </xf>
    <xf numFmtId="168" fontId="11" fillId="3" borderId="0" xfId="0" applyFont="1" applyFill="1" applyBorder="1" applyAlignment="1" applyProtection="1">
      <alignment horizontal="center" wrapText="1"/>
    </xf>
    <xf numFmtId="168" fontId="2" fillId="2" borderId="31" xfId="0" applyFont="1" applyFill="1" applyBorder="1" applyAlignment="1" applyProtection="1">
      <alignment horizontal="center" vertical="center" wrapText="1"/>
    </xf>
    <xf numFmtId="168" fontId="2" fillId="2" borderId="34" xfId="0" applyFont="1" applyFill="1" applyBorder="1" applyAlignment="1" applyProtection="1">
      <alignment horizontal="center" vertical="center" wrapText="1"/>
    </xf>
    <xf numFmtId="49" fontId="1" fillId="2" borderId="38" xfId="0" applyNumberFormat="1" applyFont="1" applyFill="1" applyBorder="1" applyAlignment="1" applyProtection="1">
      <alignment horizontal="justify" vertical="top" wrapText="1"/>
    </xf>
    <xf numFmtId="49" fontId="1" fillId="2" borderId="57" xfId="0" applyNumberFormat="1" applyFont="1" applyFill="1" applyBorder="1" applyAlignment="1" applyProtection="1">
      <alignment horizontal="justify" vertical="top" wrapText="1"/>
    </xf>
    <xf numFmtId="168" fontId="4" fillId="3" borderId="0" xfId="0" applyFont="1" applyFill="1" applyBorder="1" applyAlignment="1" applyProtection="1">
      <alignment horizontal="center" vertical="center" wrapText="1"/>
    </xf>
    <xf numFmtId="49" fontId="24" fillId="0" borderId="1" xfId="0" applyNumberFormat="1" applyFont="1" applyBorder="1" applyAlignment="1">
      <alignment horizontal="justify" vertical="top" wrapText="1"/>
    </xf>
    <xf numFmtId="49" fontId="2" fillId="2" borderId="5" xfId="0" applyNumberFormat="1" applyFont="1" applyFill="1" applyBorder="1" applyAlignment="1" applyProtection="1">
      <alignment horizontal="justify" vertical="top" wrapText="1"/>
    </xf>
    <xf numFmtId="49" fontId="2" fillId="2" borderId="29" xfId="0" applyNumberFormat="1" applyFont="1" applyFill="1" applyBorder="1" applyAlignment="1" applyProtection="1">
      <alignment horizontal="justify" vertical="top" wrapText="1"/>
    </xf>
    <xf numFmtId="49" fontId="24" fillId="0" borderId="38" xfId="0" applyNumberFormat="1" applyFont="1" applyBorder="1" applyAlignment="1">
      <alignment horizontal="justify" vertical="top" wrapText="1"/>
    </xf>
    <xf numFmtId="168" fontId="35" fillId="4" borderId="1" xfId="0" applyFont="1" applyFill="1" applyBorder="1" applyAlignment="1">
      <alignment horizontal="center"/>
    </xf>
    <xf numFmtId="168" fontId="28" fillId="0" borderId="38" xfId="0" applyFont="1" applyFill="1" applyBorder="1" applyAlignment="1">
      <alignment horizontal="center"/>
    </xf>
    <xf numFmtId="168" fontId="28" fillId="0" borderId="49" xfId="0" applyFont="1" applyFill="1" applyBorder="1" applyAlignment="1">
      <alignment horizontal="center"/>
    </xf>
    <xf numFmtId="168" fontId="31" fillId="3" borderId="24" xfId="0" applyFont="1" applyFill="1" applyBorder="1"/>
    <xf numFmtId="168" fontId="41" fillId="11" borderId="29" xfId="0" applyFont="1" applyFill="1" applyBorder="1" applyAlignment="1" applyProtection="1">
      <alignment horizontal="center" vertical="center" wrapText="1"/>
    </xf>
    <xf numFmtId="168" fontId="41" fillId="11" borderId="51" xfId="0" applyFont="1" applyFill="1" applyBorder="1" applyAlignment="1" applyProtection="1">
      <alignment horizontal="center" vertical="center" wrapText="1"/>
    </xf>
    <xf numFmtId="168" fontId="58" fillId="8" borderId="29" xfId="13" applyFont="1" applyBorder="1" applyAlignment="1" applyProtection="1">
      <alignment horizontal="center" vertical="center"/>
      <protection locked="0"/>
    </xf>
    <xf numFmtId="168" fontId="58" fillId="8" borderId="51" xfId="13" applyFont="1" applyBorder="1" applyAlignment="1" applyProtection="1">
      <alignment horizontal="center" vertical="center"/>
      <protection locked="0"/>
    </xf>
    <xf numFmtId="168" fontId="58" fillId="12" borderId="29" xfId="13" applyFont="1" applyFill="1" applyBorder="1" applyAlignment="1" applyProtection="1">
      <alignment horizontal="center" vertical="center"/>
      <protection locked="0"/>
    </xf>
    <xf numFmtId="168" fontId="58" fillId="12" borderId="51" xfId="13" applyFont="1" applyFill="1" applyBorder="1" applyAlignment="1" applyProtection="1">
      <alignment horizontal="center" vertical="center"/>
      <protection locked="0"/>
    </xf>
    <xf numFmtId="168" fontId="46" fillId="12" borderId="29" xfId="13" applyFont="1" applyFill="1" applyBorder="1" applyAlignment="1" applyProtection="1">
      <alignment horizontal="center" vertical="center"/>
      <protection locked="0"/>
    </xf>
    <xf numFmtId="168" fontId="46" fillId="12" borderId="51" xfId="13" applyFont="1" applyFill="1" applyBorder="1" applyAlignment="1" applyProtection="1">
      <alignment horizontal="center" vertical="center"/>
      <protection locked="0"/>
    </xf>
    <xf numFmtId="168" fontId="56" fillId="8" borderId="29" xfId="13" applyFont="1" applyBorder="1" applyAlignment="1" applyProtection="1">
      <alignment horizontal="left" vertical="center" wrapText="1"/>
      <protection locked="0"/>
    </xf>
    <xf numFmtId="168" fontId="56" fillId="8" borderId="47" xfId="13" applyFont="1" applyBorder="1" applyAlignment="1" applyProtection="1">
      <alignment horizontal="left" vertical="center" wrapText="1"/>
      <protection locked="0"/>
    </xf>
    <xf numFmtId="168" fontId="56" fillId="8" borderId="48" xfId="13" applyFont="1" applyBorder="1" applyAlignment="1" applyProtection="1">
      <alignment horizontal="left" vertical="center" wrapText="1"/>
      <protection locked="0"/>
    </xf>
    <xf numFmtId="168" fontId="56" fillId="12" borderId="29" xfId="13" applyFont="1" applyFill="1" applyBorder="1" applyAlignment="1" applyProtection="1">
      <alignment horizontal="left" vertical="center" wrapText="1"/>
      <protection locked="0"/>
    </xf>
    <xf numFmtId="168" fontId="56" fillId="12" borderId="47" xfId="13" applyFont="1" applyFill="1" applyBorder="1" applyAlignment="1" applyProtection="1">
      <alignment horizontal="left" vertical="center" wrapText="1"/>
      <protection locked="0"/>
    </xf>
    <xf numFmtId="168" fontId="56" fillId="12" borderId="48" xfId="13" applyFont="1" applyFill="1" applyBorder="1" applyAlignment="1" applyProtection="1">
      <alignment horizontal="left" vertical="center" wrapText="1"/>
      <protection locked="0"/>
    </xf>
    <xf numFmtId="168" fontId="39" fillId="12" borderId="29" xfId="13" applyFill="1" applyBorder="1" applyAlignment="1" applyProtection="1">
      <alignment horizontal="left" vertical="center" wrapText="1"/>
      <protection locked="0"/>
    </xf>
    <xf numFmtId="168" fontId="39" fillId="12" borderId="47" xfId="13" applyFill="1" applyBorder="1" applyAlignment="1" applyProtection="1">
      <alignment horizontal="left" vertical="center" wrapText="1"/>
      <protection locked="0"/>
    </xf>
    <xf numFmtId="168" fontId="39" fillId="12" borderId="48" xfId="13" applyFill="1" applyBorder="1" applyAlignment="1" applyProtection="1">
      <alignment horizontal="left" vertical="center" wrapText="1"/>
      <protection locked="0"/>
    </xf>
    <xf numFmtId="168" fontId="0" fillId="0" borderId="36" xfId="0" applyBorder="1" applyAlignment="1" applyProtection="1">
      <alignment horizontal="justify" vertical="center" wrapText="1"/>
    </xf>
    <xf numFmtId="168" fontId="0" fillId="0" borderId="52" xfId="0" applyBorder="1" applyAlignment="1" applyProtection="1">
      <alignment horizontal="justify" vertical="center" wrapText="1"/>
    </xf>
    <xf numFmtId="168" fontId="0" fillId="0" borderId="55" xfId="0" applyBorder="1" applyAlignment="1" applyProtection="1">
      <alignment horizontal="justify" vertical="center" wrapText="1"/>
    </xf>
    <xf numFmtId="168" fontId="56" fillId="0" borderId="36" xfId="0" applyFont="1" applyBorder="1" applyAlignment="1" applyProtection="1">
      <alignment horizontal="justify" vertical="center" wrapText="1"/>
    </xf>
    <xf numFmtId="168" fontId="56" fillId="0" borderId="55" xfId="0" applyFont="1" applyBorder="1" applyAlignment="1" applyProtection="1">
      <alignment horizontal="justify" vertical="center" wrapText="1"/>
    </xf>
    <xf numFmtId="168" fontId="57" fillId="11" borderId="29" xfId="0" applyFont="1" applyFill="1" applyBorder="1" applyAlignment="1" applyProtection="1">
      <alignment horizontal="center" vertical="center" wrapText="1"/>
    </xf>
    <xf numFmtId="168" fontId="57" fillId="11" borderId="51" xfId="0" applyFont="1" applyFill="1" applyBorder="1" applyAlignment="1" applyProtection="1">
      <alignment horizontal="center" vertical="center" wrapText="1"/>
    </xf>
    <xf numFmtId="168" fontId="0" fillId="10" borderId="38" xfId="0" applyFill="1" applyBorder="1" applyAlignment="1" applyProtection="1">
      <alignment horizontal="center" vertical="center"/>
    </xf>
    <xf numFmtId="168" fontId="0" fillId="10" borderId="16" xfId="0" applyFill="1" applyBorder="1" applyAlignment="1" applyProtection="1">
      <alignment horizontal="center" vertical="center"/>
    </xf>
    <xf numFmtId="168" fontId="0" fillId="10" borderId="30" xfId="0" applyFill="1" applyBorder="1" applyAlignment="1" applyProtection="1">
      <alignment horizontal="center" vertical="center"/>
    </xf>
    <xf numFmtId="168" fontId="0" fillId="10" borderId="36" xfId="0" applyFill="1" applyBorder="1" applyAlignment="1" applyProtection="1">
      <alignment horizontal="justify" vertical="center" wrapText="1"/>
    </xf>
    <xf numFmtId="168" fontId="0" fillId="10" borderId="55" xfId="0" applyFill="1" applyBorder="1" applyAlignment="1" applyProtection="1">
      <alignment horizontal="justify" vertical="center" wrapText="1"/>
    </xf>
    <xf numFmtId="168" fontId="56" fillId="10" borderId="36" xfId="0" applyFont="1" applyFill="1" applyBorder="1" applyAlignment="1" applyProtection="1">
      <alignment horizontal="justify" vertical="center" wrapText="1"/>
    </xf>
    <xf numFmtId="168" fontId="56" fillId="10" borderId="55" xfId="0" applyFont="1" applyFill="1" applyBorder="1" applyAlignment="1" applyProtection="1">
      <alignment horizontal="justify" vertical="center" wrapText="1"/>
    </xf>
    <xf numFmtId="168" fontId="41" fillId="11" borderId="37" xfId="0" applyFont="1" applyFill="1" applyBorder="1" applyAlignment="1" applyProtection="1">
      <alignment horizontal="center" vertical="center"/>
    </xf>
    <xf numFmtId="168" fontId="41" fillId="11" borderId="44" xfId="0" applyFont="1" applyFill="1" applyBorder="1" applyAlignment="1" applyProtection="1">
      <alignment horizontal="center" vertical="center"/>
    </xf>
    <xf numFmtId="168" fontId="41" fillId="11" borderId="45" xfId="0" applyFont="1" applyFill="1" applyBorder="1" applyAlignment="1" applyProtection="1">
      <alignment horizontal="center" vertical="center"/>
    </xf>
    <xf numFmtId="168" fontId="46" fillId="8" borderId="29" xfId="13" applyFont="1" applyBorder="1" applyAlignment="1" applyProtection="1">
      <alignment horizontal="center" vertical="center"/>
      <protection locked="0"/>
    </xf>
    <xf numFmtId="168" fontId="46" fillId="8" borderId="51" xfId="13" applyFont="1" applyBorder="1" applyAlignment="1" applyProtection="1">
      <alignment horizontal="center" vertical="center"/>
      <protection locked="0"/>
    </xf>
    <xf numFmtId="168" fontId="56" fillId="0" borderId="50" xfId="0" applyFont="1" applyBorder="1" applyAlignment="1" applyProtection="1">
      <alignment horizontal="justify" vertical="center" wrapText="1"/>
    </xf>
    <xf numFmtId="168" fontId="56" fillId="0" borderId="56" xfId="0" applyFont="1" applyBorder="1" applyAlignment="1" applyProtection="1">
      <alignment horizontal="justify" vertical="center" wrapText="1"/>
    </xf>
    <xf numFmtId="168" fontId="56" fillId="0" borderId="52" xfId="0" applyFont="1" applyBorder="1" applyAlignment="1" applyProtection="1">
      <alignment horizontal="justify" vertical="center" wrapText="1"/>
    </xf>
    <xf numFmtId="168" fontId="0" fillId="10" borderId="57" xfId="0" applyFill="1" applyBorder="1" applyAlignment="1" applyProtection="1">
      <alignment horizontal="center" vertical="center"/>
    </xf>
    <xf numFmtId="168" fontId="0" fillId="10" borderId="58" xfId="0" applyFill="1" applyBorder="1" applyAlignment="1" applyProtection="1">
      <alignment horizontal="center" vertical="center"/>
    </xf>
    <xf numFmtId="168" fontId="0" fillId="10" borderId="17" xfId="0" applyFill="1" applyBorder="1" applyAlignment="1" applyProtection="1">
      <alignment horizontal="center" vertical="center"/>
    </xf>
    <xf numFmtId="168" fontId="39" fillId="12" borderId="36" xfId="13" applyFill="1" applyBorder="1" applyAlignment="1" applyProtection="1">
      <alignment horizontal="center" vertical="center"/>
      <protection locked="0"/>
    </xf>
    <xf numFmtId="168" fontId="39" fillId="12" borderId="55" xfId="13" applyFill="1" applyBorder="1" applyAlignment="1" applyProtection="1">
      <alignment horizontal="center" vertical="center"/>
      <protection locked="0"/>
    </xf>
    <xf numFmtId="168" fontId="39" fillId="12" borderId="35" xfId="13" applyFill="1" applyBorder="1" applyAlignment="1" applyProtection="1">
      <alignment horizontal="center" vertical="center"/>
      <protection locked="0"/>
    </xf>
    <xf numFmtId="168" fontId="39" fillId="12" borderId="39" xfId="13" applyFill="1" applyBorder="1" applyAlignment="1" applyProtection="1">
      <alignment horizontal="center" vertical="center"/>
      <protection locked="0"/>
    </xf>
    <xf numFmtId="168" fontId="0" fillId="10" borderId="52" xfId="0" applyFill="1" applyBorder="1" applyAlignment="1" applyProtection="1">
      <alignment horizontal="justify" vertical="center" wrapText="1"/>
    </xf>
    <xf numFmtId="168" fontId="56" fillId="8" borderId="29" xfId="13" applyFont="1" applyBorder="1" applyAlignment="1" applyProtection="1">
      <alignment horizontal="center" vertical="center" wrapText="1"/>
      <protection locked="0"/>
    </xf>
    <xf numFmtId="168" fontId="56" fillId="8" borderId="48" xfId="13" applyFont="1" applyBorder="1" applyAlignment="1" applyProtection="1">
      <alignment horizontal="center" vertical="center" wrapText="1"/>
      <protection locked="0"/>
    </xf>
    <xf numFmtId="10" fontId="56" fillId="12" borderId="29" xfId="13" applyNumberFormat="1" applyFont="1" applyFill="1" applyBorder="1" applyAlignment="1" applyProtection="1">
      <alignment horizontal="center" vertical="center"/>
      <protection locked="0"/>
    </xf>
    <xf numFmtId="10" fontId="56" fillId="12" borderId="51" xfId="13" applyNumberFormat="1" applyFont="1" applyFill="1" applyBorder="1" applyAlignment="1" applyProtection="1">
      <alignment horizontal="center" vertical="center"/>
      <protection locked="0"/>
    </xf>
    <xf numFmtId="10" fontId="39" fillId="12" borderId="29" xfId="13" applyNumberFormat="1" applyFill="1" applyBorder="1" applyAlignment="1" applyProtection="1">
      <alignment horizontal="center" vertical="center"/>
      <protection locked="0"/>
    </xf>
    <xf numFmtId="10" fontId="39" fillId="12" borderId="51" xfId="13" applyNumberFormat="1" applyFill="1" applyBorder="1" applyAlignment="1" applyProtection="1">
      <alignment horizontal="center" vertical="center"/>
      <protection locked="0"/>
    </xf>
    <xf numFmtId="168" fontId="56" fillId="10" borderId="52" xfId="0" applyFont="1" applyFill="1" applyBorder="1" applyAlignment="1" applyProtection="1">
      <alignment horizontal="justify" vertical="center" wrapText="1"/>
    </xf>
    <xf numFmtId="168" fontId="39" fillId="8" borderId="36" xfId="13" applyBorder="1" applyAlignment="1" applyProtection="1">
      <alignment horizontal="center" vertical="center"/>
      <protection locked="0"/>
    </xf>
    <xf numFmtId="168" fontId="39" fillId="8" borderId="55" xfId="13" applyBorder="1" applyAlignment="1" applyProtection="1">
      <alignment horizontal="center" vertical="center"/>
      <protection locked="0"/>
    </xf>
    <xf numFmtId="168" fontId="39" fillId="9" borderId="36" xfId="13" applyFill="1" applyBorder="1" applyAlignment="1" applyProtection="1">
      <alignment horizontal="center" vertical="center"/>
      <protection locked="0"/>
    </xf>
    <xf numFmtId="168" fontId="39" fillId="9" borderId="55" xfId="13" applyFill="1" applyBorder="1" applyAlignment="1" applyProtection="1">
      <alignment horizontal="center" vertical="center"/>
      <protection locked="0"/>
    </xf>
    <xf numFmtId="168" fontId="39" fillId="8" borderId="35" xfId="13" applyBorder="1" applyAlignment="1" applyProtection="1">
      <alignment horizontal="center" vertical="center"/>
      <protection locked="0"/>
    </xf>
    <xf numFmtId="168" fontId="39" fillId="8" borderId="39" xfId="13" applyBorder="1" applyAlignment="1" applyProtection="1">
      <alignment horizontal="center" vertical="center"/>
      <protection locked="0"/>
    </xf>
    <xf numFmtId="168" fontId="56" fillId="8" borderId="35" xfId="13" applyFont="1" applyBorder="1" applyAlignment="1" applyProtection="1">
      <alignment horizontal="center" vertical="center"/>
      <protection locked="0"/>
    </xf>
    <xf numFmtId="168" fontId="56" fillId="8" borderId="39" xfId="13" applyFont="1" applyBorder="1" applyAlignment="1" applyProtection="1">
      <alignment horizontal="center" vertical="center"/>
      <protection locked="0"/>
    </xf>
    <xf numFmtId="168" fontId="56" fillId="12" borderId="36" xfId="13" applyFont="1" applyFill="1" applyBorder="1" applyAlignment="1" applyProtection="1">
      <alignment horizontal="center" vertical="center"/>
      <protection locked="0"/>
    </xf>
    <xf numFmtId="168" fontId="56" fillId="12" borderId="55" xfId="13" applyFont="1" applyFill="1" applyBorder="1" applyAlignment="1" applyProtection="1">
      <alignment horizontal="center" vertical="center"/>
      <protection locked="0"/>
    </xf>
    <xf numFmtId="174" fontId="56" fillId="12" borderId="36" xfId="13" applyNumberFormat="1" applyFont="1" applyFill="1" applyBorder="1" applyAlignment="1" applyProtection="1">
      <alignment horizontal="center" vertical="center"/>
      <protection locked="0"/>
    </xf>
    <xf numFmtId="174" fontId="56" fillId="12" borderId="55" xfId="13" applyNumberFormat="1" applyFont="1" applyFill="1" applyBorder="1" applyAlignment="1" applyProtection="1">
      <alignment horizontal="center" vertical="center"/>
      <protection locked="0"/>
    </xf>
    <xf numFmtId="168" fontId="56" fillId="12" borderId="35" xfId="13" applyFont="1" applyFill="1" applyBorder="1" applyAlignment="1" applyProtection="1">
      <alignment horizontal="center" vertical="center"/>
      <protection locked="0"/>
    </xf>
    <xf numFmtId="168" fontId="56" fillId="12" borderId="39" xfId="13" applyFont="1" applyFill="1" applyBorder="1" applyAlignment="1" applyProtection="1">
      <alignment horizontal="center" vertical="center"/>
      <protection locked="0"/>
    </xf>
    <xf numFmtId="168" fontId="0" fillId="0" borderId="10" xfId="0" applyBorder="1" applyAlignment="1" applyProtection="1">
      <alignment horizontal="justify" vertical="center" wrapText="1"/>
    </xf>
    <xf numFmtId="168" fontId="56" fillId="8" borderId="36" xfId="13" applyFont="1" applyBorder="1" applyAlignment="1" applyProtection="1">
      <alignment horizontal="center" vertical="center"/>
      <protection locked="0"/>
    </xf>
    <xf numFmtId="168" fontId="56" fillId="8" borderId="55" xfId="13" applyFont="1" applyBorder="1" applyAlignment="1" applyProtection="1">
      <alignment horizontal="center" vertical="center"/>
      <protection locked="0"/>
    </xf>
    <xf numFmtId="173" fontId="56" fillId="9" borderId="36" xfId="13" applyNumberFormat="1" applyFont="1" applyFill="1" applyBorder="1" applyAlignment="1" applyProtection="1">
      <alignment horizontal="center" vertical="center"/>
      <protection locked="0"/>
    </xf>
    <xf numFmtId="173" fontId="56" fillId="9" borderId="55" xfId="13" applyNumberFormat="1" applyFont="1" applyFill="1" applyBorder="1" applyAlignment="1" applyProtection="1">
      <alignment horizontal="center" vertical="center"/>
      <protection locked="0"/>
    </xf>
    <xf numFmtId="168" fontId="41" fillId="11" borderId="54" xfId="0" applyFont="1" applyFill="1" applyBorder="1" applyAlignment="1" applyProtection="1">
      <alignment horizontal="center" vertical="center"/>
    </xf>
    <xf numFmtId="168" fontId="41" fillId="11" borderId="43" xfId="0" applyFont="1" applyFill="1" applyBorder="1" applyAlignment="1" applyProtection="1">
      <alignment horizontal="center" vertical="center"/>
    </xf>
    <xf numFmtId="168" fontId="39" fillId="8" borderId="29" xfId="4" applyBorder="1" applyAlignment="1" applyProtection="1">
      <alignment horizontal="center" vertical="center"/>
      <protection locked="0"/>
    </xf>
    <xf numFmtId="168" fontId="39" fillId="8" borderId="51" xfId="4" applyBorder="1" applyAlignment="1" applyProtection="1">
      <alignment horizontal="center" vertical="center"/>
      <protection locked="0"/>
    </xf>
    <xf numFmtId="168" fontId="39" fillId="12" borderId="29" xfId="4" applyFill="1" applyBorder="1" applyAlignment="1" applyProtection="1">
      <alignment horizontal="center" vertical="center"/>
      <protection locked="0"/>
    </xf>
    <xf numFmtId="168" fontId="39" fillId="12" borderId="51" xfId="4" applyFill="1" applyBorder="1" applyAlignment="1" applyProtection="1">
      <alignment horizontal="center" vertical="center"/>
      <protection locked="0"/>
    </xf>
    <xf numFmtId="168" fontId="56" fillId="8" borderId="51" xfId="13" applyFont="1" applyBorder="1" applyAlignment="1" applyProtection="1">
      <alignment horizontal="center" vertical="center" wrapText="1"/>
      <protection locked="0"/>
    </xf>
    <xf numFmtId="168" fontId="39" fillId="8" borderId="29" xfId="4" applyBorder="1" applyAlignment="1" applyProtection="1">
      <alignment horizontal="center" vertical="center" wrapText="1"/>
      <protection locked="0"/>
    </xf>
    <xf numFmtId="168" fontId="39" fillId="8" borderId="48" xfId="4" applyBorder="1" applyAlignment="1" applyProtection="1">
      <alignment horizontal="center" vertical="center" wrapText="1"/>
      <protection locked="0"/>
    </xf>
    <xf numFmtId="168" fontId="39" fillId="12" borderId="29" xfId="4" applyFill="1" applyBorder="1" applyAlignment="1" applyProtection="1">
      <alignment horizontal="center" vertical="center" wrapText="1"/>
      <protection locked="0"/>
    </xf>
    <xf numFmtId="168" fontId="39" fillId="12" borderId="48" xfId="4" applyFill="1" applyBorder="1" applyAlignment="1" applyProtection="1">
      <alignment horizontal="center" vertical="center" wrapText="1"/>
      <protection locked="0"/>
    </xf>
    <xf numFmtId="168" fontId="56" fillId="0" borderId="10" xfId="0" applyFont="1" applyBorder="1" applyAlignment="1" applyProtection="1">
      <alignment horizontal="justify" vertical="center" wrapText="1"/>
    </xf>
    <xf numFmtId="168" fontId="41" fillId="11" borderId="48" xfId="0" applyFont="1" applyFill="1" applyBorder="1" applyAlignment="1" applyProtection="1">
      <alignment horizontal="center" vertical="center" wrapText="1"/>
    </xf>
    <xf numFmtId="168" fontId="39" fillId="8" borderId="29" xfId="4" applyBorder="1" applyAlignment="1" applyProtection="1">
      <alignment horizontal="center"/>
      <protection locked="0"/>
    </xf>
    <xf numFmtId="168" fontId="39" fillId="8" borderId="48" xfId="4" applyBorder="1" applyAlignment="1" applyProtection="1">
      <alignment horizontal="center"/>
      <protection locked="0"/>
    </xf>
    <xf numFmtId="168" fontId="39" fillId="12" borderId="29" xfId="4" applyFill="1" applyBorder="1" applyAlignment="1" applyProtection="1">
      <alignment horizontal="center"/>
      <protection locked="0"/>
    </xf>
    <xf numFmtId="168" fontId="39" fillId="12" borderId="48" xfId="4" applyFill="1" applyBorder="1" applyAlignment="1" applyProtection="1">
      <alignment horizontal="center"/>
      <protection locked="0"/>
    </xf>
    <xf numFmtId="168" fontId="39" fillId="12" borderId="47" xfId="4" applyFill="1" applyBorder="1" applyAlignment="1" applyProtection="1">
      <alignment horizontal="center" vertical="center"/>
      <protection locked="0"/>
    </xf>
    <xf numFmtId="168" fontId="39" fillId="12" borderId="48" xfId="4" applyFill="1" applyBorder="1" applyAlignment="1" applyProtection="1">
      <alignment horizontal="center" vertical="center"/>
      <protection locked="0"/>
    </xf>
    <xf numFmtId="168" fontId="39" fillId="12" borderId="46" xfId="4" applyFill="1" applyBorder="1" applyAlignment="1" applyProtection="1">
      <alignment horizontal="center" vertical="center" wrapText="1"/>
      <protection locked="0"/>
    </xf>
    <xf numFmtId="168" fontId="39" fillId="12" borderId="51" xfId="4" applyFill="1" applyBorder="1" applyAlignment="1" applyProtection="1">
      <alignment horizontal="center" vertical="center" wrapText="1"/>
      <protection locked="0"/>
    </xf>
    <xf numFmtId="168" fontId="41" fillId="11" borderId="47" xfId="0" applyFont="1" applyFill="1" applyBorder="1" applyAlignment="1" applyProtection="1">
      <alignment horizontal="center" vertical="center" wrapText="1"/>
    </xf>
    <xf numFmtId="168" fontId="39" fillId="8" borderId="47" xfId="4" applyBorder="1" applyAlignment="1" applyProtection="1">
      <alignment horizontal="center" vertical="center"/>
      <protection locked="0"/>
    </xf>
    <xf numFmtId="10" fontId="39" fillId="8" borderId="29" xfId="4" applyNumberFormat="1" applyBorder="1" applyAlignment="1" applyProtection="1">
      <alignment horizontal="center" vertical="center" wrapText="1"/>
      <protection locked="0"/>
    </xf>
    <xf numFmtId="10" fontId="39" fillId="8" borderId="51" xfId="4" applyNumberFormat="1" applyBorder="1" applyAlignment="1" applyProtection="1">
      <alignment horizontal="center" vertical="center" wrapText="1"/>
      <protection locked="0"/>
    </xf>
    <xf numFmtId="168" fontId="39" fillId="8" borderId="47" xfId="4" applyBorder="1" applyAlignment="1" applyProtection="1">
      <alignment horizontal="center" vertical="center" wrapText="1"/>
      <protection locked="0"/>
    </xf>
    <xf numFmtId="168" fontId="41" fillId="11" borderId="37" xfId="0" applyFont="1" applyFill="1" applyBorder="1" applyAlignment="1" applyProtection="1">
      <alignment horizontal="center" vertical="center" wrapText="1"/>
    </xf>
    <xf numFmtId="168" fontId="41" fillId="11" borderId="54" xfId="0" applyFont="1" applyFill="1" applyBorder="1" applyAlignment="1" applyProtection="1">
      <alignment horizontal="center" vertical="center" wrapText="1"/>
    </xf>
    <xf numFmtId="168" fontId="41" fillId="11" borderId="43" xfId="0" applyFont="1" applyFill="1" applyBorder="1" applyAlignment="1" applyProtection="1">
      <alignment horizontal="center" vertical="center" wrapText="1"/>
    </xf>
    <xf numFmtId="168" fontId="56" fillId="0" borderId="28" xfId="0" applyFont="1" applyBorder="1" applyAlignment="1" applyProtection="1">
      <alignment horizontal="justify" vertical="center" wrapText="1"/>
    </xf>
    <xf numFmtId="168" fontId="39" fillId="12" borderId="36" xfId="4" applyFill="1" applyBorder="1" applyAlignment="1" applyProtection="1">
      <alignment horizontal="center" vertical="center" wrapText="1"/>
      <protection locked="0"/>
    </xf>
    <xf numFmtId="168" fontId="39" fillId="12" borderId="55" xfId="4" applyFill="1" applyBorder="1" applyAlignment="1" applyProtection="1">
      <alignment horizontal="center" vertical="center" wrapText="1"/>
      <protection locked="0"/>
    </xf>
    <xf numFmtId="168" fontId="39" fillId="12" borderId="35" xfId="4" applyFill="1" applyBorder="1" applyAlignment="1" applyProtection="1">
      <alignment horizontal="center" vertical="center" wrapText="1"/>
      <protection locked="0"/>
    </xf>
    <xf numFmtId="168" fontId="39" fillId="12" borderId="39" xfId="4" applyFill="1" applyBorder="1" applyAlignment="1" applyProtection="1">
      <alignment horizontal="center" vertical="center" wrapText="1"/>
      <protection locked="0"/>
    </xf>
    <xf numFmtId="168" fontId="39" fillId="12" borderId="36" xfId="4" applyFill="1" applyBorder="1" applyAlignment="1" applyProtection="1">
      <alignment horizontal="center" wrapText="1"/>
      <protection locked="0"/>
    </xf>
    <xf numFmtId="168" fontId="39" fillId="12" borderId="55" xfId="4" applyFill="1" applyBorder="1" applyAlignment="1" applyProtection="1">
      <alignment horizontal="center" wrapText="1"/>
      <protection locked="0"/>
    </xf>
    <xf numFmtId="168" fontId="39" fillId="12" borderId="35" xfId="4" applyFill="1" applyBorder="1" applyAlignment="1" applyProtection="1">
      <alignment horizontal="center" wrapText="1"/>
      <protection locked="0"/>
    </xf>
    <xf numFmtId="168" fontId="39" fillId="12" borderId="39" xfId="4" applyFill="1" applyBorder="1" applyAlignment="1" applyProtection="1">
      <alignment horizontal="center" wrapText="1"/>
      <protection locked="0"/>
    </xf>
    <xf numFmtId="168" fontId="57" fillId="11" borderId="48" xfId="0" applyFont="1" applyFill="1" applyBorder="1" applyAlignment="1" applyProtection="1">
      <alignment horizontal="center" vertical="center" wrapText="1"/>
    </xf>
    <xf numFmtId="168" fontId="56" fillId="8" borderId="36" xfId="4" applyFont="1" applyBorder="1" applyAlignment="1" applyProtection="1">
      <alignment horizontal="center" vertical="center" wrapText="1"/>
      <protection locked="0"/>
    </xf>
    <xf numFmtId="168" fontId="56" fillId="8" borderId="55" xfId="4" applyFont="1" applyBorder="1" applyAlignment="1" applyProtection="1">
      <alignment horizontal="center" vertical="center" wrapText="1"/>
      <protection locked="0"/>
    </xf>
    <xf numFmtId="168" fontId="56" fillId="8" borderId="35" xfId="4" applyFont="1" applyBorder="1" applyAlignment="1" applyProtection="1">
      <alignment horizontal="center" vertical="center" wrapText="1"/>
      <protection locked="0"/>
    </xf>
    <xf numFmtId="168" fontId="56" fillId="8" borderId="39" xfId="4" applyFont="1" applyBorder="1" applyAlignment="1" applyProtection="1">
      <alignment horizontal="center" vertical="center" wrapText="1"/>
      <protection locked="0"/>
    </xf>
    <xf numFmtId="168" fontId="56" fillId="12" borderId="36" xfId="4" applyFont="1" applyFill="1" applyBorder="1" applyAlignment="1" applyProtection="1">
      <alignment horizontal="center" vertical="center" wrapText="1"/>
      <protection locked="0"/>
    </xf>
    <xf numFmtId="168" fontId="56" fillId="12" borderId="55" xfId="4" applyFont="1" applyFill="1" applyBorder="1" applyAlignment="1" applyProtection="1">
      <alignment horizontal="center" vertical="center" wrapText="1"/>
      <protection locked="0"/>
    </xf>
    <xf numFmtId="168" fontId="56" fillId="12" borderId="35" xfId="4" applyFont="1" applyFill="1" applyBorder="1" applyAlignment="1" applyProtection="1">
      <alignment horizontal="center" vertical="center" wrapText="1"/>
      <protection locked="0"/>
    </xf>
    <xf numFmtId="168" fontId="56" fillId="12" borderId="39" xfId="4" applyFont="1" applyFill="1" applyBorder="1" applyAlignment="1" applyProtection="1">
      <alignment horizontal="center" vertical="center" wrapText="1"/>
      <protection locked="0"/>
    </xf>
    <xf numFmtId="168" fontId="58" fillId="8" borderId="29" xfId="4" applyFont="1" applyBorder="1" applyAlignment="1" applyProtection="1">
      <alignment horizontal="center" vertical="center" wrapText="1"/>
      <protection locked="0"/>
    </xf>
    <xf numFmtId="168" fontId="58" fillId="8" borderId="48" xfId="4" applyFont="1" applyBorder="1" applyAlignment="1" applyProtection="1">
      <alignment horizontal="center" vertical="center" wrapText="1"/>
      <protection locked="0"/>
    </xf>
    <xf numFmtId="168" fontId="58" fillId="12" borderId="29" xfId="4" applyFont="1" applyFill="1" applyBorder="1" applyAlignment="1" applyProtection="1">
      <alignment horizontal="center" vertical="center" wrapText="1"/>
      <protection locked="0"/>
    </xf>
    <xf numFmtId="168" fontId="58" fillId="12" borderId="48" xfId="4" applyFont="1" applyFill="1" applyBorder="1" applyAlignment="1" applyProtection="1">
      <alignment horizontal="center" vertical="center" wrapText="1"/>
      <protection locked="0"/>
    </xf>
    <xf numFmtId="168" fontId="46" fillId="12" borderId="29" xfId="4" applyFont="1" applyFill="1" applyBorder="1" applyAlignment="1" applyProtection="1">
      <alignment horizontal="center" vertical="center" wrapText="1"/>
      <protection locked="0"/>
    </xf>
    <xf numFmtId="168" fontId="46" fillId="12" borderId="48" xfId="4" applyFont="1" applyFill="1" applyBorder="1" applyAlignment="1" applyProtection="1">
      <alignment horizontal="center" vertical="center" wrapText="1"/>
      <protection locked="0"/>
    </xf>
    <xf numFmtId="168" fontId="46" fillId="12" borderId="36" xfId="4" applyFont="1" applyFill="1" applyBorder="1" applyAlignment="1" applyProtection="1">
      <alignment horizontal="center" vertical="center"/>
      <protection locked="0"/>
    </xf>
    <xf numFmtId="168" fontId="46" fillId="12" borderId="55" xfId="4" applyFont="1" applyFill="1" applyBorder="1" applyAlignment="1" applyProtection="1">
      <alignment horizontal="center" vertical="center"/>
      <protection locked="0"/>
    </xf>
    <xf numFmtId="168" fontId="46" fillId="8" borderId="36" xfId="4" applyFont="1" applyBorder="1" applyAlignment="1" applyProtection="1">
      <alignment horizontal="center" vertical="center"/>
      <protection locked="0"/>
    </xf>
    <xf numFmtId="168" fontId="46" fillId="8" borderId="55" xfId="4" applyFont="1" applyBorder="1" applyAlignment="1" applyProtection="1">
      <alignment horizontal="center" vertical="center"/>
      <protection locked="0"/>
    </xf>
    <xf numFmtId="1" fontId="72" fillId="12" borderId="36" xfId="13" applyNumberFormat="1" applyFont="1" applyFill="1" applyBorder="1" applyAlignment="1" applyProtection="1">
      <alignment horizontal="center" vertical="center"/>
      <protection locked="0"/>
    </xf>
    <xf numFmtId="1" fontId="72" fillId="12" borderId="55" xfId="13" applyNumberFormat="1" applyFont="1" applyFill="1" applyBorder="1" applyAlignment="1" applyProtection="1">
      <alignment horizontal="center" vertical="center"/>
      <protection locked="0"/>
    </xf>
    <xf numFmtId="168" fontId="46" fillId="12" borderId="36" xfId="13" applyFont="1" applyFill="1" applyBorder="1" applyAlignment="1" applyProtection="1">
      <alignment horizontal="center" vertical="center"/>
      <protection locked="0"/>
    </xf>
    <xf numFmtId="168" fontId="46" fillId="12" borderId="55" xfId="13" applyFont="1" applyFill="1" applyBorder="1" applyAlignment="1" applyProtection="1">
      <alignment horizontal="center" vertical="center"/>
      <protection locked="0"/>
    </xf>
    <xf numFmtId="1" fontId="58" fillId="8" borderId="36" xfId="13" applyNumberFormat="1" applyFont="1" applyBorder="1" applyAlignment="1" applyProtection="1">
      <alignment horizontal="center" vertical="center"/>
      <protection locked="0"/>
    </xf>
    <xf numFmtId="1" fontId="58" fillId="8" borderId="55" xfId="13" applyNumberFormat="1" applyFont="1" applyBorder="1" applyAlignment="1" applyProtection="1">
      <alignment horizontal="center" vertical="center"/>
      <protection locked="0"/>
    </xf>
    <xf numFmtId="168" fontId="58" fillId="8" borderId="36" xfId="13" applyFont="1" applyBorder="1" applyAlignment="1" applyProtection="1">
      <alignment horizontal="center" vertical="center"/>
      <protection locked="0"/>
    </xf>
    <xf numFmtId="168" fontId="58" fillId="8" borderId="55" xfId="13" applyFont="1" applyBorder="1" applyAlignment="1" applyProtection="1">
      <alignment horizontal="center" vertical="center"/>
      <protection locked="0"/>
    </xf>
    <xf numFmtId="168" fontId="56" fillId="8" borderId="36" xfId="13" applyFont="1" applyBorder="1" applyAlignment="1" applyProtection="1">
      <alignment horizontal="center" vertical="center" wrapText="1"/>
      <protection locked="0"/>
    </xf>
    <xf numFmtId="168" fontId="56" fillId="8" borderId="55" xfId="13" applyFont="1" applyBorder="1" applyAlignment="1" applyProtection="1">
      <alignment horizontal="center" vertical="center" wrapText="1"/>
      <protection locked="0"/>
    </xf>
    <xf numFmtId="168" fontId="56" fillId="8" borderId="35" xfId="13" applyFont="1" applyBorder="1" applyAlignment="1" applyProtection="1">
      <alignment horizontal="center" vertical="center" wrapText="1"/>
      <protection locked="0"/>
    </xf>
    <xf numFmtId="168" fontId="56" fillId="8" borderId="39" xfId="13" applyFont="1" applyBorder="1" applyAlignment="1" applyProtection="1">
      <alignment horizontal="center" vertical="center" wrapText="1"/>
      <protection locked="0"/>
    </xf>
    <xf numFmtId="168" fontId="39" fillId="12" borderId="36" xfId="13" applyFill="1" applyBorder="1" applyAlignment="1" applyProtection="1">
      <alignment horizontal="center" vertical="center" wrapText="1"/>
      <protection locked="0"/>
    </xf>
    <xf numFmtId="168" fontId="39" fillId="12" borderId="55" xfId="13" applyFill="1" applyBorder="1" applyAlignment="1" applyProtection="1">
      <alignment horizontal="center" vertical="center" wrapText="1"/>
      <protection locked="0"/>
    </xf>
    <xf numFmtId="168" fontId="39" fillId="12" borderId="35" xfId="13" applyFill="1" applyBorder="1" applyAlignment="1" applyProtection="1">
      <alignment horizontal="center" vertical="center" wrapText="1"/>
      <protection locked="0"/>
    </xf>
    <xf numFmtId="168" fontId="39" fillId="12" borderId="39" xfId="13" applyFill="1" applyBorder="1" applyAlignment="1" applyProtection="1">
      <alignment horizontal="center" vertical="center" wrapText="1"/>
      <protection locked="0"/>
    </xf>
    <xf numFmtId="168" fontId="56" fillId="10" borderId="50" xfId="0" applyFont="1" applyFill="1" applyBorder="1" applyAlignment="1" applyProtection="1">
      <alignment horizontal="justify" vertical="center" wrapText="1"/>
    </xf>
    <xf numFmtId="168" fontId="56" fillId="10" borderId="53" xfId="0" applyFont="1" applyFill="1" applyBorder="1" applyAlignment="1" applyProtection="1">
      <alignment horizontal="justify" vertical="center" wrapText="1"/>
    </xf>
    <xf numFmtId="168" fontId="56" fillId="10" borderId="56" xfId="0" applyFont="1" applyFill="1" applyBorder="1" applyAlignment="1" applyProtection="1">
      <alignment horizontal="justify" vertical="center" wrapText="1"/>
    </xf>
    <xf numFmtId="168" fontId="29" fillId="3" borderId="19" xfId="0" applyFont="1" applyFill="1" applyBorder="1" applyAlignment="1">
      <alignment horizontal="center" vertical="center"/>
    </xf>
    <xf numFmtId="168" fontId="36" fillId="2" borderId="29" xfId="0" applyFont="1" applyFill="1" applyBorder="1" applyAlignment="1">
      <alignment horizontal="center" vertical="center"/>
    </xf>
    <xf numFmtId="168" fontId="36" fillId="2" borderId="47" xfId="0" applyFont="1" applyFill="1" applyBorder="1" applyAlignment="1">
      <alignment horizontal="center" vertical="center"/>
    </xf>
    <xf numFmtId="168" fontId="36" fillId="2" borderId="51" xfId="0" applyFont="1" applyFill="1" applyBorder="1" applyAlignment="1">
      <alignment horizontal="center" vertical="center"/>
    </xf>
    <xf numFmtId="49" fontId="19" fillId="3" borderId="18" xfId="0" applyNumberFormat="1" applyFont="1" applyFill="1" applyBorder="1" applyAlignment="1">
      <alignment horizontal="center" vertical="top" wrapText="1"/>
    </xf>
    <xf numFmtId="49" fontId="19" fillId="3" borderId="19" xfId="0" applyNumberFormat="1" applyFont="1" applyFill="1" applyBorder="1" applyAlignment="1">
      <alignment horizontal="center" vertical="top" wrapText="1"/>
    </xf>
    <xf numFmtId="168" fontId="19" fillId="3" borderId="18" xfId="0" applyFont="1" applyFill="1" applyBorder="1" applyAlignment="1">
      <alignment horizontal="center" vertical="top" wrapText="1"/>
    </xf>
    <xf numFmtId="168" fontId="25" fillId="3" borderId="19" xfId="0" applyFont="1" applyFill="1" applyBorder="1" applyAlignment="1">
      <alignment horizontal="center" vertical="top" wrapText="1"/>
    </xf>
    <xf numFmtId="168" fontId="23" fillId="3" borderId="23" xfId="1" applyFill="1" applyBorder="1" applyAlignment="1" applyProtection="1">
      <alignment horizontal="center" vertical="top" wrapText="1"/>
    </xf>
    <xf numFmtId="168" fontId="23" fillId="3" borderId="24" xfId="1" applyFill="1" applyBorder="1" applyAlignment="1" applyProtection="1">
      <alignment horizontal="center" vertical="top" wrapText="1"/>
    </xf>
    <xf numFmtId="168" fontId="40" fillId="0" borderId="0" xfId="0" applyFont="1" applyAlignment="1" applyProtection="1">
      <alignment horizontal="left"/>
    </xf>
  </cellXfs>
  <cellStyles count="14">
    <cellStyle name="Bad" xfId="3" builtinId="27"/>
    <cellStyle name="Buena 2" xfId="10" xr:uid="{00000000-0005-0000-0000-000001000000}"/>
    <cellStyle name="Currency 2" xfId="9" xr:uid="{00000000-0005-0000-0000-000002000000}"/>
    <cellStyle name="Good" xfId="2" builtinId="26"/>
    <cellStyle name="Hipervínculo 2" xfId="11" xr:uid="{00000000-0005-0000-0000-000004000000}"/>
    <cellStyle name="Hyperlink" xfId="1" builtinId="8"/>
    <cellStyle name="Incorrecto 2" xfId="7" xr:uid="{00000000-0005-0000-0000-000006000000}"/>
    <cellStyle name="Moneda 2" xfId="5" xr:uid="{00000000-0005-0000-0000-000007000000}"/>
    <cellStyle name="Moneda 2 2" xfId="12" xr:uid="{00000000-0005-0000-0000-000008000000}"/>
    <cellStyle name="Neutral" xfId="4" builtinId="28"/>
    <cellStyle name="Neutral 2" xfId="13" xr:uid="{00000000-0005-0000-0000-00000A000000}"/>
    <cellStyle name="Normal" xfId="0" builtinId="0"/>
    <cellStyle name="Normal 2" xfId="6" xr:uid="{00000000-0005-0000-0000-00000C000000}"/>
    <cellStyle name="Normal 3" xfId="8"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ricel.acosta@undp.org" TargetMode="External"/><Relationship Id="rId2" Type="http://schemas.openxmlformats.org/officeDocument/2006/relationships/hyperlink" Target="http://www.ama.cu/manglar/manglar.html" TargetMode="External"/><Relationship Id="rId1" Type="http://schemas.openxmlformats.org/officeDocument/2006/relationships/hyperlink" Target="https://www.facebook.com/manglarvivo/?ref=ts&amp;fref=t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gricel.acosta@undp.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115" zoomScaleNormal="115" workbookViewId="0">
      <selection activeCell="B4" sqref="B4"/>
    </sheetView>
  </sheetViews>
  <sheetFormatPr defaultColWidth="102.26953125" defaultRowHeight="14"/>
  <cols>
    <col min="1" max="1" width="2.54296875" style="1" customWidth="1"/>
    <col min="2" max="2" width="10.81640625" style="102" customWidth="1"/>
    <col min="3" max="3" width="24.7265625" style="102" customWidth="1"/>
    <col min="4" max="4" width="95" style="1" customWidth="1"/>
    <col min="5" max="5" width="3.7265625" style="1" customWidth="1"/>
    <col min="6" max="6" width="9.08984375" style="1" customWidth="1"/>
    <col min="7" max="7" width="12.26953125" style="2" customWidth="1"/>
    <col min="8" max="8" width="15.36328125" style="2" hidden="1" customWidth="1"/>
    <col min="9" max="13" width="0" style="2" hidden="1" customWidth="1"/>
    <col min="14" max="15" width="9.08984375" style="2" hidden="1" customWidth="1"/>
    <col min="16" max="16" width="0" style="2" hidden="1" customWidth="1"/>
    <col min="17" max="251" width="9.08984375" style="1" customWidth="1"/>
    <col min="252" max="252" width="2.7265625" style="1" customWidth="1"/>
    <col min="253" max="254" width="9.08984375" style="1" customWidth="1"/>
    <col min="255" max="255" width="17.26953125" style="1" customWidth="1"/>
    <col min="256" max="16384" width="102.26953125" style="1"/>
  </cols>
  <sheetData>
    <row r="1" spans="2:16" ht="16" thickBot="1">
      <c r="B1" s="464"/>
    </row>
    <row r="2" spans="2:16" ht="14.5" thickBot="1">
      <c r="B2" s="103"/>
      <c r="C2" s="104"/>
      <c r="D2" s="59"/>
      <c r="E2" s="60"/>
    </row>
    <row r="3" spans="2:16" ht="18" thickBot="1">
      <c r="B3" s="105"/>
      <c r="C3" s="106"/>
      <c r="D3" s="71" t="s">
        <v>241</v>
      </c>
      <c r="E3" s="62"/>
    </row>
    <row r="4" spans="2:16" ht="14.5" thickBot="1">
      <c r="B4" s="105"/>
      <c r="C4" s="106"/>
      <c r="D4" s="61"/>
      <c r="E4" s="62"/>
    </row>
    <row r="5" spans="2:16" ht="14.5" thickBot="1">
      <c r="B5" s="105"/>
      <c r="C5" s="109" t="s">
        <v>284</v>
      </c>
      <c r="D5" s="188" t="s">
        <v>939</v>
      </c>
      <c r="E5" s="62"/>
    </row>
    <row r="6" spans="2:16" s="3" customFormat="1" ht="14.5" thickBot="1">
      <c r="B6" s="107"/>
      <c r="C6" s="69"/>
      <c r="D6" s="31"/>
      <c r="E6" s="29"/>
      <c r="G6" s="2"/>
      <c r="H6" s="2"/>
      <c r="I6" s="2"/>
      <c r="J6" s="2"/>
      <c r="K6" s="2"/>
      <c r="L6" s="2"/>
      <c r="M6" s="2"/>
      <c r="N6" s="2"/>
      <c r="O6" s="2"/>
      <c r="P6" s="2"/>
    </row>
    <row r="7" spans="2:16" s="3" customFormat="1" ht="30.75" customHeight="1" thickBot="1">
      <c r="B7" s="107"/>
      <c r="C7" s="63" t="s">
        <v>214</v>
      </c>
      <c r="D7" s="225" t="s">
        <v>744</v>
      </c>
      <c r="E7" s="29"/>
      <c r="G7" s="2"/>
      <c r="H7" s="2"/>
      <c r="I7" s="2"/>
      <c r="J7" s="2"/>
      <c r="K7" s="2"/>
      <c r="L7" s="2"/>
      <c r="M7" s="2"/>
      <c r="N7" s="2"/>
      <c r="O7" s="2"/>
      <c r="P7" s="2"/>
    </row>
    <row r="8" spans="2:16" s="3" customFormat="1" hidden="1">
      <c r="B8" s="105"/>
      <c r="C8" s="106"/>
      <c r="D8" s="61"/>
      <c r="E8" s="29"/>
      <c r="G8" s="2"/>
      <c r="H8" s="2"/>
      <c r="I8" s="2"/>
      <c r="J8" s="2"/>
      <c r="K8" s="2"/>
      <c r="L8" s="2"/>
      <c r="M8" s="2"/>
      <c r="N8" s="2"/>
      <c r="O8" s="2"/>
      <c r="P8" s="2"/>
    </row>
    <row r="9" spans="2:16" s="3" customFormat="1" hidden="1">
      <c r="B9" s="105"/>
      <c r="C9" s="106"/>
      <c r="D9" s="61"/>
      <c r="E9" s="29"/>
      <c r="G9" s="2"/>
      <c r="H9" s="2"/>
      <c r="I9" s="2"/>
      <c r="J9" s="2"/>
      <c r="K9" s="2"/>
      <c r="L9" s="2"/>
      <c r="M9" s="2"/>
      <c r="N9" s="2"/>
      <c r="O9" s="2"/>
      <c r="P9" s="2"/>
    </row>
    <row r="10" spans="2:16" s="3" customFormat="1" hidden="1">
      <c r="B10" s="105"/>
      <c r="C10" s="106"/>
      <c r="D10" s="61"/>
      <c r="E10" s="29"/>
      <c r="G10" s="2"/>
      <c r="H10" s="2"/>
      <c r="I10" s="2"/>
      <c r="J10" s="2"/>
      <c r="K10" s="2"/>
      <c r="L10" s="2"/>
      <c r="M10" s="2"/>
      <c r="N10" s="2"/>
      <c r="O10" s="2"/>
      <c r="P10" s="2"/>
    </row>
    <row r="11" spans="2:16" s="3" customFormat="1" hidden="1">
      <c r="B11" s="105"/>
      <c r="C11" s="106"/>
      <c r="D11" s="61"/>
      <c r="E11" s="29"/>
      <c r="G11" s="2"/>
      <c r="H11" s="2"/>
      <c r="I11" s="2"/>
      <c r="J11" s="2"/>
      <c r="K11" s="2"/>
      <c r="L11" s="2"/>
      <c r="M11" s="2"/>
      <c r="N11" s="2"/>
      <c r="O11" s="2"/>
      <c r="P11" s="2"/>
    </row>
    <row r="12" spans="2:16" s="3" customFormat="1" ht="14.5" thickBot="1">
      <c r="B12" s="107"/>
      <c r="C12" s="69"/>
      <c r="D12" s="31"/>
      <c r="E12" s="29"/>
      <c r="G12" s="2"/>
      <c r="H12" s="2"/>
      <c r="I12" s="2"/>
      <c r="J12" s="2"/>
      <c r="K12" s="2"/>
      <c r="L12" s="2"/>
      <c r="M12" s="2"/>
      <c r="N12" s="2"/>
      <c r="O12" s="2"/>
      <c r="P12" s="2"/>
    </row>
    <row r="13" spans="2:16" s="3" customFormat="1" ht="228.75" customHeight="1" thickBot="1">
      <c r="B13" s="107"/>
      <c r="C13" s="64" t="s">
        <v>0</v>
      </c>
      <c r="D13" s="225" t="s">
        <v>659</v>
      </c>
      <c r="E13" s="29"/>
      <c r="G13" s="2"/>
      <c r="H13" s="2"/>
      <c r="I13" s="2"/>
      <c r="J13" s="2"/>
      <c r="K13" s="2"/>
      <c r="L13" s="2"/>
      <c r="M13" s="2"/>
      <c r="N13" s="2"/>
      <c r="O13" s="2"/>
      <c r="P13" s="2"/>
    </row>
    <row r="14" spans="2:16" s="3" customFormat="1" ht="14.5" thickBot="1">
      <c r="B14" s="107"/>
      <c r="C14" s="69"/>
      <c r="D14" s="31"/>
      <c r="E14" s="29"/>
      <c r="G14" s="2"/>
      <c r="H14" s="2" t="s">
        <v>1</v>
      </c>
      <c r="I14" s="2" t="s">
        <v>2</v>
      </c>
      <c r="J14" s="2"/>
      <c r="K14" s="2" t="s">
        <v>3</v>
      </c>
      <c r="L14" s="2" t="s">
        <v>4</v>
      </c>
      <c r="M14" s="2" t="s">
        <v>5</v>
      </c>
      <c r="N14" s="2" t="s">
        <v>6</v>
      </c>
      <c r="O14" s="2" t="s">
        <v>7</v>
      </c>
      <c r="P14" s="2" t="s">
        <v>8</v>
      </c>
    </row>
    <row r="15" spans="2:16" s="3" customFormat="1">
      <c r="B15" s="107"/>
      <c r="C15" s="65" t="s">
        <v>204</v>
      </c>
      <c r="D15" s="241">
        <v>84007</v>
      </c>
      <c r="E15" s="29"/>
      <c r="G15" s="2"/>
      <c r="H15" s="4" t="s">
        <v>9</v>
      </c>
      <c r="I15" s="2" t="s">
        <v>10</v>
      </c>
      <c r="J15" s="2" t="s">
        <v>11</v>
      </c>
      <c r="K15" s="2" t="s">
        <v>12</v>
      </c>
      <c r="L15" s="2">
        <v>1</v>
      </c>
      <c r="M15" s="2">
        <v>1</v>
      </c>
      <c r="N15" s="2" t="s">
        <v>13</v>
      </c>
      <c r="O15" s="2" t="s">
        <v>14</v>
      </c>
      <c r="P15" s="2" t="s">
        <v>15</v>
      </c>
    </row>
    <row r="16" spans="2:16" s="3" customFormat="1" ht="19.5" customHeight="1">
      <c r="B16" s="467" t="s">
        <v>271</v>
      </c>
      <c r="C16" s="468"/>
      <c r="D16" s="242" t="s">
        <v>746</v>
      </c>
      <c r="E16" s="29"/>
      <c r="G16" s="2"/>
      <c r="H16" s="4" t="s">
        <v>16</v>
      </c>
      <c r="I16" s="2" t="s">
        <v>17</v>
      </c>
      <c r="J16" s="2" t="s">
        <v>18</v>
      </c>
      <c r="K16" s="2" t="s">
        <v>19</v>
      </c>
      <c r="L16" s="2">
        <v>2</v>
      </c>
      <c r="M16" s="2">
        <v>2</v>
      </c>
      <c r="N16" s="2" t="s">
        <v>20</v>
      </c>
      <c r="O16" s="2" t="s">
        <v>21</v>
      </c>
      <c r="P16" s="2" t="s">
        <v>22</v>
      </c>
    </row>
    <row r="17" spans="2:16" s="3" customFormat="1" ht="17.25" customHeight="1">
      <c r="B17" s="107"/>
      <c r="C17" s="65" t="s">
        <v>210</v>
      </c>
      <c r="D17" s="242" t="s">
        <v>661</v>
      </c>
      <c r="E17" s="29"/>
      <c r="G17" s="2"/>
      <c r="H17" s="4" t="s">
        <v>23</v>
      </c>
      <c r="I17" s="2" t="s">
        <v>24</v>
      </c>
      <c r="J17" s="2"/>
      <c r="K17" s="2" t="s">
        <v>25</v>
      </c>
      <c r="L17" s="2">
        <v>3</v>
      </c>
      <c r="M17" s="2">
        <v>3</v>
      </c>
      <c r="N17" s="2" t="s">
        <v>26</v>
      </c>
      <c r="O17" s="2" t="s">
        <v>27</v>
      </c>
      <c r="P17" s="2" t="s">
        <v>28</v>
      </c>
    </row>
    <row r="18" spans="2:16" s="3" customFormat="1" ht="19.5" customHeight="1" thickBot="1">
      <c r="B18" s="108"/>
      <c r="C18" s="64" t="s">
        <v>205</v>
      </c>
      <c r="D18" s="243" t="s">
        <v>632</v>
      </c>
      <c r="E18" s="29"/>
      <c r="G18" s="2"/>
      <c r="H18" s="4" t="s">
        <v>29</v>
      </c>
      <c r="I18" s="2"/>
      <c r="J18" s="2"/>
      <c r="K18" s="2" t="s">
        <v>30</v>
      </c>
      <c r="L18" s="2">
        <v>5</v>
      </c>
      <c r="M18" s="2">
        <v>5</v>
      </c>
      <c r="N18" s="2" t="s">
        <v>31</v>
      </c>
      <c r="O18" s="2" t="s">
        <v>32</v>
      </c>
      <c r="P18" s="2" t="s">
        <v>33</v>
      </c>
    </row>
    <row r="19" spans="2:16" s="3" customFormat="1" ht="30" customHeight="1" thickBot="1">
      <c r="B19" s="470" t="s">
        <v>206</v>
      </c>
      <c r="C19" s="471"/>
      <c r="D19" s="244" t="s">
        <v>662</v>
      </c>
      <c r="E19" s="29"/>
      <c r="G19" s="2"/>
      <c r="H19" s="4" t="s">
        <v>34</v>
      </c>
      <c r="I19" s="2"/>
      <c r="J19" s="2"/>
      <c r="K19" s="2" t="s">
        <v>35</v>
      </c>
      <c r="L19" s="2"/>
      <c r="M19" s="2"/>
      <c r="N19" s="2"/>
      <c r="O19" s="2" t="s">
        <v>36</v>
      </c>
      <c r="P19" s="2" t="s">
        <v>37</v>
      </c>
    </row>
    <row r="20" spans="2:16" s="3" customFormat="1">
      <c r="B20" s="107"/>
      <c r="C20" s="64"/>
      <c r="D20" s="31"/>
      <c r="E20" s="62"/>
      <c r="F20" s="4"/>
      <c r="G20" s="2"/>
      <c r="H20" s="2"/>
      <c r="J20" s="2"/>
      <c r="K20" s="2"/>
      <c r="L20" s="2"/>
      <c r="M20" s="2" t="s">
        <v>38</v>
      </c>
      <c r="N20" s="2" t="s">
        <v>39</v>
      </c>
    </row>
    <row r="21" spans="2:16" s="3" customFormat="1">
      <c r="B21" s="107"/>
      <c r="C21" s="109" t="s">
        <v>209</v>
      </c>
      <c r="D21" s="31"/>
      <c r="E21" s="62"/>
      <c r="F21" s="4"/>
      <c r="G21" s="2"/>
      <c r="H21" s="2"/>
      <c r="J21" s="2"/>
      <c r="K21" s="2"/>
      <c r="L21" s="2"/>
      <c r="M21" s="2" t="s">
        <v>40</v>
      </c>
      <c r="N21" s="2" t="s">
        <v>41</v>
      </c>
    </row>
    <row r="22" spans="2:16" s="3" customFormat="1" ht="14.5" thickBot="1">
      <c r="B22" s="107"/>
      <c r="C22" s="110" t="s">
        <v>212</v>
      </c>
      <c r="D22" s="31"/>
      <c r="E22" s="29"/>
      <c r="G22" s="2"/>
      <c r="H22" s="4" t="s">
        <v>42</v>
      </c>
      <c r="I22" s="2"/>
      <c r="J22" s="2"/>
      <c r="L22" s="2"/>
      <c r="M22" s="2"/>
      <c r="N22" s="2"/>
      <c r="O22" s="2" t="s">
        <v>43</v>
      </c>
      <c r="P22" s="2" t="s">
        <v>44</v>
      </c>
    </row>
    <row r="23" spans="2:16" s="3" customFormat="1">
      <c r="B23" s="467" t="s">
        <v>211</v>
      </c>
      <c r="C23" s="468"/>
      <c r="D23" s="465">
        <v>41778</v>
      </c>
      <c r="E23" s="29"/>
      <c r="G23" s="2"/>
      <c r="H23" s="4"/>
      <c r="I23" s="2"/>
      <c r="J23" s="2"/>
      <c r="L23" s="2"/>
      <c r="M23" s="2"/>
      <c r="N23" s="2"/>
      <c r="O23" s="2"/>
      <c r="P23" s="2"/>
    </row>
    <row r="24" spans="2:16" s="3" customFormat="1" ht="2.25" customHeight="1">
      <c r="B24" s="467"/>
      <c r="C24" s="468"/>
      <c r="D24" s="466"/>
      <c r="E24" s="29"/>
      <c r="G24" s="2"/>
      <c r="H24" s="4"/>
      <c r="I24" s="2"/>
      <c r="J24" s="2"/>
      <c r="L24" s="2"/>
      <c r="M24" s="2"/>
      <c r="N24" s="2"/>
      <c r="O24" s="2"/>
      <c r="P24" s="2"/>
    </row>
    <row r="25" spans="2:16" s="3" customFormat="1">
      <c r="B25" s="467" t="s">
        <v>277</v>
      </c>
      <c r="C25" s="468"/>
      <c r="D25" s="245">
        <v>41809</v>
      </c>
      <c r="E25" s="29"/>
      <c r="F25" s="2"/>
      <c r="G25" s="4"/>
      <c r="H25" s="2"/>
      <c r="I25" s="2"/>
      <c r="K25" s="2"/>
      <c r="L25" s="2"/>
      <c r="M25" s="2"/>
      <c r="N25" s="2" t="s">
        <v>45</v>
      </c>
      <c r="O25" s="2" t="s">
        <v>46</v>
      </c>
    </row>
    <row r="26" spans="2:16" s="3" customFormat="1">
      <c r="B26" s="467" t="s">
        <v>213</v>
      </c>
      <c r="C26" s="468"/>
      <c r="D26" s="247" t="s">
        <v>663</v>
      </c>
      <c r="E26" s="29"/>
      <c r="F26" s="2"/>
      <c r="G26" s="4"/>
      <c r="H26" s="2"/>
      <c r="I26" s="2"/>
      <c r="K26" s="2"/>
      <c r="L26" s="2"/>
      <c r="M26" s="2"/>
      <c r="N26" s="2" t="s">
        <v>47</v>
      </c>
      <c r="O26" s="2" t="s">
        <v>48</v>
      </c>
    </row>
    <row r="27" spans="2:16" s="3" customFormat="1">
      <c r="B27" s="467" t="s">
        <v>276</v>
      </c>
      <c r="C27" s="468"/>
      <c r="D27" s="248" t="s">
        <v>751</v>
      </c>
      <c r="E27" s="66"/>
      <c r="F27" s="2"/>
      <c r="G27" s="4"/>
      <c r="H27" s="2"/>
      <c r="I27" s="2"/>
      <c r="J27" s="2"/>
      <c r="K27" s="2"/>
      <c r="L27" s="2"/>
      <c r="M27" s="2"/>
      <c r="N27" s="2"/>
      <c r="O27" s="2"/>
    </row>
    <row r="28" spans="2:16" s="3" customFormat="1">
      <c r="B28" s="107"/>
      <c r="C28" s="65" t="s">
        <v>280</v>
      </c>
      <c r="D28" s="246" t="s">
        <v>664</v>
      </c>
      <c r="E28" s="29"/>
      <c r="F28" s="2"/>
      <c r="G28" s="4"/>
      <c r="H28" s="2"/>
      <c r="I28" s="2"/>
      <c r="J28" s="2"/>
      <c r="K28" s="2"/>
      <c r="L28" s="2"/>
      <c r="M28" s="2"/>
      <c r="N28" s="2"/>
      <c r="O28" s="2"/>
    </row>
    <row r="29" spans="2:16" s="3" customFormat="1" ht="9.75" customHeight="1">
      <c r="B29" s="107"/>
      <c r="C29" s="69"/>
      <c r="D29" s="67"/>
      <c r="E29" s="29"/>
      <c r="F29" s="2"/>
      <c r="G29" s="4"/>
      <c r="H29" s="2"/>
      <c r="I29" s="2"/>
      <c r="J29" s="2"/>
      <c r="K29" s="2"/>
      <c r="L29" s="2"/>
      <c r="M29" s="2"/>
      <c r="N29" s="2"/>
      <c r="O29" s="2"/>
    </row>
    <row r="30" spans="2:16" s="3" customFormat="1" ht="14.5" thickBot="1">
      <c r="B30" s="107"/>
      <c r="C30" s="69"/>
      <c r="D30" s="68" t="s">
        <v>49</v>
      </c>
      <c r="E30" s="29"/>
      <c r="G30" s="2"/>
      <c r="H30" s="4" t="s">
        <v>50</v>
      </c>
      <c r="I30" s="2"/>
      <c r="J30" s="2"/>
      <c r="K30" s="2"/>
      <c r="L30" s="2"/>
      <c r="M30" s="2"/>
      <c r="N30" s="2"/>
      <c r="O30" s="2"/>
      <c r="P30" s="2"/>
    </row>
    <row r="31" spans="2:16" s="3" customFormat="1" ht="93.75" customHeight="1" thickBot="1">
      <c r="B31" s="107"/>
      <c r="C31" s="69"/>
      <c r="D31" s="397" t="s">
        <v>933</v>
      </c>
      <c r="E31" s="29"/>
      <c r="F31" s="5"/>
      <c r="G31" s="2"/>
      <c r="H31" s="4" t="s">
        <v>51</v>
      </c>
      <c r="I31" s="2"/>
      <c r="J31" s="2"/>
      <c r="K31" s="2"/>
      <c r="L31" s="2"/>
      <c r="M31" s="2"/>
      <c r="N31" s="2"/>
      <c r="O31" s="2"/>
      <c r="P31" s="2"/>
    </row>
    <row r="32" spans="2:16" s="3" customFormat="1" ht="24" customHeight="1" thickBot="1">
      <c r="B32" s="472" t="s">
        <v>52</v>
      </c>
      <c r="C32" s="473"/>
      <c r="D32" s="473"/>
      <c r="E32" s="29"/>
      <c r="G32" s="2"/>
      <c r="H32" s="4" t="s">
        <v>53</v>
      </c>
      <c r="I32" s="2"/>
      <c r="J32" s="2"/>
      <c r="K32" s="2"/>
      <c r="L32" s="2"/>
      <c r="M32" s="2"/>
      <c r="N32" s="2"/>
      <c r="O32" s="2"/>
      <c r="P32" s="2"/>
    </row>
    <row r="33" spans="1:16" s="3" customFormat="1" ht="17.25" customHeight="1" thickBot="1">
      <c r="B33" s="107"/>
      <c r="C33" s="69"/>
      <c r="D33" s="189" t="s">
        <v>688</v>
      </c>
      <c r="E33" s="29"/>
      <c r="G33" s="2"/>
      <c r="H33" s="4" t="s">
        <v>54</v>
      </c>
      <c r="I33" s="2"/>
      <c r="J33" s="2"/>
      <c r="K33" s="2"/>
      <c r="L33" s="2"/>
      <c r="M33" s="2"/>
      <c r="N33" s="2"/>
      <c r="O33" s="2"/>
      <c r="P33" s="2"/>
    </row>
    <row r="34" spans="1:16" s="3" customFormat="1" ht="15" thickBot="1">
      <c r="B34" s="107"/>
      <c r="C34" s="69"/>
      <c r="D34" s="210" t="s">
        <v>687</v>
      </c>
      <c r="E34" s="29"/>
      <c r="F34" s="5"/>
      <c r="G34" s="2"/>
      <c r="H34" s="4" t="s">
        <v>55</v>
      </c>
      <c r="I34" s="2"/>
      <c r="J34" s="2"/>
      <c r="K34" s="2"/>
      <c r="L34" s="2"/>
      <c r="M34" s="2"/>
      <c r="N34" s="2"/>
      <c r="O34" s="2"/>
      <c r="P34" s="2"/>
    </row>
    <row r="35" spans="1:16" s="3" customFormat="1">
      <c r="B35" s="107"/>
      <c r="C35" s="111" t="s">
        <v>56</v>
      </c>
      <c r="D35" s="31"/>
      <c r="E35" s="29"/>
      <c r="G35" s="2"/>
      <c r="H35" s="4" t="s">
        <v>57</v>
      </c>
      <c r="I35" s="2"/>
      <c r="J35" s="2"/>
      <c r="K35" s="2"/>
      <c r="L35" s="2"/>
      <c r="M35" s="2"/>
      <c r="N35" s="2"/>
      <c r="O35" s="2"/>
      <c r="P35" s="2"/>
    </row>
    <row r="36" spans="1:16" s="3" customFormat="1" ht="31.5" customHeight="1" thickBot="1">
      <c r="B36" s="467" t="s">
        <v>58</v>
      </c>
      <c r="C36" s="469"/>
      <c r="D36" s="31"/>
      <c r="E36" s="29"/>
      <c r="G36" s="2"/>
      <c r="H36" s="4" t="s">
        <v>59</v>
      </c>
      <c r="I36" s="2"/>
      <c r="J36" s="2"/>
      <c r="K36" s="2"/>
      <c r="L36" s="2"/>
      <c r="M36" s="2"/>
      <c r="N36" s="2"/>
      <c r="O36" s="2"/>
      <c r="P36" s="2"/>
    </row>
    <row r="37" spans="1:16" s="3" customFormat="1" ht="14.5" thickBot="1">
      <c r="B37" s="107"/>
      <c r="C37" s="69" t="s">
        <v>60</v>
      </c>
      <c r="D37" s="225" t="s">
        <v>752</v>
      </c>
      <c r="E37" s="29"/>
      <c r="G37" s="2"/>
      <c r="H37" s="4" t="s">
        <v>61</v>
      </c>
      <c r="I37" s="2"/>
      <c r="J37" s="2"/>
      <c r="K37" s="2"/>
      <c r="L37" s="2"/>
      <c r="M37" s="2"/>
      <c r="N37" s="2"/>
      <c r="O37" s="2"/>
      <c r="P37" s="2"/>
    </row>
    <row r="38" spans="1:16" s="3" customFormat="1" ht="14.5" thickBot="1">
      <c r="B38" s="107"/>
      <c r="C38" s="69" t="s">
        <v>62</v>
      </c>
      <c r="D38" s="226" t="s">
        <v>754</v>
      </c>
      <c r="E38" s="29"/>
      <c r="G38" s="2"/>
      <c r="H38" s="4" t="s">
        <v>63</v>
      </c>
      <c r="I38" s="2"/>
      <c r="J38" s="2"/>
      <c r="K38" s="2"/>
      <c r="L38" s="2"/>
      <c r="M38" s="2"/>
      <c r="N38" s="2"/>
      <c r="O38" s="2"/>
      <c r="P38" s="2"/>
    </row>
    <row r="39" spans="1:16" s="3" customFormat="1" ht="14.5" thickBot="1">
      <c r="B39" s="107"/>
      <c r="C39" s="69" t="s">
        <v>64</v>
      </c>
      <c r="D39" s="226" t="s">
        <v>753</v>
      </c>
      <c r="E39" s="29"/>
      <c r="G39" s="2"/>
      <c r="H39" s="4" t="s">
        <v>65</v>
      </c>
      <c r="I39" s="2"/>
      <c r="J39" s="2"/>
      <c r="K39" s="2"/>
      <c r="L39" s="2"/>
      <c r="M39" s="2"/>
      <c r="N39" s="2"/>
      <c r="O39" s="2"/>
      <c r="P39" s="2"/>
    </row>
    <row r="40" spans="1:16" s="3" customFormat="1" ht="15" customHeight="1" thickBot="1">
      <c r="B40" s="107"/>
      <c r="C40" s="65" t="s">
        <v>208</v>
      </c>
      <c r="D40" s="31"/>
      <c r="E40" s="29"/>
      <c r="G40" s="2"/>
      <c r="H40" s="4" t="s">
        <v>66</v>
      </c>
      <c r="I40" s="2"/>
      <c r="J40" s="2"/>
      <c r="K40" s="2"/>
      <c r="L40" s="2"/>
      <c r="M40" s="2"/>
      <c r="N40" s="2"/>
      <c r="O40" s="2"/>
      <c r="P40" s="2"/>
    </row>
    <row r="41" spans="1:16" s="3" customFormat="1">
      <c r="B41" s="107"/>
      <c r="C41" s="69" t="s">
        <v>60</v>
      </c>
      <c r="D41" s="15"/>
      <c r="E41" s="29"/>
      <c r="G41" s="2"/>
      <c r="H41" s="4" t="s">
        <v>67</v>
      </c>
      <c r="I41" s="2"/>
      <c r="J41" s="2"/>
      <c r="K41" s="2"/>
      <c r="L41" s="2"/>
      <c r="M41" s="2"/>
      <c r="N41" s="2"/>
      <c r="O41" s="2"/>
      <c r="P41" s="2"/>
    </row>
    <row r="42" spans="1:16" s="3" customFormat="1">
      <c r="B42" s="107"/>
      <c r="C42" s="69" t="s">
        <v>62</v>
      </c>
      <c r="D42" s="14"/>
      <c r="E42" s="29"/>
      <c r="G42" s="2"/>
      <c r="H42" s="4" t="s">
        <v>68</v>
      </c>
      <c r="I42" s="2"/>
      <c r="J42" s="2"/>
      <c r="K42" s="2"/>
      <c r="L42" s="2"/>
      <c r="M42" s="2"/>
      <c r="N42" s="2"/>
      <c r="O42" s="2"/>
      <c r="P42" s="2"/>
    </row>
    <row r="43" spans="1:16" s="3" customFormat="1" ht="14.5" thickBot="1">
      <c r="B43" s="107"/>
      <c r="C43" s="69" t="s">
        <v>64</v>
      </c>
      <c r="D43" s="16"/>
      <c r="E43" s="29"/>
      <c r="G43" s="2"/>
      <c r="H43" s="4" t="s">
        <v>69</v>
      </c>
      <c r="I43" s="2"/>
      <c r="J43" s="2"/>
      <c r="K43" s="2"/>
      <c r="L43" s="2"/>
      <c r="M43" s="2"/>
      <c r="N43" s="2"/>
      <c r="O43" s="2"/>
      <c r="P43" s="2"/>
    </row>
    <row r="44" spans="1:16" s="3" customFormat="1" ht="14.5" thickBot="1">
      <c r="B44" s="107"/>
      <c r="C44" s="65" t="s">
        <v>278</v>
      </c>
      <c r="D44" s="31"/>
      <c r="E44" s="29"/>
      <c r="G44" s="2"/>
      <c r="H44" s="4" t="s">
        <v>70</v>
      </c>
      <c r="I44" s="2"/>
      <c r="J44" s="2"/>
      <c r="K44" s="2"/>
      <c r="L44" s="2"/>
      <c r="M44" s="2"/>
      <c r="N44" s="2"/>
      <c r="O44" s="2"/>
      <c r="P44" s="2"/>
    </row>
    <row r="45" spans="1:16" s="3" customFormat="1" ht="14.5" thickBot="1">
      <c r="B45" s="107"/>
      <c r="C45" s="69" t="s">
        <v>60</v>
      </c>
      <c r="D45" s="225" t="s">
        <v>689</v>
      </c>
      <c r="E45" s="29"/>
      <c r="G45" s="2"/>
      <c r="H45" s="4" t="s">
        <v>71</v>
      </c>
      <c r="I45" s="2"/>
      <c r="J45" s="2"/>
      <c r="K45" s="2"/>
      <c r="L45" s="2"/>
      <c r="M45" s="2"/>
      <c r="N45" s="2"/>
      <c r="O45" s="2"/>
      <c r="P45" s="2"/>
    </row>
    <row r="46" spans="1:16" s="3" customFormat="1" ht="14.5" thickBot="1">
      <c r="B46" s="107"/>
      <c r="C46" s="69" t="s">
        <v>62</v>
      </c>
      <c r="D46" s="226" t="s">
        <v>690</v>
      </c>
      <c r="E46" s="29"/>
      <c r="G46" s="2"/>
      <c r="H46" s="4" t="s">
        <v>72</v>
      </c>
      <c r="I46" s="2"/>
      <c r="J46" s="2"/>
      <c r="K46" s="2"/>
      <c r="L46" s="2"/>
      <c r="M46" s="2"/>
      <c r="N46" s="2"/>
      <c r="O46" s="2"/>
      <c r="P46" s="2"/>
    </row>
    <row r="47" spans="1:16" ht="14.5" thickBot="1">
      <c r="A47" s="3"/>
      <c r="B47" s="107"/>
      <c r="C47" s="69" t="s">
        <v>64</v>
      </c>
      <c r="D47" s="249" t="s">
        <v>753</v>
      </c>
      <c r="E47" s="29"/>
      <c r="H47" s="4" t="s">
        <v>73</v>
      </c>
    </row>
    <row r="48" spans="1:16" ht="14.5" thickBot="1">
      <c r="B48" s="107"/>
      <c r="C48" s="65" t="s">
        <v>207</v>
      </c>
      <c r="D48" s="31"/>
      <c r="E48" s="29"/>
      <c r="H48" s="4" t="s">
        <v>74</v>
      </c>
    </row>
    <row r="49" spans="2:8">
      <c r="B49" s="107"/>
      <c r="C49" s="69" t="s">
        <v>60</v>
      </c>
      <c r="D49" s="15"/>
      <c r="E49" s="29"/>
      <c r="H49" s="4" t="s">
        <v>75</v>
      </c>
    </row>
    <row r="50" spans="2:8">
      <c r="B50" s="107"/>
      <c r="C50" s="69" t="s">
        <v>62</v>
      </c>
      <c r="D50" s="14"/>
      <c r="E50" s="29"/>
      <c r="H50" s="4" t="s">
        <v>76</v>
      </c>
    </row>
    <row r="51" spans="2:8" ht="14.5" thickBot="1">
      <c r="B51" s="107"/>
      <c r="C51" s="69" t="s">
        <v>64</v>
      </c>
      <c r="D51" s="16"/>
      <c r="E51" s="29"/>
      <c r="H51" s="4" t="s">
        <v>77</v>
      </c>
    </row>
    <row r="52" spans="2:8" ht="14.5" thickBot="1">
      <c r="B52" s="107"/>
      <c r="C52" s="65" t="s">
        <v>207</v>
      </c>
      <c r="D52" s="31"/>
      <c r="E52" s="29"/>
      <c r="H52" s="4" t="s">
        <v>78</v>
      </c>
    </row>
    <row r="53" spans="2:8">
      <c r="B53" s="107"/>
      <c r="C53" s="69" t="s">
        <v>60</v>
      </c>
      <c r="D53" s="15"/>
      <c r="E53" s="29"/>
      <c r="H53" s="4" t="s">
        <v>79</v>
      </c>
    </row>
    <row r="54" spans="2:8">
      <c r="B54" s="107"/>
      <c r="C54" s="69" t="s">
        <v>62</v>
      </c>
      <c r="D54" s="14"/>
      <c r="E54" s="29"/>
      <c r="H54" s="4" t="s">
        <v>80</v>
      </c>
    </row>
    <row r="55" spans="2:8" ht="14.5" thickBot="1">
      <c r="B55" s="107"/>
      <c r="C55" s="69" t="s">
        <v>64</v>
      </c>
      <c r="D55" s="16"/>
      <c r="E55" s="29"/>
      <c r="H55" s="4" t="s">
        <v>81</v>
      </c>
    </row>
    <row r="56" spans="2:8" ht="14.5" thickBot="1">
      <c r="B56" s="107"/>
      <c r="C56" s="65" t="s">
        <v>207</v>
      </c>
      <c r="D56" s="31"/>
      <c r="E56" s="29"/>
      <c r="H56" s="4" t="s">
        <v>82</v>
      </c>
    </row>
    <row r="57" spans="2:8">
      <c r="B57" s="107"/>
      <c r="C57" s="69" t="s">
        <v>60</v>
      </c>
      <c r="D57" s="15"/>
      <c r="E57" s="29"/>
      <c r="H57" s="4" t="s">
        <v>83</v>
      </c>
    </row>
    <row r="58" spans="2:8">
      <c r="B58" s="107"/>
      <c r="C58" s="69" t="s">
        <v>62</v>
      </c>
      <c r="D58" s="14"/>
      <c r="E58" s="29"/>
      <c r="H58" s="4" t="s">
        <v>84</v>
      </c>
    </row>
    <row r="59" spans="2:8" ht="14.5" thickBot="1">
      <c r="B59" s="107"/>
      <c r="C59" s="69" t="s">
        <v>64</v>
      </c>
      <c r="D59" s="16"/>
      <c r="E59" s="29"/>
      <c r="H59" s="4" t="s">
        <v>85</v>
      </c>
    </row>
    <row r="60" spans="2:8" ht="14.5" thickBot="1">
      <c r="B60" s="112"/>
      <c r="C60" s="113"/>
      <c r="D60" s="70"/>
      <c r="E60" s="39"/>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D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4" r:id="rId1" xr:uid="{00000000-0004-0000-0000-000000000000}"/>
    <hyperlink ref="D33" r:id="rId2" xr:uid="{00000000-0004-0000-0000-000001000000}"/>
    <hyperlink ref="D46" r:id="rId3" xr:uid="{00000000-0004-0000-0000-000002000000}"/>
  </hyperlinks>
  <pageMargins left="0.7" right="0.7" top="0.75" bottom="0.75" header="0.3" footer="0.3"/>
  <pageSetup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76"/>
  <sheetViews>
    <sheetView zoomScale="115" zoomScaleNormal="115" zoomScaleSheetLayoutView="130" workbookViewId="0">
      <selection activeCell="B4" sqref="B4:F4"/>
    </sheetView>
  </sheetViews>
  <sheetFormatPr defaultColWidth="9.08984375" defaultRowHeight="14"/>
  <cols>
    <col min="1" max="1" width="1.36328125" style="18" customWidth="1"/>
    <col min="2" max="2" width="1.54296875" style="17" customWidth="1"/>
    <col min="3" max="3" width="10.26953125" style="17" customWidth="1"/>
    <col min="4" max="4" width="21" style="17" customWidth="1"/>
    <col min="5" max="5" width="29.08984375" style="18" customWidth="1"/>
    <col min="6" max="6" width="51" style="18" customWidth="1"/>
    <col min="7" max="7" width="14.26953125" style="18" customWidth="1"/>
    <col min="8" max="8" width="15.7265625" style="18" customWidth="1"/>
    <col min="9" max="9" width="1.36328125" style="18" customWidth="1"/>
    <col min="10" max="16384" width="9.08984375" style="18"/>
  </cols>
  <sheetData>
    <row r="1" spans="2:8" ht="16" thickBot="1">
      <c r="B1" s="463"/>
    </row>
    <row r="2" spans="2:8" ht="14.5" thickBot="1">
      <c r="B2" s="48"/>
      <c r="C2" s="49"/>
      <c r="D2" s="49"/>
      <c r="E2" s="50"/>
      <c r="F2" s="50"/>
      <c r="G2" s="50"/>
      <c r="H2" s="51"/>
    </row>
    <row r="3" spans="2:8" ht="20.5" thickBot="1">
      <c r="B3" s="52"/>
      <c r="C3" s="474" t="s">
        <v>756</v>
      </c>
      <c r="D3" s="475"/>
      <c r="E3" s="475"/>
      <c r="F3" s="475"/>
      <c r="G3" s="476"/>
      <c r="H3" s="53"/>
    </row>
    <row r="4" spans="2:8">
      <c r="B4" s="477"/>
      <c r="C4" s="478"/>
      <c r="D4" s="478"/>
      <c r="E4" s="478"/>
      <c r="F4" s="478"/>
      <c r="G4" s="55"/>
      <c r="H4" s="53"/>
    </row>
    <row r="5" spans="2:8">
      <c r="B5" s="54"/>
      <c r="C5" s="479"/>
      <c r="D5" s="479"/>
      <c r="E5" s="479"/>
      <c r="F5" s="479"/>
      <c r="G5" s="55"/>
      <c r="H5" s="53"/>
    </row>
    <row r="6" spans="2:8">
      <c r="B6" s="54"/>
      <c r="C6" s="30"/>
      <c r="D6" s="34"/>
      <c r="E6" s="31"/>
      <c r="F6" s="55"/>
      <c r="G6" s="55"/>
      <c r="H6" s="53"/>
    </row>
    <row r="7" spans="2:8" ht="30.75" customHeight="1">
      <c r="B7" s="54"/>
      <c r="C7" s="473" t="s">
        <v>234</v>
      </c>
      <c r="D7" s="473"/>
      <c r="E7" s="353"/>
      <c r="F7" s="55"/>
      <c r="G7" s="55"/>
      <c r="H7" s="53"/>
    </row>
    <row r="8" spans="2:8" ht="27.75" customHeight="1" thickBot="1">
      <c r="B8" s="54"/>
      <c r="C8" s="480" t="s">
        <v>247</v>
      </c>
      <c r="D8" s="480"/>
      <c r="E8" s="480"/>
      <c r="F8" s="480"/>
      <c r="G8" s="55"/>
      <c r="H8" s="53"/>
    </row>
    <row r="9" spans="2:8" ht="39.75" customHeight="1" thickBot="1">
      <c r="B9" s="54"/>
      <c r="C9" s="473" t="s">
        <v>755</v>
      </c>
      <c r="D9" s="473"/>
      <c r="E9" s="483">
        <v>2711887</v>
      </c>
      <c r="F9" s="484"/>
      <c r="G9" s="485"/>
      <c r="H9" s="53"/>
    </row>
    <row r="10" spans="2:8" ht="189.75" customHeight="1" thickBot="1">
      <c r="B10" s="54"/>
      <c r="C10" s="473" t="s">
        <v>235</v>
      </c>
      <c r="D10" s="473"/>
      <c r="E10" s="486" t="s">
        <v>820</v>
      </c>
      <c r="F10" s="487"/>
      <c r="G10" s="488"/>
      <c r="H10" s="53"/>
    </row>
    <row r="11" spans="2:8" ht="14.5" thickBot="1">
      <c r="B11" s="54"/>
      <c r="C11" s="34"/>
      <c r="D11" s="34"/>
      <c r="E11" s="55"/>
      <c r="F11" s="55"/>
      <c r="G11" s="55"/>
      <c r="H11" s="53"/>
    </row>
    <row r="12" spans="2:8" ht="18.75" customHeight="1" thickBot="1">
      <c r="B12" s="54"/>
      <c r="C12" s="473" t="s">
        <v>303</v>
      </c>
      <c r="D12" s="473"/>
      <c r="E12" s="489" t="s">
        <v>691</v>
      </c>
      <c r="F12" s="490"/>
      <c r="G12" s="55"/>
      <c r="H12" s="53"/>
    </row>
    <row r="13" spans="2:8" ht="15" customHeight="1">
      <c r="B13" s="54"/>
      <c r="C13" s="491" t="s">
        <v>302</v>
      </c>
      <c r="D13" s="491"/>
      <c r="E13" s="491"/>
      <c r="F13" s="491"/>
      <c r="G13" s="55"/>
      <c r="H13" s="53"/>
    </row>
    <row r="14" spans="2:8" ht="15" customHeight="1">
      <c r="B14" s="54"/>
      <c r="C14" s="341"/>
      <c r="D14" s="341"/>
      <c r="E14" s="341"/>
      <c r="F14" s="341"/>
      <c r="G14" s="55"/>
      <c r="H14" s="53"/>
    </row>
    <row r="15" spans="2:8" ht="14.5" thickBot="1">
      <c r="B15" s="54"/>
      <c r="C15" s="473" t="s">
        <v>218</v>
      </c>
      <c r="D15" s="473"/>
      <c r="E15" s="55"/>
      <c r="F15" s="55"/>
      <c r="G15" s="55"/>
      <c r="H15" s="53"/>
    </row>
    <row r="16" spans="2:8" ht="88.5" customHeight="1">
      <c r="B16" s="54"/>
      <c r="C16" s="481" t="s">
        <v>819</v>
      </c>
      <c r="D16" s="481"/>
      <c r="E16" s="347" t="s">
        <v>692</v>
      </c>
      <c r="F16" s="346" t="s">
        <v>693</v>
      </c>
      <c r="G16" s="345" t="s">
        <v>219</v>
      </c>
      <c r="H16" s="53"/>
    </row>
    <row r="17" spans="2:8" ht="49.5" customHeight="1">
      <c r="B17" s="54"/>
      <c r="C17" s="34"/>
      <c r="D17" s="34"/>
      <c r="E17" s="482" t="s">
        <v>694</v>
      </c>
      <c r="F17" s="350" t="s">
        <v>695</v>
      </c>
      <c r="G17" s="342">
        <v>235147.58999999997</v>
      </c>
      <c r="H17" s="354"/>
    </row>
    <row r="18" spans="2:8" ht="35.25" customHeight="1">
      <c r="B18" s="54"/>
      <c r="C18" s="34"/>
      <c r="D18" s="34"/>
      <c r="E18" s="482"/>
      <c r="F18" s="350" t="s">
        <v>696</v>
      </c>
      <c r="G18" s="342">
        <v>321043.65000000002</v>
      </c>
      <c r="H18" s="355"/>
    </row>
    <row r="19" spans="2:8" ht="48" customHeight="1">
      <c r="B19" s="54"/>
      <c r="C19" s="34"/>
      <c r="D19" s="34"/>
      <c r="E19" s="482"/>
      <c r="F19" s="350" t="s">
        <v>697</v>
      </c>
      <c r="G19" s="342">
        <v>186330.16</v>
      </c>
      <c r="H19" s="355"/>
    </row>
    <row r="20" spans="2:8" ht="45" customHeight="1">
      <c r="B20" s="54"/>
      <c r="C20" s="34"/>
      <c r="D20" s="34"/>
      <c r="E20" s="482"/>
      <c r="F20" s="350" t="s">
        <v>698</v>
      </c>
      <c r="G20" s="342">
        <v>134841.37</v>
      </c>
      <c r="H20" s="355"/>
    </row>
    <row r="21" spans="2:8">
      <c r="B21" s="54"/>
      <c r="C21" s="34"/>
      <c r="D21" s="34"/>
      <c r="E21" s="352" t="s">
        <v>699</v>
      </c>
      <c r="F21" s="350"/>
      <c r="G21" s="364">
        <f>SUM(G17:G20)</f>
        <v>877362.77</v>
      </c>
      <c r="H21" s="355"/>
    </row>
    <row r="22" spans="2:8" ht="31" customHeight="1">
      <c r="B22" s="54"/>
      <c r="C22" s="34"/>
      <c r="D22" s="34"/>
      <c r="E22" s="492" t="s">
        <v>700</v>
      </c>
      <c r="F22" s="356" t="s">
        <v>701</v>
      </c>
      <c r="G22" s="365">
        <v>63024.719999999987</v>
      </c>
      <c r="H22" s="355"/>
    </row>
    <row r="23" spans="2:8" ht="29.15" customHeight="1">
      <c r="B23" s="54"/>
      <c r="C23" s="34"/>
      <c r="D23" s="34"/>
      <c r="E23" s="492"/>
      <c r="F23" s="350" t="s">
        <v>702</v>
      </c>
      <c r="G23" s="365">
        <v>45081.93</v>
      </c>
      <c r="H23" s="355"/>
    </row>
    <row r="24" spans="2:8" ht="33.75" customHeight="1">
      <c r="B24" s="54"/>
      <c r="C24" s="34"/>
      <c r="D24" s="34"/>
      <c r="E24" s="492"/>
      <c r="F24" s="350" t="s">
        <v>703</v>
      </c>
      <c r="G24" s="365">
        <v>30522.86</v>
      </c>
      <c r="H24" s="355"/>
    </row>
    <row r="25" spans="2:8">
      <c r="B25" s="54"/>
      <c r="C25" s="34"/>
      <c r="D25" s="34"/>
      <c r="E25" s="352" t="s">
        <v>704</v>
      </c>
      <c r="F25" s="350"/>
      <c r="G25" s="364">
        <f>SUM(G22:G24)</f>
        <v>138629.51</v>
      </c>
      <c r="H25" s="355"/>
    </row>
    <row r="26" spans="2:8" ht="35.25" customHeight="1">
      <c r="B26" s="54"/>
      <c r="C26" s="34"/>
      <c r="D26" s="34"/>
      <c r="E26" s="492" t="s">
        <v>705</v>
      </c>
      <c r="F26" s="350" t="s">
        <v>706</v>
      </c>
      <c r="G26" s="365">
        <v>145751.13</v>
      </c>
      <c r="H26" s="355"/>
    </row>
    <row r="27" spans="2:8" ht="73.5" customHeight="1">
      <c r="B27" s="54"/>
      <c r="C27" s="34"/>
      <c r="D27" s="34"/>
      <c r="E27" s="492"/>
      <c r="F27" s="350" t="s">
        <v>707</v>
      </c>
      <c r="G27" s="342">
        <v>29371.16</v>
      </c>
      <c r="H27" s="355"/>
    </row>
    <row r="28" spans="2:8">
      <c r="B28" s="54"/>
      <c r="C28" s="34"/>
      <c r="D28" s="34"/>
      <c r="E28" s="352" t="s">
        <v>708</v>
      </c>
      <c r="F28" s="350"/>
      <c r="G28" s="366">
        <f>SUM(G26:G27)</f>
        <v>175122.29</v>
      </c>
      <c r="H28" s="355"/>
    </row>
    <row r="29" spans="2:8">
      <c r="B29" s="54"/>
      <c r="C29" s="34"/>
      <c r="D29" s="34"/>
      <c r="E29" s="351" t="s">
        <v>709</v>
      </c>
      <c r="F29" s="350"/>
      <c r="G29" s="366">
        <v>67321.289999999994</v>
      </c>
      <c r="H29" s="355"/>
    </row>
    <row r="30" spans="2:8" ht="14.5" thickBot="1">
      <c r="B30" s="54"/>
      <c r="C30" s="34"/>
      <c r="D30" s="34"/>
      <c r="E30" s="349" t="s">
        <v>710</v>
      </c>
      <c r="F30" s="348"/>
      <c r="G30" s="367">
        <f>SUM(G21,G25,G28,G29)</f>
        <v>1258435.8600000001</v>
      </c>
      <c r="H30" s="355"/>
    </row>
    <row r="31" spans="2:8">
      <c r="B31" s="54"/>
      <c r="C31" s="34"/>
      <c r="D31" s="34"/>
      <c r="E31" s="194"/>
      <c r="F31" s="194"/>
      <c r="G31" s="357"/>
      <c r="H31" s="355"/>
    </row>
    <row r="32" spans="2:8" ht="14.5" thickBot="1">
      <c r="B32" s="54"/>
      <c r="C32" s="34"/>
      <c r="D32" s="34"/>
      <c r="E32" s="194"/>
      <c r="F32" s="194"/>
      <c r="G32" s="357"/>
      <c r="H32" s="355"/>
    </row>
    <row r="33" spans="2:8" ht="47.25" customHeight="1">
      <c r="B33" s="54"/>
      <c r="C33" s="473" t="s">
        <v>285</v>
      </c>
      <c r="D33" s="473"/>
      <c r="E33" s="347" t="s">
        <v>711</v>
      </c>
      <c r="F33" s="346" t="s">
        <v>693</v>
      </c>
      <c r="G33" s="346" t="s">
        <v>821</v>
      </c>
      <c r="H33" s="345" t="s">
        <v>248</v>
      </c>
    </row>
    <row r="34" spans="2:8" ht="60" customHeight="1">
      <c r="B34" s="54"/>
      <c r="C34" s="497" t="s">
        <v>818</v>
      </c>
      <c r="D34" s="497"/>
      <c r="E34" s="482" t="s">
        <v>694</v>
      </c>
      <c r="F34" s="350" t="s">
        <v>695</v>
      </c>
      <c r="G34" s="368">
        <v>158685.93</v>
      </c>
      <c r="H34" s="372">
        <v>43465</v>
      </c>
    </row>
    <row r="35" spans="2:8" ht="28">
      <c r="B35" s="54"/>
      <c r="C35" s="34"/>
      <c r="D35" s="34"/>
      <c r="E35" s="482"/>
      <c r="F35" s="350" t="s">
        <v>696</v>
      </c>
      <c r="G35" s="368">
        <v>505500</v>
      </c>
      <c r="H35" s="372">
        <v>43465</v>
      </c>
    </row>
    <row r="36" spans="2:8" ht="42">
      <c r="B36" s="54"/>
      <c r="C36" s="34"/>
      <c r="D36" s="34"/>
      <c r="E36" s="482"/>
      <c r="F36" s="350" t="s">
        <v>712</v>
      </c>
      <c r="G36" s="368">
        <v>353000</v>
      </c>
      <c r="H36" s="372">
        <v>43465</v>
      </c>
    </row>
    <row r="37" spans="2:8" ht="42">
      <c r="B37" s="54"/>
      <c r="C37" s="34"/>
      <c r="D37" s="34"/>
      <c r="E37" s="482"/>
      <c r="F37" s="350" t="s">
        <v>713</v>
      </c>
      <c r="G37" s="368">
        <v>812208.52</v>
      </c>
      <c r="H37" s="372">
        <v>43465</v>
      </c>
    </row>
    <row r="38" spans="2:8">
      <c r="B38" s="54"/>
      <c r="C38" s="34"/>
      <c r="D38" s="34"/>
      <c r="E38" s="352" t="s">
        <v>699</v>
      </c>
      <c r="F38" s="350"/>
      <c r="G38" s="369">
        <f>SUM(G34:G37)</f>
        <v>1829394.45</v>
      </c>
      <c r="H38" s="373">
        <v>43465</v>
      </c>
    </row>
    <row r="39" spans="2:8" ht="28">
      <c r="B39" s="54"/>
      <c r="C39" s="34"/>
      <c r="D39" s="34"/>
      <c r="E39" s="492" t="s">
        <v>700</v>
      </c>
      <c r="F39" s="350" t="s">
        <v>701</v>
      </c>
      <c r="G39" s="368">
        <v>52000</v>
      </c>
      <c r="H39" s="372">
        <v>43465</v>
      </c>
    </row>
    <row r="40" spans="2:8" ht="28">
      <c r="B40" s="54"/>
      <c r="C40" s="34"/>
      <c r="D40" s="34"/>
      <c r="E40" s="492"/>
      <c r="F40" s="350" t="s">
        <v>702</v>
      </c>
      <c r="G40" s="368">
        <v>99290</v>
      </c>
      <c r="H40" s="372">
        <v>43465</v>
      </c>
    </row>
    <row r="41" spans="2:8" ht="18.75" customHeight="1">
      <c r="B41" s="54"/>
      <c r="C41" s="34"/>
      <c r="D41" s="34"/>
      <c r="E41" s="492"/>
      <c r="F41" s="350" t="s">
        <v>703</v>
      </c>
      <c r="G41" s="368">
        <v>59000</v>
      </c>
      <c r="H41" s="372">
        <v>43465</v>
      </c>
    </row>
    <row r="42" spans="2:8">
      <c r="B42" s="54"/>
      <c r="C42" s="34"/>
      <c r="D42" s="34"/>
      <c r="E42" s="352" t="s">
        <v>704</v>
      </c>
      <c r="F42" s="350"/>
      <c r="G42" s="369">
        <f>SUM(G39:G41)</f>
        <v>210290</v>
      </c>
      <c r="H42" s="373">
        <v>43465</v>
      </c>
    </row>
    <row r="43" spans="2:8" ht="28">
      <c r="B43" s="54"/>
      <c r="C43" s="34"/>
      <c r="D43" s="34"/>
      <c r="E43" s="492" t="s">
        <v>705</v>
      </c>
      <c r="F43" s="350" t="s">
        <v>706</v>
      </c>
      <c r="G43" s="368">
        <v>66800</v>
      </c>
      <c r="H43" s="372">
        <v>43465</v>
      </c>
    </row>
    <row r="44" spans="2:8" ht="56">
      <c r="B44" s="54"/>
      <c r="C44" s="34"/>
      <c r="D44" s="34"/>
      <c r="E44" s="492"/>
      <c r="F44" s="350" t="s">
        <v>707</v>
      </c>
      <c r="G44" s="368">
        <v>47268.26</v>
      </c>
      <c r="H44" s="372">
        <v>43465</v>
      </c>
    </row>
    <row r="45" spans="2:8">
      <c r="B45" s="54"/>
      <c r="C45" s="34"/>
      <c r="D45" s="34"/>
      <c r="E45" s="352" t="s">
        <v>708</v>
      </c>
      <c r="F45" s="350"/>
      <c r="G45" s="369">
        <f>SUM(G43:G44)</f>
        <v>114068.26000000001</v>
      </c>
      <c r="H45" s="373">
        <v>43465</v>
      </c>
    </row>
    <row r="46" spans="2:8">
      <c r="B46" s="54"/>
      <c r="C46" s="34"/>
      <c r="D46" s="34"/>
      <c r="E46" s="351" t="s">
        <v>709</v>
      </c>
      <c r="F46" s="350"/>
      <c r="G46" s="369">
        <v>48600</v>
      </c>
      <c r="H46" s="373">
        <v>43465</v>
      </c>
    </row>
    <row r="47" spans="2:8">
      <c r="B47" s="54"/>
      <c r="C47" s="34"/>
      <c r="D47" s="34"/>
      <c r="E47" s="358" t="s">
        <v>281</v>
      </c>
      <c r="F47" s="359"/>
      <c r="G47" s="370">
        <f>SUM(G38,G42,G45:G46)</f>
        <v>2202352.71</v>
      </c>
      <c r="H47" s="374">
        <v>43465</v>
      </c>
    </row>
    <row r="48" spans="2:8">
      <c r="B48" s="54"/>
      <c r="C48" s="34"/>
      <c r="D48" s="34"/>
      <c r="E48" s="455" t="s">
        <v>942</v>
      </c>
      <c r="F48" s="377"/>
      <c r="G48" s="456"/>
      <c r="H48" s="376"/>
    </row>
    <row r="49" spans="2:8" ht="28">
      <c r="B49" s="54"/>
      <c r="C49" s="34"/>
      <c r="D49" s="34"/>
      <c r="E49" s="457" t="s">
        <v>817</v>
      </c>
      <c r="F49" s="377"/>
      <c r="G49" s="458">
        <v>450195</v>
      </c>
      <c r="H49" s="376"/>
    </row>
    <row r="50" spans="2:8" ht="28">
      <c r="B50" s="54"/>
      <c r="C50" s="34"/>
      <c r="D50" s="34"/>
      <c r="E50" s="459" t="s">
        <v>816</v>
      </c>
      <c r="F50" s="377"/>
      <c r="G50" s="458">
        <v>594500</v>
      </c>
      <c r="H50" s="376"/>
    </row>
    <row r="51" spans="2:8" ht="46.5" customHeight="1">
      <c r="B51" s="54"/>
      <c r="C51" s="34"/>
      <c r="D51" s="34"/>
      <c r="E51" s="459" t="s">
        <v>815</v>
      </c>
      <c r="F51" s="377"/>
      <c r="G51" s="458">
        <v>568700</v>
      </c>
      <c r="H51" s="376"/>
    </row>
    <row r="52" spans="2:8" ht="28">
      <c r="B52" s="54"/>
      <c r="C52" s="34"/>
      <c r="D52" s="34"/>
      <c r="E52" s="459" t="s">
        <v>814</v>
      </c>
      <c r="F52" s="377"/>
      <c r="G52" s="458">
        <v>588957.71</v>
      </c>
      <c r="H52" s="376"/>
    </row>
    <row r="53" spans="2:8" ht="9" customHeight="1">
      <c r="B53" s="54"/>
      <c r="C53" s="34"/>
      <c r="D53" s="34"/>
      <c r="E53" s="361"/>
      <c r="F53" s="360"/>
      <c r="G53" s="371"/>
      <c r="H53" s="373"/>
    </row>
    <row r="54" spans="2:8">
      <c r="B54" s="54"/>
      <c r="C54" s="34"/>
      <c r="D54" s="34"/>
      <c r="E54" s="358" t="s">
        <v>813</v>
      </c>
      <c r="F54" s="359"/>
      <c r="G54" s="370">
        <v>1213392.71</v>
      </c>
      <c r="H54" s="374"/>
    </row>
    <row r="55" spans="2:8">
      <c r="B55" s="54"/>
      <c r="C55" s="34"/>
      <c r="D55" s="34"/>
      <c r="E55" s="358" t="s">
        <v>812</v>
      </c>
      <c r="F55" s="359"/>
      <c r="G55" s="370">
        <v>988960</v>
      </c>
      <c r="H55" s="374"/>
    </row>
    <row r="56" spans="2:8" ht="15.75" customHeight="1" thickBot="1">
      <c r="B56" s="54"/>
      <c r="C56" s="34"/>
      <c r="D56" s="34"/>
      <c r="E56" s="362"/>
      <c r="F56" s="344"/>
      <c r="G56" s="363"/>
      <c r="H56" s="375"/>
    </row>
    <row r="57" spans="2:8">
      <c r="B57" s="54"/>
      <c r="C57" s="34"/>
      <c r="D57" s="34"/>
      <c r="E57" s="55"/>
      <c r="F57" s="55"/>
      <c r="G57" s="55"/>
      <c r="H57" s="53"/>
    </row>
    <row r="58" spans="2:8" ht="34.5" customHeight="1" thickBot="1">
      <c r="B58" s="54"/>
      <c r="C58" s="473" t="s">
        <v>287</v>
      </c>
      <c r="D58" s="473"/>
      <c r="E58" s="473"/>
      <c r="F58" s="473"/>
      <c r="G58" s="343"/>
      <c r="H58" s="53"/>
    </row>
    <row r="59" spans="2:8" ht="63.75" customHeight="1" thickBot="1">
      <c r="B59" s="54"/>
      <c r="C59" s="499" t="s">
        <v>215</v>
      </c>
      <c r="D59" s="500"/>
      <c r="E59" s="503" t="s">
        <v>848</v>
      </c>
      <c r="F59" s="504"/>
      <c r="G59" s="55"/>
      <c r="H59" s="53"/>
    </row>
    <row r="60" spans="2:8" ht="14.5" thickBot="1">
      <c r="B60" s="54"/>
      <c r="C60" s="506"/>
      <c r="D60" s="506"/>
      <c r="E60" s="506"/>
      <c r="F60" s="506"/>
      <c r="G60" s="55"/>
      <c r="H60" s="53"/>
    </row>
    <row r="61" spans="2:8" ht="59.25" customHeight="1" thickBot="1">
      <c r="B61" s="54"/>
      <c r="C61" s="499" t="s">
        <v>216</v>
      </c>
      <c r="D61" s="499"/>
      <c r="E61" s="501">
        <v>6903769</v>
      </c>
      <c r="F61" s="502"/>
      <c r="G61" s="55"/>
      <c r="H61" s="53"/>
    </row>
    <row r="62" spans="2:8" ht="168.75" customHeight="1" thickBot="1">
      <c r="B62" s="54"/>
      <c r="C62" s="499" t="s">
        <v>217</v>
      </c>
      <c r="D62" s="499"/>
      <c r="E62" s="503" t="s">
        <v>849</v>
      </c>
      <c r="F62" s="504"/>
      <c r="G62" s="55"/>
      <c r="H62" s="53"/>
    </row>
    <row r="63" spans="2:8">
      <c r="B63" s="54"/>
      <c r="C63" s="34"/>
      <c r="D63" s="34"/>
      <c r="E63" s="55"/>
      <c r="F63" s="55"/>
      <c r="G63" s="55"/>
      <c r="H63" s="53"/>
    </row>
    <row r="64" spans="2:8" ht="14.5" thickBot="1">
      <c r="B64" s="56"/>
      <c r="C64" s="505"/>
      <c r="D64" s="505"/>
      <c r="E64" s="57"/>
      <c r="F64" s="38"/>
      <c r="G64" s="38"/>
      <c r="H64" s="58"/>
    </row>
    <row r="65" spans="2:7" s="20" customFormat="1" ht="65.150000000000006" customHeight="1">
      <c r="B65" s="340"/>
      <c r="C65" s="496"/>
      <c r="D65" s="496"/>
      <c r="E65" s="498"/>
      <c r="F65" s="498"/>
      <c r="G65" s="13"/>
    </row>
    <row r="66" spans="2:7" ht="59.25" customHeight="1">
      <c r="B66" s="340"/>
      <c r="C66" s="339"/>
      <c r="D66" s="339"/>
      <c r="E66" s="19"/>
      <c r="F66" s="19"/>
      <c r="G66" s="13"/>
    </row>
    <row r="67" spans="2:7" ht="50.15" customHeight="1">
      <c r="B67" s="340"/>
      <c r="C67" s="493"/>
      <c r="D67" s="493"/>
      <c r="E67" s="495"/>
      <c r="F67" s="495"/>
      <c r="G67" s="13"/>
    </row>
    <row r="68" spans="2:7" ht="100" customHeight="1">
      <c r="B68" s="340"/>
      <c r="C68" s="493"/>
      <c r="D68" s="493"/>
      <c r="E68" s="494"/>
      <c r="F68" s="494"/>
      <c r="G68" s="13"/>
    </row>
    <row r="69" spans="2:7">
      <c r="B69" s="340"/>
      <c r="C69" s="340"/>
      <c r="D69" s="340"/>
      <c r="E69" s="13"/>
      <c r="F69" s="13"/>
      <c r="G69" s="13"/>
    </row>
    <row r="70" spans="2:7">
      <c r="B70" s="340"/>
      <c r="C70" s="496"/>
      <c r="D70" s="496"/>
      <c r="E70" s="13"/>
      <c r="F70" s="13"/>
      <c r="G70" s="13"/>
    </row>
    <row r="71" spans="2:7" ht="50.15" customHeight="1">
      <c r="B71" s="340"/>
      <c r="C71" s="496"/>
      <c r="D71" s="496"/>
      <c r="E71" s="494"/>
      <c r="F71" s="494"/>
      <c r="G71" s="13"/>
    </row>
    <row r="72" spans="2:7" ht="100" customHeight="1">
      <c r="B72" s="340"/>
      <c r="C72" s="493"/>
      <c r="D72" s="493"/>
      <c r="E72" s="494"/>
      <c r="F72" s="494"/>
      <c r="G72" s="13"/>
    </row>
    <row r="73" spans="2:7">
      <c r="B73" s="340"/>
      <c r="C73" s="21"/>
      <c r="D73" s="340"/>
      <c r="E73" s="22"/>
      <c r="F73" s="13"/>
      <c r="G73" s="13"/>
    </row>
    <row r="74" spans="2:7">
      <c r="B74" s="340"/>
      <c r="C74" s="21"/>
      <c r="D74" s="21"/>
      <c r="E74" s="22"/>
      <c r="F74" s="22"/>
      <c r="G74" s="12"/>
    </row>
    <row r="75" spans="2:7">
      <c r="E75" s="23"/>
      <c r="F75" s="23"/>
    </row>
    <row r="76" spans="2:7">
      <c r="E76" s="23"/>
      <c r="F76" s="23"/>
    </row>
  </sheetData>
  <mergeCells count="42">
    <mergeCell ref="C62:D62"/>
    <mergeCell ref="E62:F62"/>
    <mergeCell ref="C64:D64"/>
    <mergeCell ref="E59:F59"/>
    <mergeCell ref="C60:F60"/>
    <mergeCell ref="E39:E41"/>
    <mergeCell ref="E43:E44"/>
    <mergeCell ref="C58:F58"/>
    <mergeCell ref="C59:D59"/>
    <mergeCell ref="C61:D61"/>
    <mergeCell ref="E61:F61"/>
    <mergeCell ref="E22:E24"/>
    <mergeCell ref="E26:E27"/>
    <mergeCell ref="C33:D33"/>
    <mergeCell ref="C72:D72"/>
    <mergeCell ref="E72:F72"/>
    <mergeCell ref="C67:D67"/>
    <mergeCell ref="E67:F67"/>
    <mergeCell ref="C68:D68"/>
    <mergeCell ref="E68:F68"/>
    <mergeCell ref="C70:D70"/>
    <mergeCell ref="C34:D34"/>
    <mergeCell ref="E34:E37"/>
    <mergeCell ref="C71:D71"/>
    <mergeCell ref="E71:F71"/>
    <mergeCell ref="C65:D65"/>
    <mergeCell ref="E65:F65"/>
    <mergeCell ref="C15:D15"/>
    <mergeCell ref="C16:D16"/>
    <mergeCell ref="E17:E20"/>
    <mergeCell ref="C9:D9"/>
    <mergeCell ref="E9:G9"/>
    <mergeCell ref="C10:D10"/>
    <mergeCell ref="E10:G10"/>
    <mergeCell ref="C12:D12"/>
    <mergeCell ref="E12:F12"/>
    <mergeCell ref="C13:F13"/>
    <mergeCell ref="C3:G3"/>
    <mergeCell ref="B4:F4"/>
    <mergeCell ref="C5:F5"/>
    <mergeCell ref="C7:D7"/>
    <mergeCell ref="C8:F8"/>
  </mergeCells>
  <dataValidations count="2">
    <dataValidation type="list" allowBlank="1" showInputMessage="1" showErrorMessage="1" sqref="E71" xr:uid="{00000000-0002-0000-0100-000000000000}">
      <formula1>#REF!</formula1>
    </dataValidation>
    <dataValidation type="whole" allowBlank="1" showInputMessage="1" showErrorMessage="1" sqref="E67 E61 E9:F9" xr:uid="{00000000-0002-0000-0100-000001000000}">
      <formula1>-999999999</formula1>
      <formula2>999999999</formula2>
    </dataValidation>
  </dataValidations>
  <pageMargins left="0.25" right="0.25" top="0.18" bottom="0.19" header="0.17" footer="0.17"/>
  <pageSetup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tabSelected="1" zoomScale="85" zoomScaleNormal="85" zoomScalePageLayoutView="98" workbookViewId="0">
      <selection activeCell="A4" sqref="A4:H4"/>
    </sheetView>
  </sheetViews>
  <sheetFormatPr defaultColWidth="9.08984375" defaultRowHeight="14.5"/>
  <cols>
    <col min="1" max="1" width="1.81640625" customWidth="1"/>
    <col min="2" max="2" width="3.54296875" customWidth="1"/>
    <col min="3" max="3" width="25.08984375" customWidth="1"/>
    <col min="4" max="7" width="22.81640625" customWidth="1"/>
    <col min="8" max="8" width="34.7265625" customWidth="1"/>
    <col min="9" max="9" width="4.54296875" customWidth="1"/>
    <col min="10" max="10" width="1.54296875" customWidth="1"/>
  </cols>
  <sheetData>
    <row r="1" spans="1:9" ht="10.5" customHeight="1" thickBot="1">
      <c r="B1" s="462"/>
    </row>
    <row r="2" spans="1:9" ht="15" thickBot="1">
      <c r="A2" s="72"/>
      <c r="B2" s="73"/>
      <c r="C2" s="73"/>
      <c r="D2" s="73"/>
      <c r="E2" s="73"/>
      <c r="F2" s="73"/>
      <c r="G2" s="73"/>
      <c r="H2" s="73"/>
      <c r="I2" s="74"/>
    </row>
    <row r="3" spans="1:9" ht="20.5" thickBot="1">
      <c r="A3" s="75"/>
      <c r="B3" s="76"/>
      <c r="C3" s="474" t="s">
        <v>220</v>
      </c>
      <c r="D3" s="475"/>
      <c r="E3" s="475"/>
      <c r="F3" s="475"/>
      <c r="G3" s="475"/>
      <c r="H3" s="476"/>
      <c r="I3" s="40"/>
    </row>
    <row r="4" spans="1:9">
      <c r="A4" s="526"/>
      <c r="B4" s="527"/>
      <c r="C4" s="527"/>
      <c r="D4" s="527"/>
      <c r="E4" s="527"/>
      <c r="F4" s="527"/>
      <c r="G4" s="527"/>
      <c r="H4" s="527"/>
      <c r="I4" s="40"/>
    </row>
    <row r="5" spans="1:9">
      <c r="A5" s="41"/>
      <c r="B5" s="43"/>
      <c r="C5" s="528"/>
      <c r="D5" s="528"/>
      <c r="E5" s="528"/>
      <c r="F5" s="528"/>
      <c r="G5" s="528"/>
      <c r="H5" s="528"/>
      <c r="I5" s="40"/>
    </row>
    <row r="6" spans="1:9">
      <c r="A6" s="41"/>
      <c r="B6" s="43"/>
      <c r="C6" s="42"/>
      <c r="D6" s="42"/>
      <c r="E6" s="42"/>
      <c r="F6" s="43"/>
      <c r="G6" s="42"/>
      <c r="H6" s="43"/>
      <c r="I6" s="40"/>
    </row>
    <row r="7" spans="1:9">
      <c r="A7" s="41"/>
      <c r="B7" s="43"/>
      <c r="C7" s="529" t="s">
        <v>231</v>
      </c>
      <c r="D7" s="529"/>
      <c r="E7" s="529"/>
      <c r="F7" s="529"/>
      <c r="G7" s="44"/>
      <c r="H7" s="43"/>
      <c r="I7" s="40"/>
    </row>
    <row r="8" spans="1:9" ht="15" thickBot="1">
      <c r="A8" s="41"/>
      <c r="B8" s="43"/>
      <c r="C8" s="516" t="s">
        <v>288</v>
      </c>
      <c r="D8" s="516"/>
      <c r="E8" s="516"/>
      <c r="F8" s="516"/>
      <c r="G8" s="516"/>
      <c r="H8" s="516"/>
      <c r="I8" s="40"/>
    </row>
    <row r="9" spans="1:9" ht="62.25" customHeight="1">
      <c r="A9" s="41"/>
      <c r="B9" s="446"/>
      <c r="C9" s="447" t="s">
        <v>233</v>
      </c>
      <c r="D9" s="447" t="s">
        <v>345</v>
      </c>
      <c r="E9" s="447" t="s">
        <v>665</v>
      </c>
      <c r="F9" s="447" t="s">
        <v>232</v>
      </c>
      <c r="G9" s="521" t="s">
        <v>272</v>
      </c>
      <c r="H9" s="522"/>
      <c r="I9" s="40"/>
    </row>
    <row r="10" spans="1:9" ht="182.25" customHeight="1">
      <c r="A10" s="41"/>
      <c r="B10" s="448">
        <v>1</v>
      </c>
      <c r="C10" s="445" t="s">
        <v>776</v>
      </c>
      <c r="D10" s="445" t="s">
        <v>666</v>
      </c>
      <c r="E10" s="445" t="s">
        <v>722</v>
      </c>
      <c r="F10" s="445" t="s">
        <v>667</v>
      </c>
      <c r="G10" s="517" t="s">
        <v>865</v>
      </c>
      <c r="H10" s="518"/>
      <c r="I10" s="40"/>
    </row>
    <row r="11" spans="1:9" ht="123.75" customHeight="1">
      <c r="A11" s="41"/>
      <c r="B11" s="448">
        <v>2</v>
      </c>
      <c r="C11" s="445" t="s">
        <v>720</v>
      </c>
      <c r="D11" s="445" t="s">
        <v>668</v>
      </c>
      <c r="E11" s="445" t="s">
        <v>721</v>
      </c>
      <c r="F11" s="445" t="s">
        <v>669</v>
      </c>
      <c r="G11" s="517" t="s">
        <v>839</v>
      </c>
      <c r="H11" s="518"/>
      <c r="I11" s="40"/>
    </row>
    <row r="12" spans="1:9" ht="140.25" customHeight="1">
      <c r="A12" s="41"/>
      <c r="B12" s="448">
        <v>3</v>
      </c>
      <c r="C12" s="445" t="s">
        <v>727</v>
      </c>
      <c r="D12" s="445" t="s">
        <v>670</v>
      </c>
      <c r="E12" s="445" t="s">
        <v>723</v>
      </c>
      <c r="F12" s="445" t="s">
        <v>669</v>
      </c>
      <c r="G12" s="517" t="s">
        <v>866</v>
      </c>
      <c r="H12" s="518"/>
      <c r="I12" s="40"/>
    </row>
    <row r="13" spans="1:9" ht="184.5" customHeight="1">
      <c r="A13" s="41"/>
      <c r="B13" s="448">
        <v>4</v>
      </c>
      <c r="C13" s="445" t="s">
        <v>728</v>
      </c>
      <c r="D13" s="445" t="s">
        <v>671</v>
      </c>
      <c r="E13" s="445" t="s">
        <v>745</v>
      </c>
      <c r="F13" s="445" t="s">
        <v>667</v>
      </c>
      <c r="G13" s="517" t="s">
        <v>838</v>
      </c>
      <c r="H13" s="518"/>
      <c r="I13" s="40"/>
    </row>
    <row r="14" spans="1:9" ht="93" customHeight="1">
      <c r="A14" s="41"/>
      <c r="B14" s="448">
        <v>5</v>
      </c>
      <c r="C14" s="445" t="s">
        <v>729</v>
      </c>
      <c r="D14" s="445" t="s">
        <v>670</v>
      </c>
      <c r="E14" s="445" t="s">
        <v>724</v>
      </c>
      <c r="F14" s="445" t="s">
        <v>667</v>
      </c>
      <c r="G14" s="517" t="s">
        <v>840</v>
      </c>
      <c r="H14" s="518"/>
      <c r="I14" s="40"/>
    </row>
    <row r="15" spans="1:9" ht="181.5" customHeight="1">
      <c r="A15" s="41"/>
      <c r="B15" s="448">
        <v>6</v>
      </c>
      <c r="C15" s="445" t="s">
        <v>730</v>
      </c>
      <c r="D15" s="445" t="s">
        <v>670</v>
      </c>
      <c r="E15" s="445" t="s">
        <v>726</v>
      </c>
      <c r="F15" s="445" t="s">
        <v>669</v>
      </c>
      <c r="G15" s="517" t="s">
        <v>841</v>
      </c>
      <c r="H15" s="518"/>
      <c r="I15" s="40"/>
    </row>
    <row r="16" spans="1:9" ht="211.5" customHeight="1" thickBot="1">
      <c r="A16" s="41"/>
      <c r="B16" s="449">
        <v>7</v>
      </c>
      <c r="C16" s="450" t="s">
        <v>672</v>
      </c>
      <c r="D16" s="450" t="s">
        <v>671</v>
      </c>
      <c r="E16" s="450" t="s">
        <v>725</v>
      </c>
      <c r="F16" s="450" t="s">
        <v>669</v>
      </c>
      <c r="G16" s="523" t="s">
        <v>842</v>
      </c>
      <c r="H16" s="524"/>
      <c r="I16" s="40"/>
    </row>
    <row r="17" spans="1:9" ht="24.75" customHeight="1">
      <c r="A17" s="41"/>
      <c r="B17" s="43"/>
      <c r="C17" s="43"/>
      <c r="D17" s="43"/>
      <c r="E17" s="43"/>
      <c r="F17" s="43"/>
      <c r="G17" s="43"/>
      <c r="H17" s="43"/>
      <c r="I17" s="40"/>
    </row>
    <row r="18" spans="1:9" ht="21" customHeight="1">
      <c r="A18" s="41"/>
      <c r="B18" s="43"/>
      <c r="C18" s="530" t="s">
        <v>255</v>
      </c>
      <c r="D18" s="530"/>
      <c r="E18" s="530"/>
      <c r="F18" s="530"/>
      <c r="G18" s="530"/>
      <c r="H18" s="530"/>
      <c r="I18" s="40"/>
    </row>
    <row r="19" spans="1:9" ht="21.75" customHeight="1" thickBot="1">
      <c r="A19" s="41"/>
      <c r="B19" s="43"/>
      <c r="C19" s="525" t="s">
        <v>270</v>
      </c>
      <c r="D19" s="525"/>
      <c r="E19" s="525"/>
      <c r="F19" s="525"/>
      <c r="G19" s="525"/>
      <c r="H19" s="525"/>
      <c r="I19" s="40"/>
    </row>
    <row r="20" spans="1:9" ht="59.25" customHeight="1">
      <c r="A20" s="41"/>
      <c r="B20" s="446"/>
      <c r="C20" s="451" t="s">
        <v>233</v>
      </c>
      <c r="D20" s="447" t="s">
        <v>345</v>
      </c>
      <c r="E20" s="447" t="s">
        <v>665</v>
      </c>
      <c r="F20" s="447" t="s">
        <v>232</v>
      </c>
      <c r="G20" s="521" t="s">
        <v>272</v>
      </c>
      <c r="H20" s="522"/>
      <c r="I20" s="40"/>
    </row>
    <row r="21" spans="1:9" ht="172.5" customHeight="1" thickBot="1">
      <c r="A21" s="41"/>
      <c r="B21" s="449"/>
      <c r="C21" s="450" t="s">
        <v>843</v>
      </c>
      <c r="D21" s="450" t="s">
        <v>847</v>
      </c>
      <c r="E21" s="450" t="s">
        <v>844</v>
      </c>
      <c r="F21" s="450" t="s">
        <v>845</v>
      </c>
      <c r="G21" s="523" t="s">
        <v>846</v>
      </c>
      <c r="H21" s="524"/>
      <c r="I21" s="40"/>
    </row>
    <row r="22" spans="1:9" ht="12.75" customHeight="1">
      <c r="A22" s="41"/>
      <c r="B22" s="43"/>
      <c r="C22" s="43"/>
      <c r="D22" s="43"/>
      <c r="E22" s="43"/>
      <c r="F22" s="43"/>
      <c r="G22" s="43"/>
      <c r="H22" s="43"/>
      <c r="I22" s="40"/>
    </row>
    <row r="23" spans="1:9">
      <c r="A23" s="41"/>
      <c r="B23" s="43"/>
      <c r="C23" s="43"/>
      <c r="D23" s="43"/>
      <c r="E23" s="43"/>
      <c r="F23" s="43"/>
      <c r="G23" s="43"/>
      <c r="H23" s="43"/>
      <c r="I23" s="40"/>
    </row>
    <row r="24" spans="1:9" ht="31.5" customHeight="1">
      <c r="A24" s="41"/>
      <c r="B24" s="43"/>
      <c r="C24" s="520" t="s">
        <v>254</v>
      </c>
      <c r="D24" s="520"/>
      <c r="E24" s="520"/>
      <c r="F24" s="520"/>
      <c r="G24" s="520"/>
      <c r="H24" s="520"/>
      <c r="I24" s="40"/>
    </row>
    <row r="25" spans="1:9" ht="28.5" customHeight="1" thickBot="1">
      <c r="A25" s="41"/>
      <c r="B25" s="43"/>
      <c r="C25" s="516" t="s">
        <v>273</v>
      </c>
      <c r="D25" s="516"/>
      <c r="E25" s="516"/>
      <c r="F25" s="516"/>
      <c r="G25" s="519"/>
      <c r="H25" s="519"/>
      <c r="I25" s="40"/>
    </row>
    <row r="26" spans="1:9" ht="36" customHeight="1" thickBot="1">
      <c r="A26" s="41"/>
      <c r="B26" s="43"/>
      <c r="C26" s="513" t="s">
        <v>941</v>
      </c>
      <c r="D26" s="514"/>
      <c r="E26" s="514"/>
      <c r="F26" s="514"/>
      <c r="G26" s="514"/>
      <c r="H26" s="515"/>
      <c r="I26" s="40"/>
    </row>
    <row r="27" spans="1:9" ht="46.5" customHeight="1" thickBot="1">
      <c r="A27" s="452"/>
      <c r="B27" s="453"/>
      <c r="C27" s="453"/>
      <c r="D27" s="453"/>
      <c r="E27" s="453"/>
      <c r="F27" s="453"/>
      <c r="G27" s="453"/>
      <c r="H27" s="453"/>
      <c r="I27" s="454"/>
    </row>
    <row r="28" spans="1:9" ht="383.25" hidden="1" customHeight="1">
      <c r="A28" s="41"/>
      <c r="B28" s="43"/>
      <c r="C28" s="43"/>
      <c r="D28" s="43"/>
      <c r="E28" s="43"/>
      <c r="F28" s="43"/>
      <c r="G28" s="43"/>
      <c r="H28" s="43"/>
      <c r="I28" s="40"/>
    </row>
    <row r="29" spans="1:9" ht="1.5" customHeight="1">
      <c r="A29" s="41"/>
      <c r="B29" s="43"/>
      <c r="C29" s="43"/>
      <c r="D29" s="43"/>
      <c r="E29" s="43"/>
      <c r="F29" s="43"/>
      <c r="G29" s="43"/>
      <c r="H29" s="43"/>
      <c r="I29" s="40"/>
    </row>
    <row r="30" spans="1:9" ht="21" hidden="1" customHeight="1" thickBot="1">
      <c r="A30" s="45"/>
      <c r="B30" s="46"/>
      <c r="C30" s="46"/>
      <c r="D30" s="46"/>
      <c r="E30" s="46"/>
      <c r="F30" s="46"/>
      <c r="G30" s="46"/>
      <c r="H30" s="46"/>
      <c r="I30" s="47"/>
    </row>
    <row r="31" spans="1:9">
      <c r="A31" s="8"/>
      <c r="B31" s="186"/>
      <c r="C31" s="8"/>
      <c r="D31" s="186"/>
      <c r="E31" s="186"/>
      <c r="F31" s="8"/>
      <c r="G31" s="8"/>
      <c r="H31" s="8"/>
      <c r="I31" s="8"/>
    </row>
    <row r="32" spans="1:9">
      <c r="A32" s="8"/>
      <c r="B32" s="186"/>
      <c r="C32" s="8"/>
      <c r="D32" s="186"/>
      <c r="E32" s="186"/>
      <c r="F32" s="8"/>
      <c r="G32" s="8"/>
      <c r="H32" s="8"/>
      <c r="I32" s="8"/>
    </row>
    <row r="33" spans="1:9">
      <c r="A33" s="8"/>
      <c r="B33" s="186"/>
      <c r="C33" s="8"/>
      <c r="D33" s="186"/>
      <c r="E33" s="186"/>
      <c r="F33" s="8"/>
      <c r="G33" s="8"/>
      <c r="H33" s="8"/>
      <c r="I33" s="8"/>
    </row>
    <row r="34" spans="1:9">
      <c r="A34" s="8"/>
      <c r="B34" s="186"/>
      <c r="C34" s="8"/>
      <c r="D34" s="186"/>
      <c r="E34" s="186"/>
      <c r="F34" s="8"/>
      <c r="G34" s="8"/>
      <c r="H34" s="8"/>
      <c r="I34" s="8"/>
    </row>
    <row r="35" spans="1:9">
      <c r="A35" s="8"/>
      <c r="B35" s="186"/>
      <c r="C35" s="8"/>
      <c r="D35" s="186"/>
      <c r="E35" s="186"/>
      <c r="F35" s="8"/>
      <c r="G35" s="8"/>
      <c r="H35" s="8"/>
      <c r="I35" s="8"/>
    </row>
    <row r="36" spans="1:9">
      <c r="A36" s="8"/>
      <c r="B36" s="186"/>
      <c r="C36" s="8"/>
      <c r="D36" s="186"/>
      <c r="E36" s="186"/>
      <c r="F36" s="8"/>
      <c r="G36" s="8"/>
      <c r="H36" s="8"/>
      <c r="I36" s="8"/>
    </row>
    <row r="37" spans="1:9">
      <c r="A37" s="8"/>
      <c r="B37" s="186"/>
      <c r="C37" s="509"/>
      <c r="D37" s="509"/>
      <c r="E37" s="509"/>
      <c r="F37" s="509"/>
      <c r="G37" s="7"/>
      <c r="H37" s="8"/>
      <c r="I37" s="8"/>
    </row>
    <row r="38" spans="1:9">
      <c r="A38" s="8"/>
      <c r="B38" s="186"/>
      <c r="C38" s="509"/>
      <c r="D38" s="509"/>
      <c r="E38" s="509"/>
      <c r="F38" s="509"/>
      <c r="G38" s="7"/>
      <c r="H38" s="8"/>
      <c r="I38" s="8"/>
    </row>
    <row r="39" spans="1:9">
      <c r="A39" s="8"/>
      <c r="B39" s="186"/>
      <c r="C39" s="510"/>
      <c r="D39" s="510"/>
      <c r="E39" s="510"/>
      <c r="F39" s="510"/>
      <c r="G39" s="510"/>
      <c r="H39" s="510"/>
      <c r="I39" s="8"/>
    </row>
    <row r="40" spans="1:9">
      <c r="A40" s="8"/>
      <c r="B40" s="186"/>
      <c r="C40" s="507"/>
      <c r="D40" s="507"/>
      <c r="E40" s="507"/>
      <c r="F40" s="507"/>
      <c r="G40" s="512"/>
      <c r="H40" s="512"/>
      <c r="I40" s="8"/>
    </row>
    <row r="41" spans="1:9">
      <c r="A41" s="8"/>
      <c r="B41" s="186"/>
      <c r="C41" s="507"/>
      <c r="D41" s="507"/>
      <c r="E41" s="507"/>
      <c r="F41" s="507"/>
      <c r="G41" s="508"/>
      <c r="H41" s="508"/>
      <c r="I41" s="8"/>
    </row>
    <row r="42" spans="1:9">
      <c r="A42" s="8"/>
      <c r="B42" s="186"/>
      <c r="C42" s="8"/>
      <c r="D42" s="186"/>
      <c r="E42" s="186"/>
      <c r="F42" s="8"/>
      <c r="G42" s="8"/>
      <c r="H42" s="8"/>
      <c r="I42" s="8"/>
    </row>
    <row r="43" spans="1:9">
      <c r="A43" s="8"/>
      <c r="B43" s="186"/>
      <c r="C43" s="509"/>
      <c r="D43" s="509"/>
      <c r="E43" s="509"/>
      <c r="F43" s="509"/>
      <c r="G43" s="7"/>
      <c r="H43" s="8"/>
      <c r="I43" s="8"/>
    </row>
    <row r="44" spans="1:9">
      <c r="A44" s="8"/>
      <c r="B44" s="186"/>
      <c r="C44" s="509"/>
      <c r="D44" s="509"/>
      <c r="E44" s="509"/>
      <c r="F44" s="509"/>
      <c r="G44" s="511"/>
      <c r="H44" s="511"/>
      <c r="I44" s="8"/>
    </row>
    <row r="45" spans="1:9">
      <c r="A45" s="8"/>
      <c r="B45" s="186"/>
      <c r="C45" s="7"/>
      <c r="D45" s="187"/>
      <c r="E45" s="187"/>
      <c r="F45" s="7"/>
      <c r="G45" s="7"/>
      <c r="H45" s="7"/>
      <c r="I45" s="8"/>
    </row>
    <row r="46" spans="1:9">
      <c r="A46" s="8"/>
      <c r="B46" s="186"/>
      <c r="C46" s="507"/>
      <c r="D46" s="507"/>
      <c r="E46" s="507"/>
      <c r="F46" s="507"/>
      <c r="G46" s="512"/>
      <c r="H46" s="512"/>
      <c r="I46" s="8"/>
    </row>
    <row r="47" spans="1:9">
      <c r="A47" s="8"/>
      <c r="B47" s="186"/>
      <c r="C47" s="507"/>
      <c r="D47" s="507"/>
      <c r="E47" s="507"/>
      <c r="F47" s="507"/>
      <c r="G47" s="508"/>
      <c r="H47" s="508"/>
      <c r="I47" s="8"/>
    </row>
    <row r="48" spans="1:9">
      <c r="A48" s="8"/>
      <c r="B48" s="186"/>
      <c r="C48" s="8"/>
      <c r="D48" s="186"/>
      <c r="E48" s="186"/>
      <c r="F48" s="8"/>
      <c r="G48" s="8"/>
      <c r="H48" s="8"/>
      <c r="I48" s="8"/>
    </row>
    <row r="49" spans="1:9">
      <c r="A49" s="8"/>
      <c r="B49" s="186"/>
      <c r="C49" s="509"/>
      <c r="D49" s="509"/>
      <c r="E49" s="509"/>
      <c r="F49" s="509"/>
      <c r="G49" s="8"/>
      <c r="H49" s="8"/>
      <c r="I49" s="8"/>
    </row>
    <row r="50" spans="1:9">
      <c r="A50" s="8"/>
      <c r="B50" s="186"/>
      <c r="C50" s="509"/>
      <c r="D50" s="509"/>
      <c r="E50" s="509"/>
      <c r="F50" s="509"/>
      <c r="G50" s="508"/>
      <c r="H50" s="508"/>
      <c r="I50" s="8"/>
    </row>
    <row r="51" spans="1:9">
      <c r="A51" s="8"/>
      <c r="B51" s="186"/>
      <c r="C51" s="507"/>
      <c r="D51" s="507"/>
      <c r="E51" s="507"/>
      <c r="F51" s="507"/>
      <c r="G51" s="508"/>
      <c r="H51" s="508"/>
      <c r="I51" s="8"/>
    </row>
    <row r="52" spans="1:9">
      <c r="A52" s="8"/>
      <c r="B52" s="186"/>
      <c r="C52" s="9"/>
      <c r="D52" s="9"/>
      <c r="E52" s="9"/>
      <c r="F52" s="8"/>
      <c r="G52" s="9"/>
      <c r="H52" s="8"/>
      <c r="I52" s="8"/>
    </row>
    <row r="53" spans="1:9">
      <c r="A53" s="8"/>
      <c r="B53" s="186"/>
      <c r="C53" s="9"/>
      <c r="D53" s="9"/>
      <c r="E53" s="9"/>
      <c r="F53" s="9"/>
      <c r="G53" s="9"/>
      <c r="H53" s="9"/>
      <c r="I53" s="10"/>
    </row>
  </sheetData>
  <mergeCells count="40">
    <mergeCell ref="G9:H9"/>
    <mergeCell ref="G13:H13"/>
    <mergeCell ref="G14:H14"/>
    <mergeCell ref="G15:H15"/>
    <mergeCell ref="C18:H18"/>
    <mergeCell ref="G16:H16"/>
    <mergeCell ref="C3:H3"/>
    <mergeCell ref="A4:H4"/>
    <mergeCell ref="C5:H5"/>
    <mergeCell ref="C7:F7"/>
    <mergeCell ref="C8:H8"/>
    <mergeCell ref="C49:F49"/>
    <mergeCell ref="C26:H26"/>
    <mergeCell ref="C25:F25"/>
    <mergeCell ref="G10:H10"/>
    <mergeCell ref="G11:H11"/>
    <mergeCell ref="G12:H12"/>
    <mergeCell ref="G40:H40"/>
    <mergeCell ref="C41:F41"/>
    <mergeCell ref="G25:H25"/>
    <mergeCell ref="C24:H24"/>
    <mergeCell ref="G20:H20"/>
    <mergeCell ref="G21:H21"/>
    <mergeCell ref="C19:H19"/>
    <mergeCell ref="C51:F51"/>
    <mergeCell ref="G51:H51"/>
    <mergeCell ref="C47:F47"/>
    <mergeCell ref="G47:H47"/>
    <mergeCell ref="C37:F37"/>
    <mergeCell ref="C38:F38"/>
    <mergeCell ref="G41:H41"/>
    <mergeCell ref="C43:F43"/>
    <mergeCell ref="C39:H39"/>
    <mergeCell ref="C40:F40"/>
    <mergeCell ref="C50:F50"/>
    <mergeCell ref="G50:H50"/>
    <mergeCell ref="C44:F44"/>
    <mergeCell ref="G44:H44"/>
    <mergeCell ref="C46:F46"/>
    <mergeCell ref="G46:H46"/>
  </mergeCells>
  <dataValidations count="2">
    <dataValidation type="whole" allowBlank="1" showInputMessage="1" showErrorMessage="1" sqref="G46 G40" xr:uid="{00000000-0002-0000-0300-000000000000}">
      <formula1>-999999999</formula1>
      <formula2>999999999</formula2>
    </dataValidation>
    <dataValidation type="list" allowBlank="1" showInputMessage="1" showErrorMessage="1" sqref="G50" xr:uid="{00000000-0002-0000-0300-000001000000}">
      <formula1>$M$57:$M$58</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82"/>
  <sheetViews>
    <sheetView zoomScale="70" zoomScaleNormal="70" workbookViewId="0">
      <selection activeCell="B4" sqref="B4"/>
    </sheetView>
  </sheetViews>
  <sheetFormatPr defaultColWidth="9.08984375" defaultRowHeight="14.5"/>
  <cols>
    <col min="1" max="1" width="2.08984375" customWidth="1"/>
    <col min="2" max="2" width="2.26953125" customWidth="1"/>
    <col min="3" max="3" width="40" style="11" customWidth="1"/>
    <col min="4" max="4" width="15.54296875" customWidth="1"/>
    <col min="5" max="5" width="17.08984375" customWidth="1"/>
    <col min="6" max="6" width="29" customWidth="1"/>
    <col min="7" max="7" width="23.54296875" customWidth="1"/>
    <col min="8" max="8" width="88.54296875" customWidth="1"/>
    <col min="9" max="9" width="19" customWidth="1"/>
    <col min="10" max="10" width="43.26953125" customWidth="1"/>
    <col min="11" max="11" width="49.54296875" customWidth="1"/>
    <col min="12" max="12" width="40.7265625" customWidth="1"/>
  </cols>
  <sheetData>
    <row r="1" spans="1:52" ht="16" thickBot="1">
      <c r="A1" s="18"/>
      <c r="B1" s="462"/>
      <c r="C1" s="17"/>
      <c r="D1" s="18"/>
      <c r="E1" s="18"/>
      <c r="F1" s="18"/>
      <c r="G1" s="18"/>
      <c r="H1" s="82"/>
      <c r="I1" s="82"/>
      <c r="J1" s="18"/>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15" thickBot="1">
      <c r="A2" s="18"/>
      <c r="B2" s="24"/>
      <c r="C2" s="25"/>
      <c r="D2" s="26"/>
      <c r="E2" s="26"/>
      <c r="F2" s="26"/>
      <c r="G2" s="26"/>
      <c r="H2" s="88"/>
      <c r="I2" s="88"/>
      <c r="J2" s="27"/>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3" spans="1:52" ht="20.5" thickBot="1">
      <c r="A3" s="18"/>
      <c r="B3" s="75"/>
      <c r="C3" s="474" t="s">
        <v>251</v>
      </c>
      <c r="D3" s="475"/>
      <c r="E3" s="475"/>
      <c r="F3" s="475"/>
      <c r="G3" s="475"/>
      <c r="H3" s="475"/>
      <c r="I3" s="476"/>
      <c r="J3" s="77"/>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row>
    <row r="4" spans="1:52" ht="15" customHeight="1">
      <c r="A4" s="18"/>
      <c r="B4" s="28"/>
      <c r="C4" s="576" t="s">
        <v>221</v>
      </c>
      <c r="D4" s="576"/>
      <c r="E4" s="576"/>
      <c r="F4" s="576"/>
      <c r="G4" s="576"/>
      <c r="H4" s="576"/>
      <c r="I4" s="576"/>
      <c r="J4" s="29"/>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ht="14.25" customHeight="1">
      <c r="A5" s="18"/>
      <c r="B5" s="28"/>
      <c r="C5" s="101"/>
      <c r="D5" s="101"/>
      <c r="E5" s="101"/>
      <c r="F5" s="101"/>
      <c r="G5" s="101"/>
      <c r="H5" s="101"/>
      <c r="I5" s="101"/>
      <c r="J5" s="29"/>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ht="9" customHeight="1">
      <c r="A6" s="18"/>
      <c r="B6" s="28"/>
      <c r="C6" s="30"/>
      <c r="D6" s="31"/>
      <c r="E6" s="31"/>
      <c r="F6" s="31"/>
      <c r="G6" s="31"/>
      <c r="H6" s="89"/>
      <c r="I6" s="89"/>
      <c r="J6" s="29"/>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ht="38.25" customHeight="1" thickBot="1">
      <c r="A7" s="18"/>
      <c r="B7" s="28"/>
      <c r="C7" s="30"/>
      <c r="D7" s="577" t="s">
        <v>252</v>
      </c>
      <c r="E7" s="577"/>
      <c r="F7" s="577" t="s">
        <v>256</v>
      </c>
      <c r="G7" s="577"/>
      <c r="H7" s="87" t="s">
        <v>257</v>
      </c>
      <c r="I7" s="87" t="s">
        <v>230</v>
      </c>
      <c r="J7" s="29"/>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s="11" customFormat="1" ht="40.5" customHeight="1" thickBot="1">
      <c r="A8" s="17"/>
      <c r="B8" s="32"/>
      <c r="C8" s="193" t="s">
        <v>249</v>
      </c>
      <c r="D8" s="578" t="s">
        <v>787</v>
      </c>
      <c r="E8" s="579"/>
      <c r="F8" s="579" t="s">
        <v>790</v>
      </c>
      <c r="G8" s="579"/>
      <c r="H8" s="323" t="s">
        <v>802</v>
      </c>
      <c r="I8" s="582" t="s">
        <v>20</v>
      </c>
      <c r="J8" s="33"/>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s="11" customFormat="1" ht="83.25" customHeight="1" thickBot="1">
      <c r="A9" s="17"/>
      <c r="B9" s="32"/>
      <c r="C9" s="193"/>
      <c r="D9" s="580"/>
      <c r="E9" s="581"/>
      <c r="F9" s="581"/>
      <c r="G9" s="581"/>
      <c r="H9" s="324" t="s">
        <v>803</v>
      </c>
      <c r="I9" s="582"/>
      <c r="J9" s="33"/>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row>
    <row r="10" spans="1:52" s="11" customFormat="1" ht="29.25" customHeight="1" thickBot="1">
      <c r="A10" s="17"/>
      <c r="B10" s="32"/>
      <c r="C10" s="257"/>
      <c r="D10" s="580"/>
      <c r="E10" s="581"/>
      <c r="F10" s="581"/>
      <c r="G10" s="581"/>
      <c r="H10" s="324" t="s">
        <v>804</v>
      </c>
      <c r="I10" s="582"/>
      <c r="J10" s="33"/>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s="11" customFormat="1" ht="52.5" thickBot="1">
      <c r="A11" s="17"/>
      <c r="B11" s="32"/>
      <c r="C11" s="193"/>
      <c r="D11" s="580"/>
      <c r="E11" s="581"/>
      <c r="F11" s="581"/>
      <c r="G11" s="581"/>
      <c r="H11" s="324" t="s">
        <v>769</v>
      </c>
      <c r="I11" s="582"/>
      <c r="J11" s="33"/>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s="11" customFormat="1" ht="42" customHeight="1" thickBot="1">
      <c r="A12" s="17"/>
      <c r="B12" s="32"/>
      <c r="C12" s="193"/>
      <c r="D12" s="580"/>
      <c r="E12" s="581"/>
      <c r="F12" s="581"/>
      <c r="G12" s="581"/>
      <c r="H12" s="325" t="s">
        <v>761</v>
      </c>
      <c r="I12" s="582"/>
      <c r="J12" s="33"/>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s="11" customFormat="1" ht="16.5" customHeight="1" thickBot="1">
      <c r="A13" s="17"/>
      <c r="B13" s="32"/>
      <c r="C13" s="255"/>
      <c r="D13" s="580"/>
      <c r="E13" s="581"/>
      <c r="F13" s="581"/>
      <c r="G13" s="581"/>
      <c r="H13" s="325" t="s">
        <v>771</v>
      </c>
      <c r="I13" s="582"/>
      <c r="J13" s="33"/>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s="11" customFormat="1" ht="15" thickBot="1">
      <c r="A14" s="17"/>
      <c r="B14" s="32"/>
      <c r="C14" s="193"/>
      <c r="D14" s="580"/>
      <c r="E14" s="581"/>
      <c r="F14" s="581"/>
      <c r="G14" s="581"/>
      <c r="H14" s="326" t="s">
        <v>758</v>
      </c>
      <c r="I14" s="582"/>
      <c r="J14" s="33"/>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2" s="11" customFormat="1" ht="26.5" thickBot="1">
      <c r="A15" s="17"/>
      <c r="B15" s="32"/>
      <c r="C15" s="193"/>
      <c r="D15" s="580"/>
      <c r="E15" s="581"/>
      <c r="F15" s="581"/>
      <c r="G15" s="581"/>
      <c r="H15" s="326" t="s">
        <v>760</v>
      </c>
      <c r="I15" s="582"/>
      <c r="J15" s="33"/>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2" s="11" customFormat="1" ht="15" thickBot="1">
      <c r="A16" s="17"/>
      <c r="B16" s="32"/>
      <c r="C16" s="193"/>
      <c r="D16" s="580"/>
      <c r="E16" s="581"/>
      <c r="F16" s="581"/>
      <c r="G16" s="581"/>
      <c r="H16" s="326" t="s">
        <v>759</v>
      </c>
      <c r="I16" s="582"/>
      <c r="J16" s="33"/>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2" s="11" customFormat="1" ht="15" thickBot="1">
      <c r="A17" s="17"/>
      <c r="B17" s="32"/>
      <c r="C17" s="193"/>
      <c r="D17" s="580"/>
      <c r="E17" s="581"/>
      <c r="F17" s="581"/>
      <c r="G17" s="581"/>
      <c r="H17" s="326" t="s">
        <v>762</v>
      </c>
      <c r="I17" s="582"/>
      <c r="J17" s="33"/>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2" s="11" customFormat="1" ht="39" customHeight="1" thickBot="1">
      <c r="A18" s="17"/>
      <c r="B18" s="32"/>
      <c r="C18" s="193"/>
      <c r="D18" s="580"/>
      <c r="E18" s="581"/>
      <c r="F18" s="581"/>
      <c r="G18" s="581"/>
      <c r="H18" s="325" t="s">
        <v>763</v>
      </c>
      <c r="I18" s="582"/>
      <c r="J18" s="33"/>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s="11" customFormat="1" ht="16.5" customHeight="1" thickBot="1">
      <c r="A19" s="17"/>
      <c r="B19" s="32"/>
      <c r="C19" s="256"/>
      <c r="D19" s="580"/>
      <c r="E19" s="581"/>
      <c r="F19" s="581"/>
      <c r="G19" s="581"/>
      <c r="H19" s="325" t="s">
        <v>772</v>
      </c>
      <c r="I19" s="582"/>
      <c r="J19" s="33"/>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s="11" customFormat="1" ht="26.5" thickBot="1">
      <c r="A20" s="17"/>
      <c r="B20" s="32"/>
      <c r="C20" s="256"/>
      <c r="D20" s="580"/>
      <c r="E20" s="581"/>
      <c r="F20" s="581"/>
      <c r="G20" s="581"/>
      <c r="H20" s="327" t="s">
        <v>765</v>
      </c>
      <c r="I20" s="582"/>
      <c r="J20" s="33"/>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s="11" customFormat="1" ht="17.25" customHeight="1" thickBot="1">
      <c r="A21" s="17"/>
      <c r="B21" s="32"/>
      <c r="C21" s="256"/>
      <c r="D21" s="580"/>
      <c r="E21" s="581"/>
      <c r="F21" s="581"/>
      <c r="G21" s="581"/>
      <c r="H21" s="326" t="s">
        <v>764</v>
      </c>
      <c r="I21" s="582"/>
      <c r="J21" s="33"/>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s="11" customFormat="1" ht="15" thickBot="1">
      <c r="A22" s="17"/>
      <c r="B22" s="32"/>
      <c r="C22" s="193"/>
      <c r="D22" s="580"/>
      <c r="E22" s="581"/>
      <c r="F22" s="581"/>
      <c r="G22" s="581"/>
      <c r="H22" s="326" t="s">
        <v>762</v>
      </c>
      <c r="I22" s="582"/>
      <c r="J22" s="33"/>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2" s="11" customFormat="1" ht="43.5" customHeight="1" thickBot="1">
      <c r="A23" s="17"/>
      <c r="B23" s="32"/>
      <c r="C23" s="261"/>
      <c r="D23" s="580"/>
      <c r="E23" s="581"/>
      <c r="F23" s="581"/>
      <c r="G23" s="581"/>
      <c r="H23" s="324" t="s">
        <v>805</v>
      </c>
      <c r="I23" s="582"/>
      <c r="J23" s="33"/>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row r="24" spans="1:52" s="11" customFormat="1" ht="65.25" customHeight="1" thickBot="1">
      <c r="A24" s="17"/>
      <c r="B24" s="32"/>
      <c r="C24" s="261"/>
      <c r="D24" s="580"/>
      <c r="E24" s="581"/>
      <c r="F24" s="581"/>
      <c r="G24" s="581"/>
      <c r="H24" s="328" t="s">
        <v>806</v>
      </c>
      <c r="I24" s="582"/>
      <c r="J24" s="33"/>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row>
    <row r="25" spans="1:52" s="11" customFormat="1" ht="29.25" customHeight="1" thickBot="1">
      <c r="A25" s="17"/>
      <c r="B25" s="32"/>
      <c r="C25" s="261"/>
      <c r="D25" s="580"/>
      <c r="E25" s="581"/>
      <c r="F25" s="581"/>
      <c r="G25" s="581"/>
      <c r="H25" s="324" t="s">
        <v>807</v>
      </c>
      <c r="I25" s="582"/>
      <c r="J25" s="33"/>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row>
    <row r="26" spans="1:52" s="11" customFormat="1" ht="15" thickBot="1">
      <c r="A26" s="17"/>
      <c r="B26" s="32"/>
      <c r="C26" s="261"/>
      <c r="D26" s="580"/>
      <c r="E26" s="581"/>
      <c r="F26" s="581"/>
      <c r="G26" s="581"/>
      <c r="H26" s="324" t="s">
        <v>811</v>
      </c>
      <c r="I26" s="582"/>
      <c r="J26" s="33"/>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row>
    <row r="27" spans="1:52" s="11" customFormat="1" ht="26.5" thickBot="1">
      <c r="A27" s="17"/>
      <c r="B27" s="32"/>
      <c r="C27" s="261"/>
      <c r="D27" s="580"/>
      <c r="E27" s="581"/>
      <c r="F27" s="581"/>
      <c r="G27" s="581"/>
      <c r="H27" s="324" t="s">
        <v>766</v>
      </c>
      <c r="I27" s="582"/>
      <c r="J27" s="33"/>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row>
    <row r="28" spans="1:52" s="11" customFormat="1" ht="43.5" customHeight="1" thickBot="1">
      <c r="A28" s="17"/>
      <c r="B28" s="32"/>
      <c r="C28" s="209"/>
      <c r="D28" s="580"/>
      <c r="E28" s="581"/>
      <c r="F28" s="581"/>
      <c r="G28" s="581"/>
      <c r="H28" s="324" t="s">
        <v>808</v>
      </c>
      <c r="I28" s="582"/>
      <c r="J28" s="33"/>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row>
    <row r="29" spans="1:52" s="11" customFormat="1" ht="17.25" customHeight="1" thickBot="1">
      <c r="A29" s="17"/>
      <c r="B29" s="32"/>
      <c r="C29" s="193"/>
      <c r="D29" s="580"/>
      <c r="E29" s="581"/>
      <c r="F29" s="581"/>
      <c r="G29" s="581"/>
      <c r="H29" s="324" t="s">
        <v>809</v>
      </c>
      <c r="I29" s="582"/>
      <c r="J29" s="33"/>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row>
    <row r="30" spans="1:52" s="11" customFormat="1" ht="42" customHeight="1">
      <c r="A30" s="17"/>
      <c r="B30" s="32"/>
      <c r="C30" s="193"/>
      <c r="D30" s="580" t="s">
        <v>788</v>
      </c>
      <c r="E30" s="581"/>
      <c r="F30" s="581" t="s">
        <v>789</v>
      </c>
      <c r="G30" s="581"/>
      <c r="H30" s="328" t="s">
        <v>810</v>
      </c>
      <c r="I30" s="588" t="s">
        <v>20</v>
      </c>
      <c r="J30" s="33"/>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row>
    <row r="31" spans="1:52" s="11" customFormat="1" ht="43.5" customHeight="1">
      <c r="A31" s="17"/>
      <c r="B31" s="32"/>
      <c r="C31" s="193"/>
      <c r="D31" s="580"/>
      <c r="E31" s="581"/>
      <c r="F31" s="581"/>
      <c r="G31" s="581"/>
      <c r="H31" s="324" t="s">
        <v>770</v>
      </c>
      <c r="I31" s="589"/>
      <c r="J31" s="33"/>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row>
    <row r="32" spans="1:52" s="11" customFormat="1" ht="26.25" customHeight="1">
      <c r="A32" s="17"/>
      <c r="B32" s="32"/>
      <c r="C32" s="193"/>
      <c r="D32" s="580"/>
      <c r="E32" s="581"/>
      <c r="F32" s="581"/>
      <c r="G32" s="581"/>
      <c r="H32" s="324" t="s">
        <v>785</v>
      </c>
      <c r="I32" s="589"/>
      <c r="J32" s="33"/>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row>
    <row r="33" spans="1:52" s="11" customFormat="1" ht="26">
      <c r="A33" s="17"/>
      <c r="B33" s="32"/>
      <c r="C33" s="258"/>
      <c r="D33" s="580"/>
      <c r="E33" s="581"/>
      <c r="F33" s="581"/>
      <c r="G33" s="581"/>
      <c r="H33" s="324" t="s">
        <v>786</v>
      </c>
      <c r="I33" s="589"/>
      <c r="J33" s="33"/>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row>
    <row r="34" spans="1:52" s="11" customFormat="1">
      <c r="A34" s="17"/>
      <c r="B34" s="32"/>
      <c r="C34" s="259"/>
      <c r="D34" s="580"/>
      <c r="E34" s="581"/>
      <c r="F34" s="581"/>
      <c r="G34" s="581"/>
      <c r="H34" s="326" t="s">
        <v>767</v>
      </c>
      <c r="I34" s="589"/>
      <c r="J34" s="33"/>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row>
    <row r="35" spans="1:52" s="11" customFormat="1" ht="26">
      <c r="A35" s="17"/>
      <c r="B35" s="32"/>
      <c r="C35" s="193"/>
      <c r="D35" s="580"/>
      <c r="E35" s="581"/>
      <c r="F35" s="581"/>
      <c r="G35" s="581"/>
      <c r="H35" s="324" t="s">
        <v>822</v>
      </c>
      <c r="I35" s="589"/>
      <c r="J35" s="33"/>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row>
    <row r="36" spans="1:52" s="11" customFormat="1" ht="12.75" customHeight="1">
      <c r="A36" s="17"/>
      <c r="B36" s="32"/>
      <c r="C36" s="193"/>
      <c r="D36" s="580"/>
      <c r="E36" s="581"/>
      <c r="F36" s="581"/>
      <c r="G36" s="581"/>
      <c r="H36" s="326" t="s">
        <v>823</v>
      </c>
      <c r="I36" s="589"/>
      <c r="J36" s="33"/>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row>
    <row r="37" spans="1:52" s="11" customFormat="1">
      <c r="A37" s="17"/>
      <c r="B37" s="32"/>
      <c r="C37" s="263"/>
      <c r="D37" s="580"/>
      <c r="E37" s="581"/>
      <c r="F37" s="581"/>
      <c r="G37" s="581"/>
      <c r="H37" s="326" t="s">
        <v>824</v>
      </c>
      <c r="I37" s="589"/>
      <c r="J37" s="33"/>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row>
    <row r="38" spans="1:52" s="11" customFormat="1" ht="28.5" customHeight="1">
      <c r="A38" s="17"/>
      <c r="B38" s="32"/>
      <c r="C38" s="193"/>
      <c r="D38" s="580"/>
      <c r="E38" s="581"/>
      <c r="F38" s="581"/>
      <c r="G38" s="581"/>
      <c r="H38" s="326" t="s">
        <v>825</v>
      </c>
      <c r="I38" s="589"/>
      <c r="J38" s="33"/>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row>
    <row r="39" spans="1:52" s="11" customFormat="1" ht="15" customHeight="1">
      <c r="A39" s="17"/>
      <c r="B39" s="32"/>
      <c r="C39" s="264"/>
      <c r="D39" s="580"/>
      <c r="E39" s="581"/>
      <c r="F39" s="581"/>
      <c r="G39" s="581"/>
      <c r="H39" s="326" t="s">
        <v>826</v>
      </c>
      <c r="I39" s="589"/>
      <c r="J39" s="33"/>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row>
    <row r="40" spans="1:52" s="11" customFormat="1" ht="28.5" customHeight="1">
      <c r="A40" s="17"/>
      <c r="B40" s="32"/>
      <c r="C40" s="264"/>
      <c r="D40" s="580"/>
      <c r="E40" s="581"/>
      <c r="F40" s="581"/>
      <c r="G40" s="581"/>
      <c r="H40" s="326" t="s">
        <v>874</v>
      </c>
      <c r="I40" s="589"/>
      <c r="J40" s="33"/>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row>
    <row r="41" spans="1:52" s="11" customFormat="1" ht="26">
      <c r="A41" s="17"/>
      <c r="B41" s="32"/>
      <c r="C41" s="193"/>
      <c r="D41" s="580"/>
      <c r="E41" s="581"/>
      <c r="F41" s="581"/>
      <c r="G41" s="581"/>
      <c r="H41" s="326" t="s">
        <v>827</v>
      </c>
      <c r="I41" s="589"/>
      <c r="J41" s="33"/>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s="11" customFormat="1" ht="30.75" customHeight="1">
      <c r="A42" s="17"/>
      <c r="B42" s="32"/>
      <c r="C42" s="263"/>
      <c r="D42" s="580"/>
      <c r="E42" s="581"/>
      <c r="F42" s="581"/>
      <c r="G42" s="581"/>
      <c r="H42" s="326" t="s">
        <v>828</v>
      </c>
      <c r="I42" s="589"/>
      <c r="J42" s="33"/>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row>
    <row r="43" spans="1:52" s="11" customFormat="1" ht="39">
      <c r="A43" s="17"/>
      <c r="B43" s="32"/>
      <c r="C43" s="263"/>
      <c r="D43" s="580"/>
      <c r="E43" s="581"/>
      <c r="F43" s="581"/>
      <c r="G43" s="581"/>
      <c r="H43" s="325" t="s">
        <v>829</v>
      </c>
      <c r="I43" s="589"/>
      <c r="J43" s="33"/>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row>
    <row r="44" spans="1:52" s="11" customFormat="1" ht="39">
      <c r="A44" s="17"/>
      <c r="B44" s="32"/>
      <c r="C44" s="263"/>
      <c r="D44" s="580"/>
      <c r="E44" s="581"/>
      <c r="F44" s="581"/>
      <c r="G44" s="581"/>
      <c r="H44" s="329" t="s">
        <v>915</v>
      </c>
      <c r="I44" s="589"/>
      <c r="J44" s="33"/>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row>
    <row r="45" spans="1:52" s="11" customFormat="1" ht="43.5" customHeight="1">
      <c r="A45" s="17"/>
      <c r="B45" s="32"/>
      <c r="C45" s="264"/>
      <c r="D45" s="532" t="s">
        <v>791</v>
      </c>
      <c r="E45" s="533"/>
      <c r="F45" s="590" t="s">
        <v>916</v>
      </c>
      <c r="G45" s="591"/>
      <c r="H45" s="328" t="s">
        <v>830</v>
      </c>
      <c r="I45" s="584" t="s">
        <v>20</v>
      </c>
      <c r="J45" s="33"/>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row>
    <row r="46" spans="1:52" s="11" customFormat="1" ht="39" customHeight="1">
      <c r="A46" s="17"/>
      <c r="B46" s="32"/>
      <c r="C46" s="193"/>
      <c r="D46" s="532"/>
      <c r="E46" s="533"/>
      <c r="F46" s="590"/>
      <c r="G46" s="591"/>
      <c r="H46" s="324" t="s">
        <v>831</v>
      </c>
      <c r="I46" s="584"/>
      <c r="J46" s="33"/>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row>
    <row r="47" spans="1:52" s="11" customFormat="1" ht="39" customHeight="1">
      <c r="A47" s="17"/>
      <c r="B47" s="32"/>
      <c r="C47" s="262"/>
      <c r="D47" s="532"/>
      <c r="E47" s="533"/>
      <c r="F47" s="590"/>
      <c r="G47" s="591"/>
      <c r="H47" s="324" t="s">
        <v>832</v>
      </c>
      <c r="I47" s="584"/>
      <c r="J47" s="33"/>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row>
    <row r="48" spans="1:52" s="11" customFormat="1" ht="26">
      <c r="A48" s="17"/>
      <c r="B48" s="32"/>
      <c r="C48" s="262"/>
      <c r="D48" s="532"/>
      <c r="E48" s="533"/>
      <c r="F48" s="590"/>
      <c r="G48" s="591"/>
      <c r="H48" s="324" t="s">
        <v>833</v>
      </c>
      <c r="I48" s="584"/>
      <c r="J48" s="33"/>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row>
    <row r="49" spans="1:52" s="11" customFormat="1" ht="26">
      <c r="A49" s="17"/>
      <c r="B49" s="32"/>
      <c r="C49" s="193"/>
      <c r="D49" s="532"/>
      <c r="E49" s="533"/>
      <c r="F49" s="590"/>
      <c r="G49" s="591"/>
      <c r="H49" s="324" t="s">
        <v>834</v>
      </c>
      <c r="I49" s="584"/>
      <c r="J49" s="33"/>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row>
    <row r="50" spans="1:52" s="11" customFormat="1" ht="39">
      <c r="A50" s="17"/>
      <c r="B50" s="32"/>
      <c r="C50" s="193"/>
      <c r="D50" s="532"/>
      <c r="E50" s="533"/>
      <c r="F50" s="590"/>
      <c r="G50" s="591"/>
      <c r="H50" s="324" t="s">
        <v>835</v>
      </c>
      <c r="I50" s="584"/>
      <c r="J50" s="33"/>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row>
    <row r="51" spans="1:52" s="11" customFormat="1" ht="41.25" customHeight="1">
      <c r="A51" s="17"/>
      <c r="B51" s="32"/>
      <c r="C51" s="193"/>
      <c r="D51" s="532"/>
      <c r="E51" s="533"/>
      <c r="F51" s="590"/>
      <c r="G51" s="591"/>
      <c r="H51" s="324" t="s">
        <v>875</v>
      </c>
      <c r="I51" s="584"/>
      <c r="J51" s="33"/>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row>
    <row r="52" spans="1:52" s="11" customFormat="1" ht="57" customHeight="1">
      <c r="A52" s="17"/>
      <c r="B52" s="32"/>
      <c r="C52" s="193"/>
      <c r="D52" s="532"/>
      <c r="E52" s="533"/>
      <c r="F52" s="590"/>
      <c r="G52" s="591"/>
      <c r="H52" s="324" t="s">
        <v>876</v>
      </c>
      <c r="I52" s="584"/>
      <c r="J52" s="33"/>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row>
    <row r="53" spans="1:52" s="11" customFormat="1" ht="26.25" customHeight="1">
      <c r="A53" s="17"/>
      <c r="B53" s="32"/>
      <c r="C53" s="193"/>
      <c r="D53" s="532"/>
      <c r="E53" s="533"/>
      <c r="F53" s="590"/>
      <c r="G53" s="591"/>
      <c r="H53" s="324" t="s">
        <v>877</v>
      </c>
      <c r="I53" s="584"/>
      <c r="J53" s="33"/>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row>
    <row r="54" spans="1:52" s="11" customFormat="1" ht="26">
      <c r="A54" s="17"/>
      <c r="B54" s="32"/>
      <c r="C54" s="193"/>
      <c r="D54" s="532"/>
      <c r="E54" s="533"/>
      <c r="F54" s="590"/>
      <c r="G54" s="591"/>
      <c r="H54" s="324" t="s">
        <v>878</v>
      </c>
      <c r="I54" s="584"/>
      <c r="J54" s="33"/>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row>
    <row r="55" spans="1:52" s="11" customFormat="1" ht="43.5" customHeight="1" thickBot="1">
      <c r="A55" s="17"/>
      <c r="B55" s="32"/>
      <c r="C55" s="193"/>
      <c r="D55" s="532"/>
      <c r="E55" s="533"/>
      <c r="F55" s="590"/>
      <c r="G55" s="591"/>
      <c r="H55" s="324" t="s">
        <v>879</v>
      </c>
      <c r="I55" s="585"/>
      <c r="J55" s="33"/>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row>
    <row r="56" spans="1:52" s="11" customFormat="1" ht="40.5" customHeight="1">
      <c r="A56" s="17"/>
      <c r="B56" s="32"/>
      <c r="C56" s="193"/>
      <c r="D56" s="532" t="s">
        <v>792</v>
      </c>
      <c r="E56" s="533"/>
      <c r="F56" s="590" t="s">
        <v>797</v>
      </c>
      <c r="G56" s="591"/>
      <c r="H56" s="324" t="s">
        <v>880</v>
      </c>
      <c r="I56" s="583" t="s">
        <v>20</v>
      </c>
      <c r="J56" s="33"/>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row>
    <row r="57" spans="1:52" s="11" customFormat="1" ht="33" customHeight="1">
      <c r="A57" s="17"/>
      <c r="B57" s="32"/>
      <c r="C57" s="264"/>
      <c r="D57" s="532"/>
      <c r="E57" s="533"/>
      <c r="F57" s="590"/>
      <c r="G57" s="591"/>
      <c r="H57" s="324" t="s">
        <v>881</v>
      </c>
      <c r="I57" s="584"/>
      <c r="J57" s="33"/>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row>
    <row r="58" spans="1:52" s="11" customFormat="1" ht="42.75" customHeight="1">
      <c r="A58" s="17"/>
      <c r="B58" s="32"/>
      <c r="C58" s="264"/>
      <c r="D58" s="532"/>
      <c r="E58" s="533"/>
      <c r="F58" s="590"/>
      <c r="G58" s="591"/>
      <c r="H58" s="329" t="s">
        <v>882</v>
      </c>
      <c r="I58" s="584"/>
      <c r="J58" s="33"/>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row>
    <row r="59" spans="1:52" s="11" customFormat="1" ht="39">
      <c r="A59" s="17"/>
      <c r="B59" s="32"/>
      <c r="C59" s="261"/>
      <c r="D59" s="532"/>
      <c r="E59" s="533"/>
      <c r="F59" s="590"/>
      <c r="G59" s="591"/>
      <c r="H59" s="324" t="s">
        <v>883</v>
      </c>
      <c r="I59" s="584"/>
      <c r="J59" s="33"/>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row>
    <row r="60" spans="1:52" s="11" customFormat="1" ht="42" customHeight="1">
      <c r="A60" s="17"/>
      <c r="B60" s="32"/>
      <c r="C60" s="261"/>
      <c r="D60" s="532"/>
      <c r="E60" s="533"/>
      <c r="F60" s="590"/>
      <c r="G60" s="591"/>
      <c r="H60" s="330" t="s">
        <v>884</v>
      </c>
      <c r="I60" s="584"/>
      <c r="J60" s="33"/>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row>
    <row r="61" spans="1:52" s="11" customFormat="1" ht="26">
      <c r="A61" s="17"/>
      <c r="B61" s="32"/>
      <c r="C61" s="261"/>
      <c r="D61" s="532"/>
      <c r="E61" s="533"/>
      <c r="F61" s="590"/>
      <c r="G61" s="591"/>
      <c r="H61" s="330" t="s">
        <v>885</v>
      </c>
      <c r="I61" s="584"/>
      <c r="J61" s="33"/>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row>
    <row r="62" spans="1:52" s="11" customFormat="1" ht="39">
      <c r="A62" s="17"/>
      <c r="B62" s="32"/>
      <c r="C62" s="193"/>
      <c r="D62" s="532"/>
      <c r="E62" s="533"/>
      <c r="F62" s="590"/>
      <c r="G62" s="591"/>
      <c r="H62" s="324" t="s">
        <v>886</v>
      </c>
      <c r="I62" s="584"/>
      <c r="J62" s="33"/>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row>
    <row r="63" spans="1:52" s="11" customFormat="1" ht="26">
      <c r="A63" s="17"/>
      <c r="B63" s="32"/>
      <c r="C63" s="261"/>
      <c r="D63" s="532"/>
      <c r="E63" s="533"/>
      <c r="F63" s="590"/>
      <c r="G63" s="591"/>
      <c r="H63" s="329" t="s">
        <v>887</v>
      </c>
      <c r="I63" s="584"/>
      <c r="J63" s="33"/>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row>
    <row r="64" spans="1:52" s="11" customFormat="1" ht="39" customHeight="1">
      <c r="A64" s="17"/>
      <c r="B64" s="32"/>
      <c r="C64" s="193"/>
      <c r="D64" s="532"/>
      <c r="E64" s="533"/>
      <c r="F64" s="590"/>
      <c r="G64" s="591"/>
      <c r="H64" s="329" t="s">
        <v>892</v>
      </c>
      <c r="I64" s="584"/>
      <c r="J64" s="33"/>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row>
    <row r="65" spans="1:52" s="11" customFormat="1" ht="28.5" customHeight="1">
      <c r="A65" s="17"/>
      <c r="B65" s="32"/>
      <c r="C65" s="193"/>
      <c r="D65" s="532"/>
      <c r="E65" s="533"/>
      <c r="F65" s="590"/>
      <c r="G65" s="591"/>
      <c r="H65" s="327" t="s">
        <v>890</v>
      </c>
      <c r="I65" s="584"/>
      <c r="J65" s="33"/>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row>
    <row r="66" spans="1:52" s="11" customFormat="1" ht="28.5" customHeight="1">
      <c r="A66" s="17"/>
      <c r="B66" s="32"/>
      <c r="C66" s="278"/>
      <c r="D66" s="532"/>
      <c r="E66" s="533"/>
      <c r="F66" s="590"/>
      <c r="G66" s="591"/>
      <c r="H66" s="329" t="s">
        <v>891</v>
      </c>
      <c r="I66" s="584"/>
      <c r="J66" s="33"/>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row>
    <row r="67" spans="1:52" s="11" customFormat="1" ht="42" customHeight="1">
      <c r="A67" s="17"/>
      <c r="B67" s="32"/>
      <c r="C67" s="278"/>
      <c r="D67" s="532"/>
      <c r="E67" s="533"/>
      <c r="F67" s="590"/>
      <c r="G67" s="591"/>
      <c r="H67" s="329" t="s">
        <v>893</v>
      </c>
      <c r="I67" s="584"/>
      <c r="J67" s="33"/>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row>
    <row r="68" spans="1:52" s="11" customFormat="1">
      <c r="A68" s="17"/>
      <c r="B68" s="32"/>
      <c r="C68" s="193"/>
      <c r="D68" s="532"/>
      <c r="E68" s="533"/>
      <c r="F68" s="590"/>
      <c r="G68" s="591"/>
      <c r="H68" s="331" t="s">
        <v>888</v>
      </c>
      <c r="I68" s="584"/>
      <c r="J68" s="33"/>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row>
    <row r="69" spans="1:52" s="11" customFormat="1" ht="39">
      <c r="A69" s="17"/>
      <c r="B69" s="32"/>
      <c r="C69" s="193"/>
      <c r="D69" s="532"/>
      <c r="E69" s="533"/>
      <c r="F69" s="590"/>
      <c r="G69" s="591"/>
      <c r="H69" s="330" t="s">
        <v>889</v>
      </c>
      <c r="I69" s="584"/>
      <c r="J69" s="33"/>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row>
    <row r="70" spans="1:52" s="11" customFormat="1" ht="39">
      <c r="A70" s="17"/>
      <c r="B70" s="32"/>
      <c r="C70" s="193"/>
      <c r="D70" s="532"/>
      <c r="E70" s="533"/>
      <c r="F70" s="590"/>
      <c r="G70" s="591"/>
      <c r="H70" s="325" t="s">
        <v>894</v>
      </c>
      <c r="I70" s="584"/>
      <c r="J70" s="33"/>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row>
    <row r="71" spans="1:52" s="11" customFormat="1" ht="52">
      <c r="A71" s="17"/>
      <c r="B71" s="32"/>
      <c r="C71" s="261"/>
      <c r="D71" s="532"/>
      <c r="E71" s="533"/>
      <c r="F71" s="590"/>
      <c r="G71" s="591"/>
      <c r="H71" s="329" t="s">
        <v>895</v>
      </c>
      <c r="I71" s="584"/>
      <c r="J71" s="33"/>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row>
    <row r="72" spans="1:52" s="11" customFormat="1" ht="26">
      <c r="A72" s="17"/>
      <c r="B72" s="32"/>
      <c r="C72" s="193"/>
      <c r="D72" s="532"/>
      <c r="E72" s="533"/>
      <c r="F72" s="590"/>
      <c r="G72" s="591"/>
      <c r="H72" s="324" t="s">
        <v>896</v>
      </c>
      <c r="I72" s="584"/>
      <c r="J72" s="33"/>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row>
    <row r="73" spans="1:52" s="11" customFormat="1" ht="52">
      <c r="A73" s="17"/>
      <c r="B73" s="32"/>
      <c r="C73" s="193"/>
      <c r="D73" s="532"/>
      <c r="E73" s="533"/>
      <c r="F73" s="590"/>
      <c r="G73" s="591"/>
      <c r="H73" s="324" t="s">
        <v>897</v>
      </c>
      <c r="I73" s="584"/>
      <c r="J73" s="33"/>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row>
    <row r="74" spans="1:52" s="11" customFormat="1" ht="39.75" customHeight="1">
      <c r="A74" s="17"/>
      <c r="B74" s="32"/>
      <c r="C74" s="193"/>
      <c r="D74" s="532"/>
      <c r="E74" s="533"/>
      <c r="F74" s="590"/>
      <c r="G74" s="591"/>
      <c r="H74" s="324" t="s">
        <v>898</v>
      </c>
      <c r="I74" s="584"/>
      <c r="J74" s="33"/>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row>
    <row r="75" spans="1:52" s="11" customFormat="1" ht="26">
      <c r="A75" s="17"/>
      <c r="B75" s="32"/>
      <c r="C75" s="261"/>
      <c r="D75" s="532"/>
      <c r="E75" s="533"/>
      <c r="F75" s="590"/>
      <c r="G75" s="591"/>
      <c r="H75" s="324" t="s">
        <v>899</v>
      </c>
      <c r="I75" s="584"/>
      <c r="J75" s="33"/>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row>
    <row r="76" spans="1:52" s="11" customFormat="1" ht="28.5" customHeight="1">
      <c r="A76" s="17"/>
      <c r="B76" s="32"/>
      <c r="C76" s="193"/>
      <c r="D76" s="532"/>
      <c r="E76" s="533"/>
      <c r="F76" s="590"/>
      <c r="G76" s="591"/>
      <c r="H76" s="324" t="s">
        <v>909</v>
      </c>
      <c r="I76" s="584"/>
      <c r="J76" s="33"/>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row>
    <row r="77" spans="1:52" s="11" customFormat="1" ht="39">
      <c r="A77" s="17"/>
      <c r="B77" s="32"/>
      <c r="C77" s="193"/>
      <c r="D77" s="532"/>
      <c r="E77" s="533"/>
      <c r="F77" s="590"/>
      <c r="G77" s="591"/>
      <c r="H77" s="324" t="s">
        <v>914</v>
      </c>
      <c r="I77" s="584"/>
      <c r="J77" s="33"/>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row>
    <row r="78" spans="1:52" s="11" customFormat="1" ht="26">
      <c r="A78" s="17"/>
      <c r="B78" s="32"/>
      <c r="C78" s="193"/>
      <c r="D78" s="532"/>
      <c r="E78" s="533"/>
      <c r="F78" s="590"/>
      <c r="G78" s="591"/>
      <c r="H78" s="324" t="s">
        <v>900</v>
      </c>
      <c r="I78" s="584"/>
      <c r="J78" s="33"/>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row>
    <row r="79" spans="1:52" s="11" customFormat="1" ht="29.25" customHeight="1">
      <c r="A79" s="17"/>
      <c r="B79" s="32"/>
      <c r="C79" s="193"/>
      <c r="D79" s="532"/>
      <c r="E79" s="533"/>
      <c r="F79" s="590"/>
      <c r="G79" s="591"/>
      <c r="H79" s="324" t="s">
        <v>837</v>
      </c>
      <c r="I79" s="584"/>
      <c r="J79" s="33"/>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row>
    <row r="80" spans="1:52" s="11" customFormat="1" ht="41.25" customHeight="1" thickBot="1">
      <c r="A80" s="17"/>
      <c r="B80" s="32"/>
      <c r="C80" s="262"/>
      <c r="D80" s="532"/>
      <c r="E80" s="533"/>
      <c r="F80" s="590"/>
      <c r="G80" s="591"/>
      <c r="H80" s="324" t="s">
        <v>901</v>
      </c>
      <c r="I80" s="585"/>
      <c r="J80" s="33"/>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row>
    <row r="81" spans="1:52" s="11" customFormat="1" ht="26.25" customHeight="1">
      <c r="A81" s="17"/>
      <c r="B81" s="32"/>
      <c r="C81" s="193"/>
      <c r="D81" s="532" t="s">
        <v>793</v>
      </c>
      <c r="E81" s="533"/>
      <c r="F81" s="592" t="s">
        <v>796</v>
      </c>
      <c r="G81" s="593"/>
      <c r="H81" s="324" t="s">
        <v>902</v>
      </c>
      <c r="I81" s="583" t="s">
        <v>20</v>
      </c>
      <c r="J81" s="33"/>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row>
    <row r="82" spans="1:52" s="11" customFormat="1" ht="26">
      <c r="A82" s="17"/>
      <c r="B82" s="32"/>
      <c r="C82" s="193"/>
      <c r="D82" s="532"/>
      <c r="E82" s="533"/>
      <c r="F82" s="594"/>
      <c r="G82" s="595"/>
      <c r="H82" s="326" t="s">
        <v>903</v>
      </c>
      <c r="I82" s="584"/>
      <c r="J82" s="33"/>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row>
    <row r="83" spans="1:52" s="11" customFormat="1" ht="26">
      <c r="A83" s="17"/>
      <c r="B83" s="32"/>
      <c r="C83" s="322"/>
      <c r="D83" s="532"/>
      <c r="E83" s="533"/>
      <c r="F83" s="594"/>
      <c r="G83" s="595"/>
      <c r="H83" s="324" t="s">
        <v>905</v>
      </c>
      <c r="I83" s="584"/>
      <c r="J83" s="33"/>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row>
    <row r="84" spans="1:52" s="11" customFormat="1" ht="26">
      <c r="A84" s="17"/>
      <c r="B84" s="32"/>
      <c r="C84" s="322"/>
      <c r="D84" s="532"/>
      <c r="E84" s="533"/>
      <c r="F84" s="594"/>
      <c r="G84" s="595"/>
      <c r="H84" s="324" t="s">
        <v>836</v>
      </c>
      <c r="I84" s="584"/>
      <c r="J84" s="33"/>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row>
    <row r="85" spans="1:52" s="11" customFormat="1" ht="26">
      <c r="A85" s="17"/>
      <c r="B85" s="32"/>
      <c r="C85" s="322"/>
      <c r="D85" s="532"/>
      <c r="E85" s="533"/>
      <c r="F85" s="594"/>
      <c r="G85" s="595"/>
      <c r="H85" s="324" t="s">
        <v>904</v>
      </c>
      <c r="I85" s="584"/>
      <c r="J85" s="33"/>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row>
    <row r="86" spans="1:52" s="11" customFormat="1" ht="26">
      <c r="A86" s="17"/>
      <c r="B86" s="32"/>
      <c r="C86" s="322"/>
      <c r="D86" s="532"/>
      <c r="E86" s="533"/>
      <c r="F86" s="594"/>
      <c r="G86" s="595"/>
      <c r="H86" s="324" t="s">
        <v>906</v>
      </c>
      <c r="I86" s="584"/>
      <c r="J86" s="33"/>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row>
    <row r="87" spans="1:52" s="11" customFormat="1" ht="26">
      <c r="A87" s="17"/>
      <c r="B87" s="32"/>
      <c r="C87" s="322"/>
      <c r="D87" s="532"/>
      <c r="E87" s="533"/>
      <c r="F87" s="594"/>
      <c r="G87" s="595"/>
      <c r="H87" s="329" t="s">
        <v>907</v>
      </c>
      <c r="I87" s="584"/>
      <c r="J87" s="33"/>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row>
    <row r="88" spans="1:52" s="11" customFormat="1" ht="27.75" customHeight="1">
      <c r="A88" s="17"/>
      <c r="B88" s="32"/>
      <c r="C88" s="322"/>
      <c r="D88" s="532"/>
      <c r="E88" s="533"/>
      <c r="F88" s="594"/>
      <c r="G88" s="595"/>
      <c r="H88" s="329" t="s">
        <v>908</v>
      </c>
      <c r="I88" s="584"/>
      <c r="J88" s="33"/>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row>
    <row r="89" spans="1:52" s="11" customFormat="1" ht="26.5" thickBot="1">
      <c r="A89" s="17"/>
      <c r="B89" s="32"/>
      <c r="C89" s="263"/>
      <c r="D89" s="532"/>
      <c r="E89" s="533"/>
      <c r="F89" s="596"/>
      <c r="G89" s="597"/>
      <c r="H89" s="329" t="s">
        <v>913</v>
      </c>
      <c r="I89" s="585"/>
      <c r="J89" s="33"/>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row>
    <row r="90" spans="1:52" s="11" customFormat="1" ht="26">
      <c r="A90" s="17"/>
      <c r="B90" s="32"/>
      <c r="C90" s="193"/>
      <c r="D90" s="586" t="s">
        <v>794</v>
      </c>
      <c r="E90" s="587"/>
      <c r="F90" s="598" t="s">
        <v>795</v>
      </c>
      <c r="G90" s="599"/>
      <c r="H90" s="334" t="s">
        <v>910</v>
      </c>
      <c r="I90" s="583" t="s">
        <v>673</v>
      </c>
      <c r="J90" s="33"/>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row>
    <row r="91" spans="1:52" s="11" customFormat="1" ht="52">
      <c r="A91" s="17"/>
      <c r="B91" s="32"/>
      <c r="C91" s="263"/>
      <c r="D91" s="586"/>
      <c r="E91" s="587"/>
      <c r="F91" s="600"/>
      <c r="G91" s="601"/>
      <c r="H91" s="334" t="s">
        <v>911</v>
      </c>
      <c r="I91" s="584"/>
      <c r="J91" s="33"/>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row>
    <row r="92" spans="1:52" s="11" customFormat="1" ht="26.5" thickBot="1">
      <c r="A92" s="17"/>
      <c r="B92" s="32"/>
      <c r="C92" s="193"/>
      <c r="D92" s="586"/>
      <c r="E92" s="587"/>
      <c r="F92" s="600"/>
      <c r="G92" s="601"/>
      <c r="H92" s="334" t="s">
        <v>912</v>
      </c>
      <c r="I92" s="584"/>
      <c r="J92" s="33"/>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row>
    <row r="93" spans="1:52" s="11" customFormat="1" ht="18.75" customHeight="1" thickBot="1">
      <c r="A93" s="17"/>
      <c r="B93" s="32"/>
      <c r="C93" s="193"/>
      <c r="D93" s="534"/>
      <c r="E93" s="535"/>
      <c r="F93" s="531"/>
      <c r="G93" s="531"/>
      <c r="H93" s="332" t="s">
        <v>253</v>
      </c>
      <c r="I93" s="333" t="s">
        <v>20</v>
      </c>
      <c r="J93" s="33"/>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row>
    <row r="94" spans="1:52" s="11" customFormat="1" ht="18.75" customHeight="1">
      <c r="A94" s="17"/>
      <c r="B94" s="32"/>
      <c r="C94" s="193"/>
      <c r="D94" s="194"/>
      <c r="E94" s="194"/>
      <c r="F94" s="194"/>
      <c r="G94" s="194"/>
      <c r="H94" s="195"/>
      <c r="I94" s="195"/>
      <c r="J94" s="33"/>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row>
    <row r="95" spans="1:52" s="11" customFormat="1" ht="15" thickBot="1">
      <c r="A95" s="17"/>
      <c r="B95" s="32"/>
      <c r="C95" s="193"/>
      <c r="D95" s="545" t="s">
        <v>279</v>
      </c>
      <c r="E95" s="545"/>
      <c r="F95" s="545"/>
      <c r="G95" s="545"/>
      <c r="H95" s="545"/>
      <c r="I95" s="545"/>
      <c r="J95" s="33"/>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row>
    <row r="96" spans="1:52" s="11" customFormat="1" ht="15" thickBot="1">
      <c r="A96" s="17"/>
      <c r="B96" s="32"/>
      <c r="C96" s="193"/>
      <c r="D96" s="195" t="s">
        <v>60</v>
      </c>
      <c r="E96" s="542" t="s">
        <v>752</v>
      </c>
      <c r="F96" s="543"/>
      <c r="G96" s="543"/>
      <c r="H96" s="544"/>
      <c r="I96" s="194"/>
      <c r="J96" s="33"/>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row>
    <row r="97" spans="1:52" s="11" customFormat="1" ht="15" thickBot="1">
      <c r="A97" s="17"/>
      <c r="B97" s="32"/>
      <c r="C97" s="193"/>
      <c r="D97" s="195" t="s">
        <v>62</v>
      </c>
      <c r="E97" s="539" t="s">
        <v>754</v>
      </c>
      <c r="F97" s="540"/>
      <c r="G97" s="540"/>
      <c r="H97" s="541"/>
      <c r="I97" s="194"/>
      <c r="J97" s="33"/>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row>
    <row r="98" spans="1:52" s="11" customFormat="1" ht="13.5" customHeight="1">
      <c r="A98" s="17"/>
      <c r="B98" s="32"/>
      <c r="C98" s="193"/>
      <c r="D98" s="194"/>
      <c r="E98" s="194"/>
      <c r="F98" s="194"/>
      <c r="G98" s="194"/>
      <c r="H98" s="194"/>
      <c r="I98" s="194"/>
      <c r="J98" s="33"/>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row>
    <row r="99" spans="1:52" s="11" customFormat="1" ht="30.75" customHeight="1" thickBot="1">
      <c r="A99" s="17"/>
      <c r="B99" s="32"/>
      <c r="C99" s="538" t="s">
        <v>222</v>
      </c>
      <c r="D99" s="538"/>
      <c r="E99" s="538"/>
      <c r="F99" s="538"/>
      <c r="G99" s="538"/>
      <c r="H99" s="538"/>
      <c r="I99" s="196"/>
      <c r="J99" s="33"/>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row>
    <row r="100" spans="1:52" s="11" customFormat="1" ht="30.75" customHeight="1">
      <c r="A100" s="17"/>
      <c r="B100" s="32"/>
      <c r="C100" s="197"/>
      <c r="D100" s="546" t="s">
        <v>801</v>
      </c>
      <c r="E100" s="547"/>
      <c r="F100" s="547"/>
      <c r="G100" s="547"/>
      <c r="H100" s="547"/>
      <c r="I100" s="548"/>
      <c r="J100" s="33"/>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row>
    <row r="101" spans="1:52" s="11" customFormat="1" ht="30.75" customHeight="1">
      <c r="A101" s="17"/>
      <c r="B101" s="32"/>
      <c r="C101" s="197"/>
      <c r="D101" s="549"/>
      <c r="E101" s="550"/>
      <c r="F101" s="550"/>
      <c r="G101" s="550"/>
      <c r="H101" s="550"/>
      <c r="I101" s="551"/>
      <c r="J101" s="33"/>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row>
    <row r="102" spans="1:52" s="11" customFormat="1" ht="30.75" customHeight="1">
      <c r="A102" s="17"/>
      <c r="B102" s="32"/>
      <c r="C102" s="197"/>
      <c r="D102" s="549"/>
      <c r="E102" s="550"/>
      <c r="F102" s="550"/>
      <c r="G102" s="550"/>
      <c r="H102" s="550"/>
      <c r="I102" s="551"/>
      <c r="J102" s="33"/>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row>
    <row r="103" spans="1:52" s="11" customFormat="1" ht="208.5" customHeight="1" thickBot="1">
      <c r="A103" s="17"/>
      <c r="B103" s="32"/>
      <c r="C103" s="197"/>
      <c r="D103" s="552"/>
      <c r="E103" s="553"/>
      <c r="F103" s="553"/>
      <c r="G103" s="553"/>
      <c r="H103" s="553"/>
      <c r="I103" s="554"/>
      <c r="J103" s="33"/>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row>
    <row r="104" spans="1:52" s="11" customFormat="1" ht="20.25" customHeight="1">
      <c r="A104" s="17"/>
      <c r="B104" s="32"/>
      <c r="C104" s="197"/>
      <c r="D104" s="197"/>
      <c r="E104" s="197"/>
      <c r="F104" s="197"/>
      <c r="G104" s="197"/>
      <c r="H104" s="196"/>
      <c r="I104" s="196"/>
      <c r="J104" s="33"/>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row>
    <row r="105" spans="1:52" ht="28.5" customHeight="1" thickBot="1">
      <c r="A105" s="18"/>
      <c r="B105" s="32"/>
      <c r="C105" s="198"/>
      <c r="D105" s="536" t="s">
        <v>252</v>
      </c>
      <c r="E105" s="536"/>
      <c r="F105" s="536" t="s">
        <v>256</v>
      </c>
      <c r="G105" s="536"/>
      <c r="H105" s="193" t="s">
        <v>257</v>
      </c>
      <c r="I105" s="193" t="s">
        <v>230</v>
      </c>
      <c r="J105" s="33"/>
      <c r="K105" s="6"/>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row>
    <row r="106" spans="1:52" ht="273" customHeight="1" thickBot="1">
      <c r="A106" s="18"/>
      <c r="B106" s="32"/>
      <c r="C106" s="192" t="s">
        <v>250</v>
      </c>
      <c r="D106" s="555" t="s">
        <v>777</v>
      </c>
      <c r="E106" s="556"/>
      <c r="F106" s="557" t="s">
        <v>778</v>
      </c>
      <c r="G106" s="558"/>
      <c r="H106" s="227" t="s">
        <v>779</v>
      </c>
      <c r="I106" s="211" t="s">
        <v>673</v>
      </c>
      <c r="J106" s="33"/>
      <c r="K106" s="6"/>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row>
    <row r="107" spans="1:52" ht="325.5" thickBot="1">
      <c r="A107" s="18"/>
      <c r="B107" s="32"/>
      <c r="C107" s="192"/>
      <c r="D107" s="557" t="s">
        <v>780</v>
      </c>
      <c r="E107" s="558"/>
      <c r="F107" s="557" t="s">
        <v>917</v>
      </c>
      <c r="G107" s="558"/>
      <c r="H107" s="228" t="s">
        <v>784</v>
      </c>
      <c r="I107" s="190" t="s">
        <v>673</v>
      </c>
      <c r="J107" s="33"/>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row>
    <row r="108" spans="1:52" ht="169.5" thickBot="1">
      <c r="A108" s="18"/>
      <c r="B108" s="32"/>
      <c r="C108" s="192"/>
      <c r="D108" s="557" t="s">
        <v>781</v>
      </c>
      <c r="E108" s="558"/>
      <c r="F108" s="557" t="s">
        <v>782</v>
      </c>
      <c r="G108" s="558"/>
      <c r="H108" s="227" t="s">
        <v>783</v>
      </c>
      <c r="I108" s="190" t="s">
        <v>673</v>
      </c>
      <c r="J108" s="33"/>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row>
    <row r="109" spans="1:52" ht="18.75" customHeight="1" thickBot="1">
      <c r="A109" s="18"/>
      <c r="B109" s="32"/>
      <c r="C109" s="195"/>
      <c r="D109" s="199"/>
      <c r="E109" s="199"/>
      <c r="F109" s="199"/>
      <c r="G109" s="199"/>
      <c r="H109" s="200" t="s">
        <v>253</v>
      </c>
      <c r="I109" s="191" t="s">
        <v>673</v>
      </c>
      <c r="J109" s="33"/>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row>
    <row r="110" spans="1:52" ht="15" thickBot="1">
      <c r="A110" s="18"/>
      <c r="B110" s="32"/>
      <c r="C110" s="195"/>
      <c r="D110" s="537" t="s">
        <v>279</v>
      </c>
      <c r="E110" s="537"/>
      <c r="F110" s="537"/>
      <c r="G110" s="537"/>
      <c r="H110" s="537"/>
      <c r="I110" s="537"/>
      <c r="J110" s="33"/>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row>
    <row r="111" spans="1:52" ht="15" thickBot="1">
      <c r="A111" s="18"/>
      <c r="B111" s="32"/>
      <c r="C111" s="195"/>
      <c r="D111" s="195" t="s">
        <v>60</v>
      </c>
      <c r="E111" s="559" t="s">
        <v>689</v>
      </c>
      <c r="F111" s="560"/>
      <c r="G111" s="560"/>
      <c r="H111" s="561"/>
      <c r="I111" s="195"/>
      <c r="J111" s="33"/>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row>
    <row r="112" spans="1:52" ht="15" thickBot="1">
      <c r="A112" s="18"/>
      <c r="B112" s="32"/>
      <c r="C112" s="195"/>
      <c r="D112" s="195" t="s">
        <v>62</v>
      </c>
      <c r="E112" s="562" t="s">
        <v>690</v>
      </c>
      <c r="F112" s="560"/>
      <c r="G112" s="560"/>
      <c r="H112" s="561"/>
      <c r="I112" s="195"/>
      <c r="J112" s="33"/>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row>
    <row r="113" spans="1:52">
      <c r="A113" s="18"/>
      <c r="B113" s="32"/>
      <c r="C113" s="195"/>
      <c r="D113" s="195"/>
      <c r="E113" s="195"/>
      <c r="F113" s="195"/>
      <c r="G113" s="195"/>
      <c r="H113" s="195"/>
      <c r="I113" s="195"/>
      <c r="J113" s="33"/>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row>
    <row r="114" spans="1:52" ht="8.25" customHeight="1" thickBot="1">
      <c r="A114" s="18"/>
      <c r="B114" s="32"/>
      <c r="C114" s="195"/>
      <c r="D114" s="195"/>
      <c r="E114" s="195"/>
      <c r="F114" s="195"/>
      <c r="G114" s="195"/>
      <c r="H114" s="195"/>
      <c r="I114" s="195"/>
      <c r="J114" s="33"/>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row>
    <row r="115" spans="1:52" ht="405" customHeight="1" thickBot="1">
      <c r="A115" s="18"/>
      <c r="B115" s="32"/>
      <c r="C115" s="91"/>
      <c r="D115" s="572" t="s">
        <v>258</v>
      </c>
      <c r="E115" s="572"/>
      <c r="F115" s="573" t="s">
        <v>940</v>
      </c>
      <c r="G115" s="574"/>
      <c r="H115" s="574"/>
      <c r="I115" s="575"/>
      <c r="J115" s="33"/>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row>
    <row r="116" spans="1:52" s="11" customFormat="1" ht="59.25" customHeight="1">
      <c r="A116" s="17"/>
      <c r="B116" s="32"/>
      <c r="C116" s="35"/>
      <c r="D116" s="35"/>
      <c r="E116" s="35"/>
      <c r="F116" s="35"/>
      <c r="G116" s="35"/>
      <c r="H116" s="89"/>
      <c r="I116" s="89"/>
      <c r="J116" s="33"/>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row>
    <row r="117" spans="1:52" s="11" customFormat="1" ht="15.75" customHeight="1" thickBot="1">
      <c r="A117" s="17"/>
      <c r="B117" s="32"/>
      <c r="C117" s="30"/>
      <c r="D117" s="31"/>
      <c r="E117" s="31"/>
      <c r="F117" s="31"/>
      <c r="G117" s="68" t="s">
        <v>223</v>
      </c>
      <c r="H117" s="89"/>
      <c r="I117" s="89"/>
      <c r="J117" s="33"/>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row>
    <row r="118" spans="1:52" s="11" customFormat="1" ht="29.25" customHeight="1">
      <c r="A118" s="17"/>
      <c r="B118" s="32"/>
      <c r="C118" s="30"/>
      <c r="D118" s="31"/>
      <c r="E118" s="31"/>
      <c r="F118" s="201" t="s">
        <v>224</v>
      </c>
      <c r="G118" s="566" t="s">
        <v>714</v>
      </c>
      <c r="H118" s="567"/>
      <c r="I118" s="568"/>
      <c r="J118" s="33"/>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row>
    <row r="119" spans="1:52" s="11" customFormat="1" ht="25.5" customHeight="1">
      <c r="A119" s="17"/>
      <c r="B119" s="32"/>
      <c r="C119" s="30"/>
      <c r="D119" s="31"/>
      <c r="E119" s="31"/>
      <c r="F119" s="202" t="s">
        <v>225</v>
      </c>
      <c r="G119" s="569" t="s">
        <v>715</v>
      </c>
      <c r="H119" s="570"/>
      <c r="I119" s="571"/>
      <c r="J119" s="33"/>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row>
    <row r="120" spans="1:52" s="11" customFormat="1" ht="27.75" customHeight="1">
      <c r="A120" s="17"/>
      <c r="B120" s="32"/>
      <c r="C120" s="30"/>
      <c r="D120" s="31"/>
      <c r="E120" s="31"/>
      <c r="F120" s="202" t="s">
        <v>226</v>
      </c>
      <c r="G120" s="569" t="s">
        <v>716</v>
      </c>
      <c r="H120" s="570"/>
      <c r="I120" s="571"/>
      <c r="J120" s="33"/>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row>
    <row r="121" spans="1:52" ht="27" customHeight="1">
      <c r="A121" s="18"/>
      <c r="B121" s="32"/>
      <c r="C121" s="30"/>
      <c r="D121" s="31"/>
      <c r="E121" s="31"/>
      <c r="F121" s="202" t="s">
        <v>227</v>
      </c>
      <c r="G121" s="569" t="s">
        <v>717</v>
      </c>
      <c r="H121" s="570"/>
      <c r="I121" s="571"/>
      <c r="J121" s="33"/>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row>
    <row r="122" spans="1:52" ht="18" customHeight="1">
      <c r="A122" s="18"/>
      <c r="B122" s="28"/>
      <c r="C122" s="30"/>
      <c r="D122" s="31"/>
      <c r="E122" s="31"/>
      <c r="F122" s="202" t="s">
        <v>228</v>
      </c>
      <c r="G122" s="569" t="s">
        <v>718</v>
      </c>
      <c r="H122" s="570"/>
      <c r="I122" s="571"/>
      <c r="J122" s="29"/>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row>
    <row r="123" spans="1:52" ht="30" customHeight="1" thickBot="1">
      <c r="A123" s="18"/>
      <c r="B123" s="28"/>
      <c r="C123" s="30"/>
      <c r="D123" s="31"/>
      <c r="E123" s="31"/>
      <c r="F123" s="203" t="s">
        <v>229</v>
      </c>
      <c r="G123" s="563" t="s">
        <v>719</v>
      </c>
      <c r="H123" s="564"/>
      <c r="I123" s="565"/>
      <c r="J123" s="29"/>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row>
    <row r="124" spans="1:52" ht="15" thickBot="1">
      <c r="A124" s="18"/>
      <c r="B124" s="36"/>
      <c r="C124" s="37"/>
      <c r="D124" s="38"/>
      <c r="E124" s="38"/>
      <c r="F124" s="38"/>
      <c r="G124" s="38"/>
      <c r="H124" s="90"/>
      <c r="I124" s="90"/>
      <c r="J124" s="39"/>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row>
    <row r="125" spans="1:52" ht="50.15" customHeight="1">
      <c r="A125" s="18"/>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row>
    <row r="126" spans="1:52" ht="50.15" customHeight="1">
      <c r="A126" s="18"/>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row>
    <row r="127" spans="1:52" ht="49.5" customHeight="1">
      <c r="A127" s="18"/>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row>
    <row r="128" spans="1:52" ht="50.15" customHeight="1">
      <c r="A128" s="18"/>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row>
    <row r="129" spans="1:52" ht="50.15" customHeight="1">
      <c r="A129" s="18"/>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row>
    <row r="130" spans="1:52" ht="50.15" customHeight="1">
      <c r="A130" s="18"/>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row>
    <row r="131" spans="1:52">
      <c r="A131" s="18"/>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row>
    <row r="132" spans="1:52">
      <c r="A132" s="18"/>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row>
    <row r="133" spans="1:52">
      <c r="A133" s="18"/>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row>
    <row r="134" spans="1:52">
      <c r="A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row>
    <row r="135" spans="1:52">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row>
    <row r="136" spans="1:52">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row>
    <row r="137" spans="1:52">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row>
    <row r="138" spans="1:52">
      <c r="A138" s="82"/>
      <c r="B138" s="82"/>
      <c r="C138" s="82"/>
      <c r="D138" s="82"/>
      <c r="E138" s="82"/>
      <c r="F138" s="82"/>
      <c r="G138" s="82"/>
      <c r="H138" s="82"/>
      <c r="I138" s="82"/>
      <c r="J138" s="82"/>
      <c r="K138" s="82"/>
    </row>
    <row r="139" spans="1:52">
      <c r="A139" s="82"/>
      <c r="B139" s="82"/>
      <c r="C139" s="82"/>
      <c r="D139" s="82"/>
      <c r="E139" s="82"/>
      <c r="F139" s="82"/>
      <c r="G139" s="82"/>
      <c r="H139" s="82"/>
      <c r="I139" s="82"/>
      <c r="J139" s="82"/>
      <c r="K139" s="82"/>
    </row>
    <row r="140" spans="1:52">
      <c r="A140" s="82"/>
      <c r="B140" s="82"/>
      <c r="C140" s="82"/>
      <c r="D140" s="82"/>
      <c r="E140" s="82"/>
      <c r="F140" s="82"/>
      <c r="G140" s="82"/>
      <c r="H140" s="82"/>
      <c r="I140" s="82"/>
      <c r="J140" s="82"/>
      <c r="K140" s="82"/>
    </row>
    <row r="141" spans="1:52">
      <c r="A141" s="82"/>
      <c r="B141" s="82"/>
      <c r="C141" s="82"/>
      <c r="D141" s="82"/>
      <c r="E141" s="82"/>
      <c r="F141" s="82"/>
      <c r="G141" s="82"/>
      <c r="H141" s="82"/>
      <c r="I141" s="82"/>
      <c r="J141" s="82"/>
      <c r="K141" s="82"/>
    </row>
    <row r="142" spans="1:52">
      <c r="A142" s="82"/>
      <c r="B142" s="82"/>
      <c r="C142" s="82"/>
      <c r="D142" s="82"/>
      <c r="E142" s="82"/>
      <c r="F142" s="82"/>
      <c r="G142" s="82"/>
      <c r="H142" s="82"/>
      <c r="I142" s="82"/>
      <c r="J142" s="82"/>
      <c r="K142" s="82"/>
    </row>
    <row r="143" spans="1:52">
      <c r="A143" s="82"/>
      <c r="B143" s="82"/>
      <c r="C143" s="82"/>
      <c r="D143" s="82"/>
      <c r="E143" s="82"/>
      <c r="F143" s="82"/>
      <c r="G143" s="82"/>
      <c r="H143" s="82"/>
      <c r="I143" s="82"/>
      <c r="J143" s="82"/>
      <c r="K143" s="82"/>
    </row>
    <row r="144" spans="1:52">
      <c r="A144" s="82"/>
      <c r="B144" s="82"/>
      <c r="C144" s="82"/>
      <c r="D144" s="82"/>
      <c r="E144" s="82"/>
      <c r="F144" s="82"/>
      <c r="G144" s="82"/>
      <c r="H144" s="82"/>
      <c r="I144" s="82"/>
      <c r="J144" s="82"/>
      <c r="K144" s="82"/>
    </row>
    <row r="145" spans="1:11">
      <c r="A145" s="82"/>
      <c r="B145" s="82"/>
      <c r="C145" s="82"/>
      <c r="D145" s="82"/>
      <c r="E145" s="82"/>
      <c r="F145" s="82"/>
      <c r="G145" s="82"/>
      <c r="H145" s="82"/>
      <c r="I145" s="82"/>
      <c r="J145" s="82"/>
      <c r="K145" s="82"/>
    </row>
    <row r="146" spans="1:11">
      <c r="A146" s="82"/>
      <c r="B146" s="82"/>
      <c r="C146" s="82"/>
      <c r="D146" s="82"/>
      <c r="E146" s="82"/>
      <c r="F146" s="82"/>
      <c r="G146" s="82"/>
      <c r="H146" s="82"/>
      <c r="I146" s="82"/>
      <c r="J146" s="82"/>
      <c r="K146" s="82"/>
    </row>
    <row r="147" spans="1:11">
      <c r="A147" s="82"/>
      <c r="B147" s="82"/>
      <c r="C147" s="82"/>
      <c r="D147" s="82"/>
      <c r="E147" s="82"/>
      <c r="F147" s="82"/>
      <c r="G147" s="82"/>
      <c r="H147" s="82"/>
      <c r="I147" s="82"/>
      <c r="J147" s="82"/>
      <c r="K147" s="82"/>
    </row>
    <row r="148" spans="1:11">
      <c r="A148" s="82"/>
      <c r="B148" s="82"/>
      <c r="C148" s="82"/>
      <c r="D148" s="82"/>
      <c r="E148" s="82"/>
      <c r="F148" s="82"/>
      <c r="G148" s="82"/>
      <c r="H148" s="82"/>
      <c r="I148" s="82"/>
      <c r="J148" s="82"/>
      <c r="K148" s="82"/>
    </row>
    <row r="149" spans="1:11">
      <c r="A149" s="82"/>
      <c r="B149" s="82"/>
      <c r="C149" s="82"/>
      <c r="D149" s="82"/>
      <c r="E149" s="82"/>
      <c r="F149" s="82"/>
      <c r="G149" s="82"/>
      <c r="H149" s="82"/>
      <c r="I149" s="82"/>
      <c r="J149" s="82"/>
      <c r="K149" s="82"/>
    </row>
    <row r="150" spans="1:11">
      <c r="A150" s="82"/>
      <c r="B150" s="82"/>
      <c r="C150" s="82"/>
      <c r="D150" s="82"/>
      <c r="E150" s="82"/>
      <c r="F150" s="82"/>
      <c r="G150" s="82"/>
      <c r="H150" s="82"/>
      <c r="I150" s="82"/>
      <c r="J150" s="82"/>
      <c r="K150" s="82"/>
    </row>
    <row r="151" spans="1:11">
      <c r="A151" s="82"/>
      <c r="B151" s="82"/>
      <c r="C151" s="82"/>
      <c r="D151" s="82"/>
      <c r="E151" s="82"/>
      <c r="F151" s="82"/>
      <c r="G151" s="82"/>
      <c r="H151" s="82"/>
      <c r="I151" s="82"/>
      <c r="J151" s="82"/>
      <c r="K151" s="82"/>
    </row>
    <row r="152" spans="1:11">
      <c r="A152" s="82"/>
      <c r="B152" s="82"/>
      <c r="C152" s="82"/>
      <c r="D152" s="82"/>
      <c r="E152" s="82"/>
      <c r="F152" s="82"/>
      <c r="G152" s="82"/>
      <c r="H152" s="82"/>
      <c r="I152" s="82"/>
      <c r="J152" s="82"/>
      <c r="K152" s="82"/>
    </row>
    <row r="153" spans="1:11">
      <c r="A153" s="82"/>
      <c r="B153" s="82"/>
      <c r="C153" s="82"/>
      <c r="D153" s="82"/>
      <c r="E153" s="82"/>
      <c r="F153" s="82"/>
      <c r="G153" s="82"/>
      <c r="H153" s="82"/>
      <c r="I153" s="82"/>
      <c r="J153" s="82"/>
      <c r="K153" s="82"/>
    </row>
    <row r="154" spans="1:11">
      <c r="A154" s="82"/>
      <c r="B154" s="82"/>
      <c r="C154" s="82"/>
      <c r="D154" s="82"/>
      <c r="E154" s="82"/>
      <c r="F154" s="82"/>
      <c r="G154" s="82"/>
      <c r="H154" s="82"/>
      <c r="I154" s="82"/>
      <c r="J154" s="82"/>
      <c r="K154" s="82"/>
    </row>
    <row r="155" spans="1:11">
      <c r="A155" s="82"/>
      <c r="B155" s="82"/>
      <c r="C155" s="82"/>
      <c r="D155" s="82"/>
      <c r="E155" s="82"/>
      <c r="F155" s="82"/>
      <c r="G155" s="82"/>
      <c r="H155" s="82"/>
      <c r="I155" s="82"/>
      <c r="J155" s="82"/>
      <c r="K155" s="82"/>
    </row>
    <row r="156" spans="1:11">
      <c r="A156" s="82"/>
      <c r="B156" s="82"/>
      <c r="C156" s="82"/>
      <c r="D156" s="82"/>
      <c r="E156" s="82"/>
      <c r="F156" s="82"/>
      <c r="G156" s="82"/>
      <c r="H156" s="82"/>
      <c r="I156" s="82"/>
      <c r="J156" s="82"/>
      <c r="K156" s="82"/>
    </row>
    <row r="157" spans="1:11">
      <c r="A157" s="82"/>
      <c r="B157" s="82"/>
      <c r="C157" s="82"/>
      <c r="D157" s="82"/>
      <c r="E157" s="82"/>
      <c r="F157" s="82"/>
      <c r="G157" s="82"/>
      <c r="H157" s="82"/>
      <c r="I157" s="82"/>
      <c r="J157" s="82"/>
      <c r="K157" s="82"/>
    </row>
    <row r="158" spans="1:11">
      <c r="A158" s="82"/>
      <c r="B158" s="82"/>
      <c r="C158" s="82"/>
      <c r="D158" s="82"/>
      <c r="E158" s="82"/>
      <c r="F158" s="82"/>
      <c r="G158" s="82"/>
      <c r="H158" s="82"/>
      <c r="I158" s="82"/>
      <c r="J158" s="82"/>
      <c r="K158" s="82"/>
    </row>
    <row r="159" spans="1:11">
      <c r="A159" s="82"/>
      <c r="B159" s="82"/>
      <c r="C159" s="82"/>
      <c r="D159" s="82"/>
      <c r="E159" s="82"/>
      <c r="F159" s="82"/>
      <c r="G159" s="82"/>
      <c r="H159" s="82"/>
      <c r="I159" s="82"/>
      <c r="J159" s="82"/>
      <c r="K159" s="82"/>
    </row>
    <row r="160" spans="1:11">
      <c r="A160" s="82"/>
      <c r="B160" s="82"/>
      <c r="C160" s="82"/>
      <c r="D160" s="82"/>
      <c r="E160" s="82"/>
      <c r="F160" s="82"/>
      <c r="G160" s="82"/>
      <c r="H160" s="82"/>
      <c r="I160" s="82"/>
      <c r="J160" s="82"/>
      <c r="K160" s="82"/>
    </row>
    <row r="161" spans="1:11">
      <c r="A161" s="82"/>
      <c r="B161" s="82"/>
      <c r="C161" s="82"/>
      <c r="D161" s="82"/>
      <c r="E161" s="82"/>
      <c r="F161" s="82"/>
      <c r="G161" s="82"/>
      <c r="H161" s="82"/>
      <c r="I161" s="82"/>
      <c r="J161" s="82"/>
      <c r="K161" s="82"/>
    </row>
    <row r="162" spans="1:11">
      <c r="A162" s="82"/>
      <c r="B162" s="82"/>
      <c r="C162" s="82"/>
      <c r="D162" s="82"/>
      <c r="E162" s="82"/>
      <c r="F162" s="82"/>
      <c r="G162" s="82"/>
      <c r="H162" s="82"/>
      <c r="I162" s="82"/>
      <c r="J162" s="82"/>
      <c r="K162" s="82"/>
    </row>
    <row r="163" spans="1:11">
      <c r="A163" s="82"/>
      <c r="B163" s="82"/>
      <c r="C163" s="82"/>
      <c r="D163" s="82"/>
      <c r="E163" s="82"/>
      <c r="F163" s="82"/>
      <c r="G163" s="82"/>
      <c r="H163" s="82"/>
      <c r="I163" s="82"/>
      <c r="J163" s="82"/>
      <c r="K163" s="82"/>
    </row>
    <row r="164" spans="1:11">
      <c r="A164" s="82"/>
      <c r="B164" s="82"/>
      <c r="C164" s="82"/>
      <c r="D164" s="82"/>
      <c r="E164" s="82"/>
      <c r="F164" s="82"/>
      <c r="G164" s="82"/>
      <c r="H164" s="82"/>
      <c r="I164" s="82"/>
      <c r="J164" s="82"/>
      <c r="K164" s="82"/>
    </row>
    <row r="165" spans="1:11">
      <c r="A165" s="82"/>
      <c r="B165" s="82"/>
      <c r="C165" s="82"/>
      <c r="D165" s="82"/>
      <c r="E165" s="82"/>
      <c r="F165" s="82"/>
      <c r="G165" s="82"/>
      <c r="H165" s="82"/>
      <c r="I165" s="82"/>
      <c r="J165" s="82"/>
      <c r="K165" s="82"/>
    </row>
    <row r="166" spans="1:11">
      <c r="A166" s="82"/>
      <c r="B166" s="82"/>
      <c r="C166" s="82"/>
      <c r="D166" s="82"/>
      <c r="E166" s="82"/>
      <c r="F166" s="82"/>
      <c r="G166" s="82"/>
      <c r="H166" s="82"/>
      <c r="I166" s="82"/>
      <c r="J166" s="82"/>
      <c r="K166" s="82"/>
    </row>
    <row r="167" spans="1:11">
      <c r="A167" s="82"/>
      <c r="B167" s="82"/>
      <c r="C167" s="82"/>
      <c r="D167" s="82"/>
      <c r="E167" s="82"/>
      <c r="F167" s="82"/>
      <c r="G167" s="82"/>
      <c r="H167" s="82"/>
      <c r="I167" s="82"/>
      <c r="J167" s="82"/>
      <c r="K167" s="82"/>
    </row>
    <row r="168" spans="1:11">
      <c r="A168" s="82"/>
      <c r="B168" s="82"/>
      <c r="C168" s="82"/>
      <c r="D168" s="82"/>
      <c r="E168" s="82"/>
      <c r="F168" s="82"/>
      <c r="G168" s="82"/>
      <c r="H168" s="82"/>
      <c r="I168" s="82"/>
      <c r="J168" s="82"/>
      <c r="K168" s="82"/>
    </row>
    <row r="169" spans="1:11">
      <c r="A169" s="82"/>
      <c r="B169" s="82"/>
      <c r="C169" s="82"/>
      <c r="D169" s="82"/>
      <c r="E169" s="82"/>
      <c r="F169" s="82"/>
      <c r="G169" s="82"/>
      <c r="H169" s="82"/>
      <c r="I169" s="82"/>
      <c r="J169" s="82"/>
      <c r="K169" s="82"/>
    </row>
    <row r="170" spans="1:11">
      <c r="A170" s="82"/>
      <c r="B170" s="82"/>
      <c r="C170" s="82"/>
      <c r="D170" s="82"/>
      <c r="E170" s="82"/>
      <c r="F170" s="82"/>
      <c r="G170" s="82"/>
      <c r="H170" s="82"/>
      <c r="I170" s="82"/>
      <c r="J170" s="82"/>
      <c r="K170" s="82"/>
    </row>
    <row r="171" spans="1:11">
      <c r="A171" s="82"/>
      <c r="B171" s="82"/>
      <c r="C171" s="82"/>
      <c r="D171" s="82"/>
      <c r="E171" s="82"/>
      <c r="F171" s="82"/>
      <c r="G171" s="82"/>
      <c r="H171" s="82"/>
      <c r="I171" s="82"/>
      <c r="J171" s="82"/>
      <c r="K171" s="82"/>
    </row>
    <row r="172" spans="1:11">
      <c r="A172" s="82"/>
      <c r="B172" s="82"/>
      <c r="C172" s="82"/>
      <c r="D172" s="82"/>
      <c r="E172" s="82"/>
      <c r="F172" s="82"/>
      <c r="G172" s="82"/>
      <c r="H172" s="82"/>
      <c r="I172" s="82"/>
      <c r="J172" s="82"/>
      <c r="K172" s="82"/>
    </row>
    <row r="173" spans="1:11">
      <c r="A173" s="82"/>
      <c r="B173" s="82"/>
      <c r="H173" s="82"/>
      <c r="I173" s="82"/>
      <c r="J173" s="82"/>
      <c r="K173" s="82"/>
    </row>
    <row r="174" spans="1:11">
      <c r="A174" s="82"/>
      <c r="B174" s="82"/>
      <c r="H174" s="82"/>
      <c r="I174" s="82"/>
      <c r="J174" s="82"/>
      <c r="K174" s="82"/>
    </row>
    <row r="175" spans="1:11">
      <c r="A175" s="82"/>
      <c r="B175" s="82"/>
      <c r="H175" s="82"/>
      <c r="I175" s="82"/>
      <c r="J175" s="82"/>
      <c r="K175" s="82"/>
    </row>
    <row r="176" spans="1:11">
      <c r="A176" s="82"/>
      <c r="B176" s="82"/>
      <c r="H176" s="82"/>
      <c r="I176" s="82"/>
      <c r="J176" s="82"/>
      <c r="K176" s="82"/>
    </row>
    <row r="177" spans="1:11">
      <c r="A177" s="82"/>
      <c r="B177" s="82"/>
      <c r="H177" s="82"/>
      <c r="I177" s="82"/>
      <c r="J177" s="82"/>
      <c r="K177" s="82"/>
    </row>
    <row r="178" spans="1:11">
      <c r="A178" s="82"/>
      <c r="B178" s="82"/>
      <c r="H178" s="82"/>
      <c r="I178" s="82"/>
      <c r="J178" s="82"/>
      <c r="K178" s="82"/>
    </row>
    <row r="179" spans="1:11">
      <c r="A179" s="82"/>
      <c r="B179" s="82"/>
      <c r="H179" s="82"/>
      <c r="I179" s="82"/>
      <c r="J179" s="82"/>
      <c r="K179" s="82"/>
    </row>
    <row r="180" spans="1:11">
      <c r="A180" s="82"/>
      <c r="B180" s="82"/>
      <c r="H180" s="82"/>
      <c r="I180" s="82"/>
      <c r="J180" s="82"/>
      <c r="K180" s="82"/>
    </row>
    <row r="181" spans="1:11">
      <c r="A181" s="82"/>
      <c r="B181" s="82"/>
      <c r="H181" s="82"/>
      <c r="I181" s="82"/>
      <c r="J181" s="82"/>
      <c r="K181" s="82"/>
    </row>
    <row r="182" spans="1:11">
      <c r="B182" s="82"/>
      <c r="J182" s="82"/>
    </row>
  </sheetData>
  <mergeCells count="48">
    <mergeCell ref="I81:I89"/>
    <mergeCell ref="I56:I80"/>
    <mergeCell ref="D30:E44"/>
    <mergeCell ref="D45:E55"/>
    <mergeCell ref="D90:E92"/>
    <mergeCell ref="I30:I44"/>
    <mergeCell ref="F30:G44"/>
    <mergeCell ref="F56:G80"/>
    <mergeCell ref="F81:G89"/>
    <mergeCell ref="F90:G92"/>
    <mergeCell ref="I45:I55"/>
    <mergeCell ref="F45:G55"/>
    <mergeCell ref="I90:I92"/>
    <mergeCell ref="C3:I3"/>
    <mergeCell ref="C4:I4"/>
    <mergeCell ref="D7:E7"/>
    <mergeCell ref="F7:G7"/>
    <mergeCell ref="D8:E29"/>
    <mergeCell ref="I8:I29"/>
    <mergeCell ref="F8:G29"/>
    <mergeCell ref="E111:H111"/>
    <mergeCell ref="E112:H112"/>
    <mergeCell ref="G123:I123"/>
    <mergeCell ref="G118:I118"/>
    <mergeCell ref="G119:I119"/>
    <mergeCell ref="G120:I120"/>
    <mergeCell ref="G121:I121"/>
    <mergeCell ref="G122:I122"/>
    <mergeCell ref="D115:E115"/>
    <mergeCell ref="F115:I115"/>
    <mergeCell ref="D110:I110"/>
    <mergeCell ref="C99:H99"/>
    <mergeCell ref="E97:H97"/>
    <mergeCell ref="E96:H96"/>
    <mergeCell ref="D95:I95"/>
    <mergeCell ref="D100:I103"/>
    <mergeCell ref="D106:E106"/>
    <mergeCell ref="D107:E107"/>
    <mergeCell ref="D108:E108"/>
    <mergeCell ref="F106:G106"/>
    <mergeCell ref="F107:G107"/>
    <mergeCell ref="F108:G108"/>
    <mergeCell ref="D105:E105"/>
    <mergeCell ref="F93:G93"/>
    <mergeCell ref="D56:E80"/>
    <mergeCell ref="D81:E89"/>
    <mergeCell ref="D93:E93"/>
    <mergeCell ref="F105:G105"/>
  </mergeCells>
  <hyperlinks>
    <hyperlink ref="E112" r:id="rId1" xr:uid="{00000000-0004-0000-0400-000000000000}"/>
  </hyperlinks>
  <pageMargins left="0.2" right="0.21" top="0.17" bottom="0.17" header="0.17" footer="0.17"/>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29"/>
  <sheetViews>
    <sheetView zoomScale="110" zoomScaleNormal="110" workbookViewId="0">
      <selection activeCell="B4" sqref="B4"/>
    </sheetView>
  </sheetViews>
  <sheetFormatPr defaultColWidth="9.08984375" defaultRowHeight="111" customHeight="1"/>
  <cols>
    <col min="1" max="1" width="1.36328125" customWidth="1"/>
    <col min="2" max="2" width="1.81640625" customWidth="1"/>
    <col min="3" max="3" width="26.54296875" customWidth="1"/>
    <col min="4" max="4" width="11.54296875" customWidth="1"/>
    <col min="5" max="5" width="16.7265625" customWidth="1"/>
    <col min="6" max="6" width="26.7265625" customWidth="1"/>
    <col min="7" max="7" width="41.54296875" style="221" customWidth="1"/>
    <col min="8" max="8" width="32.7265625" customWidth="1"/>
    <col min="9" max="9" width="10.81640625" customWidth="1"/>
    <col min="10" max="10" width="44.36328125" customWidth="1"/>
  </cols>
  <sheetData>
    <row r="1" spans="2:10" ht="12.75" customHeight="1" thickBot="1">
      <c r="B1" s="462"/>
    </row>
    <row r="2" spans="2:10" ht="24" customHeight="1" thickBot="1">
      <c r="B2" s="24"/>
      <c r="C2" s="25"/>
      <c r="D2" s="26"/>
      <c r="E2" s="26"/>
      <c r="F2" s="26"/>
      <c r="G2" s="222"/>
      <c r="H2" s="26"/>
      <c r="I2" s="27"/>
    </row>
    <row r="3" spans="2:10" ht="27" customHeight="1" thickBot="1">
      <c r="B3" s="75"/>
      <c r="C3" s="474" t="s">
        <v>244</v>
      </c>
      <c r="D3" s="629"/>
      <c r="E3" s="629"/>
      <c r="F3" s="629"/>
      <c r="G3" s="629"/>
      <c r="H3" s="630"/>
      <c r="I3" s="77"/>
    </row>
    <row r="4" spans="2:10" ht="39" customHeight="1">
      <c r="B4" s="28"/>
      <c r="C4" s="631" t="s">
        <v>245</v>
      </c>
      <c r="D4" s="631"/>
      <c r="E4" s="631"/>
      <c r="F4" s="631"/>
      <c r="G4" s="631"/>
      <c r="H4" s="631"/>
      <c r="I4" s="29"/>
    </row>
    <row r="5" spans="2:10" ht="7.5" customHeight="1">
      <c r="B5" s="28"/>
      <c r="C5" s="632"/>
      <c r="D5" s="632"/>
      <c r="E5" s="632"/>
      <c r="F5" s="632"/>
      <c r="G5" s="632"/>
      <c r="H5" s="632"/>
      <c r="I5" s="29"/>
    </row>
    <row r="6" spans="2:10" ht="35.25" customHeight="1" thickBot="1">
      <c r="B6" s="28"/>
      <c r="C6" s="637" t="s">
        <v>246</v>
      </c>
      <c r="D6" s="637"/>
      <c r="E6" s="31"/>
      <c r="F6" s="31"/>
      <c r="G6" s="223"/>
      <c r="H6" s="31"/>
      <c r="I6" s="29"/>
    </row>
    <row r="7" spans="2:10" ht="53.25" customHeight="1" thickBot="1">
      <c r="B7" s="28"/>
      <c r="C7" s="114" t="s">
        <v>243</v>
      </c>
      <c r="D7" s="633" t="s">
        <v>242</v>
      </c>
      <c r="E7" s="634"/>
      <c r="F7" s="83" t="s">
        <v>240</v>
      </c>
      <c r="G7" s="83" t="s">
        <v>274</v>
      </c>
      <c r="H7" s="83" t="s">
        <v>283</v>
      </c>
      <c r="I7" s="29"/>
    </row>
    <row r="8" spans="2:10" ht="148.5" customHeight="1" thickBot="1">
      <c r="B8" s="32"/>
      <c r="C8" s="206" t="s">
        <v>768</v>
      </c>
      <c r="D8" s="635" t="s">
        <v>731</v>
      </c>
      <c r="E8" s="636"/>
      <c r="F8" s="273" t="s">
        <v>674</v>
      </c>
      <c r="G8" s="337" t="s">
        <v>861</v>
      </c>
      <c r="H8" s="272" t="s">
        <v>675</v>
      </c>
      <c r="I8" s="33"/>
      <c r="J8" s="271"/>
    </row>
    <row r="9" spans="2:10" ht="122.25" customHeight="1" thickBot="1">
      <c r="B9" s="32"/>
      <c r="C9" s="205"/>
      <c r="D9" s="635" t="s">
        <v>732</v>
      </c>
      <c r="E9" s="636"/>
      <c r="F9" s="335" t="s">
        <v>748</v>
      </c>
      <c r="G9" s="378" t="s">
        <v>850</v>
      </c>
      <c r="H9" s="204" t="s">
        <v>747</v>
      </c>
      <c r="I9" s="33"/>
    </row>
    <row r="10" spans="2:10" ht="138.75" customHeight="1" thickBot="1">
      <c r="B10" s="32"/>
      <c r="C10" s="205"/>
      <c r="D10" s="639"/>
      <c r="E10" s="640"/>
      <c r="F10" s="336" t="s">
        <v>749</v>
      </c>
      <c r="G10" s="378" t="s">
        <v>798</v>
      </c>
      <c r="H10" s="204" t="s">
        <v>750</v>
      </c>
      <c r="I10" s="33"/>
    </row>
    <row r="11" spans="2:10" ht="111" customHeight="1" thickBot="1">
      <c r="B11" s="32"/>
      <c r="C11" s="205"/>
      <c r="D11" s="641" t="s">
        <v>733</v>
      </c>
      <c r="E11" s="619"/>
      <c r="F11" s="207" t="s">
        <v>676</v>
      </c>
      <c r="G11" s="338" t="s">
        <v>864</v>
      </c>
      <c r="H11" s="208" t="s">
        <v>867</v>
      </c>
      <c r="I11" s="33"/>
    </row>
    <row r="12" spans="2:10" ht="111" customHeight="1" thickBot="1">
      <c r="B12" s="32"/>
      <c r="C12" s="205"/>
      <c r="D12" s="638" t="s">
        <v>734</v>
      </c>
      <c r="E12" s="638"/>
      <c r="F12" s="229" t="s">
        <v>677</v>
      </c>
      <c r="G12" s="338" t="s">
        <v>862</v>
      </c>
      <c r="H12" s="230" t="s">
        <v>868</v>
      </c>
      <c r="I12" s="33"/>
    </row>
    <row r="13" spans="2:10" ht="111" customHeight="1" thickBot="1">
      <c r="B13" s="32"/>
      <c r="C13" s="205"/>
      <c r="D13" s="638" t="s">
        <v>735</v>
      </c>
      <c r="E13" s="638"/>
      <c r="F13" s="250" t="s">
        <v>678</v>
      </c>
      <c r="G13" s="338" t="s">
        <v>799</v>
      </c>
      <c r="H13" s="252" t="s">
        <v>869</v>
      </c>
      <c r="I13" s="33"/>
    </row>
    <row r="14" spans="2:10" ht="111" customHeight="1" thickBot="1">
      <c r="B14" s="32"/>
      <c r="C14" s="205"/>
      <c r="D14" s="626" t="s">
        <v>736</v>
      </c>
      <c r="E14" s="626"/>
      <c r="F14" s="251">
        <v>0</v>
      </c>
      <c r="G14" s="379" t="s">
        <v>859</v>
      </c>
      <c r="H14" s="252" t="s">
        <v>679</v>
      </c>
      <c r="I14" s="33"/>
    </row>
    <row r="15" spans="2:10" ht="111" customHeight="1" thickBot="1">
      <c r="B15" s="32"/>
      <c r="C15" s="265" t="s">
        <v>680</v>
      </c>
      <c r="D15" s="605" t="s">
        <v>737</v>
      </c>
      <c r="E15" s="606"/>
      <c r="F15" s="267" t="s">
        <v>738</v>
      </c>
      <c r="G15" s="338" t="s">
        <v>860</v>
      </c>
      <c r="H15" s="338" t="s">
        <v>873</v>
      </c>
      <c r="I15" s="33"/>
    </row>
    <row r="16" spans="2:10" ht="111" customHeight="1" thickBot="1">
      <c r="B16" s="32"/>
      <c r="C16" s="266" t="s">
        <v>680</v>
      </c>
      <c r="D16" s="605" t="s">
        <v>739</v>
      </c>
      <c r="E16" s="606"/>
      <c r="F16" s="269">
        <v>0</v>
      </c>
      <c r="G16" s="379" t="s">
        <v>872</v>
      </c>
      <c r="H16" s="270" t="s">
        <v>740</v>
      </c>
      <c r="I16" s="33"/>
    </row>
    <row r="17" spans="2:10" ht="138" customHeight="1" thickBot="1">
      <c r="B17" s="32"/>
      <c r="C17" s="266" t="s">
        <v>680</v>
      </c>
      <c r="D17" s="605" t="s">
        <v>800</v>
      </c>
      <c r="E17" s="606"/>
      <c r="F17" s="269">
        <v>0</v>
      </c>
      <c r="G17" s="338" t="s">
        <v>858</v>
      </c>
      <c r="H17" s="268" t="s">
        <v>741</v>
      </c>
      <c r="I17" s="33"/>
    </row>
    <row r="18" spans="2:10" ht="128.25" customHeight="1" thickBot="1">
      <c r="B18" s="32"/>
      <c r="C18" s="265" t="s">
        <v>680</v>
      </c>
      <c r="D18" s="605" t="s">
        <v>742</v>
      </c>
      <c r="E18" s="606"/>
      <c r="F18" s="269">
        <v>0</v>
      </c>
      <c r="G18" s="379" t="s">
        <v>773</v>
      </c>
      <c r="H18" s="274" t="s">
        <v>681</v>
      </c>
      <c r="I18" s="33"/>
    </row>
    <row r="19" spans="2:10" ht="111" customHeight="1" thickBot="1">
      <c r="B19" s="32"/>
      <c r="C19" s="613" t="s">
        <v>680</v>
      </c>
      <c r="D19" s="605" t="s">
        <v>871</v>
      </c>
      <c r="E19" s="606"/>
      <c r="F19" s="609">
        <v>0</v>
      </c>
      <c r="G19" s="380" t="s">
        <v>863</v>
      </c>
      <c r="H19" s="615" t="s">
        <v>682</v>
      </c>
      <c r="I19" s="33"/>
    </row>
    <row r="20" spans="2:10" ht="81.75" customHeight="1" thickBot="1">
      <c r="B20" s="32"/>
      <c r="C20" s="614"/>
      <c r="D20" s="607"/>
      <c r="E20" s="608"/>
      <c r="F20" s="610"/>
      <c r="G20" s="380" t="s">
        <v>857</v>
      </c>
      <c r="H20" s="616"/>
      <c r="I20" s="33"/>
    </row>
    <row r="21" spans="2:10" ht="36" customHeight="1">
      <c r="B21" s="32"/>
      <c r="C21" s="614"/>
      <c r="D21" s="607"/>
      <c r="E21" s="608"/>
      <c r="F21" s="610"/>
      <c r="G21" s="380" t="s">
        <v>856</v>
      </c>
      <c r="H21" s="616"/>
      <c r="I21" s="33"/>
    </row>
    <row r="22" spans="2:10" ht="33" customHeight="1" thickBot="1">
      <c r="B22" s="32"/>
      <c r="C22" s="614"/>
      <c r="D22" s="627"/>
      <c r="E22" s="628"/>
      <c r="F22" s="610"/>
      <c r="G22" s="381" t="s">
        <v>855</v>
      </c>
      <c r="H22" s="617"/>
      <c r="I22" s="33"/>
    </row>
    <row r="23" spans="2:10" ht="79.5" customHeight="1" thickBot="1">
      <c r="B23" s="32"/>
      <c r="C23" s="384" t="s">
        <v>680</v>
      </c>
      <c r="D23" s="618" t="s">
        <v>870</v>
      </c>
      <c r="E23" s="619"/>
      <c r="F23" s="277" t="s">
        <v>774</v>
      </c>
      <c r="G23" s="382" t="s">
        <v>854</v>
      </c>
      <c r="H23" s="382" t="s">
        <v>683</v>
      </c>
      <c r="I23" s="276"/>
      <c r="J23" s="275"/>
    </row>
    <row r="24" spans="2:10" ht="123.75" customHeight="1">
      <c r="B24" s="32"/>
      <c r="C24" s="614" t="s">
        <v>680</v>
      </c>
      <c r="D24" s="605" t="s">
        <v>684</v>
      </c>
      <c r="E24" s="606"/>
      <c r="F24" s="609">
        <v>0</v>
      </c>
      <c r="G24" s="382" t="s">
        <v>853</v>
      </c>
      <c r="H24" s="611" t="s">
        <v>685</v>
      </c>
      <c r="I24" s="33"/>
    </row>
    <row r="25" spans="2:10" ht="111" customHeight="1" thickBot="1">
      <c r="B25" s="32"/>
      <c r="C25" s="614"/>
      <c r="D25" s="607"/>
      <c r="E25" s="608"/>
      <c r="F25" s="610"/>
      <c r="G25" s="382" t="s">
        <v>852</v>
      </c>
      <c r="H25" s="612"/>
      <c r="I25" s="33"/>
    </row>
    <row r="26" spans="2:10" ht="95.25" customHeight="1">
      <c r="B26" s="32"/>
      <c r="C26" s="613" t="s">
        <v>680</v>
      </c>
      <c r="D26" s="605" t="s">
        <v>743</v>
      </c>
      <c r="E26" s="606"/>
      <c r="F26" s="623">
        <v>0</v>
      </c>
      <c r="G26" s="380" t="s">
        <v>775</v>
      </c>
      <c r="H26" s="602">
        <v>3</v>
      </c>
      <c r="I26" s="33"/>
    </row>
    <row r="27" spans="2:10" ht="62.25" customHeight="1">
      <c r="B27" s="32"/>
      <c r="C27" s="614"/>
      <c r="D27" s="607"/>
      <c r="E27" s="608"/>
      <c r="F27" s="624"/>
      <c r="G27" s="383" t="s">
        <v>851</v>
      </c>
      <c r="H27" s="603"/>
      <c r="I27" s="33"/>
    </row>
    <row r="28" spans="2:10" ht="80.25" customHeight="1" thickBot="1">
      <c r="B28" s="32"/>
      <c r="C28" s="620"/>
      <c r="D28" s="621"/>
      <c r="E28" s="622"/>
      <c r="F28" s="625"/>
      <c r="G28" s="381" t="s">
        <v>686</v>
      </c>
      <c r="H28" s="604"/>
      <c r="I28" s="33"/>
    </row>
    <row r="29" spans="2:10" ht="15" customHeight="1" thickBot="1">
      <c r="B29" s="84"/>
      <c r="C29" s="85"/>
      <c r="D29" s="85"/>
      <c r="E29" s="85"/>
      <c r="F29" s="85"/>
      <c r="G29" s="224"/>
      <c r="H29" s="85"/>
      <c r="I29" s="86"/>
    </row>
  </sheetData>
  <mergeCells count="29">
    <mergeCell ref="D9:E9"/>
    <mergeCell ref="D12:E12"/>
    <mergeCell ref="D10:E10"/>
    <mergeCell ref="D11:E11"/>
    <mergeCell ref="D13:E13"/>
    <mergeCell ref="C3:H3"/>
    <mergeCell ref="C4:H4"/>
    <mergeCell ref="C5:H5"/>
    <mergeCell ref="D7:E7"/>
    <mergeCell ref="D8:E8"/>
    <mergeCell ref="C6:D6"/>
    <mergeCell ref="D16:E16"/>
    <mergeCell ref="D14:E14"/>
    <mergeCell ref="D15:E15"/>
    <mergeCell ref="D18:E18"/>
    <mergeCell ref="D19:E22"/>
    <mergeCell ref="D17:E17"/>
    <mergeCell ref="H26:H28"/>
    <mergeCell ref="D24:E25"/>
    <mergeCell ref="F24:F25"/>
    <mergeCell ref="H24:H25"/>
    <mergeCell ref="C19:C22"/>
    <mergeCell ref="F19:F22"/>
    <mergeCell ref="H19:H22"/>
    <mergeCell ref="D23:E23"/>
    <mergeCell ref="C24:C25"/>
    <mergeCell ref="C26:C28"/>
    <mergeCell ref="D26:E28"/>
    <mergeCell ref="F26:F28"/>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3"/>
  <sheetViews>
    <sheetView zoomScaleNormal="100" workbookViewId="0">
      <selection activeCell="B4" sqref="B4"/>
    </sheetView>
  </sheetViews>
  <sheetFormatPr defaultColWidth="9.08984375" defaultRowHeight="14.5"/>
  <cols>
    <col min="1" max="1" width="1.26953125" customWidth="1"/>
    <col min="2" max="2" width="2" customWidth="1"/>
    <col min="3" max="3" width="40.08984375" customWidth="1"/>
    <col min="4" max="4" width="116.54296875" customWidth="1"/>
    <col min="5" max="5" width="5.7265625" customWidth="1"/>
    <col min="6" max="6" width="8" customWidth="1"/>
  </cols>
  <sheetData>
    <row r="1" spans="2:5" ht="16" thickBot="1">
      <c r="B1" s="462"/>
    </row>
    <row r="2" spans="2:5" ht="15" thickBot="1">
      <c r="B2" s="92"/>
      <c r="C2" s="50"/>
      <c r="D2" s="50"/>
      <c r="E2" s="51"/>
    </row>
    <row r="3" spans="2:5" ht="18" thickBot="1">
      <c r="B3" s="93"/>
      <c r="C3" s="643" t="s">
        <v>259</v>
      </c>
      <c r="D3" s="644"/>
      <c r="E3" s="94"/>
    </row>
    <row r="4" spans="2:5">
      <c r="B4" s="93"/>
      <c r="C4" s="95"/>
      <c r="D4" s="95"/>
      <c r="E4" s="94"/>
    </row>
    <row r="5" spans="2:5" ht="15" thickBot="1">
      <c r="B5" s="93"/>
      <c r="C5" s="96" t="s">
        <v>290</v>
      </c>
      <c r="D5" s="95"/>
      <c r="E5" s="94"/>
    </row>
    <row r="6" spans="2:5" ht="15" thickBot="1">
      <c r="B6" s="93"/>
      <c r="C6" s="98" t="s">
        <v>260</v>
      </c>
      <c r="D6" s="99" t="s">
        <v>261</v>
      </c>
      <c r="E6" s="94"/>
    </row>
    <row r="7" spans="2:5" ht="242.25" customHeight="1" thickBot="1">
      <c r="B7" s="93"/>
      <c r="C7" s="385" t="s">
        <v>294</v>
      </c>
      <c r="D7" s="386" t="s">
        <v>930</v>
      </c>
      <c r="E7" s="94"/>
    </row>
    <row r="8" spans="2:5" ht="68.25" customHeight="1" thickBot="1">
      <c r="B8" s="93"/>
      <c r="C8" s="387" t="s">
        <v>295</v>
      </c>
      <c r="D8" s="388" t="s">
        <v>931</v>
      </c>
      <c r="E8" s="94"/>
    </row>
    <row r="9" spans="2:5" ht="67.5" customHeight="1" thickBot="1">
      <c r="B9" s="93"/>
      <c r="C9" s="393" t="s">
        <v>262</v>
      </c>
      <c r="D9" s="388" t="s">
        <v>924</v>
      </c>
      <c r="E9" s="94"/>
    </row>
    <row r="10" spans="2:5" ht="151.5" customHeight="1" thickBot="1">
      <c r="B10" s="93"/>
      <c r="C10" s="395" t="s">
        <v>275</v>
      </c>
      <c r="D10" s="396" t="s">
        <v>932</v>
      </c>
      <c r="E10" s="94"/>
    </row>
    <row r="11" spans="2:5">
      <c r="B11" s="93"/>
      <c r="C11" s="95"/>
      <c r="D11" s="95"/>
      <c r="E11" s="94"/>
    </row>
    <row r="12" spans="2:5" ht="15" thickBot="1">
      <c r="B12" s="93"/>
      <c r="C12" s="645" t="s">
        <v>291</v>
      </c>
      <c r="D12" s="645"/>
      <c r="E12" s="94"/>
    </row>
    <row r="13" spans="2:5" ht="15" thickBot="1">
      <c r="B13" s="93"/>
      <c r="C13" s="100" t="s">
        <v>263</v>
      </c>
      <c r="D13" s="100" t="s">
        <v>261</v>
      </c>
      <c r="E13" s="94"/>
    </row>
    <row r="14" spans="2:5" ht="15" thickBot="1">
      <c r="B14" s="93"/>
      <c r="C14" s="642" t="s">
        <v>292</v>
      </c>
      <c r="D14" s="642"/>
      <c r="E14" s="94"/>
    </row>
    <row r="15" spans="2:5" ht="84.5" thickBot="1">
      <c r="B15" s="93"/>
      <c r="C15" s="385" t="s">
        <v>296</v>
      </c>
      <c r="D15" s="392" t="s">
        <v>923</v>
      </c>
      <c r="E15" s="94"/>
    </row>
    <row r="16" spans="2:5" ht="61.5" customHeight="1" thickBot="1">
      <c r="B16" s="93"/>
      <c r="C16" s="385" t="s">
        <v>297</v>
      </c>
      <c r="D16" s="389" t="s">
        <v>922</v>
      </c>
      <c r="E16" s="94"/>
    </row>
    <row r="17" spans="2:5" ht="15" thickBot="1">
      <c r="B17" s="93"/>
      <c r="C17" s="642" t="s">
        <v>293</v>
      </c>
      <c r="D17" s="642"/>
      <c r="E17" s="94"/>
    </row>
    <row r="18" spans="2:5" ht="84.5" thickBot="1">
      <c r="B18" s="93"/>
      <c r="C18" s="385" t="s">
        <v>298</v>
      </c>
      <c r="D18" s="391" t="s">
        <v>925</v>
      </c>
      <c r="E18" s="94"/>
    </row>
    <row r="19" spans="2:5" ht="75" customHeight="1" thickBot="1">
      <c r="B19" s="93"/>
      <c r="C19" s="385" t="s">
        <v>289</v>
      </c>
      <c r="D19" s="391" t="s">
        <v>921</v>
      </c>
      <c r="E19" s="94"/>
    </row>
    <row r="20" spans="2:5" ht="15" thickBot="1">
      <c r="B20" s="93"/>
      <c r="C20" s="642" t="s">
        <v>264</v>
      </c>
      <c r="D20" s="642"/>
      <c r="E20" s="94"/>
    </row>
    <row r="21" spans="2:5" ht="67.5" customHeight="1" thickBot="1">
      <c r="B21" s="93"/>
      <c r="C21" s="385" t="s">
        <v>265</v>
      </c>
      <c r="D21" s="389" t="s">
        <v>919</v>
      </c>
      <c r="E21" s="94"/>
    </row>
    <row r="22" spans="2:5" ht="54.75" customHeight="1" thickBot="1">
      <c r="B22" s="93"/>
      <c r="C22" s="385" t="s">
        <v>266</v>
      </c>
      <c r="D22" s="388" t="s">
        <v>918</v>
      </c>
      <c r="E22" s="94"/>
    </row>
    <row r="23" spans="2:5" ht="42.5" thickBot="1">
      <c r="B23" s="93"/>
      <c r="C23" s="385" t="s">
        <v>267</v>
      </c>
      <c r="D23" s="390" t="s">
        <v>920</v>
      </c>
      <c r="E23" s="94"/>
    </row>
    <row r="24" spans="2:5" ht="15" thickBot="1">
      <c r="B24" s="93"/>
      <c r="C24" s="642" t="s">
        <v>268</v>
      </c>
      <c r="D24" s="642"/>
      <c r="E24" s="94"/>
    </row>
    <row r="25" spans="2:5" ht="69.75" customHeight="1" thickBot="1">
      <c r="B25" s="93"/>
      <c r="C25" s="385" t="s">
        <v>299</v>
      </c>
      <c r="D25" s="388" t="s">
        <v>928</v>
      </c>
      <c r="E25" s="94"/>
    </row>
    <row r="26" spans="2:5" ht="28.5" thickBot="1">
      <c r="B26" s="93"/>
      <c r="C26" s="385" t="s">
        <v>300</v>
      </c>
      <c r="D26" s="392" t="s">
        <v>929</v>
      </c>
      <c r="E26" s="94"/>
    </row>
    <row r="27" spans="2:5" ht="80.25" customHeight="1" thickBot="1">
      <c r="B27" s="93"/>
      <c r="C27" s="385" t="s">
        <v>269</v>
      </c>
      <c r="D27" s="389" t="s">
        <v>927</v>
      </c>
      <c r="E27" s="94"/>
    </row>
    <row r="28" spans="2:5" ht="42.5" thickBot="1">
      <c r="B28" s="93"/>
      <c r="C28" s="385" t="s">
        <v>301</v>
      </c>
      <c r="D28" s="394" t="s">
        <v>926</v>
      </c>
      <c r="E28" s="94"/>
    </row>
    <row r="29" spans="2:5" ht="15" thickBot="1">
      <c r="B29" s="115"/>
      <c r="C29" s="97"/>
      <c r="D29" s="97"/>
      <c r="E29" s="116"/>
    </row>
    <row r="33" spans="3:3">
      <c r="C33" s="260"/>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zoomScale="85" zoomScaleNormal="85" workbookViewId="0">
      <selection activeCell="B4" sqref="B4"/>
    </sheetView>
  </sheetViews>
  <sheetFormatPr defaultColWidth="11.36328125" defaultRowHeight="14.5" outlineLevelRow="1"/>
  <cols>
    <col min="1" max="1" width="3" style="117" customWidth="1"/>
    <col min="2" max="2" width="28.54296875" style="117" customWidth="1"/>
    <col min="3" max="3" width="50.54296875" style="432" customWidth="1"/>
    <col min="4" max="4" width="34.26953125" style="117" customWidth="1"/>
    <col min="5" max="5" width="32" style="117" customWidth="1"/>
    <col min="6" max="6" width="26.7265625" style="117" customWidth="1"/>
    <col min="7" max="7" width="34.81640625" style="117" customWidth="1"/>
    <col min="8" max="8" width="30" style="117" customWidth="1"/>
    <col min="9" max="9" width="26.08984375" style="117" customWidth="1"/>
    <col min="10" max="10" width="25.81640625" style="117" customWidth="1"/>
    <col min="11" max="11" width="31" style="117" bestFit="1" customWidth="1"/>
    <col min="12" max="12" width="30.26953125" style="117" customWidth="1"/>
    <col min="13" max="13" width="27.08984375" style="117" bestFit="1" customWidth="1"/>
    <col min="14" max="14" width="25" style="117" customWidth="1"/>
    <col min="15" max="15" width="30.36328125" style="117" bestFit="1" customWidth="1"/>
    <col min="16" max="16" width="30.26953125" style="117" customWidth="1"/>
    <col min="17" max="17" width="27.08984375" style="117" bestFit="1" customWidth="1"/>
    <col min="18" max="18" width="24.26953125" style="117" customWidth="1"/>
    <col min="19" max="19" width="23.08984375" style="117" bestFit="1" customWidth="1"/>
    <col min="20" max="20" width="27.7265625" style="117" customWidth="1"/>
    <col min="21" max="16384" width="11.36328125" style="117"/>
  </cols>
  <sheetData>
    <row r="1" spans="2:19" ht="16" thickBot="1">
      <c r="B1" s="461"/>
    </row>
    <row r="2" spans="2:19" ht="26">
      <c r="B2" s="79"/>
      <c r="C2" s="795"/>
      <c r="D2" s="795"/>
      <c r="E2" s="795"/>
      <c r="F2" s="795"/>
      <c r="G2" s="795"/>
      <c r="H2" s="73"/>
      <c r="I2" s="73"/>
      <c r="J2" s="73"/>
      <c r="K2" s="73"/>
      <c r="L2" s="73"/>
      <c r="M2" s="73"/>
      <c r="N2" s="73"/>
      <c r="O2" s="73"/>
      <c r="P2" s="73"/>
      <c r="Q2" s="73"/>
      <c r="R2" s="73"/>
      <c r="S2" s="74"/>
    </row>
    <row r="3" spans="2:19" ht="26">
      <c r="B3" s="80"/>
      <c r="C3" s="796" t="s">
        <v>286</v>
      </c>
      <c r="D3" s="797"/>
      <c r="E3" s="797"/>
      <c r="F3" s="797"/>
      <c r="G3" s="798"/>
      <c r="H3" s="76"/>
      <c r="I3" s="76"/>
      <c r="J3" s="76"/>
      <c r="K3" s="76"/>
      <c r="L3" s="76"/>
      <c r="M3" s="76"/>
      <c r="N3" s="76"/>
      <c r="O3" s="76"/>
      <c r="P3" s="76"/>
      <c r="Q3" s="76"/>
      <c r="R3" s="76"/>
      <c r="S3" s="78"/>
    </row>
    <row r="4" spans="2:19" ht="26">
      <c r="B4" s="80"/>
      <c r="C4" s="433"/>
      <c r="D4" s="81"/>
      <c r="E4" s="81"/>
      <c r="F4" s="81"/>
      <c r="G4" s="81"/>
      <c r="H4" s="76"/>
      <c r="I4" s="76"/>
      <c r="J4" s="76"/>
      <c r="K4" s="76"/>
      <c r="L4" s="76"/>
      <c r="M4" s="76"/>
      <c r="N4" s="76"/>
      <c r="O4" s="76"/>
      <c r="P4" s="76"/>
      <c r="Q4" s="76"/>
      <c r="R4" s="76"/>
      <c r="S4" s="78"/>
    </row>
    <row r="5" spans="2:19" ht="15" thickBot="1">
      <c r="B5" s="75"/>
      <c r="C5" s="434"/>
      <c r="D5" s="76"/>
      <c r="E5" s="76"/>
      <c r="F5" s="76"/>
      <c r="G5" s="76"/>
      <c r="H5" s="76"/>
      <c r="I5" s="76"/>
      <c r="J5" s="76"/>
      <c r="K5" s="76"/>
      <c r="L5" s="76"/>
      <c r="M5" s="76"/>
      <c r="N5" s="76"/>
      <c r="O5" s="76"/>
      <c r="P5" s="76"/>
      <c r="Q5" s="76"/>
      <c r="R5" s="76"/>
      <c r="S5" s="78"/>
    </row>
    <row r="6" spans="2:19" ht="52.5" customHeight="1" thickBot="1">
      <c r="B6" s="799" t="s">
        <v>593</v>
      </c>
      <c r="C6" s="800"/>
      <c r="D6" s="800"/>
      <c r="E6" s="800"/>
      <c r="F6" s="800"/>
      <c r="G6" s="800"/>
      <c r="H6" s="180"/>
      <c r="I6" s="180"/>
      <c r="J6" s="180"/>
      <c r="K6" s="180"/>
      <c r="L6" s="180"/>
      <c r="M6" s="180"/>
      <c r="N6" s="180"/>
      <c r="O6" s="180"/>
      <c r="P6" s="180"/>
      <c r="Q6" s="180"/>
      <c r="R6" s="180"/>
      <c r="S6" s="181"/>
    </row>
    <row r="7" spans="2:19" ht="15.75" customHeight="1">
      <c r="B7" s="801" t="s">
        <v>655</v>
      </c>
      <c r="C7" s="802"/>
      <c r="D7" s="802"/>
      <c r="E7" s="802"/>
      <c r="F7" s="802"/>
      <c r="G7" s="802"/>
      <c r="H7" s="180"/>
      <c r="I7" s="180"/>
      <c r="J7" s="180"/>
      <c r="K7" s="180"/>
      <c r="L7" s="180"/>
      <c r="M7" s="180"/>
      <c r="N7" s="180"/>
      <c r="O7" s="180"/>
      <c r="P7" s="180"/>
      <c r="Q7" s="180"/>
      <c r="R7" s="180"/>
      <c r="S7" s="181"/>
    </row>
    <row r="8" spans="2:19" ht="15.75" customHeight="1" thickBot="1">
      <c r="B8" s="803" t="s">
        <v>239</v>
      </c>
      <c r="C8" s="804"/>
      <c r="D8" s="804"/>
      <c r="E8" s="804"/>
      <c r="F8" s="804"/>
      <c r="G8" s="804"/>
      <c r="H8" s="182"/>
      <c r="I8" s="182"/>
      <c r="J8" s="182"/>
      <c r="K8" s="182"/>
      <c r="L8" s="182"/>
      <c r="M8" s="182"/>
      <c r="N8" s="182"/>
      <c r="O8" s="182"/>
      <c r="P8" s="182"/>
      <c r="Q8" s="182"/>
      <c r="R8" s="182"/>
      <c r="S8" s="183"/>
    </row>
    <row r="10" spans="2:19" ht="21">
      <c r="B10" s="805" t="s">
        <v>304</v>
      </c>
      <c r="C10" s="805"/>
    </row>
    <row r="11" spans="2:19" ht="15" thickBot="1"/>
    <row r="12" spans="2:19" ht="15" customHeight="1" thickBot="1">
      <c r="B12" s="184" t="s">
        <v>305</v>
      </c>
      <c r="C12" s="435">
        <v>84007</v>
      </c>
    </row>
    <row r="13" spans="2:19" ht="15.75" customHeight="1" thickBot="1">
      <c r="B13" s="184" t="s">
        <v>278</v>
      </c>
      <c r="C13" s="436" t="s">
        <v>660</v>
      </c>
    </row>
    <row r="14" spans="2:19" ht="15.75" customHeight="1" thickBot="1">
      <c r="B14" s="184" t="s">
        <v>656</v>
      </c>
      <c r="C14" s="436" t="s">
        <v>594</v>
      </c>
    </row>
    <row r="15" spans="2:19" ht="15.75" customHeight="1" thickBot="1">
      <c r="B15" s="184" t="s">
        <v>306</v>
      </c>
      <c r="C15" s="436" t="s">
        <v>632</v>
      </c>
    </row>
    <row r="16" spans="2:19" ht="15" thickBot="1">
      <c r="B16" s="184" t="s">
        <v>307</v>
      </c>
      <c r="C16" s="436" t="s">
        <v>598</v>
      </c>
      <c r="I16" s="212"/>
      <c r="J16" s="212"/>
      <c r="K16" s="212"/>
    </row>
    <row r="17" spans="2:19" ht="15" thickBot="1">
      <c r="B17" s="184" t="s">
        <v>308</v>
      </c>
      <c r="C17" s="436" t="s">
        <v>461</v>
      </c>
    </row>
    <row r="18" spans="2:19" ht="15" thickBot="1"/>
    <row r="19" spans="2:19" ht="15" thickBot="1">
      <c r="D19" s="670" t="s">
        <v>309</v>
      </c>
      <c r="E19" s="671"/>
      <c r="F19" s="671"/>
      <c r="G19" s="672"/>
      <c r="H19" s="670" t="s">
        <v>310</v>
      </c>
      <c r="I19" s="671"/>
      <c r="J19" s="671"/>
      <c r="K19" s="672"/>
      <c r="L19" s="670" t="s">
        <v>311</v>
      </c>
      <c r="M19" s="671"/>
      <c r="N19" s="671"/>
      <c r="O19" s="672"/>
      <c r="P19" s="670" t="s">
        <v>312</v>
      </c>
      <c r="Q19" s="671"/>
      <c r="R19" s="671"/>
      <c r="S19" s="672"/>
    </row>
    <row r="20" spans="2:19" ht="45" customHeight="1" thickBot="1">
      <c r="B20" s="673" t="s">
        <v>313</v>
      </c>
      <c r="C20" s="792" t="s">
        <v>934</v>
      </c>
      <c r="D20" s="118"/>
      <c r="E20" s="119" t="s">
        <v>314</v>
      </c>
      <c r="F20" s="120" t="s">
        <v>315</v>
      </c>
      <c r="G20" s="121" t="s">
        <v>316</v>
      </c>
      <c r="H20" s="118"/>
      <c r="I20" s="119" t="s">
        <v>314</v>
      </c>
      <c r="J20" s="120" t="s">
        <v>315</v>
      </c>
      <c r="K20" s="121" t="s">
        <v>316</v>
      </c>
      <c r="L20" s="118"/>
      <c r="M20" s="119" t="s">
        <v>314</v>
      </c>
      <c r="N20" s="120" t="s">
        <v>315</v>
      </c>
      <c r="O20" s="121" t="s">
        <v>316</v>
      </c>
      <c r="P20" s="118"/>
      <c r="Q20" s="119" t="s">
        <v>314</v>
      </c>
      <c r="R20" s="120" t="s">
        <v>315</v>
      </c>
      <c r="S20" s="121" t="s">
        <v>316</v>
      </c>
    </row>
    <row r="21" spans="2:19" ht="40.5" customHeight="1">
      <c r="B21" s="692"/>
      <c r="C21" s="793"/>
      <c r="D21" s="122" t="s">
        <v>317</v>
      </c>
      <c r="E21" s="231">
        <v>0</v>
      </c>
      <c r="F21" s="231">
        <v>0</v>
      </c>
      <c r="G21" s="232">
        <v>0</v>
      </c>
      <c r="H21" s="233" t="s">
        <v>317</v>
      </c>
      <c r="I21" s="234">
        <v>288224</v>
      </c>
      <c r="J21" s="234">
        <v>17519</v>
      </c>
      <c r="K21" s="232">
        <v>270705</v>
      </c>
      <c r="L21" s="122" t="s">
        <v>317</v>
      </c>
      <c r="M21" s="234">
        <v>281505</v>
      </c>
      <c r="N21" s="234">
        <v>10800</v>
      </c>
      <c r="O21" s="232">
        <v>270705</v>
      </c>
      <c r="P21" s="122" t="s">
        <v>317</v>
      </c>
      <c r="Q21" s="123"/>
      <c r="R21" s="124"/>
      <c r="S21" s="125"/>
    </row>
    <row r="22" spans="2:19" ht="39.75" customHeight="1">
      <c r="B22" s="692"/>
      <c r="C22" s="793"/>
      <c r="D22" s="417" t="s">
        <v>318</v>
      </c>
      <c r="E22" s="415">
        <v>0</v>
      </c>
      <c r="F22" s="415">
        <v>0</v>
      </c>
      <c r="G22" s="416">
        <v>0</v>
      </c>
      <c r="H22" s="240" t="s">
        <v>318</v>
      </c>
      <c r="I22" s="413">
        <v>0.49</v>
      </c>
      <c r="J22" s="413">
        <v>0.48</v>
      </c>
      <c r="K22" s="414">
        <v>0.5</v>
      </c>
      <c r="L22" s="126" t="s">
        <v>318</v>
      </c>
      <c r="M22" s="413">
        <v>0.41</v>
      </c>
      <c r="N22" s="413">
        <v>0.38</v>
      </c>
      <c r="O22" s="413">
        <v>0.5</v>
      </c>
      <c r="P22" s="126" t="s">
        <v>318</v>
      </c>
      <c r="Q22" s="128"/>
      <c r="R22" s="128"/>
      <c r="S22" s="129"/>
    </row>
    <row r="23" spans="2:19" ht="37.5" customHeight="1">
      <c r="B23" s="674"/>
      <c r="C23" s="794"/>
      <c r="D23" s="126" t="s">
        <v>319</v>
      </c>
      <c r="E23" s="415">
        <v>0</v>
      </c>
      <c r="F23" s="415">
        <v>0</v>
      </c>
      <c r="G23" s="416">
        <v>0</v>
      </c>
      <c r="H23" s="127" t="s">
        <v>319</v>
      </c>
      <c r="I23" s="413">
        <v>0.15</v>
      </c>
      <c r="J23" s="413">
        <v>0.15</v>
      </c>
      <c r="K23" s="414">
        <v>0.14000000000000001</v>
      </c>
      <c r="L23" s="126" t="s">
        <v>319</v>
      </c>
      <c r="M23" s="413">
        <v>0.15</v>
      </c>
      <c r="N23" s="413">
        <v>0.13</v>
      </c>
      <c r="O23" s="414">
        <v>0.14000000000000001</v>
      </c>
      <c r="P23" s="126" t="s">
        <v>319</v>
      </c>
      <c r="Q23" s="128"/>
      <c r="R23" s="128"/>
      <c r="S23" s="129"/>
    </row>
    <row r="24" spans="2:19" ht="15" thickBot="1">
      <c r="B24" s="253"/>
      <c r="C24" s="437"/>
      <c r="Q24" s="130"/>
      <c r="R24" s="130"/>
      <c r="S24" s="130"/>
    </row>
    <row r="25" spans="2:19" ht="30" customHeight="1" thickBot="1">
      <c r="B25" s="253"/>
      <c r="C25" s="437"/>
      <c r="D25" s="670" t="s">
        <v>309</v>
      </c>
      <c r="E25" s="671"/>
      <c r="F25" s="671"/>
      <c r="G25" s="672"/>
      <c r="H25" s="670" t="s">
        <v>310</v>
      </c>
      <c r="I25" s="671"/>
      <c r="J25" s="671"/>
      <c r="K25" s="672"/>
      <c r="L25" s="670" t="s">
        <v>311</v>
      </c>
      <c r="M25" s="671"/>
      <c r="N25" s="671"/>
      <c r="O25" s="672"/>
      <c r="P25" s="670" t="s">
        <v>312</v>
      </c>
      <c r="Q25" s="671"/>
      <c r="R25" s="671"/>
      <c r="S25" s="672"/>
    </row>
    <row r="26" spans="2:19" ht="47.25" customHeight="1">
      <c r="B26" s="673" t="s">
        <v>320</v>
      </c>
      <c r="C26" s="675" t="s">
        <v>321</v>
      </c>
      <c r="D26" s="745" t="s">
        <v>322</v>
      </c>
      <c r="E26" s="746"/>
      <c r="F26" s="131" t="s">
        <v>323</v>
      </c>
      <c r="G26" s="132" t="s">
        <v>324</v>
      </c>
      <c r="H26" s="745" t="s">
        <v>322</v>
      </c>
      <c r="I26" s="746"/>
      <c r="J26" s="131" t="s">
        <v>323</v>
      </c>
      <c r="K26" s="132" t="s">
        <v>324</v>
      </c>
      <c r="L26" s="745" t="s">
        <v>322</v>
      </c>
      <c r="M26" s="746"/>
      <c r="N26" s="131" t="s">
        <v>323</v>
      </c>
      <c r="O26" s="132" t="s">
        <v>324</v>
      </c>
      <c r="P26" s="745" t="s">
        <v>322</v>
      </c>
      <c r="Q26" s="746"/>
      <c r="R26" s="131" t="s">
        <v>323</v>
      </c>
      <c r="S26" s="132" t="s">
        <v>324</v>
      </c>
    </row>
    <row r="27" spans="2:19" ht="51" customHeight="1">
      <c r="B27" s="692"/>
      <c r="C27" s="699"/>
      <c r="D27" s="133" t="s">
        <v>317</v>
      </c>
      <c r="E27" s="284"/>
      <c r="F27" s="784" t="s">
        <v>420</v>
      </c>
      <c r="G27" s="786" t="s">
        <v>516</v>
      </c>
      <c r="H27" s="133" t="s">
        <v>317</v>
      </c>
      <c r="I27" s="285"/>
      <c r="J27" s="788" t="s">
        <v>420</v>
      </c>
      <c r="K27" s="790" t="s">
        <v>502</v>
      </c>
      <c r="L27" s="133" t="s">
        <v>317</v>
      </c>
      <c r="M27" s="285"/>
      <c r="N27" s="788" t="s">
        <v>420</v>
      </c>
      <c r="O27" s="790" t="s">
        <v>510</v>
      </c>
      <c r="P27" s="133" t="s">
        <v>317</v>
      </c>
      <c r="Q27" s="134"/>
      <c r="R27" s="753"/>
      <c r="S27" s="755"/>
    </row>
    <row r="28" spans="2:19" ht="51" customHeight="1">
      <c r="B28" s="674"/>
      <c r="C28" s="676"/>
      <c r="D28" s="135" t="s">
        <v>325</v>
      </c>
      <c r="E28" s="286"/>
      <c r="F28" s="785"/>
      <c r="G28" s="787"/>
      <c r="H28" s="135" t="s">
        <v>325</v>
      </c>
      <c r="I28" s="287"/>
      <c r="J28" s="789"/>
      <c r="K28" s="791"/>
      <c r="L28" s="135" t="s">
        <v>325</v>
      </c>
      <c r="M28" s="287"/>
      <c r="N28" s="789"/>
      <c r="O28" s="791"/>
      <c r="P28" s="135" t="s">
        <v>325</v>
      </c>
      <c r="Q28" s="136"/>
      <c r="R28" s="754"/>
      <c r="S28" s="756"/>
    </row>
    <row r="29" spans="2:19" ht="40.5" customHeight="1">
      <c r="B29" s="663" t="s">
        <v>326</v>
      </c>
      <c r="C29" s="666" t="s">
        <v>327</v>
      </c>
      <c r="D29" s="282" t="s">
        <v>328</v>
      </c>
      <c r="E29" s="137" t="s">
        <v>308</v>
      </c>
      <c r="F29" s="236" t="s">
        <v>329</v>
      </c>
      <c r="G29" s="238" t="s">
        <v>330</v>
      </c>
      <c r="H29" s="282" t="s">
        <v>328</v>
      </c>
      <c r="I29" s="137" t="s">
        <v>308</v>
      </c>
      <c r="J29" s="137" t="s">
        <v>329</v>
      </c>
      <c r="K29" s="138" t="s">
        <v>330</v>
      </c>
      <c r="L29" s="282" t="s">
        <v>328</v>
      </c>
      <c r="M29" s="137" t="s">
        <v>308</v>
      </c>
      <c r="N29" s="137" t="s">
        <v>329</v>
      </c>
      <c r="O29" s="138" t="s">
        <v>330</v>
      </c>
      <c r="P29" s="218" t="s">
        <v>328</v>
      </c>
      <c r="Q29" s="137" t="s">
        <v>308</v>
      </c>
      <c r="R29" s="137" t="s">
        <v>329</v>
      </c>
      <c r="S29" s="138" t="s">
        <v>330</v>
      </c>
    </row>
    <row r="30" spans="2:19" ht="30" customHeight="1">
      <c r="B30" s="664"/>
      <c r="C30" s="684"/>
      <c r="D30" s="443">
        <v>1</v>
      </c>
      <c r="E30" s="427" t="s">
        <v>486</v>
      </c>
      <c r="F30" s="427" t="s">
        <v>465</v>
      </c>
      <c r="G30" s="439" t="s">
        <v>535</v>
      </c>
      <c r="H30" s="404">
        <v>1</v>
      </c>
      <c r="I30" s="398" t="s">
        <v>486</v>
      </c>
      <c r="J30" s="288" t="s">
        <v>481</v>
      </c>
      <c r="K30" s="290" t="s">
        <v>538</v>
      </c>
      <c r="L30" s="418">
        <v>1</v>
      </c>
      <c r="M30" s="398" t="s">
        <v>486</v>
      </c>
      <c r="N30" s="288" t="s">
        <v>476</v>
      </c>
      <c r="O30" s="290" t="s">
        <v>535</v>
      </c>
      <c r="P30" s="141"/>
      <c r="Q30" s="142"/>
      <c r="R30" s="141"/>
      <c r="S30" s="143"/>
    </row>
    <row r="31" spans="2:19" ht="36.75" hidden="1" customHeight="1" outlineLevel="1">
      <c r="B31" s="664"/>
      <c r="C31" s="684"/>
      <c r="D31" s="401" t="s">
        <v>328</v>
      </c>
      <c r="E31" s="236" t="s">
        <v>308</v>
      </c>
      <c r="F31" s="236" t="s">
        <v>329</v>
      </c>
      <c r="G31" s="238" t="s">
        <v>330</v>
      </c>
      <c r="H31" s="401" t="s">
        <v>328</v>
      </c>
      <c r="I31" s="137" t="s">
        <v>308</v>
      </c>
      <c r="J31" s="137" t="s">
        <v>329</v>
      </c>
      <c r="K31" s="138" t="s">
        <v>330</v>
      </c>
      <c r="L31" s="282" t="s">
        <v>328</v>
      </c>
      <c r="M31" s="137" t="s">
        <v>308</v>
      </c>
      <c r="N31" s="137" t="s">
        <v>329</v>
      </c>
      <c r="O31" s="138" t="s">
        <v>330</v>
      </c>
      <c r="P31" s="218" t="s">
        <v>328</v>
      </c>
      <c r="Q31" s="137" t="s">
        <v>308</v>
      </c>
      <c r="R31" s="137" t="s">
        <v>329</v>
      </c>
      <c r="S31" s="138" t="s">
        <v>330</v>
      </c>
    </row>
    <row r="32" spans="2:19" ht="30" hidden="1" customHeight="1" outlineLevel="1">
      <c r="B32" s="664"/>
      <c r="C32" s="684"/>
      <c r="D32" s="444"/>
      <c r="E32" s="427"/>
      <c r="F32" s="427"/>
      <c r="G32" s="430"/>
      <c r="H32" s="400"/>
      <c r="I32" s="289"/>
      <c r="J32" s="288"/>
      <c r="K32" s="292"/>
      <c r="L32" s="288"/>
      <c r="M32" s="289"/>
      <c r="N32" s="288"/>
      <c r="O32" s="292"/>
      <c r="P32" s="141"/>
      <c r="Q32" s="142"/>
      <c r="R32" s="141"/>
      <c r="S32" s="143"/>
    </row>
    <row r="33" spans="2:19" ht="36" hidden="1" customHeight="1" outlineLevel="1">
      <c r="B33" s="664"/>
      <c r="C33" s="684"/>
      <c r="D33" s="401" t="s">
        <v>328</v>
      </c>
      <c r="E33" s="236" t="s">
        <v>308</v>
      </c>
      <c r="F33" s="236" t="s">
        <v>329</v>
      </c>
      <c r="G33" s="238" t="s">
        <v>330</v>
      </c>
      <c r="H33" s="401" t="s">
        <v>328</v>
      </c>
      <c r="I33" s="137" t="s">
        <v>308</v>
      </c>
      <c r="J33" s="137" t="s">
        <v>329</v>
      </c>
      <c r="K33" s="138" t="s">
        <v>330</v>
      </c>
      <c r="L33" s="282" t="s">
        <v>328</v>
      </c>
      <c r="M33" s="137" t="s">
        <v>308</v>
      </c>
      <c r="N33" s="137" t="s">
        <v>329</v>
      </c>
      <c r="O33" s="138" t="s">
        <v>330</v>
      </c>
      <c r="P33" s="218" t="s">
        <v>328</v>
      </c>
      <c r="Q33" s="137" t="s">
        <v>308</v>
      </c>
      <c r="R33" s="137" t="s">
        <v>329</v>
      </c>
      <c r="S33" s="138" t="s">
        <v>330</v>
      </c>
    </row>
    <row r="34" spans="2:19" ht="30" hidden="1" customHeight="1" outlineLevel="1">
      <c r="B34" s="664"/>
      <c r="C34" s="684"/>
      <c r="D34" s="444"/>
      <c r="E34" s="427"/>
      <c r="F34" s="427"/>
      <c r="G34" s="430"/>
      <c r="H34" s="400"/>
      <c r="I34" s="289"/>
      <c r="J34" s="288"/>
      <c r="K34" s="292"/>
      <c r="L34" s="288"/>
      <c r="M34" s="289"/>
      <c r="N34" s="288"/>
      <c r="O34" s="292"/>
      <c r="P34" s="141"/>
      <c r="Q34" s="142"/>
      <c r="R34" s="141"/>
      <c r="S34" s="143"/>
    </row>
    <row r="35" spans="2:19" ht="39" hidden="1" customHeight="1" outlineLevel="1">
      <c r="B35" s="664"/>
      <c r="C35" s="684"/>
      <c r="D35" s="401" t="s">
        <v>328</v>
      </c>
      <c r="E35" s="236" t="s">
        <v>308</v>
      </c>
      <c r="F35" s="236" t="s">
        <v>329</v>
      </c>
      <c r="G35" s="238" t="s">
        <v>330</v>
      </c>
      <c r="H35" s="401" t="s">
        <v>328</v>
      </c>
      <c r="I35" s="137" t="s">
        <v>308</v>
      </c>
      <c r="J35" s="137" t="s">
        <v>329</v>
      </c>
      <c r="K35" s="138" t="s">
        <v>330</v>
      </c>
      <c r="L35" s="282" t="s">
        <v>328</v>
      </c>
      <c r="M35" s="137" t="s">
        <v>308</v>
      </c>
      <c r="N35" s="137" t="s">
        <v>329</v>
      </c>
      <c r="O35" s="138" t="s">
        <v>330</v>
      </c>
      <c r="P35" s="218" t="s">
        <v>328</v>
      </c>
      <c r="Q35" s="137" t="s">
        <v>308</v>
      </c>
      <c r="R35" s="137" t="s">
        <v>329</v>
      </c>
      <c r="S35" s="138" t="s">
        <v>330</v>
      </c>
    </row>
    <row r="36" spans="2:19" ht="30" hidden="1" customHeight="1" outlineLevel="1">
      <c r="B36" s="664"/>
      <c r="C36" s="684"/>
      <c r="D36" s="444"/>
      <c r="E36" s="427"/>
      <c r="F36" s="427"/>
      <c r="G36" s="430"/>
      <c r="H36" s="400"/>
      <c r="I36" s="289"/>
      <c r="J36" s="288"/>
      <c r="K36" s="292"/>
      <c r="L36" s="288"/>
      <c r="M36" s="289"/>
      <c r="N36" s="288"/>
      <c r="O36" s="292"/>
      <c r="P36" s="141"/>
      <c r="Q36" s="142"/>
      <c r="R36" s="141"/>
      <c r="S36" s="143"/>
    </row>
    <row r="37" spans="2:19" ht="36.75" hidden="1" customHeight="1" outlineLevel="1">
      <c r="B37" s="664"/>
      <c r="C37" s="684"/>
      <c r="D37" s="401" t="s">
        <v>328</v>
      </c>
      <c r="E37" s="236" t="s">
        <v>308</v>
      </c>
      <c r="F37" s="236" t="s">
        <v>329</v>
      </c>
      <c r="G37" s="238" t="s">
        <v>330</v>
      </c>
      <c r="H37" s="401" t="s">
        <v>328</v>
      </c>
      <c r="I37" s="137" t="s">
        <v>308</v>
      </c>
      <c r="J37" s="137" t="s">
        <v>329</v>
      </c>
      <c r="K37" s="138" t="s">
        <v>330</v>
      </c>
      <c r="L37" s="282" t="s">
        <v>328</v>
      </c>
      <c r="M37" s="137" t="s">
        <v>308</v>
      </c>
      <c r="N37" s="137" t="s">
        <v>329</v>
      </c>
      <c r="O37" s="138" t="s">
        <v>330</v>
      </c>
      <c r="P37" s="218" t="s">
        <v>328</v>
      </c>
      <c r="Q37" s="137" t="s">
        <v>308</v>
      </c>
      <c r="R37" s="137" t="s">
        <v>329</v>
      </c>
      <c r="S37" s="138" t="s">
        <v>330</v>
      </c>
    </row>
    <row r="38" spans="2:19" ht="30" hidden="1" customHeight="1" outlineLevel="1">
      <c r="B38" s="665"/>
      <c r="C38" s="667"/>
      <c r="D38" s="444"/>
      <c r="E38" s="427"/>
      <c r="F38" s="427"/>
      <c r="G38" s="430"/>
      <c r="H38" s="400"/>
      <c r="I38" s="289"/>
      <c r="J38" s="288"/>
      <c r="K38" s="292"/>
      <c r="L38" s="288"/>
      <c r="M38" s="289"/>
      <c r="N38" s="288"/>
      <c r="O38" s="292"/>
      <c r="P38" s="141"/>
      <c r="Q38" s="142"/>
      <c r="R38" s="141"/>
      <c r="S38" s="143"/>
    </row>
    <row r="39" spans="2:19" ht="30" customHeight="1" collapsed="1">
      <c r="B39" s="663" t="s">
        <v>331</v>
      </c>
      <c r="C39" s="666" t="s">
        <v>935</v>
      </c>
      <c r="D39" s="236" t="s">
        <v>332</v>
      </c>
      <c r="E39" s="236" t="s">
        <v>333</v>
      </c>
      <c r="F39" s="440" t="s">
        <v>334</v>
      </c>
      <c r="G39" s="430" t="s">
        <v>420</v>
      </c>
      <c r="H39" s="236" t="s">
        <v>332</v>
      </c>
      <c r="I39" s="137" t="s">
        <v>333</v>
      </c>
      <c r="J39" s="120" t="s">
        <v>334</v>
      </c>
      <c r="K39" s="292" t="s">
        <v>420</v>
      </c>
      <c r="L39" s="137" t="s">
        <v>332</v>
      </c>
      <c r="M39" s="137" t="s">
        <v>333</v>
      </c>
      <c r="N39" s="120" t="s">
        <v>334</v>
      </c>
      <c r="O39" s="293" t="s">
        <v>420</v>
      </c>
      <c r="P39" s="137" t="s">
        <v>332</v>
      </c>
      <c r="Q39" s="137" t="s">
        <v>333</v>
      </c>
      <c r="R39" s="120" t="s">
        <v>334</v>
      </c>
      <c r="S39" s="145"/>
    </row>
    <row r="40" spans="2:19" ht="30" customHeight="1">
      <c r="B40" s="664"/>
      <c r="C40" s="684"/>
      <c r="D40" s="780">
        <v>1</v>
      </c>
      <c r="E40" s="782" t="s">
        <v>537</v>
      </c>
      <c r="F40" s="440" t="s">
        <v>335</v>
      </c>
      <c r="G40" s="441" t="s">
        <v>476</v>
      </c>
      <c r="H40" s="404">
        <v>1</v>
      </c>
      <c r="I40" s="778" t="s">
        <v>542</v>
      </c>
      <c r="J40" s="120" t="s">
        <v>335</v>
      </c>
      <c r="K40" s="399" t="s">
        <v>481</v>
      </c>
      <c r="L40" s="776">
        <v>1</v>
      </c>
      <c r="M40" s="778" t="s">
        <v>542</v>
      </c>
      <c r="N40" s="120" t="s">
        <v>335</v>
      </c>
      <c r="O40" s="399" t="s">
        <v>481</v>
      </c>
      <c r="P40" s="772"/>
      <c r="Q40" s="772"/>
      <c r="R40" s="120" t="s">
        <v>335</v>
      </c>
      <c r="S40" s="147"/>
    </row>
    <row r="41" spans="2:19" ht="30" customHeight="1">
      <c r="B41" s="664"/>
      <c r="C41" s="684"/>
      <c r="D41" s="781"/>
      <c r="E41" s="783"/>
      <c r="F41" s="440" t="s">
        <v>336</v>
      </c>
      <c r="G41" s="442">
        <v>6</v>
      </c>
      <c r="H41" s="404"/>
      <c r="I41" s="779"/>
      <c r="J41" s="120" t="s">
        <v>336</v>
      </c>
      <c r="K41" s="404">
        <v>6</v>
      </c>
      <c r="L41" s="777"/>
      <c r="M41" s="779"/>
      <c r="N41" s="120" t="s">
        <v>336</v>
      </c>
      <c r="O41" s="404">
        <v>6</v>
      </c>
      <c r="P41" s="773"/>
      <c r="Q41" s="773"/>
      <c r="R41" s="120" t="s">
        <v>336</v>
      </c>
      <c r="S41" s="143"/>
    </row>
    <row r="42" spans="2:19" ht="30" customHeight="1" outlineLevel="1">
      <c r="B42" s="664"/>
      <c r="C42" s="684"/>
      <c r="D42" s="137" t="s">
        <v>332</v>
      </c>
      <c r="E42" s="137" t="s">
        <v>333</v>
      </c>
      <c r="F42" s="120" t="s">
        <v>334</v>
      </c>
      <c r="G42" s="144"/>
      <c r="H42" s="137" t="s">
        <v>332</v>
      </c>
      <c r="I42" s="137" t="s">
        <v>333</v>
      </c>
      <c r="J42" s="120" t="s">
        <v>334</v>
      </c>
      <c r="K42" s="145"/>
      <c r="L42" s="137" t="s">
        <v>332</v>
      </c>
      <c r="M42" s="137" t="s">
        <v>333</v>
      </c>
      <c r="N42" s="120" t="s">
        <v>334</v>
      </c>
      <c r="O42" s="145"/>
      <c r="P42" s="137" t="s">
        <v>332</v>
      </c>
      <c r="Q42" s="137" t="s">
        <v>333</v>
      </c>
      <c r="R42" s="120" t="s">
        <v>334</v>
      </c>
      <c r="S42" s="145"/>
    </row>
    <row r="43" spans="2:19" ht="30" customHeight="1" outlineLevel="1">
      <c r="B43" s="664"/>
      <c r="C43" s="684"/>
      <c r="D43" s="774"/>
      <c r="E43" s="774"/>
      <c r="F43" s="120" t="s">
        <v>335</v>
      </c>
      <c r="G43" s="146"/>
      <c r="H43" s="772"/>
      <c r="I43" s="772"/>
      <c r="J43" s="120" t="s">
        <v>335</v>
      </c>
      <c r="K43" s="147"/>
      <c r="L43" s="772"/>
      <c r="M43" s="772"/>
      <c r="N43" s="120" t="s">
        <v>335</v>
      </c>
      <c r="O43" s="147"/>
      <c r="P43" s="772"/>
      <c r="Q43" s="772"/>
      <c r="R43" s="120" t="s">
        <v>335</v>
      </c>
      <c r="S43" s="147"/>
    </row>
    <row r="44" spans="2:19" ht="30" customHeight="1" outlineLevel="1">
      <c r="B44" s="664"/>
      <c r="C44" s="684"/>
      <c r="D44" s="775"/>
      <c r="E44" s="775"/>
      <c r="F44" s="120" t="s">
        <v>336</v>
      </c>
      <c r="G44" s="140"/>
      <c r="H44" s="773"/>
      <c r="I44" s="773"/>
      <c r="J44" s="120" t="s">
        <v>336</v>
      </c>
      <c r="K44" s="143"/>
      <c r="L44" s="773"/>
      <c r="M44" s="773"/>
      <c r="N44" s="120" t="s">
        <v>336</v>
      </c>
      <c r="O44" s="143"/>
      <c r="P44" s="773"/>
      <c r="Q44" s="773"/>
      <c r="R44" s="120" t="s">
        <v>336</v>
      </c>
      <c r="S44" s="143"/>
    </row>
    <row r="45" spans="2:19" ht="30" customHeight="1" outlineLevel="1">
      <c r="B45" s="664"/>
      <c r="C45" s="684"/>
      <c r="D45" s="137" t="s">
        <v>332</v>
      </c>
      <c r="E45" s="137" t="s">
        <v>333</v>
      </c>
      <c r="F45" s="120" t="s">
        <v>334</v>
      </c>
      <c r="G45" s="144"/>
      <c r="H45" s="137" t="s">
        <v>332</v>
      </c>
      <c r="I45" s="137" t="s">
        <v>333</v>
      </c>
      <c r="J45" s="120" t="s">
        <v>334</v>
      </c>
      <c r="K45" s="145"/>
      <c r="L45" s="137" t="s">
        <v>332</v>
      </c>
      <c r="M45" s="137" t="s">
        <v>333</v>
      </c>
      <c r="N45" s="120" t="s">
        <v>334</v>
      </c>
      <c r="O45" s="145"/>
      <c r="P45" s="137" t="s">
        <v>332</v>
      </c>
      <c r="Q45" s="137" t="s">
        <v>333</v>
      </c>
      <c r="R45" s="120" t="s">
        <v>334</v>
      </c>
      <c r="S45" s="145"/>
    </row>
    <row r="46" spans="2:19" ht="30" customHeight="1" outlineLevel="1">
      <c r="B46" s="664"/>
      <c r="C46" s="684"/>
      <c r="D46" s="774"/>
      <c r="E46" s="774"/>
      <c r="F46" s="120" t="s">
        <v>335</v>
      </c>
      <c r="G46" s="146"/>
      <c r="H46" s="772"/>
      <c r="I46" s="772"/>
      <c r="J46" s="120" t="s">
        <v>335</v>
      </c>
      <c r="K46" s="147"/>
      <c r="L46" s="772"/>
      <c r="M46" s="772"/>
      <c r="N46" s="120" t="s">
        <v>335</v>
      </c>
      <c r="O46" s="147"/>
      <c r="P46" s="772"/>
      <c r="Q46" s="772"/>
      <c r="R46" s="120" t="s">
        <v>335</v>
      </c>
      <c r="S46" s="147"/>
    </row>
    <row r="47" spans="2:19" ht="30" customHeight="1" outlineLevel="1">
      <c r="B47" s="664"/>
      <c r="C47" s="684"/>
      <c r="D47" s="775"/>
      <c r="E47" s="775"/>
      <c r="F47" s="120" t="s">
        <v>336</v>
      </c>
      <c r="G47" s="140"/>
      <c r="H47" s="773"/>
      <c r="I47" s="773"/>
      <c r="J47" s="120" t="s">
        <v>336</v>
      </c>
      <c r="K47" s="143"/>
      <c r="L47" s="773"/>
      <c r="M47" s="773"/>
      <c r="N47" s="120" t="s">
        <v>336</v>
      </c>
      <c r="O47" s="143"/>
      <c r="P47" s="773"/>
      <c r="Q47" s="773"/>
      <c r="R47" s="120" t="s">
        <v>336</v>
      </c>
      <c r="S47" s="143"/>
    </row>
    <row r="48" spans="2:19" ht="30" customHeight="1" outlineLevel="1">
      <c r="B48" s="664"/>
      <c r="C48" s="684"/>
      <c r="D48" s="137" t="s">
        <v>332</v>
      </c>
      <c r="E48" s="137" t="s">
        <v>333</v>
      </c>
      <c r="F48" s="120" t="s">
        <v>334</v>
      </c>
      <c r="G48" s="144"/>
      <c r="H48" s="137" t="s">
        <v>332</v>
      </c>
      <c r="I48" s="137" t="s">
        <v>333</v>
      </c>
      <c r="J48" s="120" t="s">
        <v>334</v>
      </c>
      <c r="K48" s="145"/>
      <c r="L48" s="137" t="s">
        <v>332</v>
      </c>
      <c r="M48" s="137" t="s">
        <v>333</v>
      </c>
      <c r="N48" s="120" t="s">
        <v>334</v>
      </c>
      <c r="O48" s="145"/>
      <c r="P48" s="137" t="s">
        <v>332</v>
      </c>
      <c r="Q48" s="137" t="s">
        <v>333</v>
      </c>
      <c r="R48" s="120" t="s">
        <v>334</v>
      </c>
      <c r="S48" s="145"/>
    </row>
    <row r="49" spans="2:19" ht="30" customHeight="1" outlineLevel="1">
      <c r="B49" s="664"/>
      <c r="C49" s="684"/>
      <c r="D49" s="774"/>
      <c r="E49" s="774"/>
      <c r="F49" s="120" t="s">
        <v>335</v>
      </c>
      <c r="G49" s="146"/>
      <c r="H49" s="772"/>
      <c r="I49" s="772"/>
      <c r="J49" s="120" t="s">
        <v>335</v>
      </c>
      <c r="K49" s="147"/>
      <c r="L49" s="772"/>
      <c r="M49" s="772"/>
      <c r="N49" s="120" t="s">
        <v>335</v>
      </c>
      <c r="O49" s="147"/>
      <c r="P49" s="772"/>
      <c r="Q49" s="772"/>
      <c r="R49" s="120" t="s">
        <v>335</v>
      </c>
      <c r="S49" s="147"/>
    </row>
    <row r="50" spans="2:19" ht="30" customHeight="1" outlineLevel="1">
      <c r="B50" s="665"/>
      <c r="C50" s="667"/>
      <c r="D50" s="775"/>
      <c r="E50" s="775"/>
      <c r="F50" s="120" t="s">
        <v>336</v>
      </c>
      <c r="G50" s="140"/>
      <c r="H50" s="773"/>
      <c r="I50" s="773"/>
      <c r="J50" s="120" t="s">
        <v>336</v>
      </c>
      <c r="K50" s="143"/>
      <c r="L50" s="773"/>
      <c r="M50" s="773"/>
      <c r="N50" s="120" t="s">
        <v>336</v>
      </c>
      <c r="O50" s="143"/>
      <c r="P50" s="773"/>
      <c r="Q50" s="773"/>
      <c r="R50" s="120" t="s">
        <v>336</v>
      </c>
      <c r="S50" s="143"/>
    </row>
    <row r="51" spans="2:19" ht="30" customHeight="1" thickBot="1">
      <c r="B51" s="253"/>
      <c r="C51" s="438"/>
      <c r="D51" s="148"/>
    </row>
    <row r="52" spans="2:19" ht="30" customHeight="1" thickBot="1">
      <c r="B52" s="253"/>
      <c r="C52" s="437"/>
      <c r="D52" s="670" t="s">
        <v>309</v>
      </c>
      <c r="E52" s="671"/>
      <c r="F52" s="671"/>
      <c r="G52" s="672"/>
      <c r="H52" s="670" t="s">
        <v>310</v>
      </c>
      <c r="I52" s="671"/>
      <c r="J52" s="671"/>
      <c r="K52" s="672"/>
      <c r="L52" s="670" t="s">
        <v>311</v>
      </c>
      <c r="M52" s="671"/>
      <c r="N52" s="671"/>
      <c r="O52" s="672"/>
      <c r="P52" s="670" t="s">
        <v>312</v>
      </c>
      <c r="Q52" s="671"/>
      <c r="R52" s="671"/>
      <c r="S52" s="672"/>
    </row>
    <row r="53" spans="2:19" ht="30" customHeight="1">
      <c r="B53" s="673" t="s">
        <v>337</v>
      </c>
      <c r="C53" s="675" t="s">
        <v>338</v>
      </c>
      <c r="D53" s="677" t="s">
        <v>339</v>
      </c>
      <c r="E53" s="719"/>
      <c r="F53" s="149" t="s">
        <v>308</v>
      </c>
      <c r="G53" s="150" t="s">
        <v>340</v>
      </c>
      <c r="H53" s="677" t="s">
        <v>339</v>
      </c>
      <c r="I53" s="719"/>
      <c r="J53" s="149" t="s">
        <v>308</v>
      </c>
      <c r="K53" s="150" t="s">
        <v>340</v>
      </c>
      <c r="L53" s="677" t="s">
        <v>339</v>
      </c>
      <c r="M53" s="719"/>
      <c r="N53" s="149" t="s">
        <v>308</v>
      </c>
      <c r="O53" s="150" t="s">
        <v>340</v>
      </c>
      <c r="P53" s="677" t="s">
        <v>339</v>
      </c>
      <c r="Q53" s="719"/>
      <c r="R53" s="149" t="s">
        <v>308</v>
      </c>
      <c r="S53" s="150" t="s">
        <v>340</v>
      </c>
    </row>
    <row r="54" spans="2:19" ht="45" customHeight="1">
      <c r="B54" s="692"/>
      <c r="C54" s="699"/>
      <c r="D54" s="239" t="s">
        <v>317</v>
      </c>
      <c r="E54" s="402">
        <v>0</v>
      </c>
      <c r="F54" s="758" t="s">
        <v>461</v>
      </c>
      <c r="G54" s="760" t="s">
        <v>505</v>
      </c>
      <c r="H54" s="239" t="s">
        <v>317</v>
      </c>
      <c r="I54" s="412">
        <v>88</v>
      </c>
      <c r="J54" s="762" t="s">
        <v>461</v>
      </c>
      <c r="K54" s="764" t="s">
        <v>489</v>
      </c>
      <c r="L54" s="133" t="s">
        <v>317</v>
      </c>
      <c r="M54" s="419">
        <v>132</v>
      </c>
      <c r="N54" s="749" t="s">
        <v>461</v>
      </c>
      <c r="O54" s="751" t="s">
        <v>489</v>
      </c>
      <c r="P54" s="133" t="s">
        <v>317</v>
      </c>
      <c r="Q54" s="134"/>
      <c r="R54" s="753"/>
      <c r="S54" s="755"/>
    </row>
    <row r="55" spans="2:19" ht="45" customHeight="1">
      <c r="B55" s="674"/>
      <c r="C55" s="676"/>
      <c r="D55" s="135" t="s">
        <v>325</v>
      </c>
      <c r="E55" s="402">
        <v>0</v>
      </c>
      <c r="F55" s="759"/>
      <c r="G55" s="761"/>
      <c r="H55" s="135" t="s">
        <v>325</v>
      </c>
      <c r="I55" s="421">
        <v>0.25</v>
      </c>
      <c r="J55" s="763"/>
      <c r="K55" s="765"/>
      <c r="L55" s="135" t="s">
        <v>325</v>
      </c>
      <c r="M55" s="406">
        <v>0.4</v>
      </c>
      <c r="N55" s="750"/>
      <c r="O55" s="752"/>
      <c r="P55" s="135" t="s">
        <v>325</v>
      </c>
      <c r="Q55" s="136"/>
      <c r="R55" s="754"/>
      <c r="S55" s="756"/>
    </row>
    <row r="56" spans="2:19" ht="30" customHeight="1">
      <c r="B56" s="663" t="s">
        <v>341</v>
      </c>
      <c r="C56" s="666" t="s">
        <v>342</v>
      </c>
      <c r="D56" s="236" t="s">
        <v>343</v>
      </c>
      <c r="E56" s="237" t="s">
        <v>344</v>
      </c>
      <c r="F56" s="668" t="s">
        <v>345</v>
      </c>
      <c r="G56" s="757"/>
      <c r="H56" s="236" t="s">
        <v>343</v>
      </c>
      <c r="I56" s="237" t="s">
        <v>344</v>
      </c>
      <c r="J56" s="668" t="s">
        <v>345</v>
      </c>
      <c r="K56" s="757"/>
      <c r="L56" s="137" t="s">
        <v>343</v>
      </c>
      <c r="M56" s="214" t="s">
        <v>344</v>
      </c>
      <c r="N56" s="646" t="s">
        <v>345</v>
      </c>
      <c r="O56" s="731"/>
      <c r="P56" s="137" t="s">
        <v>343</v>
      </c>
      <c r="Q56" s="214" t="s">
        <v>344</v>
      </c>
      <c r="R56" s="646" t="s">
        <v>345</v>
      </c>
      <c r="S56" s="731"/>
    </row>
    <row r="57" spans="2:19" ht="30" customHeight="1">
      <c r="B57" s="664"/>
      <c r="C57" s="667"/>
      <c r="D57" s="402"/>
      <c r="E57" s="403"/>
      <c r="F57" s="766"/>
      <c r="G57" s="767"/>
      <c r="H57" s="235"/>
      <c r="I57" s="405"/>
      <c r="J57" s="768"/>
      <c r="K57" s="769"/>
      <c r="L57" s="153"/>
      <c r="M57" s="154"/>
      <c r="N57" s="770"/>
      <c r="O57" s="771"/>
      <c r="P57" s="153"/>
      <c r="Q57" s="154"/>
      <c r="R57" s="770"/>
      <c r="S57" s="771"/>
    </row>
    <row r="58" spans="2:19" ht="30" customHeight="1">
      <c r="B58" s="664"/>
      <c r="C58" s="666" t="s">
        <v>346</v>
      </c>
      <c r="D58" s="155" t="s">
        <v>345</v>
      </c>
      <c r="E58" s="213" t="s">
        <v>329</v>
      </c>
      <c r="F58" s="137" t="s">
        <v>308</v>
      </c>
      <c r="G58" s="217" t="s">
        <v>340</v>
      </c>
      <c r="H58" s="155" t="s">
        <v>345</v>
      </c>
      <c r="I58" s="213" t="s">
        <v>329</v>
      </c>
      <c r="J58" s="137" t="s">
        <v>308</v>
      </c>
      <c r="K58" s="217" t="s">
        <v>340</v>
      </c>
      <c r="L58" s="155" t="s">
        <v>345</v>
      </c>
      <c r="M58" s="213" t="s">
        <v>329</v>
      </c>
      <c r="N58" s="137" t="s">
        <v>308</v>
      </c>
      <c r="O58" s="217" t="s">
        <v>340</v>
      </c>
      <c r="P58" s="155" t="s">
        <v>345</v>
      </c>
      <c r="Q58" s="213" t="s">
        <v>329</v>
      </c>
      <c r="R58" s="137" t="s">
        <v>308</v>
      </c>
      <c r="S58" s="217" t="s">
        <v>340</v>
      </c>
    </row>
    <row r="59" spans="2:19" ht="30" customHeight="1">
      <c r="B59" s="665"/>
      <c r="C59" s="748"/>
      <c r="D59" s="156"/>
      <c r="E59" s="157"/>
      <c r="F59" s="139"/>
      <c r="G59" s="158"/>
      <c r="H59" s="159"/>
      <c r="I59" s="160"/>
      <c r="J59" s="141"/>
      <c r="K59" s="161"/>
      <c r="L59" s="159"/>
      <c r="M59" s="160"/>
      <c r="N59" s="141"/>
      <c r="O59" s="161"/>
      <c r="P59" s="159"/>
      <c r="Q59" s="160"/>
      <c r="R59" s="141"/>
      <c r="S59" s="161"/>
    </row>
    <row r="60" spans="2:19" ht="30" customHeight="1" thickBot="1">
      <c r="B60" s="253"/>
      <c r="C60" s="438"/>
      <c r="D60" s="148"/>
    </row>
    <row r="61" spans="2:19" ht="30" customHeight="1" thickBot="1">
      <c r="B61" s="253"/>
      <c r="C61" s="437"/>
      <c r="D61" s="670" t="s">
        <v>309</v>
      </c>
      <c r="E61" s="671"/>
      <c r="F61" s="671"/>
      <c r="G61" s="671"/>
      <c r="H61" s="670" t="s">
        <v>310</v>
      </c>
      <c r="I61" s="671"/>
      <c r="J61" s="671"/>
      <c r="K61" s="672"/>
      <c r="L61" s="671" t="s">
        <v>311</v>
      </c>
      <c r="M61" s="671"/>
      <c r="N61" s="671"/>
      <c r="O61" s="671"/>
      <c r="P61" s="670" t="s">
        <v>312</v>
      </c>
      <c r="Q61" s="671"/>
      <c r="R61" s="671"/>
      <c r="S61" s="672"/>
    </row>
    <row r="62" spans="2:19" ht="30" customHeight="1">
      <c r="B62" s="673" t="s">
        <v>347</v>
      </c>
      <c r="C62" s="675" t="s">
        <v>348</v>
      </c>
      <c r="D62" s="745" t="s">
        <v>349</v>
      </c>
      <c r="E62" s="746"/>
      <c r="F62" s="677" t="s">
        <v>308</v>
      </c>
      <c r="G62" s="678"/>
      <c r="H62" s="747" t="s">
        <v>349</v>
      </c>
      <c r="I62" s="746"/>
      <c r="J62" s="677" t="s">
        <v>308</v>
      </c>
      <c r="K62" s="679"/>
      <c r="L62" s="747" t="s">
        <v>349</v>
      </c>
      <c r="M62" s="746"/>
      <c r="N62" s="677" t="s">
        <v>308</v>
      </c>
      <c r="O62" s="679"/>
      <c r="P62" s="747" t="s">
        <v>349</v>
      </c>
      <c r="Q62" s="746"/>
      <c r="R62" s="677" t="s">
        <v>308</v>
      </c>
      <c r="S62" s="679"/>
    </row>
    <row r="63" spans="2:19" ht="36.75" customHeight="1">
      <c r="B63" s="674"/>
      <c r="C63" s="676"/>
      <c r="D63" s="742"/>
      <c r="E63" s="743"/>
      <c r="F63" s="726"/>
      <c r="G63" s="744"/>
      <c r="H63" s="738"/>
      <c r="I63" s="739"/>
      <c r="J63" s="728"/>
      <c r="K63" s="729"/>
      <c r="L63" s="738"/>
      <c r="M63" s="739"/>
      <c r="N63" s="728"/>
      <c r="O63" s="729"/>
      <c r="P63" s="738"/>
      <c r="Q63" s="739"/>
      <c r="R63" s="728"/>
      <c r="S63" s="729"/>
    </row>
    <row r="64" spans="2:19" ht="45" customHeight="1">
      <c r="B64" s="663" t="s">
        <v>350</v>
      </c>
      <c r="C64" s="666" t="s">
        <v>658</v>
      </c>
      <c r="D64" s="137" t="s">
        <v>351</v>
      </c>
      <c r="E64" s="137" t="s">
        <v>352</v>
      </c>
      <c r="F64" s="646" t="s">
        <v>353</v>
      </c>
      <c r="G64" s="731"/>
      <c r="H64" s="162" t="s">
        <v>351</v>
      </c>
      <c r="I64" s="137" t="s">
        <v>352</v>
      </c>
      <c r="J64" s="740" t="s">
        <v>353</v>
      </c>
      <c r="K64" s="731"/>
      <c r="L64" s="162" t="s">
        <v>351</v>
      </c>
      <c r="M64" s="137" t="s">
        <v>352</v>
      </c>
      <c r="N64" s="740" t="s">
        <v>353</v>
      </c>
      <c r="O64" s="731"/>
      <c r="P64" s="162" t="s">
        <v>351</v>
      </c>
      <c r="Q64" s="137" t="s">
        <v>352</v>
      </c>
      <c r="R64" s="740" t="s">
        <v>353</v>
      </c>
      <c r="S64" s="731"/>
    </row>
    <row r="65" spans="2:19" ht="27" customHeight="1">
      <c r="B65" s="665"/>
      <c r="C65" s="667"/>
      <c r="D65" s="151"/>
      <c r="E65" s="152"/>
      <c r="F65" s="741"/>
      <c r="G65" s="741"/>
      <c r="H65" s="153"/>
      <c r="I65" s="154"/>
      <c r="J65" s="736"/>
      <c r="K65" s="737"/>
      <c r="L65" s="153"/>
      <c r="M65" s="154"/>
      <c r="N65" s="736"/>
      <c r="O65" s="737"/>
      <c r="P65" s="153"/>
      <c r="Q65" s="154"/>
      <c r="R65" s="736"/>
      <c r="S65" s="737"/>
    </row>
    <row r="66" spans="2:19" ht="33.75" customHeight="1" thickBot="1">
      <c r="B66" s="253"/>
      <c r="C66" s="437"/>
    </row>
    <row r="67" spans="2:19" ht="37.5" customHeight="1" thickBot="1">
      <c r="B67" s="253"/>
      <c r="C67" s="437"/>
      <c r="D67" s="670" t="s">
        <v>309</v>
      </c>
      <c r="E67" s="671"/>
      <c r="F67" s="671"/>
      <c r="G67" s="672"/>
      <c r="H67" s="671" t="s">
        <v>310</v>
      </c>
      <c r="I67" s="671"/>
      <c r="J67" s="671"/>
      <c r="K67" s="672"/>
      <c r="L67" s="671" t="s">
        <v>311</v>
      </c>
      <c r="M67" s="671"/>
      <c r="N67" s="671"/>
      <c r="O67" s="671"/>
      <c r="P67" s="671" t="s">
        <v>310</v>
      </c>
      <c r="Q67" s="671"/>
      <c r="R67" s="671"/>
      <c r="S67" s="672"/>
    </row>
    <row r="68" spans="2:19" ht="37.5" customHeight="1">
      <c r="B68" s="673" t="s">
        <v>354</v>
      </c>
      <c r="C68" s="675" t="s">
        <v>355</v>
      </c>
      <c r="D68" s="163" t="s">
        <v>356</v>
      </c>
      <c r="E68" s="149" t="s">
        <v>357</v>
      </c>
      <c r="F68" s="677" t="s">
        <v>358</v>
      </c>
      <c r="G68" s="679"/>
      <c r="H68" s="163" t="s">
        <v>356</v>
      </c>
      <c r="I68" s="149" t="s">
        <v>357</v>
      </c>
      <c r="J68" s="677" t="s">
        <v>358</v>
      </c>
      <c r="K68" s="679"/>
      <c r="L68" s="163" t="s">
        <v>356</v>
      </c>
      <c r="M68" s="149" t="s">
        <v>357</v>
      </c>
      <c r="N68" s="677" t="s">
        <v>358</v>
      </c>
      <c r="O68" s="679"/>
      <c r="P68" s="163" t="s">
        <v>356</v>
      </c>
      <c r="Q68" s="149" t="s">
        <v>357</v>
      </c>
      <c r="R68" s="677" t="s">
        <v>358</v>
      </c>
      <c r="S68" s="679"/>
    </row>
    <row r="69" spans="2:19" ht="44.25" customHeight="1">
      <c r="B69" s="692"/>
      <c r="C69" s="676"/>
      <c r="D69" s="164"/>
      <c r="E69" s="165"/>
      <c r="F69" s="732"/>
      <c r="G69" s="733"/>
      <c r="H69" s="166"/>
      <c r="I69" s="167"/>
      <c r="J69" s="734"/>
      <c r="K69" s="735"/>
      <c r="L69" s="166"/>
      <c r="M69" s="167"/>
      <c r="N69" s="734"/>
      <c r="O69" s="735"/>
      <c r="P69" s="166"/>
      <c r="Q69" s="167"/>
      <c r="R69" s="734"/>
      <c r="S69" s="735"/>
    </row>
    <row r="70" spans="2:19" ht="36.75" customHeight="1">
      <c r="B70" s="692"/>
      <c r="C70" s="675" t="s">
        <v>936</v>
      </c>
      <c r="D70" s="137" t="s">
        <v>308</v>
      </c>
      <c r="E70" s="218" t="s">
        <v>359</v>
      </c>
      <c r="F70" s="646" t="s">
        <v>360</v>
      </c>
      <c r="G70" s="731"/>
      <c r="H70" s="137" t="s">
        <v>308</v>
      </c>
      <c r="I70" s="218" t="s">
        <v>359</v>
      </c>
      <c r="J70" s="646" t="s">
        <v>360</v>
      </c>
      <c r="K70" s="731"/>
      <c r="L70" s="137" t="s">
        <v>308</v>
      </c>
      <c r="M70" s="218" t="s">
        <v>359</v>
      </c>
      <c r="N70" s="646" t="s">
        <v>360</v>
      </c>
      <c r="O70" s="731"/>
      <c r="P70" s="137" t="s">
        <v>308</v>
      </c>
      <c r="Q70" s="218" t="s">
        <v>359</v>
      </c>
      <c r="R70" s="646" t="s">
        <v>360</v>
      </c>
      <c r="S70" s="731"/>
    </row>
    <row r="71" spans="2:19" ht="30" customHeight="1">
      <c r="B71" s="692"/>
      <c r="C71" s="699"/>
      <c r="D71" s="139"/>
      <c r="E71" s="165"/>
      <c r="F71" s="726"/>
      <c r="G71" s="727"/>
      <c r="H71" s="141"/>
      <c r="I71" s="167"/>
      <c r="J71" s="728"/>
      <c r="K71" s="729"/>
      <c r="L71" s="141"/>
      <c r="M71" s="167"/>
      <c r="N71" s="728"/>
      <c r="O71" s="729"/>
      <c r="P71" s="141"/>
      <c r="Q71" s="167"/>
      <c r="R71" s="728"/>
      <c r="S71" s="729"/>
    </row>
    <row r="72" spans="2:19" ht="30" customHeight="1" outlineLevel="1">
      <c r="B72" s="692"/>
      <c r="C72" s="699"/>
      <c r="D72" s="139"/>
      <c r="E72" s="165"/>
      <c r="F72" s="726"/>
      <c r="G72" s="727"/>
      <c r="H72" s="141"/>
      <c r="I72" s="167"/>
      <c r="J72" s="728"/>
      <c r="K72" s="729"/>
      <c r="L72" s="141"/>
      <c r="M72" s="167"/>
      <c r="N72" s="728"/>
      <c r="O72" s="729"/>
      <c r="P72" s="141"/>
      <c r="Q72" s="167"/>
      <c r="R72" s="728"/>
      <c r="S72" s="729"/>
    </row>
    <row r="73" spans="2:19" ht="30" customHeight="1" outlineLevel="1">
      <c r="B73" s="692"/>
      <c r="C73" s="699"/>
      <c r="D73" s="139"/>
      <c r="E73" s="165"/>
      <c r="F73" s="726"/>
      <c r="G73" s="727"/>
      <c r="H73" s="141"/>
      <c r="I73" s="167"/>
      <c r="J73" s="728"/>
      <c r="K73" s="729"/>
      <c r="L73" s="141"/>
      <c r="M73" s="167"/>
      <c r="N73" s="728"/>
      <c r="O73" s="729"/>
      <c r="P73" s="141"/>
      <c r="Q73" s="167"/>
      <c r="R73" s="728"/>
      <c r="S73" s="729"/>
    </row>
    <row r="74" spans="2:19" ht="30" customHeight="1" outlineLevel="1">
      <c r="B74" s="692"/>
      <c r="C74" s="699"/>
      <c r="D74" s="139"/>
      <c r="E74" s="165"/>
      <c r="F74" s="726"/>
      <c r="G74" s="727"/>
      <c r="H74" s="141"/>
      <c r="I74" s="167"/>
      <c r="J74" s="728"/>
      <c r="K74" s="729"/>
      <c r="L74" s="141"/>
      <c r="M74" s="167"/>
      <c r="N74" s="728"/>
      <c r="O74" s="729"/>
      <c r="P74" s="141"/>
      <c r="Q74" s="167"/>
      <c r="R74" s="728"/>
      <c r="S74" s="729"/>
    </row>
    <row r="75" spans="2:19" ht="30" customHeight="1" outlineLevel="1">
      <c r="B75" s="692"/>
      <c r="C75" s="699"/>
      <c r="D75" s="139"/>
      <c r="E75" s="165"/>
      <c r="F75" s="726"/>
      <c r="G75" s="727"/>
      <c r="H75" s="141"/>
      <c r="I75" s="167"/>
      <c r="J75" s="728"/>
      <c r="K75" s="729"/>
      <c r="L75" s="141"/>
      <c r="M75" s="167"/>
      <c r="N75" s="728"/>
      <c r="O75" s="729"/>
      <c r="P75" s="141"/>
      <c r="Q75" s="167"/>
      <c r="R75" s="728"/>
      <c r="S75" s="729"/>
    </row>
    <row r="76" spans="2:19" ht="30" customHeight="1" outlineLevel="1">
      <c r="B76" s="674"/>
      <c r="C76" s="676"/>
      <c r="D76" s="139"/>
      <c r="E76" s="165"/>
      <c r="F76" s="726"/>
      <c r="G76" s="727"/>
      <c r="H76" s="141"/>
      <c r="I76" s="167"/>
      <c r="J76" s="728"/>
      <c r="K76" s="729"/>
      <c r="L76" s="141"/>
      <c r="M76" s="167"/>
      <c r="N76" s="728"/>
      <c r="O76" s="729"/>
      <c r="P76" s="141"/>
      <c r="Q76" s="167"/>
      <c r="R76" s="728"/>
      <c r="S76" s="729"/>
    </row>
    <row r="77" spans="2:19" ht="35.25" customHeight="1">
      <c r="B77" s="663" t="s">
        <v>361</v>
      </c>
      <c r="C77" s="730" t="s">
        <v>657</v>
      </c>
      <c r="D77" s="214" t="s">
        <v>362</v>
      </c>
      <c r="E77" s="646" t="s">
        <v>345</v>
      </c>
      <c r="F77" s="647"/>
      <c r="G77" s="138" t="s">
        <v>308</v>
      </c>
      <c r="H77" s="214" t="s">
        <v>362</v>
      </c>
      <c r="I77" s="646" t="s">
        <v>345</v>
      </c>
      <c r="J77" s="647"/>
      <c r="K77" s="138" t="s">
        <v>308</v>
      </c>
      <c r="L77" s="214" t="s">
        <v>362</v>
      </c>
      <c r="M77" s="646" t="s">
        <v>345</v>
      </c>
      <c r="N77" s="647"/>
      <c r="O77" s="138" t="s">
        <v>308</v>
      </c>
      <c r="P77" s="214" t="s">
        <v>362</v>
      </c>
      <c r="Q77" s="646" t="s">
        <v>345</v>
      </c>
      <c r="R77" s="647"/>
      <c r="S77" s="138" t="s">
        <v>308</v>
      </c>
    </row>
    <row r="78" spans="2:19" ht="35.25" customHeight="1">
      <c r="B78" s="664"/>
      <c r="C78" s="730"/>
      <c r="D78" s="215"/>
      <c r="E78" s="721"/>
      <c r="F78" s="722"/>
      <c r="G78" s="168"/>
      <c r="H78" s="216"/>
      <c r="I78" s="723"/>
      <c r="J78" s="724"/>
      <c r="K78" s="169"/>
      <c r="L78" s="216"/>
      <c r="M78" s="723"/>
      <c r="N78" s="724"/>
      <c r="O78" s="169"/>
      <c r="P78" s="216"/>
      <c r="Q78" s="723"/>
      <c r="R78" s="724"/>
      <c r="S78" s="169"/>
    </row>
    <row r="79" spans="2:19" ht="35.25" customHeight="1" outlineLevel="1">
      <c r="B79" s="664"/>
      <c r="C79" s="730"/>
      <c r="D79" s="215"/>
      <c r="E79" s="721"/>
      <c r="F79" s="722"/>
      <c r="G79" s="168"/>
      <c r="H79" s="216"/>
      <c r="I79" s="723"/>
      <c r="J79" s="724"/>
      <c r="K79" s="169"/>
      <c r="L79" s="216"/>
      <c r="M79" s="723"/>
      <c r="N79" s="724"/>
      <c r="O79" s="169"/>
      <c r="P79" s="216"/>
      <c r="Q79" s="723"/>
      <c r="R79" s="724"/>
      <c r="S79" s="169"/>
    </row>
    <row r="80" spans="2:19" ht="35.25" customHeight="1" outlineLevel="1">
      <c r="B80" s="664"/>
      <c r="C80" s="730"/>
      <c r="D80" s="215"/>
      <c r="E80" s="721"/>
      <c r="F80" s="722"/>
      <c r="G80" s="168"/>
      <c r="H80" s="216"/>
      <c r="I80" s="723"/>
      <c r="J80" s="724"/>
      <c r="K80" s="169"/>
      <c r="L80" s="216"/>
      <c r="M80" s="723"/>
      <c r="N80" s="724"/>
      <c r="O80" s="169"/>
      <c r="P80" s="216"/>
      <c r="Q80" s="723"/>
      <c r="R80" s="724"/>
      <c r="S80" s="169"/>
    </row>
    <row r="81" spans="2:19" ht="35.25" customHeight="1" outlineLevel="1">
      <c r="B81" s="664"/>
      <c r="C81" s="730"/>
      <c r="D81" s="215"/>
      <c r="E81" s="721"/>
      <c r="F81" s="722"/>
      <c r="G81" s="168"/>
      <c r="H81" s="216"/>
      <c r="I81" s="723"/>
      <c r="J81" s="724"/>
      <c r="K81" s="169"/>
      <c r="L81" s="216"/>
      <c r="M81" s="723"/>
      <c r="N81" s="724"/>
      <c r="O81" s="169"/>
      <c r="P81" s="216"/>
      <c r="Q81" s="723"/>
      <c r="R81" s="724"/>
      <c r="S81" s="169"/>
    </row>
    <row r="82" spans="2:19" ht="35.25" customHeight="1" outlineLevel="1">
      <c r="B82" s="664"/>
      <c r="C82" s="730"/>
      <c r="D82" s="215"/>
      <c r="E82" s="721"/>
      <c r="F82" s="722"/>
      <c r="G82" s="168"/>
      <c r="H82" s="216"/>
      <c r="I82" s="723"/>
      <c r="J82" s="724"/>
      <c r="K82" s="169"/>
      <c r="L82" s="216"/>
      <c r="M82" s="723"/>
      <c r="N82" s="724"/>
      <c r="O82" s="169"/>
      <c r="P82" s="216"/>
      <c r="Q82" s="723"/>
      <c r="R82" s="724"/>
      <c r="S82" s="169"/>
    </row>
    <row r="83" spans="2:19" ht="33" customHeight="1" outlineLevel="1">
      <c r="B83" s="665"/>
      <c r="C83" s="730"/>
      <c r="D83" s="215"/>
      <c r="E83" s="721"/>
      <c r="F83" s="722"/>
      <c r="G83" s="168"/>
      <c r="H83" s="216"/>
      <c r="I83" s="723"/>
      <c r="J83" s="724"/>
      <c r="K83" s="169"/>
      <c r="L83" s="216"/>
      <c r="M83" s="723"/>
      <c r="N83" s="724"/>
      <c r="O83" s="169"/>
      <c r="P83" s="216"/>
      <c r="Q83" s="723"/>
      <c r="R83" s="724"/>
      <c r="S83" s="169"/>
    </row>
    <row r="84" spans="2:19" ht="31.5" customHeight="1" thickBot="1">
      <c r="B84" s="253"/>
      <c r="C84" s="438"/>
      <c r="D84" s="148"/>
    </row>
    <row r="85" spans="2:19" ht="30.75" customHeight="1" thickBot="1">
      <c r="B85" s="253"/>
      <c r="C85" s="437"/>
      <c r="D85" s="670" t="s">
        <v>309</v>
      </c>
      <c r="E85" s="671"/>
      <c r="F85" s="671"/>
      <c r="G85" s="672"/>
      <c r="H85" s="685" t="s">
        <v>310</v>
      </c>
      <c r="I85" s="686"/>
      <c r="J85" s="686"/>
      <c r="K85" s="687"/>
      <c r="L85" s="671" t="s">
        <v>311</v>
      </c>
      <c r="M85" s="671"/>
      <c r="N85" s="671"/>
      <c r="O85" s="671"/>
      <c r="P85" s="671" t="s">
        <v>310</v>
      </c>
      <c r="Q85" s="671"/>
      <c r="R85" s="671"/>
      <c r="S85" s="672"/>
    </row>
    <row r="86" spans="2:19" ht="30.75" customHeight="1">
      <c r="B86" s="673" t="s">
        <v>363</v>
      </c>
      <c r="C86" s="675" t="s">
        <v>364</v>
      </c>
      <c r="D86" s="677" t="s">
        <v>365</v>
      </c>
      <c r="E86" s="719"/>
      <c r="F86" s="149" t="s">
        <v>308</v>
      </c>
      <c r="G86" s="170" t="s">
        <v>345</v>
      </c>
      <c r="H86" s="720" t="s">
        <v>365</v>
      </c>
      <c r="I86" s="719"/>
      <c r="J86" s="149" t="s">
        <v>308</v>
      </c>
      <c r="K86" s="170" t="s">
        <v>345</v>
      </c>
      <c r="L86" s="720" t="s">
        <v>365</v>
      </c>
      <c r="M86" s="719"/>
      <c r="N86" s="149" t="s">
        <v>308</v>
      </c>
      <c r="O86" s="170" t="s">
        <v>345</v>
      </c>
      <c r="P86" s="720" t="s">
        <v>365</v>
      </c>
      <c r="Q86" s="719"/>
      <c r="R86" s="149" t="s">
        <v>308</v>
      </c>
      <c r="S86" s="170" t="s">
        <v>345</v>
      </c>
    </row>
    <row r="87" spans="2:19" ht="29.25" customHeight="1">
      <c r="B87" s="674"/>
      <c r="C87" s="676"/>
      <c r="D87" s="693" t="s">
        <v>521</v>
      </c>
      <c r="E87" s="725"/>
      <c r="F87" s="294" t="s">
        <v>461</v>
      </c>
      <c r="G87" s="295" t="s">
        <v>406</v>
      </c>
      <c r="H87" s="296" t="s">
        <v>502</v>
      </c>
      <c r="I87" s="297"/>
      <c r="J87" s="298" t="s">
        <v>461</v>
      </c>
      <c r="K87" s="299" t="s">
        <v>406</v>
      </c>
      <c r="L87" s="300"/>
      <c r="M87" s="301"/>
      <c r="N87" s="302"/>
      <c r="O87" s="300"/>
      <c r="P87" s="303"/>
      <c r="Q87" s="301"/>
      <c r="R87" s="302"/>
      <c r="S87" s="300"/>
    </row>
    <row r="88" spans="2:19" ht="45" customHeight="1">
      <c r="B88" s="714" t="s">
        <v>366</v>
      </c>
      <c r="C88" s="666" t="s">
        <v>937</v>
      </c>
      <c r="D88" s="236" t="s">
        <v>367</v>
      </c>
      <c r="E88" s="236" t="s">
        <v>368</v>
      </c>
      <c r="F88" s="237" t="s">
        <v>369</v>
      </c>
      <c r="G88" s="238" t="s">
        <v>370</v>
      </c>
      <c r="H88" s="236" t="s">
        <v>367</v>
      </c>
      <c r="I88" s="236" t="s">
        <v>368</v>
      </c>
      <c r="J88" s="237" t="s">
        <v>369</v>
      </c>
      <c r="K88" s="238" t="s">
        <v>370</v>
      </c>
      <c r="L88" s="137" t="s">
        <v>367</v>
      </c>
      <c r="M88" s="137" t="s">
        <v>368</v>
      </c>
      <c r="N88" s="283" t="s">
        <v>369</v>
      </c>
      <c r="O88" s="138" t="s">
        <v>370</v>
      </c>
      <c r="P88" s="137" t="s">
        <v>367</v>
      </c>
      <c r="Q88" s="137" t="s">
        <v>368</v>
      </c>
      <c r="R88" s="283" t="s">
        <v>369</v>
      </c>
      <c r="S88" s="138" t="s">
        <v>370</v>
      </c>
    </row>
    <row r="89" spans="2:19" ht="29.25" customHeight="1">
      <c r="B89" s="714"/>
      <c r="C89" s="684"/>
      <c r="D89" s="715" t="s">
        <v>545</v>
      </c>
      <c r="E89" s="717">
        <v>677</v>
      </c>
      <c r="F89" s="715" t="s">
        <v>524</v>
      </c>
      <c r="G89" s="706" t="s">
        <v>521</v>
      </c>
      <c r="H89" s="708" t="s">
        <v>545</v>
      </c>
      <c r="I89" s="710">
        <v>3002</v>
      </c>
      <c r="J89" s="708" t="s">
        <v>524</v>
      </c>
      <c r="K89" s="712" t="s">
        <v>502</v>
      </c>
      <c r="L89" s="708" t="s">
        <v>545</v>
      </c>
      <c r="M89" s="710">
        <v>2047</v>
      </c>
      <c r="N89" s="708" t="s">
        <v>524</v>
      </c>
      <c r="O89" s="712" t="s">
        <v>502</v>
      </c>
      <c r="P89" s="688"/>
      <c r="Q89" s="688"/>
      <c r="R89" s="688"/>
      <c r="S89" s="690"/>
    </row>
    <row r="90" spans="2:19" ht="29.25" customHeight="1">
      <c r="B90" s="714"/>
      <c r="C90" s="684"/>
      <c r="D90" s="716"/>
      <c r="E90" s="718"/>
      <c r="F90" s="716"/>
      <c r="G90" s="707"/>
      <c r="H90" s="709"/>
      <c r="I90" s="711"/>
      <c r="J90" s="709"/>
      <c r="K90" s="713"/>
      <c r="L90" s="709"/>
      <c r="M90" s="711"/>
      <c r="N90" s="709"/>
      <c r="O90" s="713"/>
      <c r="P90" s="689"/>
      <c r="Q90" s="689"/>
      <c r="R90" s="689"/>
      <c r="S90" s="691"/>
    </row>
    <row r="91" spans="2:19" ht="42" customHeight="1" outlineLevel="1">
      <c r="B91" s="714"/>
      <c r="C91" s="684"/>
      <c r="D91" s="137" t="s">
        <v>367</v>
      </c>
      <c r="E91" s="137" t="s">
        <v>368</v>
      </c>
      <c r="F91" s="283" t="s">
        <v>369</v>
      </c>
      <c r="G91" s="138" t="s">
        <v>370</v>
      </c>
      <c r="H91" s="137" t="s">
        <v>367</v>
      </c>
      <c r="I91" s="137" t="s">
        <v>368</v>
      </c>
      <c r="J91" s="283" t="s">
        <v>369</v>
      </c>
      <c r="K91" s="138" t="s">
        <v>370</v>
      </c>
      <c r="L91" s="137" t="s">
        <v>367</v>
      </c>
      <c r="M91" s="137" t="s">
        <v>368</v>
      </c>
      <c r="N91" s="283" t="s">
        <v>369</v>
      </c>
      <c r="O91" s="138" t="s">
        <v>370</v>
      </c>
      <c r="P91" s="137" t="s">
        <v>367</v>
      </c>
      <c r="Q91" s="137" t="s">
        <v>368</v>
      </c>
      <c r="R91" s="283" t="s">
        <v>369</v>
      </c>
      <c r="S91" s="138" t="s">
        <v>370</v>
      </c>
    </row>
    <row r="92" spans="2:19" ht="29.25" customHeight="1" outlineLevel="1">
      <c r="B92" s="714"/>
      <c r="C92" s="684"/>
      <c r="D92" s="715" t="s">
        <v>541</v>
      </c>
      <c r="E92" s="717">
        <v>939</v>
      </c>
      <c r="F92" s="715" t="s">
        <v>524</v>
      </c>
      <c r="G92" s="706" t="s">
        <v>521</v>
      </c>
      <c r="H92" s="708" t="s">
        <v>541</v>
      </c>
      <c r="I92" s="710">
        <v>4315</v>
      </c>
      <c r="J92" s="708" t="s">
        <v>524</v>
      </c>
      <c r="K92" s="712" t="s">
        <v>502</v>
      </c>
      <c r="L92" s="708" t="s">
        <v>541</v>
      </c>
      <c r="M92" s="710">
        <v>2727</v>
      </c>
      <c r="N92" s="708" t="s">
        <v>524</v>
      </c>
      <c r="O92" s="712" t="s">
        <v>502</v>
      </c>
      <c r="P92" s="688"/>
      <c r="Q92" s="688"/>
      <c r="R92" s="688"/>
      <c r="S92" s="690"/>
    </row>
    <row r="93" spans="2:19" ht="29.25" customHeight="1" outlineLevel="1">
      <c r="B93" s="714"/>
      <c r="C93" s="684"/>
      <c r="D93" s="716"/>
      <c r="E93" s="718"/>
      <c r="F93" s="716"/>
      <c r="G93" s="707"/>
      <c r="H93" s="709"/>
      <c r="I93" s="711"/>
      <c r="J93" s="709"/>
      <c r="K93" s="713"/>
      <c r="L93" s="709"/>
      <c r="M93" s="711"/>
      <c r="N93" s="709"/>
      <c r="O93" s="713"/>
      <c r="P93" s="689"/>
      <c r="Q93" s="689"/>
      <c r="R93" s="689"/>
      <c r="S93" s="691"/>
    </row>
    <row r="94" spans="2:19" ht="44.25" customHeight="1" outlineLevel="1">
      <c r="B94" s="714"/>
      <c r="C94" s="684"/>
      <c r="D94" s="137" t="s">
        <v>367</v>
      </c>
      <c r="E94" s="137" t="s">
        <v>368</v>
      </c>
      <c r="F94" s="283" t="s">
        <v>369</v>
      </c>
      <c r="G94" s="138" t="s">
        <v>370</v>
      </c>
      <c r="H94" s="137" t="s">
        <v>367</v>
      </c>
      <c r="I94" s="137" t="s">
        <v>368</v>
      </c>
      <c r="J94" s="283" t="s">
        <v>369</v>
      </c>
      <c r="K94" s="138" t="s">
        <v>370</v>
      </c>
      <c r="L94" s="137" t="s">
        <v>367</v>
      </c>
      <c r="M94" s="137" t="s">
        <v>368</v>
      </c>
      <c r="N94" s="283" t="s">
        <v>369</v>
      </c>
      <c r="O94" s="138" t="s">
        <v>370</v>
      </c>
      <c r="P94" s="137" t="s">
        <v>367</v>
      </c>
      <c r="Q94" s="137" t="s">
        <v>368</v>
      </c>
      <c r="R94" s="283" t="s">
        <v>369</v>
      </c>
      <c r="S94" s="138" t="s">
        <v>370</v>
      </c>
    </row>
    <row r="95" spans="2:19" ht="29.25" customHeight="1" outlineLevel="1">
      <c r="B95" s="714"/>
      <c r="C95" s="684"/>
      <c r="D95" s="700"/>
      <c r="E95" s="702"/>
      <c r="F95" s="700"/>
      <c r="G95" s="704"/>
      <c r="H95" s="688"/>
      <c r="I95" s="688"/>
      <c r="J95" s="688"/>
      <c r="K95" s="690"/>
      <c r="L95" s="688"/>
      <c r="M95" s="688"/>
      <c r="N95" s="688"/>
      <c r="O95" s="690"/>
      <c r="P95" s="688"/>
      <c r="Q95" s="688"/>
      <c r="R95" s="688"/>
      <c r="S95" s="690"/>
    </row>
    <row r="96" spans="2:19" ht="29.25" customHeight="1" outlineLevel="1">
      <c r="B96" s="714"/>
      <c r="C96" s="684"/>
      <c r="D96" s="701"/>
      <c r="E96" s="703"/>
      <c r="F96" s="701"/>
      <c r="G96" s="705"/>
      <c r="H96" s="689"/>
      <c r="I96" s="689"/>
      <c r="J96" s="689"/>
      <c r="K96" s="691"/>
      <c r="L96" s="689"/>
      <c r="M96" s="689"/>
      <c r="N96" s="689"/>
      <c r="O96" s="691"/>
      <c r="P96" s="689"/>
      <c r="Q96" s="689"/>
      <c r="R96" s="689"/>
      <c r="S96" s="691"/>
    </row>
    <row r="97" spans="2:19" ht="24" outlineLevel="1">
      <c r="B97" s="714"/>
      <c r="C97" s="684"/>
      <c r="D97" s="137" t="s">
        <v>367</v>
      </c>
      <c r="E97" s="137" t="s">
        <v>368</v>
      </c>
      <c r="F97" s="283" t="s">
        <v>369</v>
      </c>
      <c r="G97" s="138" t="s">
        <v>370</v>
      </c>
      <c r="H97" s="137" t="s">
        <v>367</v>
      </c>
      <c r="I97" s="137" t="s">
        <v>368</v>
      </c>
      <c r="J97" s="283" t="s">
        <v>369</v>
      </c>
      <c r="K97" s="138" t="s">
        <v>370</v>
      </c>
      <c r="L97" s="137" t="s">
        <v>367</v>
      </c>
      <c r="M97" s="137" t="s">
        <v>368</v>
      </c>
      <c r="N97" s="283" t="s">
        <v>369</v>
      </c>
      <c r="O97" s="138" t="s">
        <v>370</v>
      </c>
      <c r="P97" s="137" t="s">
        <v>367</v>
      </c>
      <c r="Q97" s="137" t="s">
        <v>368</v>
      </c>
      <c r="R97" s="283" t="s">
        <v>369</v>
      </c>
      <c r="S97" s="138" t="s">
        <v>370</v>
      </c>
    </row>
    <row r="98" spans="2:19" ht="29.25" customHeight="1" outlineLevel="1">
      <c r="B98" s="714"/>
      <c r="C98" s="684"/>
      <c r="D98" s="700"/>
      <c r="E98" s="702"/>
      <c r="F98" s="700"/>
      <c r="G98" s="704"/>
      <c r="H98" s="688"/>
      <c r="I98" s="688"/>
      <c r="J98" s="688"/>
      <c r="K98" s="690"/>
      <c r="L98" s="688"/>
      <c r="M98" s="688"/>
      <c r="N98" s="688"/>
      <c r="O98" s="690"/>
      <c r="P98" s="688"/>
      <c r="Q98" s="688"/>
      <c r="R98" s="688"/>
      <c r="S98" s="690"/>
    </row>
    <row r="99" spans="2:19" ht="29.25" customHeight="1" outlineLevel="1">
      <c r="B99" s="714"/>
      <c r="C99" s="667"/>
      <c r="D99" s="701"/>
      <c r="E99" s="703"/>
      <c r="F99" s="701"/>
      <c r="G99" s="705"/>
      <c r="H99" s="689"/>
      <c r="I99" s="689"/>
      <c r="J99" s="689"/>
      <c r="K99" s="691"/>
      <c r="L99" s="689"/>
      <c r="M99" s="689"/>
      <c r="N99" s="689"/>
      <c r="O99" s="691"/>
      <c r="P99" s="689"/>
      <c r="Q99" s="689"/>
      <c r="R99" s="689"/>
      <c r="S99" s="691"/>
    </row>
    <row r="100" spans="2:19" ht="15" thickBot="1">
      <c r="B100" s="253"/>
      <c r="C100" s="437"/>
    </row>
    <row r="101" spans="2:19" ht="15" thickBot="1">
      <c r="B101" s="253"/>
      <c r="C101" s="437"/>
      <c r="D101" s="670" t="s">
        <v>309</v>
      </c>
      <c r="E101" s="671"/>
      <c r="F101" s="671"/>
      <c r="G101" s="672"/>
      <c r="H101" s="685" t="s">
        <v>371</v>
      </c>
      <c r="I101" s="686"/>
      <c r="J101" s="686"/>
      <c r="K101" s="687"/>
      <c r="L101" s="685" t="s">
        <v>311</v>
      </c>
      <c r="M101" s="686"/>
      <c r="N101" s="686"/>
      <c r="O101" s="687"/>
      <c r="P101" s="685" t="s">
        <v>312</v>
      </c>
      <c r="Q101" s="686"/>
      <c r="R101" s="686"/>
      <c r="S101" s="687"/>
    </row>
    <row r="102" spans="2:19" ht="33.75" customHeight="1">
      <c r="B102" s="673" t="s">
        <v>372</v>
      </c>
      <c r="C102" s="675" t="s">
        <v>373</v>
      </c>
      <c r="D102" s="281" t="s">
        <v>374</v>
      </c>
      <c r="E102" s="171" t="s">
        <v>375</v>
      </c>
      <c r="F102" s="677" t="s">
        <v>376</v>
      </c>
      <c r="G102" s="679"/>
      <c r="H102" s="281" t="s">
        <v>374</v>
      </c>
      <c r="I102" s="171" t="s">
        <v>375</v>
      </c>
      <c r="J102" s="677" t="s">
        <v>376</v>
      </c>
      <c r="K102" s="679"/>
      <c r="L102" s="281" t="s">
        <v>374</v>
      </c>
      <c r="M102" s="171" t="s">
        <v>375</v>
      </c>
      <c r="N102" s="677" t="s">
        <v>376</v>
      </c>
      <c r="O102" s="679"/>
      <c r="P102" s="281" t="s">
        <v>374</v>
      </c>
      <c r="Q102" s="171" t="s">
        <v>375</v>
      </c>
      <c r="R102" s="677" t="s">
        <v>376</v>
      </c>
      <c r="S102" s="679"/>
    </row>
    <row r="103" spans="2:19" ht="30" customHeight="1">
      <c r="B103" s="692"/>
      <c r="C103" s="676"/>
      <c r="D103" s="411"/>
      <c r="E103" s="408"/>
      <c r="F103" s="693"/>
      <c r="G103" s="694"/>
      <c r="H103" s="410"/>
      <c r="I103" s="409"/>
      <c r="J103" s="695"/>
      <c r="K103" s="696"/>
      <c r="L103" s="410"/>
      <c r="M103" s="409"/>
      <c r="N103" s="695"/>
      <c r="O103" s="696"/>
      <c r="P103" s="304"/>
      <c r="Q103" s="305"/>
      <c r="R103" s="697"/>
      <c r="S103" s="698"/>
    </row>
    <row r="104" spans="2:19" ht="32.25" customHeight="1">
      <c r="B104" s="692"/>
      <c r="C104" s="675" t="s">
        <v>377</v>
      </c>
      <c r="D104" s="172" t="s">
        <v>374</v>
      </c>
      <c r="E104" s="137" t="s">
        <v>375</v>
      </c>
      <c r="F104" s="137" t="s">
        <v>378</v>
      </c>
      <c r="G104" s="280" t="s">
        <v>379</v>
      </c>
      <c r="H104" s="172" t="s">
        <v>374</v>
      </c>
      <c r="I104" s="137" t="s">
        <v>375</v>
      </c>
      <c r="J104" s="137" t="s">
        <v>378</v>
      </c>
      <c r="K104" s="280" t="s">
        <v>379</v>
      </c>
      <c r="L104" s="172" t="s">
        <v>374</v>
      </c>
      <c r="M104" s="137" t="s">
        <v>375</v>
      </c>
      <c r="N104" s="137" t="s">
        <v>378</v>
      </c>
      <c r="O104" s="280" t="s">
        <v>379</v>
      </c>
      <c r="P104" s="172" t="s">
        <v>374</v>
      </c>
      <c r="Q104" s="137" t="s">
        <v>375</v>
      </c>
      <c r="R104" s="137" t="s">
        <v>378</v>
      </c>
      <c r="S104" s="280" t="s">
        <v>379</v>
      </c>
    </row>
    <row r="105" spans="2:19" ht="27.75" customHeight="1">
      <c r="B105" s="692"/>
      <c r="C105" s="699"/>
      <c r="D105" s="306"/>
      <c r="E105" s="307"/>
      <c r="F105" s="308"/>
      <c r="G105" s="309"/>
      <c r="H105" s="304"/>
      <c r="I105" s="310"/>
      <c r="J105" s="311"/>
      <c r="K105" s="300"/>
      <c r="L105" s="304"/>
      <c r="M105" s="310"/>
      <c r="N105" s="311"/>
      <c r="O105" s="300"/>
      <c r="P105" s="304"/>
      <c r="Q105" s="310"/>
      <c r="R105" s="311"/>
      <c r="S105" s="300"/>
    </row>
    <row r="106" spans="2:19" ht="27.75" customHeight="1" outlineLevel="1">
      <c r="B106" s="692"/>
      <c r="C106" s="699"/>
      <c r="D106" s="172" t="s">
        <v>374</v>
      </c>
      <c r="E106" s="137" t="s">
        <v>375</v>
      </c>
      <c r="F106" s="137" t="s">
        <v>378</v>
      </c>
      <c r="G106" s="280" t="s">
        <v>379</v>
      </c>
      <c r="H106" s="172" t="s">
        <v>374</v>
      </c>
      <c r="I106" s="137" t="s">
        <v>375</v>
      </c>
      <c r="J106" s="137" t="s">
        <v>378</v>
      </c>
      <c r="K106" s="280" t="s">
        <v>379</v>
      </c>
      <c r="L106" s="172" t="s">
        <v>374</v>
      </c>
      <c r="M106" s="137" t="s">
        <v>375</v>
      </c>
      <c r="N106" s="137" t="s">
        <v>378</v>
      </c>
      <c r="O106" s="280" t="s">
        <v>379</v>
      </c>
      <c r="P106" s="172" t="s">
        <v>374</v>
      </c>
      <c r="Q106" s="137" t="s">
        <v>375</v>
      </c>
      <c r="R106" s="137" t="s">
        <v>378</v>
      </c>
      <c r="S106" s="280" t="s">
        <v>379</v>
      </c>
    </row>
    <row r="107" spans="2:19" ht="27.75" customHeight="1" outlineLevel="1">
      <c r="B107" s="692"/>
      <c r="C107" s="699"/>
      <c r="D107" s="306"/>
      <c r="E107" s="307"/>
      <c r="F107" s="308"/>
      <c r="G107" s="309"/>
      <c r="H107" s="304"/>
      <c r="I107" s="310"/>
      <c r="J107" s="311"/>
      <c r="K107" s="300"/>
      <c r="L107" s="304"/>
      <c r="M107" s="310"/>
      <c r="N107" s="311"/>
      <c r="O107" s="300"/>
      <c r="P107" s="304"/>
      <c r="Q107" s="310"/>
      <c r="R107" s="311"/>
      <c r="S107" s="300"/>
    </row>
    <row r="108" spans="2:19" ht="27.75" customHeight="1" outlineLevel="1">
      <c r="B108" s="692"/>
      <c r="C108" s="699"/>
      <c r="D108" s="172" t="s">
        <v>374</v>
      </c>
      <c r="E108" s="137" t="s">
        <v>375</v>
      </c>
      <c r="F108" s="137" t="s">
        <v>378</v>
      </c>
      <c r="G108" s="280" t="s">
        <v>379</v>
      </c>
      <c r="H108" s="172" t="s">
        <v>374</v>
      </c>
      <c r="I108" s="137" t="s">
        <v>375</v>
      </c>
      <c r="J108" s="137" t="s">
        <v>378</v>
      </c>
      <c r="K108" s="280" t="s">
        <v>379</v>
      </c>
      <c r="L108" s="172" t="s">
        <v>374</v>
      </c>
      <c r="M108" s="137" t="s">
        <v>375</v>
      </c>
      <c r="N108" s="137" t="s">
        <v>378</v>
      </c>
      <c r="O108" s="280" t="s">
        <v>379</v>
      </c>
      <c r="P108" s="172" t="s">
        <v>374</v>
      </c>
      <c r="Q108" s="137" t="s">
        <v>375</v>
      </c>
      <c r="R108" s="137" t="s">
        <v>378</v>
      </c>
      <c r="S108" s="280" t="s">
        <v>379</v>
      </c>
    </row>
    <row r="109" spans="2:19" ht="27.75" customHeight="1" outlineLevel="1">
      <c r="B109" s="692"/>
      <c r="C109" s="699"/>
      <c r="D109" s="306"/>
      <c r="E109" s="307"/>
      <c r="F109" s="308"/>
      <c r="G109" s="309"/>
      <c r="H109" s="304"/>
      <c r="I109" s="310"/>
      <c r="J109" s="311"/>
      <c r="K109" s="300"/>
      <c r="L109" s="304"/>
      <c r="M109" s="310"/>
      <c r="N109" s="311"/>
      <c r="O109" s="300"/>
      <c r="P109" s="304"/>
      <c r="Q109" s="310"/>
      <c r="R109" s="311"/>
      <c r="S109" s="300"/>
    </row>
    <row r="110" spans="2:19" ht="27.75" customHeight="1" outlineLevel="1">
      <c r="B110" s="692"/>
      <c r="C110" s="699"/>
      <c r="D110" s="172" t="s">
        <v>374</v>
      </c>
      <c r="E110" s="137" t="s">
        <v>375</v>
      </c>
      <c r="F110" s="137" t="s">
        <v>378</v>
      </c>
      <c r="G110" s="280" t="s">
        <v>379</v>
      </c>
      <c r="H110" s="172" t="s">
        <v>374</v>
      </c>
      <c r="I110" s="137" t="s">
        <v>375</v>
      </c>
      <c r="J110" s="137" t="s">
        <v>378</v>
      </c>
      <c r="K110" s="280" t="s">
        <v>379</v>
      </c>
      <c r="L110" s="172" t="s">
        <v>374</v>
      </c>
      <c r="M110" s="137" t="s">
        <v>375</v>
      </c>
      <c r="N110" s="137" t="s">
        <v>378</v>
      </c>
      <c r="O110" s="280" t="s">
        <v>379</v>
      </c>
      <c r="P110" s="172" t="s">
        <v>374</v>
      </c>
      <c r="Q110" s="137" t="s">
        <v>375</v>
      </c>
      <c r="R110" s="137" t="s">
        <v>378</v>
      </c>
      <c r="S110" s="280" t="s">
        <v>379</v>
      </c>
    </row>
    <row r="111" spans="2:19" ht="27.75" customHeight="1" outlineLevel="1">
      <c r="B111" s="674"/>
      <c r="C111" s="676"/>
      <c r="D111" s="306"/>
      <c r="E111" s="307"/>
      <c r="F111" s="308"/>
      <c r="G111" s="309"/>
      <c r="H111" s="304"/>
      <c r="I111" s="310"/>
      <c r="J111" s="311"/>
      <c r="K111" s="300"/>
      <c r="L111" s="304"/>
      <c r="M111" s="310"/>
      <c r="N111" s="311"/>
      <c r="O111" s="300"/>
      <c r="P111" s="304"/>
      <c r="Q111" s="310"/>
      <c r="R111" s="311"/>
      <c r="S111" s="300"/>
    </row>
    <row r="112" spans="2:19" ht="26.25" customHeight="1">
      <c r="B112" s="663" t="s">
        <v>380</v>
      </c>
      <c r="C112" s="682" t="s">
        <v>381</v>
      </c>
      <c r="D112" s="173" t="s">
        <v>382</v>
      </c>
      <c r="E112" s="173" t="s">
        <v>383</v>
      </c>
      <c r="F112" s="173" t="s">
        <v>308</v>
      </c>
      <c r="G112" s="174" t="s">
        <v>384</v>
      </c>
      <c r="H112" s="175" t="s">
        <v>382</v>
      </c>
      <c r="I112" s="173" t="s">
        <v>383</v>
      </c>
      <c r="J112" s="173" t="s">
        <v>308</v>
      </c>
      <c r="K112" s="174" t="s">
        <v>384</v>
      </c>
      <c r="L112" s="173" t="s">
        <v>382</v>
      </c>
      <c r="M112" s="173" t="s">
        <v>383</v>
      </c>
      <c r="N112" s="173" t="s">
        <v>308</v>
      </c>
      <c r="O112" s="174" t="s">
        <v>384</v>
      </c>
      <c r="P112" s="173" t="s">
        <v>382</v>
      </c>
      <c r="Q112" s="173" t="s">
        <v>383</v>
      </c>
      <c r="R112" s="173" t="s">
        <v>308</v>
      </c>
      <c r="S112" s="174" t="s">
        <v>384</v>
      </c>
    </row>
    <row r="113" spans="2:19" ht="97.5" customHeight="1">
      <c r="B113" s="664"/>
      <c r="C113" s="683"/>
      <c r="D113" s="407">
        <v>0</v>
      </c>
      <c r="E113" s="312"/>
      <c r="F113" s="312"/>
      <c r="G113" s="312"/>
      <c r="H113" s="431">
        <v>84</v>
      </c>
      <c r="I113" s="313" t="s">
        <v>443</v>
      </c>
      <c r="J113" s="313" t="s">
        <v>461</v>
      </c>
      <c r="K113" s="314" t="s">
        <v>546</v>
      </c>
      <c r="L113" s="422">
        <v>60</v>
      </c>
      <c r="M113" s="313" t="s">
        <v>443</v>
      </c>
      <c r="N113" s="313" t="s">
        <v>461</v>
      </c>
      <c r="O113" s="314" t="s">
        <v>546</v>
      </c>
      <c r="P113" s="315"/>
      <c r="Q113" s="315"/>
      <c r="R113" s="315"/>
      <c r="S113" s="316"/>
    </row>
    <row r="114" spans="2:19" ht="32.25" customHeight="1">
      <c r="B114" s="664"/>
      <c r="C114" s="666" t="s">
        <v>938</v>
      </c>
      <c r="D114" s="137" t="s">
        <v>385</v>
      </c>
      <c r="E114" s="646" t="s">
        <v>386</v>
      </c>
      <c r="F114" s="647"/>
      <c r="G114" s="138" t="s">
        <v>387</v>
      </c>
      <c r="H114" s="137" t="s">
        <v>385</v>
      </c>
      <c r="I114" s="646" t="s">
        <v>386</v>
      </c>
      <c r="J114" s="647"/>
      <c r="K114" s="138" t="s">
        <v>387</v>
      </c>
      <c r="L114" s="137" t="s">
        <v>385</v>
      </c>
      <c r="M114" s="646" t="s">
        <v>386</v>
      </c>
      <c r="N114" s="647"/>
      <c r="O114" s="138" t="s">
        <v>387</v>
      </c>
      <c r="P114" s="137" t="s">
        <v>385</v>
      </c>
      <c r="Q114" s="137" t="s">
        <v>386</v>
      </c>
      <c r="R114" s="646" t="s">
        <v>386</v>
      </c>
      <c r="S114" s="647"/>
    </row>
    <row r="115" spans="2:19" ht="23.25" customHeight="1">
      <c r="B115" s="664"/>
      <c r="C115" s="684"/>
      <c r="D115" s="317"/>
      <c r="E115" s="680"/>
      <c r="F115" s="681"/>
      <c r="G115" s="291"/>
      <c r="H115" s="318"/>
      <c r="I115" s="652"/>
      <c r="J115" s="653"/>
      <c r="K115" s="319"/>
      <c r="L115" s="318"/>
      <c r="M115" s="652"/>
      <c r="N115" s="653"/>
      <c r="O115" s="292"/>
      <c r="P115" s="318"/>
      <c r="Q115" s="288"/>
      <c r="R115" s="652"/>
      <c r="S115" s="653"/>
    </row>
    <row r="116" spans="2:19" ht="26.25" customHeight="1" outlineLevel="1">
      <c r="B116" s="664"/>
      <c r="C116" s="684"/>
      <c r="D116" s="137" t="s">
        <v>385</v>
      </c>
      <c r="E116" s="646" t="s">
        <v>386</v>
      </c>
      <c r="F116" s="647"/>
      <c r="G116" s="138" t="s">
        <v>387</v>
      </c>
      <c r="H116" s="137" t="s">
        <v>385</v>
      </c>
      <c r="I116" s="646" t="s">
        <v>386</v>
      </c>
      <c r="J116" s="647"/>
      <c r="K116" s="138" t="s">
        <v>387</v>
      </c>
      <c r="L116" s="137" t="s">
        <v>385</v>
      </c>
      <c r="M116" s="646" t="s">
        <v>386</v>
      </c>
      <c r="N116" s="647"/>
      <c r="O116" s="138" t="s">
        <v>387</v>
      </c>
      <c r="P116" s="137" t="s">
        <v>385</v>
      </c>
      <c r="Q116" s="137" t="s">
        <v>386</v>
      </c>
      <c r="R116" s="646" t="s">
        <v>386</v>
      </c>
      <c r="S116" s="647"/>
    </row>
    <row r="117" spans="2:19" ht="23.25" customHeight="1" outlineLevel="1">
      <c r="B117" s="664"/>
      <c r="C117" s="684"/>
      <c r="D117" s="317"/>
      <c r="E117" s="680"/>
      <c r="F117" s="681"/>
      <c r="G117" s="291"/>
      <c r="H117" s="318"/>
      <c r="I117" s="652"/>
      <c r="J117" s="653"/>
      <c r="K117" s="292"/>
      <c r="L117" s="318"/>
      <c r="M117" s="652"/>
      <c r="N117" s="653"/>
      <c r="O117" s="292"/>
      <c r="P117" s="318"/>
      <c r="Q117" s="288"/>
      <c r="R117" s="652"/>
      <c r="S117" s="653"/>
    </row>
    <row r="118" spans="2:19" ht="23.25" customHeight="1" outlineLevel="1">
      <c r="B118" s="664"/>
      <c r="C118" s="684"/>
      <c r="D118" s="137" t="s">
        <v>385</v>
      </c>
      <c r="E118" s="646" t="s">
        <v>386</v>
      </c>
      <c r="F118" s="647"/>
      <c r="G118" s="138" t="s">
        <v>387</v>
      </c>
      <c r="H118" s="137" t="s">
        <v>385</v>
      </c>
      <c r="I118" s="646" t="s">
        <v>386</v>
      </c>
      <c r="J118" s="647"/>
      <c r="K118" s="138" t="s">
        <v>387</v>
      </c>
      <c r="L118" s="137" t="s">
        <v>385</v>
      </c>
      <c r="M118" s="646" t="s">
        <v>386</v>
      </c>
      <c r="N118" s="647"/>
      <c r="O118" s="138" t="s">
        <v>387</v>
      </c>
      <c r="P118" s="137" t="s">
        <v>385</v>
      </c>
      <c r="Q118" s="137" t="s">
        <v>386</v>
      </c>
      <c r="R118" s="646" t="s">
        <v>386</v>
      </c>
      <c r="S118" s="647"/>
    </row>
    <row r="119" spans="2:19" ht="23.25" customHeight="1" outlineLevel="1">
      <c r="B119" s="664"/>
      <c r="C119" s="684"/>
      <c r="D119" s="317"/>
      <c r="E119" s="680"/>
      <c r="F119" s="681"/>
      <c r="G119" s="291"/>
      <c r="H119" s="318"/>
      <c r="I119" s="652"/>
      <c r="J119" s="653"/>
      <c r="K119" s="292"/>
      <c r="L119" s="318"/>
      <c r="M119" s="652"/>
      <c r="N119" s="653"/>
      <c r="O119" s="292"/>
      <c r="P119" s="318"/>
      <c r="Q119" s="288"/>
      <c r="R119" s="652"/>
      <c r="S119" s="653"/>
    </row>
    <row r="120" spans="2:19" ht="24" outlineLevel="1">
      <c r="B120" s="664"/>
      <c r="C120" s="684"/>
      <c r="D120" s="137" t="s">
        <v>385</v>
      </c>
      <c r="E120" s="646" t="s">
        <v>386</v>
      </c>
      <c r="F120" s="647"/>
      <c r="G120" s="138" t="s">
        <v>387</v>
      </c>
      <c r="H120" s="137" t="s">
        <v>385</v>
      </c>
      <c r="I120" s="646" t="s">
        <v>386</v>
      </c>
      <c r="J120" s="647"/>
      <c r="K120" s="138" t="s">
        <v>387</v>
      </c>
      <c r="L120" s="137" t="s">
        <v>385</v>
      </c>
      <c r="M120" s="646" t="s">
        <v>386</v>
      </c>
      <c r="N120" s="647"/>
      <c r="O120" s="138" t="s">
        <v>387</v>
      </c>
      <c r="P120" s="137" t="s">
        <v>385</v>
      </c>
      <c r="Q120" s="137" t="s">
        <v>386</v>
      </c>
      <c r="R120" s="646" t="s">
        <v>386</v>
      </c>
      <c r="S120" s="647"/>
    </row>
    <row r="121" spans="2:19" ht="23.25" customHeight="1" outlineLevel="1">
      <c r="B121" s="665"/>
      <c r="C121" s="667"/>
      <c r="D121" s="317"/>
      <c r="E121" s="680"/>
      <c r="F121" s="681"/>
      <c r="G121" s="291"/>
      <c r="H121" s="318"/>
      <c r="I121" s="652"/>
      <c r="J121" s="653"/>
      <c r="K121" s="292"/>
      <c r="L121" s="318"/>
      <c r="M121" s="652"/>
      <c r="N121" s="653"/>
      <c r="O121" s="292"/>
      <c r="P121" s="318"/>
      <c r="Q121" s="288"/>
      <c r="R121" s="652"/>
      <c r="S121" s="653"/>
    </row>
    <row r="122" spans="2:19" ht="15" thickBot="1">
      <c r="B122" s="253"/>
      <c r="C122" s="437"/>
    </row>
    <row r="123" spans="2:19" ht="15" thickBot="1">
      <c r="B123" s="253"/>
      <c r="C123" s="437"/>
      <c r="D123" s="670" t="s">
        <v>309</v>
      </c>
      <c r="E123" s="671"/>
      <c r="F123" s="671"/>
      <c r="G123" s="672"/>
      <c r="H123" s="670" t="s">
        <v>310</v>
      </c>
      <c r="I123" s="671"/>
      <c r="J123" s="671"/>
      <c r="K123" s="672"/>
      <c r="L123" s="671" t="s">
        <v>311</v>
      </c>
      <c r="M123" s="671"/>
      <c r="N123" s="671"/>
      <c r="O123" s="671"/>
      <c r="P123" s="670" t="s">
        <v>312</v>
      </c>
      <c r="Q123" s="671"/>
      <c r="R123" s="671"/>
      <c r="S123" s="672"/>
    </row>
    <row r="124" spans="2:19">
      <c r="B124" s="673" t="s">
        <v>388</v>
      </c>
      <c r="C124" s="675" t="s">
        <v>389</v>
      </c>
      <c r="D124" s="677" t="s">
        <v>390</v>
      </c>
      <c r="E124" s="678"/>
      <c r="F124" s="678"/>
      <c r="G124" s="679"/>
      <c r="H124" s="677" t="s">
        <v>390</v>
      </c>
      <c r="I124" s="678"/>
      <c r="J124" s="678"/>
      <c r="K124" s="679"/>
      <c r="L124" s="677" t="s">
        <v>390</v>
      </c>
      <c r="M124" s="678"/>
      <c r="N124" s="678"/>
      <c r="O124" s="679"/>
      <c r="P124" s="677" t="s">
        <v>390</v>
      </c>
      <c r="Q124" s="678"/>
      <c r="R124" s="678"/>
      <c r="S124" s="679"/>
    </row>
    <row r="125" spans="2:19" ht="45" customHeight="1">
      <c r="B125" s="674"/>
      <c r="C125" s="676"/>
      <c r="D125" s="654" t="s">
        <v>444</v>
      </c>
      <c r="E125" s="655"/>
      <c r="F125" s="655"/>
      <c r="G125" s="656"/>
      <c r="H125" s="657" t="s">
        <v>438</v>
      </c>
      <c r="I125" s="658"/>
      <c r="J125" s="658"/>
      <c r="K125" s="659"/>
      <c r="L125" s="660" t="s">
        <v>441</v>
      </c>
      <c r="M125" s="661"/>
      <c r="N125" s="661"/>
      <c r="O125" s="662"/>
      <c r="P125" s="660"/>
      <c r="Q125" s="661"/>
      <c r="R125" s="661"/>
      <c r="S125" s="662"/>
    </row>
    <row r="126" spans="2:19" ht="32.25" customHeight="1">
      <c r="B126" s="663" t="s">
        <v>391</v>
      </c>
      <c r="C126" s="666" t="s">
        <v>392</v>
      </c>
      <c r="D126" s="425" t="s">
        <v>393</v>
      </c>
      <c r="E126" s="420" t="s">
        <v>308</v>
      </c>
      <c r="F126" s="236" t="s">
        <v>329</v>
      </c>
      <c r="G126" s="238" t="s">
        <v>345</v>
      </c>
      <c r="H126" s="173" t="s">
        <v>393</v>
      </c>
      <c r="I126" s="279" t="s">
        <v>308</v>
      </c>
      <c r="J126" s="137" t="s">
        <v>329</v>
      </c>
      <c r="K126" s="138" t="s">
        <v>345</v>
      </c>
      <c r="L126" s="173" t="s">
        <v>393</v>
      </c>
      <c r="M126" s="279" t="s">
        <v>308</v>
      </c>
      <c r="N126" s="137" t="s">
        <v>329</v>
      </c>
      <c r="O126" s="138" t="s">
        <v>345</v>
      </c>
      <c r="P126" s="173" t="s">
        <v>393</v>
      </c>
      <c r="Q126" s="279" t="s">
        <v>308</v>
      </c>
      <c r="R126" s="137" t="s">
        <v>329</v>
      </c>
      <c r="S126" s="138" t="s">
        <v>345</v>
      </c>
    </row>
    <row r="127" spans="2:19" ht="23.25" customHeight="1">
      <c r="B127" s="664"/>
      <c r="C127" s="667"/>
      <c r="D127" s="312"/>
      <c r="E127" s="426"/>
      <c r="F127" s="427"/>
      <c r="G127" s="428"/>
      <c r="H127" s="315"/>
      <c r="I127" s="320"/>
      <c r="J127" s="315"/>
      <c r="K127" s="321"/>
      <c r="L127" s="315"/>
      <c r="M127" s="320"/>
      <c r="N127" s="315"/>
      <c r="O127" s="321"/>
      <c r="P127" s="315"/>
      <c r="Q127" s="320"/>
      <c r="R127" s="315"/>
      <c r="S127" s="321"/>
    </row>
    <row r="128" spans="2:19" ht="29.25" customHeight="1">
      <c r="B128" s="664"/>
      <c r="C128" s="666" t="s">
        <v>394</v>
      </c>
      <c r="D128" s="236" t="s">
        <v>395</v>
      </c>
      <c r="E128" s="668" t="s">
        <v>396</v>
      </c>
      <c r="F128" s="669"/>
      <c r="G128" s="238" t="s">
        <v>397</v>
      </c>
      <c r="H128" s="137" t="s">
        <v>395</v>
      </c>
      <c r="I128" s="646" t="s">
        <v>396</v>
      </c>
      <c r="J128" s="647"/>
      <c r="K128" s="138" t="s">
        <v>397</v>
      </c>
      <c r="L128" s="137" t="s">
        <v>395</v>
      </c>
      <c r="M128" s="646" t="s">
        <v>396</v>
      </c>
      <c r="N128" s="647"/>
      <c r="O128" s="138" t="s">
        <v>397</v>
      </c>
      <c r="P128" s="137" t="s">
        <v>395</v>
      </c>
      <c r="Q128" s="646" t="s">
        <v>396</v>
      </c>
      <c r="R128" s="647"/>
      <c r="S128" s="138" t="s">
        <v>397</v>
      </c>
    </row>
    <row r="129" spans="2:19" ht="39" customHeight="1">
      <c r="B129" s="665"/>
      <c r="C129" s="667"/>
      <c r="D129" s="429">
        <v>0</v>
      </c>
      <c r="E129" s="648"/>
      <c r="F129" s="649"/>
      <c r="G129" s="430"/>
      <c r="H129" s="423">
        <v>8</v>
      </c>
      <c r="I129" s="650" t="s">
        <v>408</v>
      </c>
      <c r="J129" s="651"/>
      <c r="K129" s="424" t="s">
        <v>502</v>
      </c>
      <c r="L129" s="423">
        <v>8</v>
      </c>
      <c r="M129" s="650" t="s">
        <v>408</v>
      </c>
      <c r="N129" s="651"/>
      <c r="O129" s="424" t="s">
        <v>510</v>
      </c>
      <c r="P129" s="318"/>
      <c r="Q129" s="652"/>
      <c r="R129" s="653"/>
      <c r="S129" s="292"/>
    </row>
    <row r="133" spans="2:19" hidden="1"/>
    <row r="134" spans="2:19" hidden="1"/>
    <row r="135" spans="2:19" hidden="1">
      <c r="D135" s="117" t="s">
        <v>398</v>
      </c>
    </row>
    <row r="136" spans="2:19" hidden="1">
      <c r="D136" s="117" t="s">
        <v>399</v>
      </c>
      <c r="E136" s="117" t="s">
        <v>400</v>
      </c>
      <c r="F136" s="117" t="s">
        <v>401</v>
      </c>
      <c r="H136" s="117" t="s">
        <v>402</v>
      </c>
      <c r="I136" s="117" t="s">
        <v>403</v>
      </c>
    </row>
    <row r="137" spans="2:19" hidden="1">
      <c r="D137" s="117" t="s">
        <v>404</v>
      </c>
      <c r="E137" s="117" t="s">
        <v>405</v>
      </c>
      <c r="F137" s="117" t="s">
        <v>406</v>
      </c>
      <c r="H137" s="117" t="s">
        <v>407</v>
      </c>
      <c r="I137" s="117" t="s">
        <v>408</v>
      </c>
    </row>
    <row r="138" spans="2:19" hidden="1">
      <c r="D138" s="117" t="s">
        <v>409</v>
      </c>
      <c r="E138" s="117" t="s">
        <v>410</v>
      </c>
      <c r="F138" s="117" t="s">
        <v>411</v>
      </c>
      <c r="H138" s="117" t="s">
        <v>412</v>
      </c>
      <c r="I138" s="117" t="s">
        <v>413</v>
      </c>
    </row>
    <row r="139" spans="2:19" hidden="1">
      <c r="D139" s="117" t="s">
        <v>414</v>
      </c>
      <c r="F139" s="117" t="s">
        <v>415</v>
      </c>
      <c r="G139" s="117" t="s">
        <v>416</v>
      </c>
      <c r="H139" s="117" t="s">
        <v>417</v>
      </c>
      <c r="I139" s="117" t="s">
        <v>418</v>
      </c>
      <c r="K139" s="117" t="s">
        <v>419</v>
      </c>
    </row>
    <row r="140" spans="2:19" hidden="1">
      <c r="D140" s="117" t="s">
        <v>420</v>
      </c>
      <c r="F140" s="117" t="s">
        <v>421</v>
      </c>
      <c r="G140" s="117" t="s">
        <v>422</v>
      </c>
      <c r="H140" s="117" t="s">
        <v>423</v>
      </c>
      <c r="I140" s="117" t="s">
        <v>424</v>
      </c>
      <c r="K140" s="117" t="s">
        <v>425</v>
      </c>
      <c r="L140" s="117" t="s">
        <v>426</v>
      </c>
    </row>
    <row r="141" spans="2:19" hidden="1">
      <c r="D141" s="117" t="s">
        <v>427</v>
      </c>
      <c r="E141" s="176" t="s">
        <v>428</v>
      </c>
      <c r="G141" s="117" t="s">
        <v>429</v>
      </c>
      <c r="H141" s="117" t="s">
        <v>430</v>
      </c>
      <c r="K141" s="117" t="s">
        <v>431</v>
      </c>
      <c r="L141" s="117" t="s">
        <v>432</v>
      </c>
    </row>
    <row r="142" spans="2:19" hidden="1">
      <c r="D142" s="117" t="s">
        <v>433</v>
      </c>
      <c r="E142" s="177" t="s">
        <v>434</v>
      </c>
      <c r="K142" s="117" t="s">
        <v>435</v>
      </c>
      <c r="L142" s="117" t="s">
        <v>436</v>
      </c>
    </row>
    <row r="143" spans="2:19" hidden="1">
      <c r="E143" s="178" t="s">
        <v>437</v>
      </c>
      <c r="H143" s="117" t="s">
        <v>438</v>
      </c>
      <c r="K143" s="117" t="s">
        <v>439</v>
      </c>
      <c r="L143" s="117" t="s">
        <v>440</v>
      </c>
    </row>
    <row r="144" spans="2:19" hidden="1">
      <c r="H144" s="117" t="s">
        <v>441</v>
      </c>
      <c r="K144" s="117" t="s">
        <v>442</v>
      </c>
      <c r="L144" s="117" t="s">
        <v>443</v>
      </c>
    </row>
    <row r="145" spans="2:12" hidden="1">
      <c r="H145" s="117" t="s">
        <v>444</v>
      </c>
      <c r="K145" s="117" t="s">
        <v>445</v>
      </c>
      <c r="L145" s="117" t="s">
        <v>446</v>
      </c>
    </row>
    <row r="146" spans="2:12" hidden="1">
      <c r="B146" s="117" t="s">
        <v>447</v>
      </c>
      <c r="C146" s="432" t="s">
        <v>448</v>
      </c>
      <c r="D146" s="117" t="s">
        <v>447</v>
      </c>
      <c r="G146" s="117" t="s">
        <v>449</v>
      </c>
      <c r="H146" s="117" t="s">
        <v>450</v>
      </c>
      <c r="J146" s="117" t="s">
        <v>282</v>
      </c>
      <c r="K146" s="117" t="s">
        <v>451</v>
      </c>
      <c r="L146" s="117" t="s">
        <v>452</v>
      </c>
    </row>
    <row r="147" spans="2:12" hidden="1">
      <c r="B147" s="117">
        <v>1</v>
      </c>
      <c r="C147" s="432" t="s">
        <v>453</v>
      </c>
      <c r="D147" s="117" t="s">
        <v>454</v>
      </c>
      <c r="E147" s="117" t="s">
        <v>345</v>
      </c>
      <c r="F147" s="117" t="s">
        <v>11</v>
      </c>
      <c r="G147" s="117" t="s">
        <v>455</v>
      </c>
      <c r="H147" s="117" t="s">
        <v>456</v>
      </c>
      <c r="J147" s="117" t="s">
        <v>431</v>
      </c>
      <c r="K147" s="117" t="s">
        <v>457</v>
      </c>
    </row>
    <row r="148" spans="2:12" hidden="1">
      <c r="B148" s="117">
        <v>2</v>
      </c>
      <c r="C148" s="432" t="s">
        <v>458</v>
      </c>
      <c r="D148" s="117" t="s">
        <v>459</v>
      </c>
      <c r="E148" s="117" t="s">
        <v>329</v>
      </c>
      <c r="F148" s="117" t="s">
        <v>18</v>
      </c>
      <c r="G148" s="117" t="s">
        <v>460</v>
      </c>
      <c r="J148" s="117" t="s">
        <v>461</v>
      </c>
      <c r="K148" s="117" t="s">
        <v>462</v>
      </c>
    </row>
    <row r="149" spans="2:12" hidden="1">
      <c r="B149" s="117">
        <v>3</v>
      </c>
      <c r="C149" s="432" t="s">
        <v>463</v>
      </c>
      <c r="D149" s="117" t="s">
        <v>464</v>
      </c>
      <c r="E149" s="117" t="s">
        <v>308</v>
      </c>
      <c r="G149" s="117" t="s">
        <v>465</v>
      </c>
      <c r="J149" s="117" t="s">
        <v>466</v>
      </c>
      <c r="K149" s="117" t="s">
        <v>467</v>
      </c>
    </row>
    <row r="150" spans="2:12" hidden="1">
      <c r="B150" s="117">
        <v>4</v>
      </c>
      <c r="C150" s="432" t="s">
        <v>456</v>
      </c>
      <c r="H150" s="117" t="s">
        <v>468</v>
      </c>
      <c r="I150" s="117" t="s">
        <v>469</v>
      </c>
      <c r="J150" s="117" t="s">
        <v>470</v>
      </c>
      <c r="K150" s="117" t="s">
        <v>471</v>
      </c>
    </row>
    <row r="151" spans="2:12" hidden="1">
      <c r="D151" s="117" t="s">
        <v>465</v>
      </c>
      <c r="H151" s="117" t="s">
        <v>472</v>
      </c>
      <c r="I151" s="117" t="s">
        <v>473</v>
      </c>
      <c r="J151" s="117" t="s">
        <v>474</v>
      </c>
      <c r="K151" s="117" t="s">
        <v>475</v>
      </c>
    </row>
    <row r="152" spans="2:12" hidden="1">
      <c r="D152" s="117" t="s">
        <v>476</v>
      </c>
      <c r="H152" s="117" t="s">
        <v>477</v>
      </c>
      <c r="I152" s="117" t="s">
        <v>478</v>
      </c>
      <c r="J152" s="117" t="s">
        <v>479</v>
      </c>
      <c r="K152" s="117" t="s">
        <v>480</v>
      </c>
    </row>
    <row r="153" spans="2:12" hidden="1">
      <c r="D153" s="117" t="s">
        <v>481</v>
      </c>
      <c r="H153" s="117" t="s">
        <v>482</v>
      </c>
      <c r="J153" s="117" t="s">
        <v>483</v>
      </c>
      <c r="K153" s="117" t="s">
        <v>484</v>
      </c>
    </row>
    <row r="154" spans="2:12" hidden="1">
      <c r="H154" s="117" t="s">
        <v>485</v>
      </c>
      <c r="J154" s="117" t="s">
        <v>486</v>
      </c>
    </row>
    <row r="155" spans="2:12" ht="58" hidden="1">
      <c r="D155" s="179" t="s">
        <v>487</v>
      </c>
      <c r="E155" s="117" t="s">
        <v>488</v>
      </c>
      <c r="F155" s="117" t="s">
        <v>489</v>
      </c>
      <c r="G155" s="117" t="s">
        <v>490</v>
      </c>
      <c r="H155" s="117" t="s">
        <v>491</v>
      </c>
      <c r="I155" s="117" t="s">
        <v>492</v>
      </c>
      <c r="J155" s="117" t="s">
        <v>493</v>
      </c>
      <c r="K155" s="117" t="s">
        <v>494</v>
      </c>
    </row>
    <row r="156" spans="2:12" ht="72.5" hidden="1">
      <c r="B156" s="117" t="s">
        <v>597</v>
      </c>
      <c r="C156" s="432" t="s">
        <v>596</v>
      </c>
      <c r="D156" s="179" t="s">
        <v>495</v>
      </c>
      <c r="E156" s="117" t="s">
        <v>496</v>
      </c>
      <c r="F156" s="117" t="s">
        <v>497</v>
      </c>
      <c r="G156" s="117" t="s">
        <v>498</v>
      </c>
      <c r="H156" s="117" t="s">
        <v>499</v>
      </c>
      <c r="I156" s="117" t="s">
        <v>500</v>
      </c>
      <c r="J156" s="117" t="s">
        <v>501</v>
      </c>
      <c r="K156" s="117" t="s">
        <v>502</v>
      </c>
    </row>
    <row r="157" spans="2:12" ht="43.5" hidden="1">
      <c r="B157" s="117" t="s">
        <v>598</v>
      </c>
      <c r="C157" s="432" t="s">
        <v>595</v>
      </c>
      <c r="D157" s="179" t="s">
        <v>503</v>
      </c>
      <c r="E157" s="117" t="s">
        <v>504</v>
      </c>
      <c r="F157" s="117" t="s">
        <v>505</v>
      </c>
      <c r="G157" s="117" t="s">
        <v>506</v>
      </c>
      <c r="H157" s="117" t="s">
        <v>507</v>
      </c>
      <c r="I157" s="117" t="s">
        <v>508</v>
      </c>
      <c r="J157" s="117" t="s">
        <v>509</v>
      </c>
      <c r="K157" s="117" t="s">
        <v>510</v>
      </c>
    </row>
    <row r="158" spans="2:12" hidden="1">
      <c r="B158" s="117" t="s">
        <v>599</v>
      </c>
      <c r="C158" s="432" t="s">
        <v>594</v>
      </c>
      <c r="F158" s="117" t="s">
        <v>511</v>
      </c>
      <c r="G158" s="117" t="s">
        <v>512</v>
      </c>
      <c r="H158" s="117" t="s">
        <v>513</v>
      </c>
      <c r="I158" s="117" t="s">
        <v>514</v>
      </c>
      <c r="J158" s="117" t="s">
        <v>515</v>
      </c>
      <c r="K158" s="117" t="s">
        <v>516</v>
      </c>
    </row>
    <row r="159" spans="2:12" hidden="1">
      <c r="B159" s="117" t="s">
        <v>600</v>
      </c>
      <c r="G159" s="117" t="s">
        <v>517</v>
      </c>
      <c r="H159" s="117" t="s">
        <v>518</v>
      </c>
      <c r="I159" s="117" t="s">
        <v>519</v>
      </c>
      <c r="J159" s="117" t="s">
        <v>520</v>
      </c>
      <c r="K159" s="117" t="s">
        <v>521</v>
      </c>
    </row>
    <row r="160" spans="2:12" hidden="1">
      <c r="C160" s="432" t="s">
        <v>522</v>
      </c>
      <c r="J160" s="117" t="s">
        <v>523</v>
      </c>
    </row>
    <row r="161" spans="2:10" hidden="1">
      <c r="C161" s="432" t="s">
        <v>524</v>
      </c>
      <c r="I161" s="117" t="s">
        <v>525</v>
      </c>
      <c r="J161" s="117" t="s">
        <v>526</v>
      </c>
    </row>
    <row r="162" spans="2:10" hidden="1">
      <c r="B162" s="185" t="s">
        <v>601</v>
      </c>
      <c r="C162" s="432" t="s">
        <v>527</v>
      </c>
      <c r="I162" s="117" t="s">
        <v>528</v>
      </c>
      <c r="J162" s="117" t="s">
        <v>529</v>
      </c>
    </row>
    <row r="163" spans="2:10" hidden="1">
      <c r="B163" s="185" t="s">
        <v>29</v>
      </c>
      <c r="C163" s="432" t="s">
        <v>530</v>
      </c>
      <c r="D163" s="117" t="s">
        <v>531</v>
      </c>
      <c r="E163" s="117" t="s">
        <v>532</v>
      </c>
      <c r="I163" s="117" t="s">
        <v>533</v>
      </c>
      <c r="J163" s="117" t="s">
        <v>282</v>
      </c>
    </row>
    <row r="164" spans="2:10" hidden="1">
      <c r="B164" s="185" t="s">
        <v>16</v>
      </c>
      <c r="D164" s="117" t="s">
        <v>534</v>
      </c>
      <c r="E164" s="117" t="s">
        <v>535</v>
      </c>
      <c r="H164" s="117" t="s">
        <v>407</v>
      </c>
      <c r="I164" s="117" t="s">
        <v>536</v>
      </c>
    </row>
    <row r="165" spans="2:10" hidden="1">
      <c r="B165" s="185" t="s">
        <v>34</v>
      </c>
      <c r="D165" s="117" t="s">
        <v>537</v>
      </c>
      <c r="E165" s="117" t="s">
        <v>538</v>
      </c>
      <c r="H165" s="117" t="s">
        <v>417</v>
      </c>
      <c r="I165" s="117" t="s">
        <v>539</v>
      </c>
      <c r="J165" s="117" t="s">
        <v>540</v>
      </c>
    </row>
    <row r="166" spans="2:10" hidden="1">
      <c r="B166" s="185" t="s">
        <v>602</v>
      </c>
      <c r="C166" s="432" t="s">
        <v>541</v>
      </c>
      <c r="D166" s="117" t="s">
        <v>542</v>
      </c>
      <c r="H166" s="117" t="s">
        <v>423</v>
      </c>
      <c r="I166" s="117" t="s">
        <v>543</v>
      </c>
      <c r="J166" s="117" t="s">
        <v>544</v>
      </c>
    </row>
    <row r="167" spans="2:10" hidden="1">
      <c r="B167" s="185" t="s">
        <v>603</v>
      </c>
      <c r="C167" s="432" t="s">
        <v>545</v>
      </c>
      <c r="H167" s="117" t="s">
        <v>430</v>
      </c>
      <c r="I167" s="117" t="s">
        <v>546</v>
      </c>
    </row>
    <row r="168" spans="2:10" hidden="1">
      <c r="B168" s="185" t="s">
        <v>604</v>
      </c>
      <c r="C168" s="432" t="s">
        <v>547</v>
      </c>
      <c r="E168" s="117" t="s">
        <v>548</v>
      </c>
      <c r="H168" s="117" t="s">
        <v>549</v>
      </c>
      <c r="I168" s="117" t="s">
        <v>550</v>
      </c>
    </row>
    <row r="169" spans="2:10" hidden="1">
      <c r="B169" s="185" t="s">
        <v>605</v>
      </c>
      <c r="C169" s="432" t="s">
        <v>551</v>
      </c>
      <c r="E169" s="117" t="s">
        <v>552</v>
      </c>
      <c r="H169" s="117" t="s">
        <v>553</v>
      </c>
      <c r="I169" s="117" t="s">
        <v>554</v>
      </c>
    </row>
    <row r="170" spans="2:10" hidden="1">
      <c r="B170" s="185" t="s">
        <v>606</v>
      </c>
      <c r="C170" s="432" t="s">
        <v>555</v>
      </c>
      <c r="E170" s="117" t="s">
        <v>556</v>
      </c>
      <c r="H170" s="117" t="s">
        <v>557</v>
      </c>
      <c r="I170" s="117" t="s">
        <v>558</v>
      </c>
    </row>
    <row r="171" spans="2:10" hidden="1">
      <c r="B171" s="185" t="s">
        <v>607</v>
      </c>
      <c r="C171" s="432" t="s">
        <v>559</v>
      </c>
      <c r="E171" s="117" t="s">
        <v>560</v>
      </c>
      <c r="H171" s="117" t="s">
        <v>561</v>
      </c>
      <c r="I171" s="117" t="s">
        <v>562</v>
      </c>
    </row>
    <row r="172" spans="2:10" hidden="1">
      <c r="B172" s="185" t="s">
        <v>608</v>
      </c>
      <c r="C172" s="432" t="s">
        <v>563</v>
      </c>
      <c r="E172" s="117" t="s">
        <v>564</v>
      </c>
      <c r="H172" s="117" t="s">
        <v>565</v>
      </c>
      <c r="I172" s="117" t="s">
        <v>566</v>
      </c>
    </row>
    <row r="173" spans="2:10" hidden="1">
      <c r="B173" s="185" t="s">
        <v>609</v>
      </c>
      <c r="C173" s="432" t="s">
        <v>282</v>
      </c>
      <c r="E173" s="117" t="s">
        <v>567</v>
      </c>
      <c r="H173" s="117" t="s">
        <v>568</v>
      </c>
      <c r="I173" s="117" t="s">
        <v>569</v>
      </c>
    </row>
    <row r="174" spans="2:10" hidden="1">
      <c r="B174" s="185" t="s">
        <v>610</v>
      </c>
      <c r="E174" s="117" t="s">
        <v>570</v>
      </c>
      <c r="H174" s="117" t="s">
        <v>571</v>
      </c>
      <c r="I174" s="117" t="s">
        <v>572</v>
      </c>
    </row>
    <row r="175" spans="2:10" hidden="1">
      <c r="B175" s="185" t="s">
        <v>611</v>
      </c>
      <c r="E175" s="117" t="s">
        <v>573</v>
      </c>
      <c r="H175" s="117" t="s">
        <v>574</v>
      </c>
      <c r="I175" s="117" t="s">
        <v>575</v>
      </c>
    </row>
    <row r="176" spans="2:10" hidden="1">
      <c r="B176" s="185" t="s">
        <v>612</v>
      </c>
      <c r="E176" s="117" t="s">
        <v>576</v>
      </c>
      <c r="H176" s="117" t="s">
        <v>577</v>
      </c>
      <c r="I176" s="117" t="s">
        <v>578</v>
      </c>
    </row>
    <row r="177" spans="2:9" hidden="1">
      <c r="B177" s="185" t="s">
        <v>613</v>
      </c>
      <c r="H177" s="117" t="s">
        <v>579</v>
      </c>
      <c r="I177" s="117" t="s">
        <v>580</v>
      </c>
    </row>
    <row r="178" spans="2:9" hidden="1">
      <c r="B178" s="185" t="s">
        <v>614</v>
      </c>
      <c r="H178" s="117" t="s">
        <v>581</v>
      </c>
    </row>
    <row r="179" spans="2:9" hidden="1">
      <c r="B179" s="185" t="s">
        <v>615</v>
      </c>
      <c r="H179" s="117" t="s">
        <v>582</v>
      </c>
    </row>
    <row r="180" spans="2:9" hidden="1">
      <c r="B180" s="185" t="s">
        <v>616</v>
      </c>
      <c r="H180" s="117" t="s">
        <v>583</v>
      </c>
    </row>
    <row r="181" spans="2:9" hidden="1">
      <c r="B181" s="185" t="s">
        <v>617</v>
      </c>
      <c r="H181" s="117" t="s">
        <v>584</v>
      </c>
    </row>
    <row r="182" spans="2:9" hidden="1">
      <c r="B182" s="185" t="s">
        <v>618</v>
      </c>
      <c r="D182" t="s">
        <v>585</v>
      </c>
      <c r="H182" s="117" t="s">
        <v>586</v>
      </c>
    </row>
    <row r="183" spans="2:9" hidden="1">
      <c r="B183" s="185" t="s">
        <v>619</v>
      </c>
      <c r="D183" t="s">
        <v>587</v>
      </c>
      <c r="H183" s="117" t="s">
        <v>588</v>
      </c>
    </row>
    <row r="184" spans="2:9" hidden="1">
      <c r="B184" s="185" t="s">
        <v>620</v>
      </c>
      <c r="D184" t="s">
        <v>589</v>
      </c>
      <c r="H184" s="117" t="s">
        <v>590</v>
      </c>
    </row>
    <row r="185" spans="2:9" hidden="1">
      <c r="B185" s="185" t="s">
        <v>621</v>
      </c>
      <c r="D185" t="s">
        <v>587</v>
      </c>
      <c r="H185" s="117" t="s">
        <v>591</v>
      </c>
    </row>
    <row r="186" spans="2:9" hidden="1">
      <c r="B186" s="185" t="s">
        <v>622</v>
      </c>
      <c r="D186" t="s">
        <v>592</v>
      </c>
    </row>
    <row r="187" spans="2:9" hidden="1">
      <c r="B187" s="185" t="s">
        <v>623</v>
      </c>
      <c r="D187" t="s">
        <v>587</v>
      </c>
    </row>
    <row r="188" spans="2:9" hidden="1">
      <c r="B188" s="185" t="s">
        <v>624</v>
      </c>
    </row>
    <row r="189" spans="2:9" hidden="1">
      <c r="B189" s="185" t="s">
        <v>625</v>
      </c>
    </row>
    <row r="190" spans="2:9" hidden="1">
      <c r="B190" s="185" t="s">
        <v>626</v>
      </c>
    </row>
    <row r="191" spans="2:9" hidden="1">
      <c r="B191" s="185" t="s">
        <v>627</v>
      </c>
    </row>
    <row r="192" spans="2:9" hidden="1">
      <c r="B192" s="185" t="s">
        <v>628</v>
      </c>
    </row>
    <row r="193" spans="2:2" hidden="1">
      <c r="B193" s="185" t="s">
        <v>629</v>
      </c>
    </row>
    <row r="194" spans="2:2" hidden="1">
      <c r="B194" s="185" t="s">
        <v>630</v>
      </c>
    </row>
    <row r="195" spans="2:2" hidden="1">
      <c r="B195" s="185" t="s">
        <v>631</v>
      </c>
    </row>
    <row r="196" spans="2:2" hidden="1">
      <c r="B196" s="185" t="s">
        <v>632</v>
      </c>
    </row>
    <row r="197" spans="2:2" hidden="1">
      <c r="B197" s="185" t="s">
        <v>51</v>
      </c>
    </row>
    <row r="198" spans="2:2" hidden="1">
      <c r="B198" s="185" t="s">
        <v>57</v>
      </c>
    </row>
    <row r="199" spans="2:2" hidden="1">
      <c r="B199" s="185" t="s">
        <v>59</v>
      </c>
    </row>
    <row r="200" spans="2:2" hidden="1">
      <c r="B200" s="185" t="s">
        <v>61</v>
      </c>
    </row>
    <row r="201" spans="2:2" hidden="1">
      <c r="B201" s="185" t="s">
        <v>23</v>
      </c>
    </row>
    <row r="202" spans="2:2" hidden="1">
      <c r="B202" s="185" t="s">
        <v>63</v>
      </c>
    </row>
    <row r="203" spans="2:2" hidden="1">
      <c r="B203" s="185" t="s">
        <v>65</v>
      </c>
    </row>
    <row r="204" spans="2:2" hidden="1">
      <c r="B204" s="185" t="s">
        <v>68</v>
      </c>
    </row>
    <row r="205" spans="2:2" hidden="1">
      <c r="B205" s="185" t="s">
        <v>69</v>
      </c>
    </row>
    <row r="206" spans="2:2" hidden="1">
      <c r="B206" s="185" t="s">
        <v>70</v>
      </c>
    </row>
    <row r="207" spans="2:2" hidden="1">
      <c r="B207" s="185" t="s">
        <v>71</v>
      </c>
    </row>
    <row r="208" spans="2:2" hidden="1">
      <c r="B208" s="185" t="s">
        <v>633</v>
      </c>
    </row>
    <row r="209" spans="2:2" hidden="1">
      <c r="B209" s="185" t="s">
        <v>634</v>
      </c>
    </row>
    <row r="210" spans="2:2" hidden="1">
      <c r="B210" s="185" t="s">
        <v>75</v>
      </c>
    </row>
    <row r="211" spans="2:2" hidden="1">
      <c r="B211" s="185" t="s">
        <v>77</v>
      </c>
    </row>
    <row r="212" spans="2:2" hidden="1">
      <c r="B212" s="185" t="s">
        <v>81</v>
      </c>
    </row>
    <row r="213" spans="2:2" hidden="1">
      <c r="B213" s="185" t="s">
        <v>635</v>
      </c>
    </row>
    <row r="214" spans="2:2" hidden="1">
      <c r="B214" s="185" t="s">
        <v>636</v>
      </c>
    </row>
    <row r="215" spans="2:2" hidden="1">
      <c r="B215" s="185" t="s">
        <v>637</v>
      </c>
    </row>
    <row r="216" spans="2:2" hidden="1">
      <c r="B216" s="185" t="s">
        <v>79</v>
      </c>
    </row>
    <row r="217" spans="2:2" hidden="1">
      <c r="B217" s="185" t="s">
        <v>80</v>
      </c>
    </row>
    <row r="218" spans="2:2" hidden="1">
      <c r="B218" s="185" t="s">
        <v>83</v>
      </c>
    </row>
    <row r="219" spans="2:2" hidden="1">
      <c r="B219" s="185" t="s">
        <v>85</v>
      </c>
    </row>
    <row r="220" spans="2:2" hidden="1">
      <c r="B220" s="185" t="s">
        <v>638</v>
      </c>
    </row>
    <row r="221" spans="2:2" hidden="1">
      <c r="B221" s="185" t="s">
        <v>84</v>
      </c>
    </row>
    <row r="222" spans="2:2" hidden="1">
      <c r="B222" s="185" t="s">
        <v>86</v>
      </c>
    </row>
    <row r="223" spans="2:2" hidden="1">
      <c r="B223" s="185" t="s">
        <v>89</v>
      </c>
    </row>
    <row r="224" spans="2:2" hidden="1">
      <c r="B224" s="185" t="s">
        <v>88</v>
      </c>
    </row>
    <row r="225" spans="2:2" hidden="1">
      <c r="B225" s="185" t="s">
        <v>639</v>
      </c>
    </row>
    <row r="226" spans="2:2" hidden="1">
      <c r="B226" s="185" t="s">
        <v>95</v>
      </c>
    </row>
    <row r="227" spans="2:2" hidden="1">
      <c r="B227" s="185" t="s">
        <v>97</v>
      </c>
    </row>
    <row r="228" spans="2:2" hidden="1">
      <c r="B228" s="185" t="s">
        <v>98</v>
      </c>
    </row>
    <row r="229" spans="2:2" hidden="1">
      <c r="B229" s="185" t="s">
        <v>99</v>
      </c>
    </row>
    <row r="230" spans="2:2" hidden="1">
      <c r="B230" s="185" t="s">
        <v>640</v>
      </c>
    </row>
    <row r="231" spans="2:2" hidden="1">
      <c r="B231" s="185" t="s">
        <v>641</v>
      </c>
    </row>
    <row r="232" spans="2:2" hidden="1">
      <c r="B232" s="185" t="s">
        <v>100</v>
      </c>
    </row>
    <row r="233" spans="2:2" hidden="1">
      <c r="B233" s="185" t="s">
        <v>154</v>
      </c>
    </row>
    <row r="234" spans="2:2" hidden="1">
      <c r="B234" s="185" t="s">
        <v>642</v>
      </c>
    </row>
    <row r="235" spans="2:2" ht="29" hidden="1">
      <c r="B235" s="185" t="s">
        <v>643</v>
      </c>
    </row>
    <row r="236" spans="2:2" hidden="1">
      <c r="B236" s="185" t="s">
        <v>105</v>
      </c>
    </row>
    <row r="237" spans="2:2" hidden="1">
      <c r="B237" s="185" t="s">
        <v>107</v>
      </c>
    </row>
    <row r="238" spans="2:2" hidden="1">
      <c r="B238" s="185" t="s">
        <v>644</v>
      </c>
    </row>
    <row r="239" spans="2:2" hidden="1">
      <c r="B239" s="185" t="s">
        <v>155</v>
      </c>
    </row>
    <row r="240" spans="2:2" hidden="1">
      <c r="B240" s="185" t="s">
        <v>172</v>
      </c>
    </row>
    <row r="241" spans="2:2" hidden="1">
      <c r="B241" s="185" t="s">
        <v>106</v>
      </c>
    </row>
    <row r="242" spans="2:2" hidden="1">
      <c r="B242" s="185" t="s">
        <v>110</v>
      </c>
    </row>
    <row r="243" spans="2:2" hidden="1">
      <c r="B243" s="185" t="s">
        <v>104</v>
      </c>
    </row>
    <row r="244" spans="2:2" hidden="1">
      <c r="B244" s="185" t="s">
        <v>126</v>
      </c>
    </row>
    <row r="245" spans="2:2" hidden="1">
      <c r="B245" s="185" t="s">
        <v>645</v>
      </c>
    </row>
    <row r="246" spans="2:2" hidden="1">
      <c r="B246" s="185" t="s">
        <v>112</v>
      </c>
    </row>
    <row r="247" spans="2:2" hidden="1">
      <c r="B247" s="185" t="s">
        <v>115</v>
      </c>
    </row>
    <row r="248" spans="2:2" hidden="1">
      <c r="B248" s="185" t="s">
        <v>121</v>
      </c>
    </row>
    <row r="249" spans="2:2" hidden="1">
      <c r="B249" s="185" t="s">
        <v>118</v>
      </c>
    </row>
    <row r="250" spans="2:2" ht="29" hidden="1">
      <c r="B250" s="185" t="s">
        <v>646</v>
      </c>
    </row>
    <row r="251" spans="2:2" hidden="1">
      <c r="B251" s="185" t="s">
        <v>116</v>
      </c>
    </row>
    <row r="252" spans="2:2" hidden="1">
      <c r="B252" s="185" t="s">
        <v>117</v>
      </c>
    </row>
    <row r="253" spans="2:2" hidden="1">
      <c r="B253" s="185" t="s">
        <v>128</v>
      </c>
    </row>
    <row r="254" spans="2:2" hidden="1">
      <c r="B254" s="185" t="s">
        <v>125</v>
      </c>
    </row>
    <row r="255" spans="2:2" hidden="1">
      <c r="B255" s="185" t="s">
        <v>124</v>
      </c>
    </row>
    <row r="256" spans="2:2" hidden="1">
      <c r="B256" s="185" t="s">
        <v>127</v>
      </c>
    </row>
    <row r="257" spans="2:2" hidden="1">
      <c r="B257" s="185" t="s">
        <v>119</v>
      </c>
    </row>
    <row r="258" spans="2:2" hidden="1">
      <c r="B258" s="185" t="s">
        <v>120</v>
      </c>
    </row>
    <row r="259" spans="2:2" hidden="1">
      <c r="B259" s="185" t="s">
        <v>113</v>
      </c>
    </row>
    <row r="260" spans="2:2" hidden="1">
      <c r="B260" s="185" t="s">
        <v>114</v>
      </c>
    </row>
    <row r="261" spans="2:2" hidden="1">
      <c r="B261" s="185" t="s">
        <v>129</v>
      </c>
    </row>
    <row r="262" spans="2:2" hidden="1">
      <c r="B262" s="185" t="s">
        <v>135</v>
      </c>
    </row>
    <row r="263" spans="2:2" hidden="1">
      <c r="B263" s="185" t="s">
        <v>136</v>
      </c>
    </row>
    <row r="264" spans="2:2" hidden="1">
      <c r="B264" s="185" t="s">
        <v>134</v>
      </c>
    </row>
    <row r="265" spans="2:2" hidden="1">
      <c r="B265" s="185" t="s">
        <v>647</v>
      </c>
    </row>
    <row r="266" spans="2:2" hidden="1">
      <c r="B266" s="185" t="s">
        <v>131</v>
      </c>
    </row>
    <row r="267" spans="2:2" hidden="1">
      <c r="B267" s="185" t="s">
        <v>130</v>
      </c>
    </row>
    <row r="268" spans="2:2" hidden="1">
      <c r="B268" s="185" t="s">
        <v>138</v>
      </c>
    </row>
    <row r="269" spans="2:2" hidden="1">
      <c r="B269" s="185" t="s">
        <v>139</v>
      </c>
    </row>
    <row r="270" spans="2:2" hidden="1">
      <c r="B270" s="185" t="s">
        <v>141</v>
      </c>
    </row>
    <row r="271" spans="2:2" hidden="1">
      <c r="B271" s="185" t="s">
        <v>144</v>
      </c>
    </row>
    <row r="272" spans="2:2" hidden="1">
      <c r="B272" s="185" t="s">
        <v>145</v>
      </c>
    </row>
    <row r="273" spans="2:2" hidden="1">
      <c r="B273" s="185" t="s">
        <v>140</v>
      </c>
    </row>
    <row r="274" spans="2:2" hidden="1">
      <c r="B274" s="185" t="s">
        <v>142</v>
      </c>
    </row>
    <row r="275" spans="2:2" hidden="1">
      <c r="B275" s="185" t="s">
        <v>146</v>
      </c>
    </row>
    <row r="276" spans="2:2" hidden="1">
      <c r="B276" s="185" t="s">
        <v>648</v>
      </c>
    </row>
    <row r="277" spans="2:2" hidden="1">
      <c r="B277" s="185" t="s">
        <v>143</v>
      </c>
    </row>
    <row r="278" spans="2:2" hidden="1">
      <c r="B278" s="185" t="s">
        <v>151</v>
      </c>
    </row>
    <row r="279" spans="2:2" hidden="1">
      <c r="B279" s="185" t="s">
        <v>152</v>
      </c>
    </row>
    <row r="280" spans="2:2" hidden="1">
      <c r="B280" s="185" t="s">
        <v>153</v>
      </c>
    </row>
    <row r="281" spans="2:2" hidden="1">
      <c r="B281" s="185" t="s">
        <v>160</v>
      </c>
    </row>
    <row r="282" spans="2:2" hidden="1">
      <c r="B282" s="185" t="s">
        <v>173</v>
      </c>
    </row>
    <row r="283" spans="2:2" hidden="1">
      <c r="B283" s="185" t="s">
        <v>161</v>
      </c>
    </row>
    <row r="284" spans="2:2" hidden="1">
      <c r="B284" s="185" t="s">
        <v>168</v>
      </c>
    </row>
    <row r="285" spans="2:2" hidden="1">
      <c r="B285" s="185" t="s">
        <v>164</v>
      </c>
    </row>
    <row r="286" spans="2:2" hidden="1">
      <c r="B286" s="185" t="s">
        <v>66</v>
      </c>
    </row>
    <row r="287" spans="2:2" hidden="1">
      <c r="B287" s="185" t="s">
        <v>158</v>
      </c>
    </row>
    <row r="288" spans="2:2" hidden="1">
      <c r="B288" s="185" t="s">
        <v>162</v>
      </c>
    </row>
    <row r="289" spans="2:2" hidden="1">
      <c r="B289" s="185" t="s">
        <v>159</v>
      </c>
    </row>
    <row r="290" spans="2:2" hidden="1">
      <c r="B290" s="185" t="s">
        <v>174</v>
      </c>
    </row>
    <row r="291" spans="2:2" hidden="1">
      <c r="B291" s="185" t="s">
        <v>649</v>
      </c>
    </row>
    <row r="292" spans="2:2" hidden="1">
      <c r="B292" s="185" t="s">
        <v>167</v>
      </c>
    </row>
    <row r="293" spans="2:2" hidden="1">
      <c r="B293" s="185" t="s">
        <v>175</v>
      </c>
    </row>
    <row r="294" spans="2:2" hidden="1">
      <c r="B294" s="185" t="s">
        <v>163</v>
      </c>
    </row>
    <row r="295" spans="2:2" hidden="1">
      <c r="B295" s="185" t="s">
        <v>178</v>
      </c>
    </row>
    <row r="296" spans="2:2" hidden="1">
      <c r="B296" s="185" t="s">
        <v>650</v>
      </c>
    </row>
    <row r="297" spans="2:2" hidden="1">
      <c r="B297" s="185" t="s">
        <v>183</v>
      </c>
    </row>
    <row r="298" spans="2:2" hidden="1">
      <c r="B298" s="185" t="s">
        <v>180</v>
      </c>
    </row>
    <row r="299" spans="2:2" hidden="1">
      <c r="B299" s="185" t="s">
        <v>179</v>
      </c>
    </row>
    <row r="300" spans="2:2" hidden="1">
      <c r="B300" s="185" t="s">
        <v>188</v>
      </c>
    </row>
    <row r="301" spans="2:2" hidden="1">
      <c r="B301" s="185" t="s">
        <v>184</v>
      </c>
    </row>
    <row r="302" spans="2:2" hidden="1">
      <c r="B302" s="185" t="s">
        <v>185</v>
      </c>
    </row>
    <row r="303" spans="2:2" hidden="1">
      <c r="B303" s="185" t="s">
        <v>186</v>
      </c>
    </row>
    <row r="304" spans="2:2" hidden="1">
      <c r="B304" s="185" t="s">
        <v>187</v>
      </c>
    </row>
    <row r="305" spans="2:2" hidden="1">
      <c r="B305" s="185" t="s">
        <v>189</v>
      </c>
    </row>
    <row r="306" spans="2:2" hidden="1">
      <c r="B306" s="185" t="s">
        <v>651</v>
      </c>
    </row>
    <row r="307" spans="2:2" hidden="1">
      <c r="B307" s="185" t="s">
        <v>190</v>
      </c>
    </row>
    <row r="308" spans="2:2" hidden="1">
      <c r="B308" s="185" t="s">
        <v>191</v>
      </c>
    </row>
    <row r="309" spans="2:2" hidden="1">
      <c r="B309" s="185" t="s">
        <v>196</v>
      </c>
    </row>
    <row r="310" spans="2:2" hidden="1">
      <c r="B310" s="185" t="s">
        <v>197</v>
      </c>
    </row>
    <row r="311" spans="2:2" ht="29" hidden="1">
      <c r="B311" s="185" t="s">
        <v>156</v>
      </c>
    </row>
    <row r="312" spans="2:2" hidden="1">
      <c r="B312" s="185" t="s">
        <v>652</v>
      </c>
    </row>
    <row r="313" spans="2:2" hidden="1">
      <c r="B313" s="185" t="s">
        <v>653</v>
      </c>
    </row>
    <row r="314" spans="2:2" hidden="1">
      <c r="B314" s="185" t="s">
        <v>198</v>
      </c>
    </row>
    <row r="315" spans="2:2" hidden="1">
      <c r="B315" s="185" t="s">
        <v>157</v>
      </c>
    </row>
    <row r="316" spans="2:2" hidden="1">
      <c r="B316" s="185" t="s">
        <v>654</v>
      </c>
    </row>
    <row r="317" spans="2:2" hidden="1">
      <c r="B317" s="185" t="s">
        <v>170</v>
      </c>
    </row>
    <row r="318" spans="2:2" hidden="1">
      <c r="B318" s="185" t="s">
        <v>202</v>
      </c>
    </row>
    <row r="319" spans="2:2" hidden="1">
      <c r="B319" s="185" t="s">
        <v>203</v>
      </c>
    </row>
    <row r="320" spans="2:2" hidden="1">
      <c r="B320" s="185" t="s">
        <v>182</v>
      </c>
    </row>
    <row r="321" hidden="1"/>
  </sheetData>
  <dataConsolidate/>
  <mergeCells count="351">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S27:S28 G27:G28 K27:K28 O27:O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error="Select from the drop-down list" prompt="Select from the drop-down list" sqref="C15" xr:uid="{00000000-0002-0000-0700-000003000000}">
      <formula1>$B$162:$B$320</formula1>
    </dataValidation>
    <dataValidation type="list" allowBlank="1" showInputMessage="1" showErrorMessage="1" error="Select from the drop-down list" prompt="Select from the drop-down list" sqref="C16" xr:uid="{00000000-0002-0000-0700-000004000000}">
      <formula1>$B$156:$B$159</formula1>
    </dataValidation>
    <dataValidation type="list" allowBlank="1" showInputMessage="1" showErrorMessage="1" error="Please select from the drop-down list" prompt="Please select from the drop-down list" sqref="C14" xr:uid="{00000000-0002-0000-0700-000005000000}">
      <formula1>$C$156:$C$158</formula1>
    </dataValidation>
    <dataValidation type="list" allowBlank="1" showInputMessage="1" showErrorMessage="1" error="Please select the from the drop-down list_x000a_" prompt="Please select from the drop-down list" sqref="C17" xr:uid="{00000000-0002-0000-0700-000006000000}">
      <formula1>$J$147:$J$154</formula1>
    </dataValidation>
    <dataValidation type="list" allowBlank="1" showInputMessage="1" showErrorMessage="1" sqref="E78:F83 I78:J83 M78:N83 Q78:R83" xr:uid="{00000000-0002-0000-0700-000007000000}">
      <formula1>type1</formula1>
    </dataValidation>
    <dataValidation type="list" allowBlank="1" showInputMessage="1" showErrorMessage="1" prompt="Select type" sqref="F57:G57 P59 L59 H59 D59 R57:S57 N57:O57 J57:K57" xr:uid="{00000000-0002-0000-0700-000008000000}">
      <formula1>$D$147:$D$149</formula1>
    </dataValidation>
    <dataValidation type="list" allowBlank="1" showInputMessage="1" showErrorMessage="1" errorTitle="Select from the list" error="Select from the list" prompt="Select hazard addressed by the Early Warning System" sqref="S39 S48 G42 G45 G48 K48 K45 K42 S45 S42 O42 O45 O48 G39 K39 O39" xr:uid="{00000000-0002-0000-0700-000009000000}">
      <formula1>$D$135:$D$142</formula1>
    </dataValidation>
    <dataValidation type="whole" allowBlank="1" showInputMessage="1" showErrorMessage="1" errorTitle="Please enter a number here" error="Please enter a number here" promptTitle="Please enter a number here" sqref="P38 P36 P34 P32 P30 D30 D32 D34 D36 D38 H38 H36 H34 H32 H30 L30 L32 L34 L36 L38" xr:uid="{00000000-0002-0000-0700-00000A000000}">
      <formula1>0</formula1>
      <formula2>99999</formula2>
    </dataValidation>
    <dataValidation type="list" allowBlank="1" showInputMessage="1" showErrorMessage="1" error="Select from the drop-down list" prompt="Select type of hazards information generated from the drop-down list_x000a_" sqref="R27:R28 F27:F28 N27:N28 J27:J28" xr:uid="{00000000-0002-0000-0700-00000B000000}">
      <formula1>$D$135:$D$142</formula1>
    </dataValidation>
    <dataValidation type="list" allowBlank="1" showInputMessage="1" showErrorMessage="1" sqref="B66" xr:uid="{00000000-0002-0000-0700-00000C000000}">
      <formula1>selectyn</formula1>
    </dataValidation>
    <dataValidation type="list" allowBlank="1" showInputMessage="1" showErrorMessage="1" sqref="Q77 S77 K77 I77 G77 M77 O77 I126 O112 K126 M126 E126 O126 F112 G126 S112 K112 S126 Q126" xr:uid="{00000000-0002-0000-0700-00000D000000}">
      <formula1>group</formula1>
    </dataValidation>
    <dataValidation type="list" allowBlank="1" showInputMessage="1" showErrorMessage="1" prompt="Select sector" sqref="F59 D71:D76 R54 J59 N59 N54 J54 R59 F54 S78:S83 P71:P76 O78:O83 L71:L76 K78:K83 H71:H76 G78:G83 Q127 R113 F113 M127 E127 I127 J113 N113" xr:uid="{00000000-0002-0000-0700-00000E000000}">
      <formula1>$J$146:$J$154</formula1>
    </dataValidation>
    <dataValidation type="list" allowBlank="1" showInputMessage="1" showErrorMessage="1" prompt="Select capacity level" sqref="O54 S54 G54 K54" xr:uid="{00000000-0002-0000-0700-00000F000000}">
      <formula1>$F$155:$F$158</formula1>
    </dataValidation>
    <dataValidation type="list" allowBlank="1" showInputMessage="1" showErrorMessage="1" prompt="Select scale" sqref="R30 Q59 M59 I59 E59 R38 R36 R34 R32 N30 N32 N34 N36 N38 J38 J36 J34 J32 J30 F38 F36 F34 F32 F30 F127 R127 N127 J127" xr:uid="{00000000-0002-0000-0700-000010000000}">
      <formula1>$D$151:$D$153</formula1>
    </dataValidation>
    <dataValidation type="list" allowBlank="1" showInputMessage="1" showErrorMessage="1" prompt="Select scale" sqref="G59 S59 K59 O59" xr:uid="{00000000-0002-0000-0700-000011000000}">
      <formula1>$F$155:$F$158</formula1>
    </dataValidation>
    <dataValidation type="list" allowBlank="1" showInputMessage="1" showErrorMessage="1" prompt="Select level of awarness" sqref="F65:G65 R65:S65 N65:O65 J65:K65" xr:uid="{00000000-0002-0000-0700-000012000000}">
      <formula1>$G$155:$G$159</formula1>
    </dataValidation>
    <dataValidation type="list" allowBlank="1" showInputMessage="1" showErrorMessage="1" prompt="Select project/programme sector" sqref="D69 Q30 Q32 Q34 Q36 Q38 P69 L69 H69 M38 M36 M34 M32 M30 I30 I32 I34 I36 I38 E38 E36 E34 E32 E30" xr:uid="{00000000-0002-0000-0700-000013000000}">
      <formula1>$J$146:$J$154</formula1>
    </dataValidation>
    <dataValidation type="list" allowBlank="1" showInputMessage="1" showErrorMessage="1" prompt="Select geographical scale" sqref="E69 Q69 M69 I69" xr:uid="{00000000-0002-0000-0700-000014000000}">
      <formula1>$D$151:$D$153</formula1>
    </dataValidation>
    <dataValidation type="list" allowBlank="1" showInputMessage="1" showErrorMessage="1" prompt="Select response level" sqref="F69 R69 N69 J69" xr:uid="{00000000-0002-0000-0700-000015000000}">
      <formula1>$H$155:$H$159</formula1>
    </dataValidation>
    <dataValidation type="list" allowBlank="1" showInputMessage="1" showErrorMessage="1" prompt="Select changes in asset" sqref="F71:G76 R71:S76 N71:O76 J71:K76" xr:uid="{00000000-0002-0000-0700-000016000000}">
      <formula1>$I$155:$I$159</formula1>
    </dataValidation>
    <dataValidation type="decimal" allowBlank="1" showInputMessage="1" showErrorMessage="1" errorTitle="Invalid data" error="Please enter a number between 0 and 100" prompt="Enter a percentage between 0 and 100" sqref="P63:Q63 E65 E22:E23 L63:M63 H63:I63 M22:M23 Q22:Q23 N22:O22 I22:I23 I57 I55 M55 M57 E57 Q28 D63:E63 Q57 I65 M65 Q65 Q55 M28 I28 E28 I103 Q103 M111 I111 E103 E111 E105 E107 E109 I105 I107 I109 M105 M107 M109 Q105 Q107 Q109 Q111 M103" xr:uid="{00000000-0002-0000-0700-000017000000}">
      <formula1>0</formula1>
      <formula2>100</formula2>
    </dataValidation>
    <dataValidation type="decimal" allowBlank="1" showInputMessage="1" showErrorMessage="1" errorTitle="Invalid data" error="Enter a percentage between 0 and 100" prompt="Enter a percentage (between 0 and 100)" sqref="J22:K23 F22:G23 R22:S23 N23:O23" xr:uid="{00000000-0002-0000-0700-000018000000}">
      <formula1>0</formula1>
      <formula2>100</formula2>
    </dataValidation>
    <dataValidation type="decimal" allowBlank="1" showInputMessage="1" showErrorMessage="1" errorTitle="Invalid data" error="Please enter a number between 0 and 9999999" prompt="Enter a number here" sqref="Q27 I21:K21 E21:G21 Q21:S21 M21:O21 E27 M27 I27" xr:uid="{00000000-0002-0000-0700-000019000000}">
      <formula1>0</formula1>
      <formula2>99999999999</formula2>
    </dataValidation>
    <dataValidation type="list" allowBlank="1" showInputMessage="1" showErrorMessage="1" prompt="Select a sector" sqref="F63:G63 R63:S63 N63:O63 J63:K63" xr:uid="{00000000-0002-0000-0700-00001A000000}">
      <formula1>$J$146:$J$154</formula1>
    </dataValidation>
    <dataValidation type="list" allowBlank="1" showInputMessage="1" showErrorMessage="1" sqref="E142:E143" xr:uid="{00000000-0002-0000-0700-00001B000000}">
      <formula1>$D$16:$D$18</formula1>
    </dataValidation>
    <dataValidation type="list" allowBlank="1" showInputMessage="1" showErrorMessage="1" prompt="Select status" sqref="S30 S38 S36 S34 S32 O38 O36 O34 O32 O30 K36 K34 K32 K30 G38 G34 G32 G30 G36 K38" xr:uid="{00000000-0002-0000-0700-00001C000000}">
      <formula1>$E$163:$E$165</formula1>
    </dataValidation>
    <dataValidation type="list" allowBlank="1" showInputMessage="1" showErrorMessage="1" error="Select from the drop-down list" prompt="Select category of early warning systems_x000a__x000a_" sqref="M49:M50 Q46:Q47 Q49:Q50 Q43:Q44 Q40:Q41 E46:E47 E49:E50 I46:I47 M46:M47 E43:E44 I49:I50 I43:I44 M43:M44 E40:E41 I40:I41 M40:M41" xr:uid="{00000000-0002-0000-0700-00001D000000}">
      <formula1>$D$163:$D$166</formula1>
    </dataValidation>
    <dataValidation type="list" allowBlank="1" showInputMessage="1" showErrorMessage="1" prompt="Select targeted asset" sqref="E71:E76 I71:I76 M71:M76 Q71:Q76" xr:uid="{00000000-0002-0000-0700-00001E000000}">
      <formula1>$J$165:$J$166</formula1>
    </dataValidation>
    <dataValidation type="decimal" allowBlank="1" showInputMessage="1" showErrorMessage="1" errorTitle="Invalid data" error="Please enter a number here" prompt="Enter the number of adopted Early Warning Systems" sqref="P43:P44 D43:D44 D46:D47 D49:D50 P46:P47 H43:H44 H46:H47 H49:H50 P49:P50 L43:L44 L46:L47 L49:L50 P40:P41 D40:D41 H40:H41 L40:L41" xr:uid="{00000000-0002-0000-0700-00001F000000}">
      <formula1>0</formula1>
      <formula2>9999999999</formula2>
    </dataValidation>
    <dataValidation type="list" allowBlank="1" showInputMessage="1" showErrorMessage="1" error="Select from the drop-down list" prompt="Select the geographical coverage of the Early Warning System" sqref="G49 S49 S46 S43 S40 O49 O46 O43 G46 K49 K46 K43 G43 G40 K40 O40" xr:uid="{00000000-0002-0000-0700-000020000000}">
      <formula1>$D$151:$D$153</formula1>
    </dataValidation>
    <dataValidation type="decimal" allowBlank="1" showInputMessage="1" showErrorMessage="1" errorTitle="Invalid data" error="Please enter a number" prompt="Enter the number of municipalities covered by the Early Warning System" sqref="S44 G44 G47 G50 S47 K44 K47 K50 S50 O44 O47 O50 S41 G41 K41 O41" xr:uid="{00000000-0002-0000-0700-000021000000}">
      <formula1>0</formula1>
      <formula2>9999999</formula2>
    </dataValidation>
    <dataValidation type="decimal" allowBlank="1" showInputMessage="1" showErrorMessage="1" errorTitle="Invalid data" error="Please enter a number" sqref="Q54 P57 M54 L57 H57" xr:uid="{00000000-0002-0000-0700-000022000000}">
      <formula1>0</formula1>
      <formula2>9999999999</formula2>
    </dataValidation>
    <dataValidation type="decimal" allowBlank="1" showInputMessage="1" showErrorMessage="1" errorTitle="Invalid data" error="Please enter a number" prompt="Enter total number of staff trained" sqref="D57" xr:uid="{00000000-0002-0000-0700-000023000000}">
      <formula1>0</formula1>
      <formula2>9999999999</formula2>
    </dataValidation>
    <dataValidation type="decimal" allowBlank="1" showInputMessage="1" showErrorMessage="1" errorTitle="Invalid data" error="Please enter a number" prompt="Please enter a number here" sqref="P65 E54:E55 D65 H65 L65 I54" xr:uid="{00000000-0002-0000-0700-000024000000}">
      <formula1>0</formula1>
      <formula2>9999999999</formula2>
    </dataValidation>
    <dataValidation type="whole" allowBlank="1" showInputMessage="1" showErrorMessage="1" error="Please enter a number here" prompt="Please enter a number" sqref="D78:D83 H78:H83 L78:L83 P78:P83" xr:uid="{00000000-0002-0000-0700-000025000000}">
      <formula1>0</formula1>
      <formula2>9999999999999990</formula2>
    </dataValidation>
    <dataValidation type="list" allowBlank="1" showInputMessage="1" showErrorMessage="1" prompt="Select state of enforcement" sqref="E129:F129 Q129:R129 M129:N129 I129:J129" xr:uid="{00000000-0002-0000-0700-000033000000}">
      <formula1>$I$136:$I$140</formula1>
    </dataValidation>
    <dataValidation type="list" allowBlank="1" showInputMessage="1" showErrorMessage="1" prompt="Select integration level" sqref="D125:S125" xr:uid="{00000000-0002-0000-0700-000034000000}">
      <formula1>$H$143:$H$147</formula1>
    </dataValidation>
    <dataValidation type="list" allowBlank="1" showInputMessage="1" showErrorMessage="1" prompt="Select adaptation strategy" sqref="K113 S113 G113 O113" xr:uid="{00000000-0002-0000-0700-000035000000}">
      <formula1>$I$161:$I$177</formula1>
    </dataValidation>
    <dataValidation type="list" allowBlank="1" showInputMessage="1" showErrorMessage="1" error="Please select improvement level from the drop-down list" prompt="Select improvement level" sqref="F103:G103 R103:S103 J103:K103 N103:O103" xr:uid="{00000000-0002-0000-0700-000036000000}">
      <formula1>$H$150:$H$154</formula1>
    </dataValidation>
    <dataValidation type="list" allowBlank="1" showInputMessage="1" showErrorMessage="1" error="Please select a level of effectiveness from the drop-down list" prompt="Select the level of effectiveness of protection/rehabilitation" sqref="G92:G93 R89:R90 R92:R93 R95:R96 R98:R99 O98:O99 O95:O96 K89:K90 O92:O93 G89:G90 K92:K93 K95:K96 K98:K99 G98:G99 G95:G96 O89:O90" xr:uid="{00000000-0002-0000-0700-000037000000}">
      <formula1>$K$155:$K$159</formula1>
    </dataValidation>
    <dataValidation type="list" allowBlank="1" showInputMessage="1" showErrorMessage="1" prompt="Select type" sqref="G87 O87 S87 K87:L87" xr:uid="{00000000-0002-0000-0700-000038000000}">
      <formula1>$F$136:$F$140</formula1>
    </dataValidation>
    <dataValidation type="list" allowBlank="1" showInputMessage="1" showErrorMessage="1" prompt="Select level of improvements" sqref="D87:E87 P87 H87" xr:uid="{00000000-0002-0000-0700-000039000000}">
      <formula1>$K$155:$K$159</formula1>
    </dataValidation>
    <dataValidation type="list" allowBlank="1" showInputMessage="1" showErrorMessage="1" prompt="Select level of improvements" sqref="Q87 M87 I87" xr:uid="{00000000-0002-0000-0700-00003C000000}">
      <formula1>effectiveness</formula1>
    </dataValidation>
    <dataValidation type="list" allowBlank="1" showInputMessage="1" showErrorMessage="1" prompt="Select programme/sector" sqref="F87 R87 N87 J87" xr:uid="{00000000-0002-0000-0700-00003D000000}">
      <formula1>$J$146:$J$154</formula1>
    </dataValidation>
    <dataValidation type="list" allowBlank="1" showInputMessage="1" showErrorMessage="1" prompt="Select the effectiveness of protection/rehabilitation" sqref="S98 S92 S95 S89" xr:uid="{00000000-0002-0000-0700-00003E000000}">
      <formula1>effectiveness</formula1>
    </dataValidation>
    <dataValidation type="list" allowBlank="1" showInputMessage="1" showErrorMessage="1" prompt="Select income source" sqref="Q115 Q119 Q121 Q117" xr:uid="{00000000-0002-0000-0700-00003F000000}">
      <formula1>incomesource</formula1>
    </dataValidation>
    <dataValidation type="list" allowBlank="1" showInputMessage="1" showErrorMessage="1" prompt="Select type of policy" sqref="S127 K127 O127" xr:uid="{00000000-0002-0000-0700-000040000000}">
      <formula1>policy</formula1>
    </dataValidation>
    <dataValidation type="list" allowBlank="1" showInputMessage="1" showErrorMessage="1" prompt="Select effectiveness" sqref="G129 S129 O129 K129" xr:uid="{00000000-0002-0000-0700-000041000000}">
      <formula1>$K$155:$K$159</formula1>
    </dataValidation>
    <dataValidation type="list" allowBlank="1" showInputMessage="1" showErrorMessage="1" prompt="Enter the unit and type of the natural asset of ecosystem restored" sqref="F89:F90 J92:J93 J95:J96 J98:J99 J89:J90 N95:N96 N98:N99 F98:F99 F95:F96 F92:F93 N92:N93 N89:N90" xr:uid="{00000000-0002-0000-0700-000042000000}">
      <formula1>$C$160:$C$163</formula1>
    </dataValidation>
    <dataValidation type="list" allowBlank="1" showInputMessage="1" showErrorMessage="1" prompt="Select type of natural assets protected or rehabilitated" sqref="P89:P90 D92:D93 D95:D96 D98:D99 D89:D90 H92:H93 H95:H96 H98:H99 H89:H90 L95:L96 L98:L99 P92:P93 P95:P96 P98:P99 L92:L93 L89:L90" xr:uid="{00000000-0002-0000-0700-000043000000}">
      <formula1>$C$166:$C$173</formula1>
    </dataValidation>
    <dataValidation type="list" allowBlank="1" showInputMessage="1" showErrorMessage="1" prompt="Select % increase in income level" sqref="F111 R111 R109 R107 R105 N109 N107 N105 J109 J107 J105 F109 F107 J111 F105 N111" xr:uid="{00000000-0002-0000-0700-000044000000}">
      <formula1>$E$168:$E$176</formula1>
    </dataValidation>
    <dataValidation type="list" allowBlank="1" showInputMessage="1" showErrorMessage="1" prompt="Please select the alternate source" sqref="G111 S111 S109 S107 S105 O109 O107 O105 K109 K107 K105 G109 G107 K111 G105 O111" xr:uid="{00000000-0002-0000-0700-000045000000}">
      <formula1>$K$139:$K$153</formula1>
    </dataValidation>
    <dataValidation type="list" allowBlank="1" showInputMessage="1" showErrorMessage="1" prompt="Select income source" sqref="E115:F115 R121 R119 R117 M121 M119 M117 I121 I119 I117 R115 M115 I115 E117:F117 E119:F119 E121:F121" xr:uid="{00000000-0002-0000-0700-000046000000}">
      <formula1>$K$139:$K$153</formula1>
    </dataValidation>
    <dataValidation type="whole" operator="greaterThan" allowBlank="1" showInputMessage="1" showErrorMessage="1" error="You need to enter a quantitative value greater than 0_x000a_" prompt="Enter total number of assets or ecosystem projected/rehabilitated" sqref="Q98:Q99 E92:E93 E95:E96 E98:E99 E89:E90 I89:I90 I92:I93 I95:I96 I98:I99 M98:M99 M95:M96 M92:M93 Q89:Q90 Q92:Q93 Q95:Q96 M89:M90" xr:uid="{00000000-0002-0000-0700-000047000000}">
      <formula1>0</formula1>
    </dataValidation>
    <dataValidation type="whole" allowBlank="1" showInputMessage="1" showErrorMessage="1" error="Please enter a number here" prompt="Please enter the No. of targeted households" sqref="P109 L111 P111 D111 H111 H103 P103 D105 D107 D109 H105 H107 H109 L105 L107 L109 P105 P107 D103 L103" xr:uid="{00000000-0002-0000-0700-000048000000}">
      <formula1>0</formula1>
      <formula2>999999999999999</formula2>
    </dataValidation>
    <dataValidation type="whole" allowBlank="1" showInputMessage="1" showErrorMessage="1" prompt="Enter number of assets" sqref="H113 P113 D113 L113" xr:uid="{00000000-0002-0000-0700-000049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4A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4B000000}">
      <formula1>0</formula1>
      <formula2>9999999999999</formula2>
    </dataValidation>
    <dataValidation type="whole" allowBlank="1" showInputMessage="1" showErrorMessage="1" error="Please enter a number" prompt="Enter No. of policy introduced or adjusted" sqref="D127 H127 L127 P127" xr:uid="{00000000-0002-0000-0700-00004C000000}">
      <formula1>0</formula1>
      <formula2>999999999999</formula2>
    </dataValidation>
    <dataValidation type="whole" allowBlank="1" showInputMessage="1" showErrorMessage="1" error="Please enter a number here" prompt="Enter No. of development strategies" sqref="D129 H129 L129 P129" xr:uid="{00000000-0002-0000-0700-00004D000000}">
      <formula1>0</formula1>
      <formula2>999999999</formula2>
    </dataValidation>
    <dataValidation type="list" allowBlank="1" showInputMessage="1" showErrorMessage="1" prompt="Select type of assets" sqref="I113 Q113 E113 M113" xr:uid="{00000000-0002-0000-0700-00004E000000}">
      <formula1>$L$140:$L$146</formula1>
    </dataValidation>
    <dataValidation type="list" allowBlank="1" showInputMessage="1" showErrorMessage="1" prompt="Select type of policy" sqref="G127" xr:uid="{00000000-0002-0000-0700-00004F000000}">
      <formula1>$H$164:$H$185</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 sqref="B4"/>
    </sheetView>
  </sheetViews>
  <sheetFormatPr defaultColWidth="9.08984375" defaultRowHeight="14.5"/>
  <cols>
    <col min="1" max="1" width="2.36328125" customWidth="1"/>
    <col min="2" max="2" width="109.26953125" customWidth="1"/>
    <col min="3" max="3" width="2.36328125" customWidth="1"/>
  </cols>
  <sheetData>
    <row r="1" spans="2:2" ht="15.5" thickBot="1">
      <c r="B1" s="460" t="s">
        <v>236</v>
      </c>
    </row>
    <row r="2" spans="2:2" ht="285.75" customHeight="1" thickBot="1">
      <c r="B2" s="219" t="s">
        <v>757</v>
      </c>
    </row>
    <row r="3" spans="2:2" ht="15.5" thickBot="1">
      <c r="B3" s="220" t="s">
        <v>237</v>
      </c>
    </row>
    <row r="4" spans="2:2" ht="247.5" thickBot="1">
      <c r="B4" s="254" t="s">
        <v>238</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59</ProjectId>
    <ReportingPeriod xmlns="dc9b7735-1e97-4a24-b7a2-47bf824ab39e" xsi:nil="true"/>
    <WBDocsDocURL xmlns="dc9b7735-1e97-4a24-b7a2-47bf824ab39e">http://wbdocsservices.worldbank.org/services?I4_SERVICE=VC&amp;I4_KEY=TF069013&amp;I4_DOCID=090224b086ba21c4</WBDocsDocURL>
    <WBDocsDocURLPublicOnly xmlns="dc9b7735-1e97-4a24-b7a2-47bf824ab39e">http://pubdocs.worldbank.org/en/589601555360364183/59-WEB-PPR-2017.xlsx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60B91A41-B3A6-4711-AF1D-6E14AD7AF4F0}"/>
</file>

<file path=customXml/itemProps2.xml><?xml version="1.0" encoding="utf-8"?>
<ds:datastoreItem xmlns:ds="http://schemas.openxmlformats.org/officeDocument/2006/customXml" ds:itemID="{75FC100C-1414-4752-9A31-96D1E340D867}"/>
</file>

<file path=customXml/itemProps3.xml><?xml version="1.0" encoding="utf-8"?>
<ds:datastoreItem xmlns:ds="http://schemas.openxmlformats.org/officeDocument/2006/customXml" ds:itemID="{C6931819-1920-46DE-9FB6-C1A8BE2A91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 </vt:lpstr>
      <vt:lpstr>Units for Indicators</vt:lpstr>
      <vt:lpstr>'Results Tracker '!incomelevel</vt:lpstr>
      <vt:lpstr>'Results Tracker '!info</vt:lpstr>
      <vt:lpstr>'Results Tracker '!overalleffect</vt:lpstr>
      <vt:lpstr>'Results Tracker '!physicalassets</vt:lpstr>
      <vt:lpstr>'Results Tracker '!quality</vt:lpstr>
      <vt:lpstr>'Results Tracker '!question</vt:lpstr>
      <vt:lpstr>'Results Tracker '!responses</vt:lpstr>
      <vt:lpstr>'Results Tracker '!state</vt:lpstr>
      <vt:lpstr>'Results Tracker '!type1</vt:lpstr>
      <vt:lpstr>'Results Tracker '!yesno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2018-03-20T19:53:21Z</cp:lastPrinted>
  <dcterms:created xsi:type="dcterms:W3CDTF">2010-11-30T14:15:01Z</dcterms:created>
  <dcterms:modified xsi:type="dcterms:W3CDTF">2019-04-15T20:31:57Z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