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worldbankgroup-my.sharepoint.com/personal/massouyouti_adaptation-fund_org/Documents/Documents/PPR Cuba 09222020/"/>
    </mc:Choice>
  </mc:AlternateContent>
  <xr:revisionPtr revIDLastSave="0" documentId="8_{7BB949A8-2423-41B9-B15E-7C64E7F42C63}" xr6:coauthVersionLast="45" xr6:coauthVersionMax="45" xr10:uidLastSave="{00000000-0000-0000-0000-000000000000}"/>
  <bookViews>
    <workbookView xWindow="-110" yWindow="-110" windowWidth="19420" windowHeight="10420" activeTab="2" xr2:uid="{00000000-000D-0000-FFFF-FFFF00000000}"/>
  </bookViews>
  <sheets>
    <sheet name="Overview" sheetId="1" r:id="rId1"/>
    <sheet name="FinancialData" sheetId="21" r:id="rId2"/>
    <sheet name="Risk Assesment" sheetId="4" r:id="rId3"/>
    <sheet name="Rating" sheetId="5" r:id="rId4"/>
    <sheet name="Project Indicators" sheetId="8" r:id="rId5"/>
    <sheet name="Lessons Learned" sheetId="17" r:id="rId6"/>
    <sheet name="Results Tracker " sheetId="19" r:id="rId7"/>
    <sheet name="Units for Indicators" sheetId="6" r:id="rId8"/>
  </sheets>
  <externalReferences>
    <externalReference r:id="rId9"/>
  </externalReferences>
  <definedNames>
    <definedName name="FINANCIAL" localSheetId="1">#REF!</definedName>
    <definedName name="FINANCIAL" localSheetId="5">#REF!</definedName>
    <definedName name="FINANCIAL" localSheetId="6">#REF!</definedName>
    <definedName name="FINANCIAL">#REF!</definedName>
    <definedName name="iincome" localSheetId="1">#REF!</definedName>
    <definedName name="iincome" localSheetId="6">#REF!</definedName>
    <definedName name="iincome">#REF!</definedName>
    <definedName name="income" localSheetId="1">#REF!</definedName>
    <definedName name="income" localSheetId="6">#REF!</definedName>
    <definedName name="income">#REF!</definedName>
    <definedName name="incomelevel" localSheetId="1">#REF!</definedName>
    <definedName name="incomelevel" localSheetId="6">'Results Tracker '!$E$136:$E$138</definedName>
    <definedName name="incomelevel">#REF!</definedName>
    <definedName name="info" localSheetId="1">#REF!</definedName>
    <definedName name="info" localSheetId="6">'Results Tracker '!$E$155:$E$157</definedName>
    <definedName name="info">#REF!</definedName>
    <definedName name="Month">[1]Dropdowns!$G$2:$G$13</definedName>
    <definedName name="overalleffect" localSheetId="1">#REF!</definedName>
    <definedName name="overalleffect" localSheetId="6">'Results Tracker '!$D$155:$D$157</definedName>
    <definedName name="overalleffect">#REF!</definedName>
    <definedName name="physicalassets" localSheetId="1">#REF!</definedName>
    <definedName name="physicalassets" localSheetId="6">'Results Tracker '!$J$155:$J$163</definedName>
    <definedName name="physicalassets">#REF!</definedName>
    <definedName name="PROCUREMENT" localSheetId="1">#REF!</definedName>
    <definedName name="PROCUREMENT" localSheetId="6">#REF!</definedName>
    <definedName name="PROCUREMENT">#REF!</definedName>
    <definedName name="quality" localSheetId="1">#REF!</definedName>
    <definedName name="quality" localSheetId="6">'Results Tracker '!$B$146:$B$150</definedName>
    <definedName name="quality">#REF!</definedName>
    <definedName name="question" localSheetId="1">#REF!</definedName>
    <definedName name="question" localSheetId="6">'Results Tracker '!$F$146:$F$148</definedName>
    <definedName name="question">#REF!</definedName>
    <definedName name="responses" localSheetId="1">#REF!</definedName>
    <definedName name="responses" localSheetId="6">'Results Tracker '!$C$146:$C$150</definedName>
    <definedName name="responses">#REF!</definedName>
    <definedName name="state" localSheetId="1">#REF!</definedName>
    <definedName name="state" localSheetId="6">'Results Tracker '!$I$150:$I$152</definedName>
    <definedName name="state">#REF!</definedName>
    <definedName name="type1" localSheetId="1">#REF!</definedName>
    <definedName name="type1" localSheetId="6">'Results Tracker '!$G$146:$G$149</definedName>
    <definedName name="type1">#REF!</definedName>
    <definedName name="Year">[1]Dropdowns!$H$2:$H$36</definedName>
    <definedName name="yesno" localSheetId="1">#REF!</definedName>
    <definedName name="yesno" localSheetId="6">'Results Tracker '!$E$142:$E$143</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 i="21" l="1"/>
  <c r="G43" i="21"/>
  <c r="G39" i="21"/>
  <c r="G48" i="21" s="1"/>
  <c r="G28" i="21"/>
  <c r="G25" i="21"/>
  <c r="G21" i="21"/>
  <c r="G30"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tc={0FAFE67A-6226-437A-904B-BF64F7E5C9A4}</author>
  </authors>
  <commentList>
    <comment ref="H19" authorId="0" shapeId="0" xr:uid="{00000000-0006-0000-0400-000006000000}">
      <text>
        <t>[Threaded comment]
Your version of Excel allows you to read this threaded comment; however, any edits to it will get removed if the file is opened in a newer version of Excel. Learn more: https://go.microsoft.com/fwlink/?linkid=870924
Comment:
    favor de validar edición en rojo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tc={D1DECAD5-9EC5-46C6-8260-A044EB876CC0}</author>
  </authors>
  <commentList>
    <comment ref="H9"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Qué queremos decir aquí? Que 21,502 personas se benefician de la reducción de vulnerabilidad a la inundación?</t>
      </text>
    </comment>
  </commentList>
</comments>
</file>

<file path=xl/sharedStrings.xml><?xml version="1.0" encoding="utf-8"?>
<sst xmlns="http://schemas.openxmlformats.org/spreadsheetml/2006/main" count="1723" uniqueCount="899">
  <si>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</si>
  <si>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</si>
  <si>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</si>
  <si>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</si>
  <si>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</si>
  <si>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</si>
  <si>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</si>
  <si>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</si>
  <si>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</si>
  <si>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</si>
  <si>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</si>
  <si>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</si>
  <si>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</si>
  <si>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</si>
  <si>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</si>
  <si>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</si>
  <si>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</si>
  <si>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</si>
  <si>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</si>
  <si>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</si>
  <si>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</si>
  <si>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</si>
  <si>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</si>
  <si>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</si>
  <si>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</si>
  <si>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</si>
  <si>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</si>
  <si>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</si>
  <si>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</si>
  <si>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</si>
  <si>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</si>
  <si>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</si>
  <si>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</si>
  <si>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</si>
  <si>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</si>
  <si>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</si>
  <si>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</si>
  <si>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</si>
  <si>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</si>
  <si>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</si>
  <si>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</si>
  <si>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</si>
  <si>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</si>
  <si>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</si>
  <si>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</si>
  <si>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</si>
  <si>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</si>
  <si>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</si>
  <si>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</si>
  <si>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</si>
  <si>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</si>
  <si>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</si>
  <si>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</si>
  <si>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</si>
  <si>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</si>
  <si>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</si>
  <si>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</si>
  <si>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</si>
  <si>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</si>
  <si>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</si>
  <si>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</si>
  <si>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</si>
  <si>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</si>
  <si>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</si>
  <si>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</si>
  <si>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</si>
  <si>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</si>
  <si>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</si>
  <si>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</si>
  <si>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</si>
  <si>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</si>
  <si>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</si>
  <si>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</si>
  <si>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</si>
  <si>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</si>
  <si>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</si>
  <si>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</si>
  <si>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</si>
  <si>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</si>
  <si>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</si>
  <si>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</si>
  <si>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</si>
  <si>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</si>
  <si>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</si>
  <si>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</si>
  <si>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</si>
  <si>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</si>
  <si>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</si>
  <si>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</si>
  <si>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</si>
  <si>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</si>
  <si>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</si>
  <si>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</si>
  <si>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</si>
  <si>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</si>
  <si>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</si>
  <si>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</si>
  <si>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</si>
  <si>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</si>
  <si>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</si>
  <si>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</si>
  <si>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</si>
  <si>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</si>
  <si>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</si>
  <si>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</si>
  <si>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</si>
  <si>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</si>
  <si>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</si>
  <si>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</si>
  <si>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</si>
  <si>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</si>
  <si>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</si>
  <si>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</si>
  <si>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</si>
  <si>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</si>
  <si>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</si>
  <si>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</si>
  <si>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</si>
  <si>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</si>
  <si>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</si>
  <si>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</si>
  <si>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</si>
  <si>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</si>
  <si>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</si>
  <si>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</si>
  <si>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</si>
  <si>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</si>
  <si>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</si>
  <si>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</si>
  <si>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</si>
  <si>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</si>
  <si>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</si>
  <si>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</si>
  <si>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</si>
  <si>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</si>
  <si>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</si>
  <si>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</si>
  <si>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</si>
  <si>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</si>
  <si>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</si>
  <si>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</si>
  <si>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</si>
  <si>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</si>
  <si>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</si>
  <si>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</si>
  <si>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</si>
  <si>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</si>
  <si>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</si>
  <si>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</si>
  <si>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</si>
  <si>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</si>
  <si>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</si>
  <si>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</si>
  <si>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</si>
  <si>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</si>
  <si>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</si>
  <si>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</si>
  <si>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</si>
  <si>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</si>
  <si>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</si>
  <si>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</si>
  <si>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</si>
  <si>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</si>
  <si>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</si>
  <si>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</si>
  <si>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</si>
  <si>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</si>
  <si>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</si>
  <si>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</si>
  <si>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</si>
  <si>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</si>
  <si>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</si>
  <si>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</si>
  <si>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</si>
  <si>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</si>
  <si>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</si>
  <si>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</si>
  <si>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</si>
  <si>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</si>
  <si>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</si>
  <si>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</si>
  <si>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</si>
  <si>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</si>
  <si>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</si>
  <si>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</si>
  <si>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</si>
  <si>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</si>
  <si>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</si>
  <si>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</si>
  <si>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</si>
  <si>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</si>
  <si>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</si>
  <si>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</si>
  <si>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</si>
  <si>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</si>
  <si>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</si>
  <si>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</si>
  <si>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</si>
  <si>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</si>
  <si>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</si>
  <si>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</si>
  <si>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</si>
  <si>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</si>
  <si>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</si>
  <si>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</si>
  <si>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</si>
  <si>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</si>
  <si>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</si>
  <si>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</si>
  <si>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</si>
  <si>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</si>
  <si>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</si>
  <si>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</si>
  <si>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</si>
  <si>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</si>
  <si>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</si>
  <si>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</si>
  <si>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</si>
  <si>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</si>
  <si>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AMOUNT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</si>
  <si>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</si>
  <si>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</si>
  <si>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</si>
  <si>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</si>
  <si>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</si>
  <si>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</si>
  <si>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</si>
  <si>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</si>
  <si>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</si>
  <si>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</si>
  <si>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</si>
  <si>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</si>
  <si>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</si>
  <si>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</si>
  <si>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</si>
  <si>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</si>
  <si>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</si>
  <si>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</si>
  <si>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</si>
  <si>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</si>
  <si>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</si>
  <si>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</si>
  <si>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</si>
  <si>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</si>
  <si>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</si>
  <si>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</si>
  <si>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</si>
  <si>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</si>
  <si>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</si>
  <si>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</si>
  <si>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</si>
  <si>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</si>
  <si>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</si>
  <si>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</si>
  <si>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</si>
  <si>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</si>
  <si>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</si>
  <si>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</si>
  <si>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</si>
  <si>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</si>
  <si>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</si>
  <si>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</si>
  <si>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</si>
  <si>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</si>
  <si>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</si>
  <si>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</si>
  <si>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</si>
  <si>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</si>
  <si>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</si>
  <si>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</si>
  <si>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</si>
  <si>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</si>
  <si>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</si>
  <si>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</si>
  <si>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</si>
  <si>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</si>
  <si>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</si>
  <si>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</si>
  <si>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</si>
  <si>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</si>
  <si>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</si>
  <si>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</si>
  <si>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</si>
  <si>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PLANNED EXPENDITURE SCHEDULE</t>
  </si>
  <si>
    <r>
      <t xml:space="preserve">ACTUAL CO-FINANCING </t>
    </r>
    <r>
      <rPr>
        <i/>
        <sz val="11"/>
        <color indexed="8"/>
        <rFont val="Times New Roman"/>
        <family val="1"/>
      </rPr>
      <t xml:space="preserve">(If the MTR or TE have not been undertaken this reporting period, DO NOT report on actual co-financing.) </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</si>
  <si>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</si>
  <si>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</si>
  <si>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</si>
  <si>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</si>
  <si>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</si>
  <si>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</si>
  <si>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</si>
  <si>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</si>
  <si>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</si>
  <si>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</si>
  <si>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</si>
  <si>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</si>
  <si>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</si>
  <si>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</si>
  <si>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</si>
  <si>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</si>
  <si>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Type</t>
  </si>
  <si>
    <t>Cuba</t>
  </si>
  <si>
    <t>The proposed project seeks to reduce the vulnerability of communities in coastal areas of Artemisa and Mayabeque provinces in southern Cuba from climate change (CC) related phenomena including coastal erosion, flooding and saltwater intrusion. This will be achieved through Ecosystem Based Adaptation (EBA), taking advantage of the proven potential of mangrove forests and associated coastal wetlands to limit the effects of wave erosion and coastal flooding, which are among the most damaging results of climate-change related SLR and storms. The project’s objective will be achieved through investments in three complementary components. Component 1 will focus on concrete investments in ecosystem recovery, leading to improved coastline resilience to the impacts of wave action, and  improvements to coastal morphology which will reduce seawater incursion. Component 2 will focus on integrated and participatory management of coastal ecosystems, through mainstreaming EBA into integrated coastal zone planning and productive sector activities, promoting buy-in, participation and governance in local communities and developing knowledge management systems at community level. Component 3 will focus on establishing a favourable enabling environment at regional level for the effectiveness and sustainability of adaptation investments, through the provision of consolidated information on costs and benefits of EBA to decision makers and planners and the strengthening of institutions supporting EBA actions, within the framework of updated and actively implemented action plans.</t>
  </si>
  <si>
    <t xml:space="preserve">Multilateral </t>
  </si>
  <si>
    <t>Coastal areas of Artemisa and Mayabeque provinces in southern Cuba</t>
  </si>
  <si>
    <t>September 2014</t>
  </si>
  <si>
    <t>Impact /
Probability
1: Low
5: High</t>
  </si>
  <si>
    <t>Environmental</t>
  </si>
  <si>
    <t>Medium</t>
  </si>
  <si>
    <t xml:space="preserve">Environmental 
</t>
  </si>
  <si>
    <t>Low</t>
  </si>
  <si>
    <t xml:space="preserve">Institutional
</t>
  </si>
  <si>
    <t xml:space="preserve">Institutional 
</t>
  </si>
  <si>
    <t xml:space="preserve">Short term political
considerations
outweigh medium term
benefits of EBA actions
in priorities of members
of local institutions
</t>
  </si>
  <si>
    <t>Coastal ecosystems that cover 7 318 ha are degraded, have excessive levels of salinity due to seawater intrusion and the obstruction of channels and have a limited protection regime.</t>
  </si>
  <si>
    <t>939 ha</t>
  </si>
  <si>
    <t>Outcome Indicator</t>
  </si>
  <si>
    <t>16 primary schools
15 secondary schools
 3 municipal universities
1 teacher training institute</t>
  </si>
  <si>
    <t>3 training and technical assistant activities undertaken per year by technical authorities to coastal areas.</t>
  </si>
  <si>
    <t>3.2 Frequency of inspection visits to coastal areas by provincial and municipal governments in support of EBA</t>
  </si>
  <si>
    <t xml:space="preserve">3 inspection activities undertakern per year by provincial municipal goverment and other regulatorities authorities </t>
  </si>
  <si>
    <t>https://www.facebook.com/manglarvivo/?ref=ts&amp;fref=ts</t>
  </si>
  <si>
    <t>Gricel Acosta Acosta</t>
  </si>
  <si>
    <t>gricel.acosta@undp.org</t>
  </si>
  <si>
    <t xml:space="preserve">Not applicable </t>
  </si>
  <si>
    <t>ITEM / ACTIVITY / ACTION/OUTCOME</t>
  </si>
  <si>
    <t>OUTPUT</t>
  </si>
  <si>
    <t xml:space="preserve">1. Reduction of the impacts of coastal flooding through the recovery of coastal ecosystems </t>
  </si>
  <si>
    <t>1.1. Re-establishment of coastal belt of red mangrove (Rhizophora mangle) between Surgidero de Batabanó and Punta Mora</t>
  </si>
  <si>
    <t>1.2. Restoration of mangrove ecosystems between Majana and Surgidero de Batabanó</t>
  </si>
  <si>
    <t>1.3. Restoration and enrichment of woodlands along the landward limit of the coastal wetland belt, between Majana and Punta Mora</t>
  </si>
  <si>
    <t>1.4. Elimination and/or control of invasive alien species in coastal wetlands between Majana and Punta Mora in order to improve ecosystem resilience</t>
  </si>
  <si>
    <t>Subtotal Outome 1</t>
  </si>
  <si>
    <t xml:space="preserve">2. Increase the adaptive capacity of coastal communities to climate change </t>
  </si>
  <si>
    <t>2.1. EBA mainstreamed into integrated coastal zone planning and productive sector activities</t>
  </si>
  <si>
    <t>2.2. Buy-in, participation and governance in local communities</t>
  </si>
  <si>
    <t>2.3. Knowledge management systems at community level</t>
  </si>
  <si>
    <t>Subtotal Outome 2</t>
  </si>
  <si>
    <t xml:space="preserve">3. Ensure the effectiveness and sustainability of adaptation investments through the establishment of a favourable enabling environment at regional level </t>
  </si>
  <si>
    <t>3.1. Consolidated information on costs and benefits of EBA available to decision makers and planners</t>
  </si>
  <si>
    <t>3.2. Strengthened institutions (provincial and municipal Governments, Forest Guard Corps, Frontier Guards and Fisheries Department) supporting EBA actions, within the framework of updated and actively implemented action plans</t>
  </si>
  <si>
    <t>Subtotal Outome 3</t>
  </si>
  <si>
    <t>Project Management</t>
  </si>
  <si>
    <t>TOTAL EXPENDITURE</t>
  </si>
  <si>
    <t>ITEM / ACTIVITY / ACTION/ OUTCOME</t>
  </si>
  <si>
    <t>1.3. Elimination and/or control of invasive alien species in coastal wetlands between Majana and Punta Mora in order to improve ecosystem resilience</t>
  </si>
  <si>
    <t>1.4. Restoration and enrichment of woodlands along the landward limit of the coastal wetland belt, between Majana and Punta Mora</t>
  </si>
  <si>
    <r>
      <t xml:space="preserve">Project actions/activities planned for current reporting period are progressing on track or exceeding expectations to acheive </t>
    </r>
    <r>
      <rPr>
        <b/>
        <sz val="10"/>
        <rFont val="Times New Roman"/>
        <family val="1"/>
      </rPr>
      <t>all</t>
    </r>
    <r>
      <rPr>
        <sz val="10"/>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</si>
  <si>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0"/>
        <rFont val="Times New Roman"/>
        <family val="1"/>
      </rPr>
      <t>most</t>
    </r>
    <r>
      <rPr>
        <sz val="10"/>
        <rFont val="Times New Roman"/>
        <family val="1"/>
      </rPr>
      <t xml:space="preserve"> of its major outcomes/outputs with only minor shortcomings.</t>
    </r>
  </si>
  <si>
    <r>
      <t xml:space="preserve">Project actions/activities planned for current reporting period  are progressing on track to achieve </t>
    </r>
    <r>
      <rPr>
        <b/>
        <sz val="10"/>
        <rFont val="Times New Roman"/>
        <family val="1"/>
      </rPr>
      <t>most</t>
    </r>
    <r>
      <rPr>
        <sz val="10"/>
        <rFont val="Times New Roman"/>
        <family val="1"/>
      </rPr>
      <t xml:space="preserve">   major relevant outcomes/outputs, </t>
    </r>
    <r>
      <rPr>
        <b/>
        <sz val="10"/>
        <rFont val="Times New Roman"/>
        <family val="1"/>
      </rPr>
      <t>but</t>
    </r>
    <r>
      <rPr>
        <sz val="10"/>
        <rFont val="Times New Roman"/>
        <family val="1"/>
      </rPr>
      <t xml:space="preserve"> with either significant shortcomings or modest overall relevance. </t>
    </r>
  </si>
  <si>
    <r>
      <t xml:space="preserve">Project actions/activities planned for current reporting period  are </t>
    </r>
    <r>
      <rPr>
        <b/>
        <sz val="10"/>
        <rFont val="Times New Roman"/>
        <family val="1"/>
      </rPr>
      <t>not</t>
    </r>
    <r>
      <rPr>
        <sz val="10"/>
        <rFont val="Times New Roman"/>
        <family val="1"/>
      </rPr>
      <t xml:space="preserve"> progressing on track to achieve  major outcomes/outputs with </t>
    </r>
    <r>
      <rPr>
        <b/>
        <sz val="10"/>
        <rFont val="Times New Roman"/>
        <family val="1"/>
      </rPr>
      <t>major shortcomings</t>
    </r>
    <r>
      <rPr>
        <sz val="10"/>
        <rFont val="Times New Roman"/>
        <family val="1"/>
      </rPr>
      <t xml:space="preserve"> or is expected to achieve only some of its major outcomes/outputs.</t>
    </r>
  </si>
  <si>
    <r>
      <t xml:space="preserve">Project actions/activities planned for current reporting period  are </t>
    </r>
    <r>
      <rPr>
        <b/>
        <sz val="10"/>
        <rFont val="Times New Roman"/>
        <family val="1"/>
      </rPr>
      <t>not</t>
    </r>
    <r>
      <rPr>
        <sz val="10"/>
        <rFont val="Times New Roman"/>
        <family val="1"/>
      </rPr>
      <t xml:space="preserve"> progressing on track to achieve most of its major outcomes/outputs.</t>
    </r>
  </si>
  <si>
    <r>
      <t xml:space="preserve">Project actions/activities planned for current reporting period  are </t>
    </r>
    <r>
      <rPr>
        <b/>
        <sz val="10"/>
        <rFont val="Times New Roman"/>
        <family val="1"/>
      </rPr>
      <t>not</t>
    </r>
    <r>
      <rPr>
        <sz val="10"/>
        <rFont val="Times New Roman"/>
        <family val="1"/>
      </rPr>
      <t xml:space="preserve"> on track and shows that it is </t>
    </r>
    <r>
      <rPr>
        <b/>
        <sz val="10"/>
        <rFont val="Times New Roman"/>
        <family val="1"/>
      </rPr>
      <t>failing</t>
    </r>
    <r>
      <rPr>
        <sz val="10"/>
        <rFont val="Times New Roman"/>
        <family val="1"/>
      </rPr>
      <t xml:space="preserve"> to achieve, and is not expected to achieve, any of its outcomes/outputs.</t>
    </r>
  </si>
  <si>
    <t xml:space="preserve">Climate change related changes in tree phenology affecting seed collection and nursery activities.
</t>
  </si>
  <si>
    <t>Impact: Low (1)
Probability: Medium (3)</t>
  </si>
  <si>
    <t xml:space="preserve">Impact: Low (2)  
Probability: High (4)
</t>
  </si>
  <si>
    <t>Impact: Low (2)
Probability: Medium (3)</t>
  </si>
  <si>
    <t>Impact: Medium (3) Probability: Medium (3)</t>
  </si>
  <si>
    <t xml:space="preserve">Impact: Low (1)
Probability: Low (1) </t>
  </si>
  <si>
    <t>Impact: Low (2) Probability: Low (1)</t>
  </si>
  <si>
    <t xml:space="preserve">Variations in commitment to EBA among policy makers.
</t>
  </si>
  <si>
    <t xml:space="preserve">Slow equipment procurement processes in local Governments.
</t>
  </si>
  <si>
    <t xml:space="preserve">Limited availability of inputs and equipment on national market.
</t>
  </si>
  <si>
    <t xml:space="preserve">Short term economic and livelihood considerations outweigh medium term benefits of EBA actions in priorities of community members.
</t>
  </si>
  <si>
    <t>I. Areas with high rates of health and the conditions of the mangroves (soil and salinity of the water, the density of the canopy, the existence of local regimes of protection).</t>
  </si>
  <si>
    <t xml:space="preserve">II. Numbers of people (men and women) with reduced vulnerability due to proximity of functioning mangrove forest and wetland ecosystems.
</t>
  </si>
  <si>
    <t>1.1 Area (ha) of red mangrove is established along shore between Batabanó and Punta Mora.</t>
  </si>
  <si>
    <t>1.2 Cumulative area of mangrove ecosystem restored between Majana and Surgidero de Batabanó.</t>
  </si>
  <si>
    <t xml:space="preserve">1.3  Cumulative area of landward edge woodlands restored and enriched.
</t>
  </si>
  <si>
    <t>1.4 Numbers of IAS management plans developed.</t>
  </si>
  <si>
    <t>2.1 Numbers of provincial and municipal development plans that make specific provision for EBA.</t>
  </si>
  <si>
    <t xml:space="preserve">2 provincial and 6 municipal governments are preparing development plans that do not include EBA.
</t>
  </si>
  <si>
    <t xml:space="preserve">2.2 Numbers of provincial and municipal governments with EBA-related knowledge management systems in place.
</t>
  </si>
  <si>
    <t>2 provincial and 6 municipal governments</t>
  </si>
  <si>
    <t xml:space="preserve">1 group with at least 15 members (of which at least 45% are women) in four municipalities 
</t>
  </si>
  <si>
    <t>2.4 Numbers of local schools with study programmes incorporating adaptation issues.</t>
  </si>
  <si>
    <t>3.3 Number of studies and methodologies carried out to estimate the cost - benefit from the implementation of the approach ABE, available for planners and policy makers.</t>
  </si>
  <si>
    <t>Reduction of vulnerability to coastal flooding through ecosystem-based adaptation in the  south of Artemisa and Mayabeque provinces.</t>
  </si>
  <si>
    <t xml:space="preserve">Impact: High (4) Probability: High (4)
</t>
  </si>
  <si>
    <t>United Nations Development Programme</t>
  </si>
  <si>
    <t>270,705 People are indirectly affected by the impacts of the phenomena associated with the CC on economic activities.</t>
  </si>
  <si>
    <t>Luis David Almeida Famada</t>
  </si>
  <si>
    <t>almeidafamada@ama.cu; almeidafamada@gmail.com</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</si>
  <si>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</si>
  <si>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r>
      <t>Objective: To increase the resilience of populations living in the coastal zone ofthe provinces to Mayabeque Artemis</t>
    </r>
    <r>
      <rPr>
        <sz val="11"/>
        <color rgb="FFFF0000"/>
        <rFont val="Times New Roman"/>
        <family val="1"/>
      </rPr>
      <t>a</t>
    </r>
    <r>
      <rPr>
        <sz val="11"/>
        <color indexed="8"/>
        <rFont val="Times New Roman"/>
        <family val="1"/>
      </rPr>
      <t xml:space="preserve"> and the effects of climate change.</t>
    </r>
  </si>
  <si>
    <t>0</t>
  </si>
  <si>
    <t xml:space="preserve">Extreme climatic events (storms, droughts) and fires, affecting plant survival rates.
</t>
  </si>
  <si>
    <t xml:space="preserve">Increased the:
a. Restored mangrove ecosystem area (Artemisa: Majana -  Surgidero de Batabano). 
b. Red mangrove area along the coast (Mayabeque Batabano - Punta Mora). 
c. Enriched border forest area. 
d. Control and eradication of IAS.
</t>
  </si>
  <si>
    <t xml:space="preserve">Key Milestones 
V. Strengthened institutions (provincial and municipal governments, forest service corps, Coastguard and Fishery Departments) supporting EBA actions, within the framework of action plans actively updated and implemented.
VI. Consolidated information on the costs and benefits of EBA available for decision makers and planners.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</si>
  <si>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c. Studies and methodologies carried out to estimate the cost - benefit ratio of the ABE approach, available to planners and decision makers, is increased.
</t>
  </si>
  <si>
    <t xml:space="preserve">Key Milestones 
I. Recovery of mangrove areas along a stretch of 84 kilometers for the protection of the coast.
</t>
  </si>
  <si>
    <t>II. Restoration and enrichment of woodlands along the landward limit of the coastal wetland belt, between Majana and Punta Mora.</t>
  </si>
  <si>
    <t>Increased the:
c. Enriched border forest area. 
d. Control and eradication of IAS.</t>
  </si>
  <si>
    <t xml:space="preserve">Increased the:
a. Restored mangrove ecosystem area (Artemisa: Majana -  Surgidero de Batabano). 
b. Red mangrove area along the coast (Mayabeque Batabano - Punta Mora). 
</t>
  </si>
  <si>
    <t xml:space="preserve">III. Incorporation of EBA as a main activity in coastal zone planning and activities of the productive sector.
</t>
  </si>
  <si>
    <t>IV. Local communities increase the knowledge and develop skills to participate in EBA activities.</t>
  </si>
  <si>
    <t xml:space="preserve">V. Strengthened institutions (provincial and municipal governments, forest service corps, Coastguard and Fishery Departments) supporting EBA actions, within the framework of action plans actively updated and implemented.
</t>
  </si>
  <si>
    <t xml:space="preserve">Increased the:
a. Training activities and technical support in coastal communities (to incorporate EBA approaches) undertaken by provincial and municipal governments; 
b. Inspection activities to coastal areas by provincial and municipal governments to incorporate EBA. 
 </t>
  </si>
  <si>
    <t>Increased the number of: 
c. Community members (men and women) belonging to local volunteer groups addressing environmental and adaptation issues.
d. Local schools with curricula incorporating adaptation to climate change.
e. Awareness materials on climate change adaptation issues produced by local media.</t>
  </si>
  <si>
    <t>2.3 Numbers of community members (men and women) belonging to local voluntary groups addressing environmental and adaptation issues.</t>
  </si>
  <si>
    <t>Impact: Medium (3) Probability: High (4)</t>
  </si>
  <si>
    <t>High</t>
  </si>
  <si>
    <t>Operational</t>
  </si>
  <si>
    <t>1290,6 ha of which 85% survived* (1097 ha)
*Survival can only be measured 3 years after planting</t>
  </si>
  <si>
    <t>1711,9 ha of which 85% survived* (1455,1 ha)
*Survival can only be measured 3 years after planting</t>
  </si>
  <si>
    <t>4315,5 ha of which 85% survived* (3668,2 ha)
*Survival can only be measured 3 years after planting</t>
  </si>
  <si>
    <t>3.1 Frequency of training and technical support visits carried out by provincial and municipal governments to coastal communities in support of EBA</t>
  </si>
  <si>
    <t>2.5 Numbers of  dissemination and awareness raising materials on adaptation issues, produced by local media</t>
  </si>
  <si>
    <t xml:space="preserve">Increased the number of: 
a. Provincial and municipal development plans that effectively incorporate the EBA. 
b. Provincial and municipal governments with knowledge management systems incorporating EBA implemented. 
 </t>
  </si>
  <si>
    <t xml:space="preserve">Increased the number of: 
a. Provincial and municipal development plans that effectively incorporate the EBA. 
b. Provincial and municipal governments with knowledge management systems incorporating EBA implemented. 
c. Community members (men and women) belonging to local volunteer groups addressing environmental and adaptation issues.
d. Local schools with curricula incorporating adaptation to climate change.
e. Awareness materials on climate change adaptation issues produced by local media.
</t>
  </si>
  <si>
    <t>Incorporation of adaptation actions in the development plans at the municipal and provincial levels; this ensures the sustainability of the achievements. Incorporation of restoration / rehabilitation actions in technical projects and improvement of control indicators.</t>
  </si>
  <si>
    <t>The active participation of leaders and coastal communities in activities is a key link to achieve the goals of the project. The training of community leaders on topics such as: climate change, life task, local development and ecosystem services guarantee the sustainability of the project's results. In addition, the involvement of the schools guarantees the environmental education of the young generations in transcendental aspects such as the EBA, and the services provided by the coastal wetlands.</t>
  </si>
  <si>
    <t>In this period, no changes have been made in the project design nor in the outputs in the logical framework.</t>
  </si>
  <si>
    <t>- Inception workshow report, Quarterly Reports from UNPD. 
- 1st issue of Living Mangrove Forest bulletin. 2nd issue of Living Mangrove Forest bulletin. 
- http://www.cu.undp.org/content/cuba/es/home/presscenter/articles/2015/04/14/crece-el-proyecto-manglar-vivo.html. 
- http://www.radiohc.cu/noticias/ciencias/138840-avanza-en-cuba-proyecto-internacional-manglar-vivo. 
- http://www.radiomayabeque.icrt.cu/es/167-valor-agregado-en-espanol/5768-proyecto-manglar-vivo. 
- http://www.guerrillero.cu/pinar-del-rio/2802-inauguran-expo-manglar-vivo.html</t>
  </si>
  <si>
    <t>47 reports were broadcasted by local (26), national (17) and international (4) television stations about the project, its actions, progress and perspectives as well as the importance of mangroves and other coastal wetlands.</t>
  </si>
  <si>
    <t>39 reports and interviews were disseminated on national (7) and local (32) radio.</t>
  </si>
  <si>
    <t>18 articles were published in national (4), local (9), web (4) media, and international (1). Many with accceso via internet.</t>
  </si>
  <si>
    <t>The measures implemented by the project have a great potential for replication inside and outside the intervention area, because the mangrove has shown a great adaptive capacity and responded positively to the restoration interventions carried out. We recommended to review and update (from the technical and economic point of view) before to execute the rehabilitation actions that will be carried out by the forestry company, because it is a key factor to raise the interest of this productive group. In addition, must be considered that  the social resilience is not limited to increasing the protection function that ecosystems offer to face the impacts of climate change, it also incorporates attention in the aspects related to the adaptation and improvement of the livelihoods of local inhabitants.</t>
  </si>
  <si>
    <t>The project has made an adequate use of the available information and knowledge. Among the documents and information used are: Annual reports of the Mayabeque and South Coast Companies, the Red List of the Flora of Cuba (2016), the protocols for the control protocols of EEI, the annual reports of the Forest Ranger, the inspections reports, and census data (ONEI). The project updated Forest Management using the SIFOMAP system of the Ministry of Agriculture MINAG</t>
  </si>
  <si>
    <t>HS</t>
  </si>
  <si>
    <t>Rehabilitation actions have been developed in 7770.2 ha (in mangrove forests - 3402.2 ha and cienaga forests - 4368 ha), which represents 106% with respect to the goal at the end of the project. The monitoring system of the health status of mangrove forests and swamp forests has been maintained by combining field work with remote sensing techniques.</t>
  </si>
  <si>
    <t>1899 training and technical support actions were carried out with the coastal communities. These activities were conducted by the government, the forest ranger and research institutes.</t>
  </si>
  <si>
    <t>35 schools in the two provinces include CC and EBA, of which: 16 primary schools, 15 secondary schools and 4 municipal university centers. Incorporando actividades como trabajos practicos y capacitaciones teorico prácticas en los diferentes circulos de interes ambientalistas. A nivel nacional en libros de 5to y 10mo grado cuentan información sobre el proyecto y conceptos sobre AbE y CC.</t>
  </si>
  <si>
    <t xml:space="preserve">PROJECTED COST </t>
  </si>
  <si>
    <t>REMAINING BALANCE OF CONTRACTS</t>
  </si>
  <si>
    <t>List ouput and corresponding amount spent for the current reporting period (1 january 2019 - 31 December 2019)</t>
  </si>
  <si>
    <r>
      <t xml:space="preserve">Estimated cumulative total disbursement as of </t>
    </r>
    <r>
      <rPr>
        <b/>
        <sz val="11"/>
        <color theme="1"/>
        <rFont val="Times New Roman"/>
        <family val="1"/>
      </rPr>
      <t>31 December 2019</t>
    </r>
  </si>
  <si>
    <t>Financial information: cumulative from project start to 31 December 2019</t>
  </si>
  <si>
    <t>VI. Consolidated information on the costs and benefits of EBA available for decision makers and planners.</t>
  </si>
  <si>
    <t>Increased the:
c. Studies and methodologies carried out to estimate the cost - benefit ratio of the ABE approach, available to planners and decision makers, is increased.</t>
  </si>
  <si>
    <t>After 5 years of working with local development groups within governments, it was possible to incorporate concrete elements of ecosystem-based adaptation (EBA) in the development plans of the Artemisa and Mayabeque provinces and the 6 municipal plans corresponding to Artemisa , Rent, Güira de Melena, Batabanó, Melena del Sur and Guiñes. Among the main tasks embodied in these plans are the replacement of irrigation technologies and others to improve water management and rehabilitation continuity actions carried out in the 5 years of the project.</t>
  </si>
  <si>
    <t>The dissemination of the results and experiences of the project in different events such as the last XII Environment Convention 2019, has caused impacts in the environmental scientific field. For the first time, the experiences in Adaptation to Climate Change with focus (EBA) were presented within the framework of the Climate Change congress. For the first time there were Panamanian guests from different areas including communities, education and science.</t>
  </si>
  <si>
    <t>The knowledge of the members of the communities regarding climate change and the importance of mangroves to diminish its effects has increased considerably from 2014 to date. This could be evidenced by a process of surveys taken at the beginning of the project and at the end of 2019 taken by the Faculty of Communication of the University of Havana to the main communities that are currently most affected by floods and sea level rise. There is also an increase in the perception of the improvement of the health of the mangrove forests and the work of the project in this and the abundance of audiovisual materials of national scope was recognized where they show the results of these areas in terms of adaptation and restoration of mangrove swamp.</t>
  </si>
  <si>
    <t>In the five years of the project, three non-professional brigades were trained and strengthened, unique in the country. These brigades, composed of residents of the member settlements of the forest brigades, belong to the companies and the protected area of the Gulf of Batabanó. This action has a great impact on the ability to cope with forest fires in wetland areas and has been used in other forest fires inside and outside the provinces. Thanks to this, it has been possible to reduce the cases of forest fires in the intervention areas, protecting the actions and work of restoration of the wetlands.</t>
  </si>
  <si>
    <t>In the five years of the project, all certifications were carried out by the Forest Service, in the different types of project and work in both the mangroves and in the border forests. The contribution from FONADEF is 13.6 million CUP. In this way the cost of rehabilitation actions for the state budget for the 5 years of the project is 22,000 CUP per hectare.</t>
  </si>
  <si>
    <t>In the years of project implementation, the capacity and effectiveness of the naval and land routes with equipment was strengthened. This is of great impact on the protection of forests and the rest of the wetland, achieving the protection and care of the restoration work implemented in the project, reducing the amount of annual contraventions. (eg 110 in 2014, 93 in 2015, 58 in 2016, 28 in 2017 and 7 in 2019.</t>
  </si>
  <si>
    <t>A total of 7 studies related to the economic valuation of ecosystem goods and services, four thesis, two scientific articles and a manual were completed. These studies are the first reference in Cuba and in the region of economic feasibility studies and Cost Benefit Analysis of the application of the Ecosystem Based Adaptation (EBA) approach. As a result of these studies it can be affirmed that in the project area for every dollar invested there is a benefit of USD 9 or higher according to the scenario analyzed, which proved to be a more than viable and profitable project.</t>
  </si>
  <si>
    <t>Strengthened economic valuation groups of the two provinces, with the implementation and training in the new methodology of economic valuation of ecosystem goods and services for wetlands. This allows the specialists and decision makers of the government of the territories, to update the economic valuation of the ecosystems prioritized in the country confrontation plan for climate change (Tarea Vida).</t>
  </si>
  <si>
    <t>FONADEF's investment exceeds 10 million pesos (CUP), for all technical projects implemented in the 5 years of the 9573,400.94 project, doubling the amount committed as co-financing of the country. As a lesson, the completion of the brigades and improvement of the work on the technical projects to intervene in the wetlands increases the effectiveness of the tasks. This experience is generalized in other agroforestry companies, with brigades responsible for forest heritage in wetland areas, with a new conception of thinking about coastal management. In addition, they constituted compelling evidence for the implementation of the living task in the rest of the coastal municipalities with intervention in the mangroves or other coastal ecosystems.</t>
  </si>
  <si>
    <t>The work of the volunteer groups, key in the monitoring and early warning of the mangrove response and its associated biological diversity, was maintained. It was a successful experience involving the volunteer groups in the appropriation of the national mangrove day Cubans and leadership in working with the circles of interest and schools in the territory The exchange with other cultural projects with children and adolescents between Havana, Artemisa and Mayabeque was a very successful experience, for the recognition of the values and services of the wetlands for which they will be responsible, as it was with the project + adolescents.
The completion of 5 groups of volunteers was achieved, in 5 locations: Surgidero de Batabanó, Cajío, Majana beach, Guanimar and Mayabeque beach. For a total of 74 volunteers (24 women and 50 men).</t>
  </si>
  <si>
    <t xml:space="preserve">*The restoration of mangrove areas and coastal forests with innovative techniques that not only increase the coverage and diversity of these forests, but also increase their health or resilience to extreme events related to climate change.
*The application of methods that generate an increase in microbial activity in the soil, such as water restoration, increases the carbon sequestration capacity of these wetland ecosystems, giving added value as a contribution to climate change mitigation.
*Institutional strengthening has served to increase its capacity to respond to weather events such as hurricanes and fires. This has been verified in the years of execution of the Project.
*Is necessary indicators of impact and tasks must be included to ensure the sustainability of the project in the long term.
</t>
  </si>
  <si>
    <t xml:space="preserve">*We have learned that, in the design of future adaptation projects to climate change for the coastal zone, the hydrographic basin approach must be taken into account. In other words, it is necessary to consider the management effects upstream and downstream of the intervention area. In addition, indicators of impact and tasks must be included to ensure the sustainability of the project in the long term.
*The correct application of the principles of ecological restoration in the mangrove ecosystem, taking into account a diagnosis and the preparation of the ecosystem health map.
*Constitution of a multidisciplinary team to plan and develop the adaptation actions required by the coastal zone.
*Incorporation of adaptation actions in the local development plans.
*The improvement of the working conditions of forestry workers who are also inhabitants of local settlements.
</t>
  </si>
  <si>
    <t xml:space="preserve">*The project has developed and validated a methodology for the restoration of coastal wetlands, this methodology is available to be applied in other areas of the country. Groups of experts in coastal ecosystems have been set up in the research centers directly linked to the project. The forestry brigades are able to carry out the rehabilitation actions with the required quality. So, the technical conditions to scale the results of the project are created.
*The work with the ranger corps has been a successful and replicable element since, in addition to guaranteeing the safety of the project's actions, they carry out prevention and education work for communities that often exceed those carried out by local governments.
</t>
  </si>
  <si>
    <t>Implement a project aimed at increasing the social resilience of communities and their living conditions and recovery time from the damages that could be caused by hurricanes in the future.</t>
  </si>
  <si>
    <t xml:space="preserve">The project's learning objectives focus on issues related to the importance of mangroves to adapt to climate change, the importance of swamp forests, protection of coastal wetlands, promotion of native bee breeding and cost-benefit calculation. of the application of ecosystem-based adaptation instead of other forms of "gray" adaptation.
The learnings generated by the project have been included in the development plans of the coastal municipalities, this allows their technical and financial planning. The results of the project are shown in government meetings, this allows decision making as adaptive management. In addition, they are being applied in the development loaves of the rest of the coastal municipalities of both provinces.
</t>
  </si>
  <si>
    <t>Although all the necessary information has been able to be collected, there were difficulties in accessing data from the plans of the government's economy and income of some items in the territory.</t>
  </si>
  <si>
    <t>Yes. The accumulated experience by the project team has motivated to carry out the redesign of the Communication Strategy; also to establish a mechanisms to measure the impact of the communication strategy and ownership sense of the involved people. Aditionaly, it is proposed to start a designing process of  the Knowledge Management System generated by the project.</t>
  </si>
  <si>
    <r>
      <t xml:space="preserve">Ecosystem-based adaptation actions were also included in other management instruments such as the </t>
    </r>
    <r>
      <rPr>
        <i/>
        <sz val="10"/>
        <rFont val="Times New Roman"/>
        <family val="1"/>
      </rPr>
      <t>Provincial Environmental Strategy, Strategic Plan for the agricultural and forestry sector of the Republic of Cuba until 2030.</t>
    </r>
  </si>
  <si>
    <t xml:space="preserve">Key Milestones 
I. Recovery of mangrove areas along a stretch of 84 kilometers for the protection of the coast.
II. Restoration and enrichment of woodlands along the landward limit of the coastal wetland belt, between Majana and Punta Mora.
</t>
  </si>
  <si>
    <t xml:space="preserve">Key Milestones 
III. Incorporation of EBA as a main activity in coastal zone planning and activities of the productive sector.
IV. Local communities increase the knowledge and develop skills to participate in EBA activities.
</t>
  </si>
  <si>
    <t xml:space="preserve">Results Tracker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</si>
  <si>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</si>
  <si>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</si>
  <si>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</si>
  <si>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</si>
  <si>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</si>
  <si>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United Nations Development Program</t>
  </si>
  <si>
    <t>Type of implementing entity</t>
  </si>
  <si>
    <t>MIE</t>
  </si>
  <si>
    <t>Country</t>
  </si>
  <si>
    <t>Region</t>
  </si>
  <si>
    <t>Latin America and Caribbean</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</si>
  <si>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</si>
  <si>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</si>
  <si>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</si>
  <si>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</si>
  <si>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</si>
  <si>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</si>
  <si>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</si>
  <si>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sz val="11"/>
        <rFont val="Calibri"/>
        <family val="2"/>
        <scheme val="minor"/>
      </rPr>
      <t>Core Indicator</t>
    </r>
    <r>
      <rPr>
        <sz val="1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</si>
  <si>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</si>
  <si>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</si>
  <si>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</si>
  <si>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</si>
  <si>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</si>
  <si>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</si>
  <si>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</si>
  <si>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</si>
  <si>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</si>
  <si>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</si>
  <si>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</si>
  <si>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Coastal flooding</t>
  </si>
  <si>
    <t>2: Partially effective</t>
  </si>
  <si>
    <t>4: Effective</t>
  </si>
  <si>
    <t>3: Moderately effective</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</si>
  <si>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</si>
  <si>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</si>
  <si>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</si>
  <si>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</si>
  <si>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</si>
  <si>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</si>
  <si>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</si>
  <si>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National</t>
  </si>
  <si>
    <t>2: Undertaking or updating of assessments in progress</t>
  </si>
  <si>
    <t>Local</t>
  </si>
  <si>
    <t>3: Risk and vulnterability assessments completed or updated</t>
  </si>
  <si>
    <t>Regional</t>
  </si>
  <si>
    <t>Output 1.2 Targeted population groups covered by adequate risk reduction systems</t>
  </si>
  <si>
    <r>
      <rPr>
        <b/>
        <u/>
        <sz val="11"/>
        <rFont val="Calibri"/>
        <family val="2"/>
        <scheme val="minor"/>
      </rPr>
      <t>Core Indicator</t>
    </r>
    <r>
      <rPr>
        <sz val="11"/>
        <rFont val="Calibri"/>
        <family val="2"/>
        <scheme val="minor"/>
      </rPr>
      <t xml:space="preserve"> 1.2: No. of Early Warning Systems</t>
    </r>
  </si>
  <si>
    <t>No. of adopted Early Warning Systems</t>
  </si>
  <si>
    <t>Category targeted</t>
  </si>
  <si>
    <t>Hazard</t>
  </si>
  <si>
    <t>3: Dissemination and communication</t>
  </si>
  <si>
    <t>Geographical coverage</t>
  </si>
  <si>
    <t>4: Response capability</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</si>
  <si>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</si>
  <si>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</si>
  <si>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</si>
  <si>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</si>
  <si>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</si>
  <si>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</si>
  <si>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4: High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</si>
  <si>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</si>
  <si>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</si>
  <si>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</si>
  <si>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</si>
  <si>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</si>
  <si>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</si>
  <si>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</si>
  <si>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</si>
  <si>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</si>
  <si>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</si>
  <si>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</si>
  <si>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</si>
  <si>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</si>
  <si>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</si>
  <si>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</si>
  <si>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</si>
  <si>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</si>
  <si>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</si>
  <si>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sz val="11"/>
        <rFont val="Calibri"/>
        <family val="2"/>
        <scheme val="minor"/>
      </rPr>
      <t>Core Indicator</t>
    </r>
    <r>
      <rPr>
        <sz val="11"/>
        <rFont val="Calibri"/>
        <family val="2"/>
        <scheme val="minor"/>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</si>
  <si>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</si>
  <si>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</si>
  <si>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</si>
  <si>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</si>
  <si>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</si>
  <si>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</si>
  <si>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</si>
  <si>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</si>
  <si>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1: Ineffective</t>
  </si>
  <si>
    <t>land</t>
  </si>
  <si>
    <t>Output 5: Vulnerable ecosystem services and natural resource assets strengthned in response to climate change impacts, including variability</t>
  </si>
  <si>
    <r>
      <rPr>
        <b/>
        <u/>
        <sz val="11"/>
        <rFont val="Calibri"/>
        <family val="2"/>
        <scheme val="minor"/>
      </rPr>
      <t>Core Indicator</t>
    </r>
    <r>
      <rPr>
        <sz val="1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</si>
  <si>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</si>
  <si>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</si>
  <si>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</si>
  <si>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</si>
  <si>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Mangroves</t>
  </si>
  <si>
    <t>ha rehabilitated</t>
  </si>
  <si>
    <t>Forests</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</si>
  <si>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</si>
  <si>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</si>
  <si>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</si>
  <si>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</si>
  <si>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</si>
  <si>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</si>
  <si>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</si>
  <si>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</si>
  <si>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</si>
  <si>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</si>
  <si>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</si>
  <si>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</si>
  <si>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</si>
  <si>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</si>
  <si>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Natural capital</t>
  </si>
  <si>
    <t>Mangrove reforestation</t>
  </si>
  <si>
    <r>
      <rPr>
        <b/>
        <u/>
        <sz val="11"/>
        <rFont val="Calibri"/>
        <family val="2"/>
        <scheme val="minor"/>
      </rPr>
      <t>Core Indicator</t>
    </r>
    <r>
      <rPr>
        <sz val="1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</si>
  <si>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</si>
  <si>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</si>
  <si>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</si>
  <si>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</si>
  <si>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</si>
  <si>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</si>
  <si>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3: Some</t>
  </si>
  <si>
    <t>5: All (Fully integrated)</t>
  </si>
  <si>
    <t>4: Most</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</si>
  <si>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</si>
  <si>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</si>
  <si>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</si>
  <si>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</si>
  <si>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</si>
  <si>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</si>
  <si>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</si>
  <si>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4: Enforced (Most elements implemented)</t>
  </si>
  <si>
    <t>Glacier lake outburst flood</t>
  </si>
  <si>
    <t>Inland flooding</t>
  </si>
  <si>
    <t>fr</t>
  </si>
  <si>
    <t>biological assets</t>
  </si>
  <si>
    <t>Company policy</t>
  </si>
  <si>
    <t>5: Fully enforced (All elements implemented)</t>
  </si>
  <si>
    <t>Salinization</t>
  </si>
  <si>
    <t>Decrease</t>
  </si>
  <si>
    <t>Communication &amp; Information policy</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</si>
  <si>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</si>
  <si>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</si>
  <si>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</si>
  <si>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</si>
  <si>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</si>
  <si>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</si>
  <si>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</si>
  <si>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</si>
  <si>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</si>
  <si>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</si>
  <si>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</si>
  <si>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</si>
  <si>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</si>
  <si>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</si>
  <si>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</si>
  <si>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</si>
  <si>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</si>
  <si>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</si>
  <si>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</si>
  <si>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</si>
  <si>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</si>
  <si>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</si>
  <si>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</si>
  <si>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</si>
  <si>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</si>
  <si>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</si>
  <si>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</si>
  <si>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</si>
  <si>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Construction/repairing business</t>
  </si>
  <si>
    <t>Social capital</t>
  </si>
  <si>
    <t>Cultivation</t>
  </si>
  <si>
    <t>Fishing</t>
  </si>
  <si>
    <t>Personal capital</t>
  </si>
  <si>
    <t>Select</t>
  </si>
  <si>
    <t>5: All</t>
  </si>
  <si>
    <t>Community</t>
  </si>
  <si>
    <t>2: Most not integrated</t>
  </si>
  <si>
    <t>Other</t>
  </si>
  <si>
    <t>Forestry</t>
  </si>
  <si>
    <t>Adaptation strategies</t>
  </si>
  <si>
    <t>4: Almost all</t>
  </si>
  <si>
    <t>Private</t>
  </si>
  <si>
    <t>Multi-community</t>
  </si>
  <si>
    <t>1: None</t>
  </si>
  <si>
    <t>Handicrafts</t>
  </si>
  <si>
    <t>3: Half</t>
  </si>
  <si>
    <t>Public</t>
  </si>
  <si>
    <t>Departmental</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</si>
  <si>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</si>
  <si>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</si>
  <si>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</si>
  <si>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</si>
  <si>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</si>
  <si>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</si>
  <si>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</si>
  <si>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</si>
  <si>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</si>
  <si>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</si>
  <si>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</si>
  <si>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</si>
  <si>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</si>
  <si>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3: Moderate improvement</t>
  </si>
  <si>
    <t>Improved</t>
  </si>
  <si>
    <t>Urban development</t>
  </si>
  <si>
    <t>Tourism-related</t>
  </si>
  <si>
    <t>2: Limited improvement</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</si>
  <si>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</si>
  <si>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</si>
  <si>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</si>
  <si>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</si>
  <si>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</si>
  <si>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</si>
  <si>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</si>
  <si>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</si>
  <si>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</si>
  <si>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</si>
  <si>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</si>
  <si>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NIE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</si>
  <si>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</si>
  <si>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</si>
  <si>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</si>
  <si>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</si>
  <si>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</si>
  <si>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</si>
  <si>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</si>
  <si>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RIE</t>
  </si>
  <si>
    <t>3 -relevant information is generated and disseminated to all identified stakeholders on timely basis</t>
  </si>
  <si>
    <t>3: Info transferred on time</t>
  </si>
  <si>
    <t>3: Partially aware</t>
  </si>
  <si>
    <t>3: Moderately responsive (Some defined elements)</t>
  </si>
  <si>
    <t>3: Moderately improved</t>
  </si>
  <si>
    <t>Causeways</t>
  </si>
  <si>
    <t>Africa</t>
  </si>
  <si>
    <t>1: No capacity</t>
  </si>
  <si>
    <t>2: Partially not aware</t>
  </si>
  <si>
    <t>2: Partially responsive (Lacks most elements)</t>
  </si>
  <si>
    <t>2: Somewhat improved</t>
  </si>
  <si>
    <t>Airports</t>
  </si>
  <si>
    <t>Eastern Europe</t>
  </si>
  <si>
    <t>1: Aware of neither</t>
  </si>
  <si>
    <t>1: Non responsive (Lacks all elements )</t>
  </si>
  <si>
    <t>1: Not improved</t>
  </si>
  <si>
    <t>Schools</t>
  </si>
  <si>
    <t>ha protected</t>
  </si>
  <si>
    <t>Training Centres</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</si>
  <si>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</si>
  <si>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</si>
  <si>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</si>
  <si>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</si>
  <si>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</si>
  <si>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</si>
  <si>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</si>
  <si>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</si>
  <si>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</si>
  <si>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</si>
  <si>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</si>
  <si>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Sustainable forest management</t>
  </si>
  <si>
    <t>Strengthening infrastructure</t>
  </si>
  <si>
    <r>
      <t xml:space="preserve">1: Health and Social Infrastructure </t>
    </r>
    <r>
      <rPr>
        <i/>
        <sz val="11"/>
        <color theme="1"/>
        <rFont val="Calibri"/>
        <family val="2"/>
        <scheme val="minor"/>
      </rPr>
      <t>(developed/improved)</t>
    </r>
  </si>
  <si>
    <t>Armenia</t>
  </si>
  <si>
    <t>Supporting livelihoods</t>
  </si>
  <si>
    <r>
      <t xml:space="preserve">2: Physical asset </t>
    </r>
    <r>
      <rPr>
        <i/>
        <sz val="11"/>
        <color theme="1"/>
        <rFont val="Calibri"/>
        <family val="2"/>
        <scheme val="minor"/>
      </rPr>
      <t>(produced/improved/strenghtened)</t>
    </r>
  </si>
  <si>
    <t>Antigua and Barbuda</t>
  </si>
  <si>
    <t>Azerbaijan</t>
  </si>
  <si>
    <t>Coasts</t>
  </si>
  <si>
    <t>From 0 to 0.5%</t>
  </si>
  <si>
    <t>Energy policy</t>
  </si>
  <si>
    <t>Coastal drainage and infrastructure</t>
  </si>
  <si>
    <t>Burundi</t>
  </si>
  <si>
    <t>Rangelands</t>
  </si>
  <si>
    <t>From 0.5 to 1%</t>
  </si>
  <si>
    <t>Environmental policy</t>
  </si>
  <si>
    <t>Irrigation system</t>
  </si>
  <si>
    <t>Benin</t>
  </si>
  <si>
    <t>Cultivated land/Agricultural land</t>
  </si>
  <si>
    <t>From 1% to 5%</t>
  </si>
  <si>
    <t>Foreign policy</t>
  </si>
  <si>
    <t>Community-based adaptation</t>
  </si>
  <si>
    <t>Burkina Faso</t>
  </si>
  <si>
    <t>Catchment area/Watershed/Aquifer</t>
  </si>
  <si>
    <t>From 5% to 10%</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</si>
  <si>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</si>
  <si>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</si>
  <si>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</si>
  <si>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</si>
  <si>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</si>
  <si>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</si>
  <si>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</si>
  <si>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</si>
  <si>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</si>
  <si>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</si>
  <si>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</si>
  <si>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</si>
  <si>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</si>
  <si>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</si>
  <si>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</si>
  <si>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</si>
  <si>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</si>
  <si>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</si>
  <si>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</si>
  <si>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</si>
  <si>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</si>
  <si>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</si>
  <si>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</si>
  <si>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</si>
  <si>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</si>
  <si>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</si>
  <si>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</si>
  <si>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</si>
  <si>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</si>
  <si>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</si>
  <si>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</si>
  <si>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</si>
  <si>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</si>
  <si>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</si>
  <si>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</si>
  <si>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</si>
  <si>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</si>
  <si>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</si>
  <si>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</si>
  <si>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</si>
  <si>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</si>
  <si>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</si>
  <si>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</si>
  <si>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</si>
  <si>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</si>
  <si>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</si>
  <si>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</si>
  <si>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</si>
  <si>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</si>
  <si>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</si>
  <si>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</si>
  <si>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</si>
  <si>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</si>
  <si>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</si>
  <si>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</si>
  <si>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</si>
  <si>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</si>
  <si>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</si>
  <si>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</si>
  <si>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</si>
  <si>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</si>
  <si>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</si>
  <si>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</si>
  <si>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</si>
  <si>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</si>
  <si>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</si>
  <si>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</si>
  <si>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</si>
  <si>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</si>
  <si>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</si>
  <si>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</si>
  <si>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</si>
  <si>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</si>
  <si>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</si>
  <si>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</si>
  <si>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</si>
  <si>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</si>
  <si>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</si>
  <si>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http://www.ama.cu/manglar/manglar.html </t>
  </si>
  <si>
    <t>List outputs planned and corresponding projected cost for the upcoming reporting period 
(Jan 2020 - Sept 2020)</t>
  </si>
  <si>
    <t xml:space="preserve">Delays in the importing process of materials and goods has delayed the financial execution of the project. </t>
  </si>
  <si>
    <t xml:space="preserve">The following measures have been implemented:
1. The project team and the Environment Agency support and maintain a permanent exchange with the new importing company (EMIDICT). 
2. UNDP CO in coordination with CITMA (Economics and Planning Department, International Relations Office, Environment Agency, Project Unit), MINCEX and the importing company has carried out four financial analysis meetings of this project. These meetings were focused on the analysis and monitoring of all national import and purchasing processes. In those meetings measures have been adopted to ensure the implementation of the project.
</t>
  </si>
  <si>
    <t>The project team has considered that all the measures applied have avoided a negative impact on the project implementation. Only low financial execution is identified as a critical risk; however, the measures applied have contributed to solve this issue in the time left of the project.</t>
  </si>
  <si>
    <t>Replenishment with enrichment propagules on existing islands was successful, in Cajio. Mangrove coverage was increased in the Artemisa area, with the aim of increasing tree density and achieving greater unification of the islands in less time.</t>
  </si>
  <si>
    <t>To increase knowledge generation, six Geography theses were studied and incorporated, which contributed to the land cover modeling studies (for 2050) in southern Artemisa and Mayabeque, determining the structures of the landscapes in the areas of intervention, determination of priority areas for ecological restoration and precipitation behavior in intervention municipalities. This information has a high impact to increase the Geographic Information System, an essential tool in the management of the coastal zone by provincial and municipal governments.</t>
  </si>
  <si>
    <t>Within the economic and development plans of the two provinces until 2025, a budget of 20,000,000 pesos was approved only for the recovery of coastal forests. This budget includes not only the project areas but other areas north of the province, among which is the Mariel development area.</t>
  </si>
  <si>
    <t>The creation of 5 training classrooms, one of them in conjunction with the international project “Environmental Basis for Local Food Sustainability (BASAL)”, has served to disseminate knowledge to more than 1000 people about the importance of wetlands and coastal adaptation based on ecosystems, as well as adaptation of agriculture measures. In addition, they have been training on the use and mapping of polygons. Fundamental forest rangers, journalists, teachers, students, children, municipal and provincial government groups, hydraulic utilization and producers of the Ministry of Agriculture and Food have benefited from these classrooms.</t>
  </si>
  <si>
    <t>For the first time in Cuba, literature was produced on the different methods and ways of applying ecosystem-based adaptation in the coastal zone and its economic feasibility. Among the most prominent materials are: "Ecotechnologies for ecological restoration: Seed treatments and mycorrhizae", a manual on seeds for the restoration of border forests with the wetland; a nursery manual; a rehabilitation manual of mangrove ecosystems; an economic valuation manual for ecosystem goods and services; a meliponiculture manual; a glossary of project terms; a strategy and National Program for fire management and management in the forests of the Republic of Cuba.</t>
  </si>
  <si>
    <t>The results monitoring system through field work and remote sensing techniques has provided governments with reliable information on the rehabilitation process as well as the characteristics and values of their coastal wetlands. In addition, it has been a fundamental tool for decision making for the extension of the hydrological and engineering work of the southern dike.</t>
  </si>
  <si>
    <t>Synergies between universities and local governments resulted in 11 universities theses (6 from the Faculty of Geography of the University of Havana, 4 from the Agrarian University of Havana and 1 of the CUJAE School of Chemistry) providing information on the landscape approach in the mangrove ecosystem rehabilitation processes, health status analysis and plant cover in the project areas, economic valuation of assets and mangrove services and chemical analysis of the medicinal properties of the soil in some areas of the project.</t>
  </si>
  <si>
    <t xml:space="preserve">Through a process of documentation of the historical heritage of the areas of intervention of the project it has been possible to convey the importance of the conservation of the natural and cultural heritage built in those areas. This process involved the local government of 6 municipalities through tours of historic sites, museums and schools. </t>
  </si>
  <si>
    <t>The gradual and successful training of the local decision-makers (local governments) has been the fundamental to the sustainability of the project, once donor financing is finished. Surveys conducted by the Latin American Faculty of Social Sciences (FLACSO) and the Office of Implementation (OIN) support this statement and support the fact that these key people have received the materials generated by the project and use the knowledge acquired to make decisions.</t>
  </si>
  <si>
    <r>
      <t xml:space="preserve">The use of meliponiculture is introduced for the first time with the training of 25 residents of the intervention area in the management of </t>
    </r>
    <r>
      <rPr>
        <i/>
        <sz val="10"/>
        <rFont val="Times New Roman"/>
        <family val="1"/>
      </rPr>
      <t>Melipona sp.</t>
    </r>
    <r>
      <rPr>
        <sz val="10"/>
        <rFont val="Times New Roman"/>
        <family val="1"/>
      </rPr>
      <t xml:space="preserve"> (land Bee) as an economic alternative for existing communities in the project intervention area. The linkages between governments and the APICUBA company are consolidated. In addition, the results of beekeeping in project areas and their impact on EbA methods are updated, as it increases the pollination service in the rehabilitation process. It was possible to print a Manual of the handling of this bee as a tool for consulting meliponic growers.</t>
    </r>
  </si>
  <si>
    <t>The ranger corps under the training of the project contributed to the sensitization of the communities, by conducting more than one thousand educational talks over the 5 years.</t>
  </si>
  <si>
    <t xml:space="preserve">These two key milestones comply with Component 1 of the project: “Reduction of the impacts of coastal flooding through the recovery of coastal ecosystems”. This component is rated satisfactory since its four expected output indicators were achieved.
The main results are:
- The hectares of coastal wetlands compromised were rehabilitated. The quality of the work performed has been certified.
- There is an improvement in the health indicators of the mangrove ecosystem. This enhances its protection service, which helps reduce vulnerability to coastal flooding.
</t>
  </si>
  <si>
    <t xml:space="preserve">These two key milestones comply with Component 2 of the project: “Integrated and participatory management of coastal ecosystems to increase resilience to climate change”. This component is rated satisfactory since its outputs were achieved.
The main results are:
- The management of coastal ecosystems enhanced.
- The EBA approach incorporated into the local development instruments. 
- The Knowledge Management System working on.
- The EBA topics incorporated in school curricula.
- Prepared and published a wide variety of printed and audiovisual products.
</t>
  </si>
  <si>
    <t xml:space="preserve">These two key milestones comply with Component 3 of the project: “Establishment of a favourable enabling environment at regional level for the effectiveness and sustainability of adaptation investments”. This component is rated satisfactory since its outputs were achieved.
The main results are:
-The target institutions were strengthened in EBA issues.
-The studies to estimate the cost-benefit of the EBA were conducted.
-The economic evaluation methodology of ecosystem goods and service was developed.
-Information on the costs and benefits of EBA is available for decision makers and planners.  
</t>
  </si>
  <si>
    <t>Vulnerability of 17,524 inhabitants of the communities directly benefited from the work of the project was reduced. The increase in the health of ecosystems together with their ability to reduce waves is a fact verified by research institutions. This capacity will continue to increase as the actions consolidate and the first strip of red mangrove reaches the desired structure. In addition, the perception of the vulnerability of these inhabitants has decreased in recent years and they associate this with the project, according to the results of the recent surveys.</t>
  </si>
  <si>
    <t>Vulnerability of the 270 705 inhabitants of the communities indirectly benefited from the work of the project was reduced. The increase in the health of ecosystems and the decrease in the perception of vulnerability are facts that indirectly benefit the entire population of the municipalities. In addition to this, the strengthening of knowledge (material and knowledge) of the institutions of the territory has increased their resilience to natural phenomena such as hurricanes and fires. This is evidenced by the fact that the human and technological capital depending on the project has provided support quickly and efficiently in other areas of the country with similar problems.</t>
  </si>
  <si>
    <t>144 ha</t>
  </si>
  <si>
    <t xml:space="preserve">533 ha </t>
  </si>
  <si>
    <t xml:space="preserve">17,524 People in 47 communities are directly affected by coastal flooding.
</t>
  </si>
  <si>
    <t>4,368 ha of landward edge woodlands were enriched by planting native species and encouraging natural regeneration. This figure accounts for 101% of the final target of the project.</t>
  </si>
  <si>
    <t>7 318 Ha (total area where reforestation of mangrove, restoration of the mangrove ecosystems, and the enrichment of the forested areas inland was carried out)
Note: the rates of coastal mangroves and wetlands must be nominated in the methodological documents to be developed at the start of the project.</t>
  </si>
  <si>
    <t>Rehabilitation actions have been conducted in 1527,9 ha of red mangrove forest (includes restoration of ditches and canals, management of natural regeneration and sowing of propagules). This figure accounts for 118% of final target of the project.</t>
  </si>
  <si>
    <t>Rehabilitation actions have been conducted in 1874,3 ha of the mangrove ecosystem (includes restoration of ditches and channels, management of natural regeneration and sowing of propagules). This figure accounts for 109% of final target of the project.</t>
  </si>
  <si>
    <t>1, covering 7,318 ha</t>
  </si>
  <si>
    <t>The Invasive Exotic Species Management Plan (EEI) by the Institute of Ecology and Systematics (IES) and the Agroforestry Research Institute (INAF) was completed, published and disseminated. In addition, over the 5 years several of the methods proposed here have been used to eliminate more than 100 effective hectares of Terminalia cattapa and Casuarina equisetifolia. This elimination is on par with the use of wood for the production of coal and wood.</t>
  </si>
  <si>
    <t>Lead by the goverment, 182 comprehensive inspections were carried out in the intervention areas of the project; 6 in the first year, 3 in the second year, 5 in the third year, 156  in the four year, 12 in the fifth year. In these inspections were participating representatives of all the regulatory institutions of each municipality: the CAP and CAM, SEF, CGB, TGF, PNR, and implementation office.</t>
  </si>
  <si>
    <t xml:space="preserve">During the five years of the project we have reached important lessons learned, valid for EbA projects in coastal areas and wetlands.
 The economic valuation of the goods and services of the wetland, as a tool in management and decision-making, based on own methodologies, has been an important guideline for verifying the effectiveness of forestry work.
Having trained and trained forest brigades in the hydrological restoration of mangroves, the use of native species and the elimination of IAS, constitutes the guarantee of all restoration or rehabilitation actions in wetland areas affected by anthropic nations
The integrated monitoring system, Water-land-sea, with the call and involvement of all experts from national institutions, provides new evidence of the operation and response of natural systems in the coastal area, with the possibility of updating the intervention methods for recovery, and amplify actions with a positive response of wetland resilience. To constitute a group of excellence with all the experts in the matter of coastal wetlands, constitutes a guarantee of the excellence of the results and the capacity of its generalization to other areas of the country with similar problems
The creation of alliances and work agreements with other international projects has been fundamental for the monitoring and control of impacts on the wetland, such as: pollution load, agricultural and livestock activities and water management. Project like BASAL and OP15, constituted important counterparts in the success of the actions in the southern zone of the Artemisa and Mayabeque provinces.
The lessons learned with the forestry sector for intervention in wetlands, their training, updating of work in technical projects and improvement of working conditions, was an important tool in the conformation of new projects, in addition to marking a milestone in the Ministry of Agriculture for the priority attention of mangroves
</t>
  </si>
  <si>
    <t>The health of mangroves increased, strengthening the quality of ecosystem services such as the capacity for coastal protection, protection of marine species, reduction of the influence of the salt wedge. This result is verified with the update of the mangrove health maps, together with field monitoring carried out in the past 5 years.</t>
  </si>
  <si>
    <r>
      <t xml:space="preserve">Updated list of native species and their associated vegetation formation, this result is of great impact for restoration techniques to increase the resilience of bordering forests and their forest management. New records of the flora (for example, </t>
    </r>
    <r>
      <rPr>
        <i/>
        <sz val="10"/>
        <rFont val="Times New Roman"/>
        <family val="1"/>
      </rPr>
      <t>Maxonia apiifolia, Albizia cubensis, Haematoxylum campechanum</t>
    </r>
    <r>
      <rPr>
        <sz val="10"/>
        <rFont val="Times New Roman"/>
        <family val="1"/>
      </rPr>
      <t>) for the wetland were identified. Some native species were used for the nursering and enrichment of border forests.</t>
    </r>
  </si>
  <si>
    <t>In the five years of the project, forest restoration actions were carried out that include the elimination of exotic species and enrichment with native species in the years 1 (100 ha), 2 (1097.5 ha), 3 (1529.5 ha), 4 (831 ha) and 5 (810 ha), for a total of 4368 hectares of swamp forest. Among the activities and tasks are enrichment with native species, in group and individual, clean and conditioning of sites, clean and maintenance of ditches and trails against fire. In addition, two demonstration sites were implemented, one in Cajío and one in El Embarcadero, with typical species of swamp forests.</t>
  </si>
  <si>
    <t>The swamp forests of the Artemisa and Mayabeque provinces were enriched with more than 50,000 individuals from 26 native tree species, some of them almost missing from the swamp blocks, such as: palo campeche, majagua, ocuje, arabo, white oak, spiny júcaro. The use of technified nurseries was of great impact on forest management and increased quality of plants planted in bordering vessels. Planting areas with more than 90% of suvival are certified.</t>
  </si>
  <si>
    <t>The Gulf of Batabanó protected area carried out conservation work and Invasive alien species (IAS) elimination and forest resilience monitoring, with a positive response in its maintenance and coastal protection capacity.</t>
  </si>
  <si>
    <r>
      <t xml:space="preserve">Red mangrove planted through the nesting method at sea were established in coastal areas of Guanimar, Artemisa. The nest method constitutes an innovative successful intervention for the establishment of red mangroves in coastal areas. The success of this recent method was verified by monitoring, the red mangrove plants are more than 1 meter high and with 90% success of survival. </t>
    </r>
    <r>
      <rPr>
        <sz val="10"/>
        <color rgb="FFFF0000"/>
        <rFont val="Times New Roman"/>
        <family val="1"/>
      </rPr>
      <t xml:space="preserve"> </t>
    </r>
  </si>
  <si>
    <r>
      <t>The intervention method of planting propagules in stakes with protection by stabbing was successful in establishing the red mangrove plants. The success of its establishment in Guanimar, Cajio and Mayabeque beach is evident. In the established areas, the recruitment of new red mangrove individuals and forest resilience evidence is evident. The monitoring showed that the plants are vigorous, reduce the swell, measure more than 3 meters high and with more than 90% success of survival.</t>
    </r>
    <r>
      <rPr>
        <sz val="10"/>
        <color rgb="FFFF0000"/>
        <rFont val="Times New Roman"/>
        <family val="1"/>
      </rPr>
      <t xml:space="preserve"> </t>
    </r>
  </si>
  <si>
    <r>
      <t xml:space="preserve">Invasive alien species (IAS) were eliminated in 10 ha of swamp forests, increasing their resilience. </t>
    </r>
    <r>
      <rPr>
        <sz val="10"/>
        <color theme="1"/>
        <rFont val="Times New Roman"/>
        <family val="1"/>
      </rPr>
      <t xml:space="preserve">Estas especies degradan el humedal y limitan los servicios ecosistemicos como la . </t>
    </r>
    <r>
      <rPr>
        <sz val="10"/>
        <rFont val="Times New Roman"/>
        <family val="1"/>
      </rPr>
      <t>This activity had important impacts, both in forest improvement, and in the use of forest products, such as charcoal, wood, pallet and foliage production. It was a major economic impact on both forest companies and the protected area.</t>
    </r>
  </si>
  <si>
    <t>Implementation of new ecotechnology with impact on the quality of forest nursery plants for the restoration of border forests. The result was the publication of the book "Ecotechnologies for ecological restoration: seed treatments and mycorrhizae".</t>
  </si>
  <si>
    <t>Printed and disseminated the management plan for Invasive alien species (IAS), for swamps forests. With great impact on IAS control work in other coastal sites of the province specifically agro-forestry companies. It constitutes an impact on knowledge management for the implementation of the state plan for confronting climate change in Cuba.</t>
  </si>
  <si>
    <t>Inventories of terrestrial flora and fauna of them were updated: 795 of vegetable taxa, 93 species of birds, 31 species of butterflies, 24 of dragonflies and 13 species of freshwater fish. This information is of great impact for knowledge management in biodiversity matters in project areas, management of conservation and management programs of the protected area and economic valuation of wetland services.</t>
  </si>
  <si>
    <t>For the first time in Cuba, South-South cooperation in the restoration of mangroves and wetland forests has been concretized in bilateral exchanges of experiences and lessons learned and signatures of agreements between the Environment Agency in Cuba and government organizations (Ministry of Environment) and non-governmental organizations (Pana mangrove and City of Knowledge) of Panama.</t>
  </si>
  <si>
    <t>Vulnerability to coastal flooding was reduced, based on preliminary surveys carried out with 690 residents of 11 coastal settlements (6895 hab) intervened with the project. The statistical analyses of the results are currently being carried out.</t>
  </si>
  <si>
    <t xml:space="preserve">For young people, educational materials that can be used in the circles of interest and the work of natural science subjects stand out. Eg Children's story of "Jutia and Manati" Educational kit of Mangrove, Swamp Forests, Climate Change and Swamp Grassland, the numbers 18 of "Manglar" and 19 "Algae" of the series "Let's know the sea" of the National Aquarium of Cuba. </t>
  </si>
  <si>
    <t>Incorporated part of the population directly with rehabilitation, protection and monitoring of coastal forests, through the action of 5 groups of volunteers (of 4 committed) in the settlements of Surgidero de Batabanó, Cajío, Playa Majana, Playa Guanímar and Playa Mayabeque with a total of 74 members of them 24 women and 50 men. The project has provided basic equipment for carrying out these tasks, as well as training materials on the importance of these ecosystems.</t>
  </si>
  <si>
    <t>The project was able to incorporate into the secondary, pre-university and university curricula, the fundamental elements of ecosystem-based adaptation in a coastal and developing country such as Cuba. Proof of this is the appearance of this content in the textbook of 5th and 10th grade and the transfer of the scientific results obtained, to the project for the Improvement of Environmental Education for Sustainable Development in the National Education System (SNE) in Cuba . It included the advice to 58 professionals of the Ministry of Education (MINED) and Ministry of Higher Education (MES) belonging to the SNE in Cuba, of the General Education, Professional Technical, Pedagogical and university education. The chairs represented were biology, geography, microbiology, biochemistry and agriculture. In addition, advice was given to representatives at the country level based on the development of the research and the improvement of the SNE in 8 universities throughout the country.</t>
  </si>
  <si>
    <t>The direct work with 35 schools (16 primary schools, 15 secondary schools and 4 municipal university centers), contributed to increase the level of awareness of the inhabitants of the communities of the project intervention area. Conducted 14 educommunicative workshops in the linked schools, meetings with Student Scientific Societies of vocational pre-university institutes in the municipalities Guines and Artemisa. As well as, the work with 19 circles of interest corresponding to the Ranger Corps, Provincial Library of Artemis, Protected Area Wildlife Refuge Gulf of Batabanó and the different territorial schools. In these activities, products prepared by children are used as an alternative for communication and socialization of the actions carried out. The Faculty of Communication of the University of Havana conducted surveys of the inhabitants of Batabanó, Cajio and Guanimar where the knowledge acquired by the communities is evidenced.</t>
  </si>
  <si>
    <t>The awareness of adults on the issues addressed by the project was another challenge that was met at the end of the project. The training of key people within the communities of these municipalities, such as specialists from territorial CITMA, voluntary groups, forest brigades, professors of the Municipal University Centers (CUM), representatives of local media and leaders of productive enterprice (eg farms, agroforestry enterprise, fisheries cooperatives), was essential to reach the level of awareness evidenced in the two processes of applied surveys.</t>
  </si>
  <si>
    <t>On the initiative of the project, the "National Day for the conservation of mangroves in Cuba" was established from September 12 to 29. Cultural activities, training and rehabilitation of mangrove forests were carried out with the inhabitants of coastal municipalities in 9 provinces of the country. It was agreed that the delegations of CITMA and the Centers for Environmental Studies and / or Services of all these territories maintain this day once the project was completed.</t>
  </si>
  <si>
    <t>As part of the tools to help in making decisions, the evaluation of the Guanímar and Cajío peloids (medicinal mud) was carried out and it was confirmed that they maintain the properties for their use. This result is essential to assess the potential of health tourism as an economic alternative to the provinces of Artemisa and Mayabeque. In addition, the quality of the actions in the wetland is verified to maintain the properties of these peloids. The Batabanó government was interested in extending this study in its territory, claiming that having positive results could be a short-term investment option.</t>
  </si>
  <si>
    <t>Twelve services of the mangrove ecosystem, 5 of Provision and 7 of Regulation and Support studies were evaluated (agriculture, livestock, beekeeping, fishing, drinking water, air quality and gas regulation, hydrological regime, disaster damage reduction, control of pollution / waste regulation, erosion regulation, nutrient cycle, biodiversity). Four theses, a methodology in economic evaluation of ecosystems services for the goverment application and two scientific contribution (in preparation) on the cost benefit were carried out with the application of the ecosystem-based adaptation approach in the mangrove with 3 scenarios and discount rates of 14 and 4% and their current net values (NPV) for those rates. The benefits per hectare of mangroves and the benefits per annual hectares were also estimated. Additionally, the tourism service was evaluated as a potential resource.</t>
  </si>
  <si>
    <t>1682 maritime and land inspection and control journeys along the coast (10 during the first year, 70 during the second and 118 during the third year, 987 in the four year, and 357 in the final year) were carried out for the monitoring and protection of natural resources within the Project intervention area. The ranger corps and research institutes participate.</t>
  </si>
  <si>
    <r>
      <t xml:space="preserve">In the fifth year of the project, all the results committed in the logical framework and suggestions of international consultants and mid-term evaluation have been fulfilled. In addition, we have achieved unencumbered results such as:
• The generalization of project methods in other coastal municipalities of our archipelago such as Regla (Havana), Caimanera (Guantánamo) and Cienfuegos.
• The recognition of the results within the framework of the Mangrove Day implemented since 2018 by the project and appropriate in all the provinces of the country.
• The implementation of meliponiculture in the coastal communities associated with the project. This included training, hive making, breeding and publication of practical manuals and a catalog of honey species.
• Consolidation of work between the project and the Panamanglar network with results in training and transfer of coastal wetland restoration methodology and participation in events.
• The incorporation into the national commission of reforestation of the Ministry of Agriculture of the theme of restoration and rehabilitation of Cuban mangroves and priority attention to forestry companies involved in the project once the project is finished financing.
• The approval in the plan of the economy of the provinces of a budget destined only to the work of improvement of the health of the mangrove ecosystems.
• Work synergies were carried out with other institutions in the country, international projects such as OP15 and Conectando Paisaje, with the objective of developing a network of collaboration and extension activities as an instrument for the implementation of an integral polygon of the </t>
    </r>
    <r>
      <rPr>
        <i/>
        <sz val="10"/>
        <rFont val="Times New Roman"/>
        <family val="1"/>
      </rPr>
      <t>Tarea Vida.</t>
    </r>
    <r>
      <rPr>
        <sz val="10"/>
        <rFont val="Times New Roman"/>
        <family val="1"/>
      </rPr>
      <t xml:space="preserve">
Component 1. Progress in increasing the resilience of ecosystems, through rehabilitation and restoration, has had a positive trend, by the end of 2019 with a 106% over-compliance with the commitment. Overachievement is appreciated not only in the number of areas benefited, but also in the quality of management and in the increase of native species in nurseries. During the monitoring by the institutions (Ecology and Systematics, Marine Sciences, Agroforestry Research and various faculties of the University of Havana), areas were identified where the rehabilitation actions have had an indirect beneficial impact, in some places presenting indicators of success higher than in areas where interventions have been carried out directly. The companies obtained benefits from forest productions resulting from the elimination of invasive alien species, these products have high added values ​​such as charcoal, wood and production of essential oils.
This positive result has been possible, thanks to the work carried out by forestry companies, the protected area and international and national financing, which greatly increases the working conditions, income and dignification of forest workers.
Component 2. Everything proposed in this output has been fulfilled. Governments incorporated the EbA approach in most of the territorial management tools. An information system, about adaptation, wetlands and climate change,  organized in all governments was updated and implemented, even achieving its use in decision making. As part of the knowledge management system there were several informative and scientific publications on different topics related to the EBA. It was possible to produce several audiovisual materials that had a national and international reach, which resulted in a very high recognition of the actions that the project has carried out in the coastal area. The project's visibility was raised in social media, constantly updating the followers of the actions related to restoration and work with the communities and schools. It was incorporated into the system of the National Education System based on EbA, as part of the impacts of the project on school and professional preparation for the entire country.
Component 3. An articulation was achieved between all the factors that have an impact on the control and management of the coastal zone to achieve the sustainability of the project. All committed indicators were met. A total of 976 prevention talks were given and 1510 people from the communities were trained. 1682 maritime and land patrols were carried out, increasing the confrontation and reducing the number of contraventions. All technical projects were certified in the areas of intervention in both provinces, increasing the capacity of municipal forest services specialists and the fulfillment and over-compliance of project financing. In the 5 years of the project, three non-professional fire brigades were formed, two of the forest enterprise</t>
    </r>
    <r>
      <rPr>
        <sz val="10"/>
        <rFont val="Times New Roman"/>
        <family val="1"/>
      </rPr>
      <t xml:space="preserve"> and one of the protected area. This had an impact on the reduction and confrontation of forest fires. The methodology for the economic evaluation of ecosystem goods and services of the mangrove and the swamp forest was completed and implemented in 4 municipalities in the province of Mayabeque and Artemisa. The Cost-benefit analysis of the restoration / rehabilitation of the mangrove area of ​​the intervention area was concluded, evidencing the viability of this type of investment.
</t>
    </r>
  </si>
  <si>
    <t>5 working volunteer groups:  one in Guanímar (with 18 members, 10 are women and 8 are men), one in Surgidero de Batabano (with 16 members, including 9 women), one in Cajio (with 10 members, including 2 women), one in Playa Mayabeque (with 25 members, of them 3 women), and another at Majana beach (with 5 members and 5 ships. These groups support: the inspections and controls carried out on the project, the transfer of the trunks to make the palisades, the dissemination of the work of the project in the area.</t>
  </si>
  <si>
    <r>
      <t>Both provincial governments use the information generated by the project for climate change adaptation planning. The KM system is also used for planning and execution of supervision trips to the coastal zone, and in the incorporation of EbA actions in the local development strategies and the forestry sector economy plans. An information system that contains all the information generated and collected by the project is implemented in both provinces and municipalities. This information has been used for different purposes: Preparation of development plans, preparation of climate change adaptation plans (</t>
    </r>
    <r>
      <rPr>
        <i/>
        <sz val="11"/>
        <rFont val="Times New Roman"/>
        <family val="1"/>
      </rPr>
      <t>Tarea Vida</t>
    </r>
    <r>
      <rPr>
        <sz val="11"/>
        <rFont val="Times New Roman"/>
        <family val="1"/>
      </rPr>
      <t xml:space="preserve">), preparation of annual reports on the </t>
    </r>
    <r>
      <rPr>
        <i/>
        <sz val="11"/>
        <rFont val="Times New Roman"/>
        <family val="1"/>
      </rPr>
      <t>Tarea Vida</t>
    </r>
    <r>
      <rPr>
        <sz val="11"/>
        <rFont val="Times New Roman"/>
        <family val="1"/>
      </rPr>
      <t xml:space="preserve"> and to identify the location of interventions.</t>
    </r>
  </si>
  <si>
    <t>2 provincial plans and 6 municipal plans</t>
  </si>
  <si>
    <r>
      <t xml:space="preserve">The EbA approach has been included in 3 management instruments. This approach has been included in the </t>
    </r>
    <r>
      <rPr>
        <i/>
        <sz val="11"/>
        <rFont val="Times New Roman"/>
        <family val="1"/>
      </rPr>
      <t>local development strategies</t>
    </r>
    <r>
      <rPr>
        <sz val="11"/>
        <rFont val="Times New Roman"/>
        <family val="1"/>
      </rPr>
      <t xml:space="preserve"> in 6 municipalities, in the </t>
    </r>
    <r>
      <rPr>
        <i/>
        <sz val="11"/>
        <rFont val="Times New Roman"/>
        <family val="1"/>
      </rPr>
      <t>environmental strategy</t>
    </r>
    <r>
      <rPr>
        <sz val="11"/>
        <rFont val="Times New Roman"/>
        <family val="1"/>
      </rPr>
      <t xml:space="preserve"> of the 2 provinces, and 8 </t>
    </r>
    <r>
      <rPr>
        <i/>
        <sz val="11"/>
        <rFont val="Times New Roman"/>
        <family val="1"/>
      </rPr>
      <t xml:space="preserve">plans to combat the climate change </t>
    </r>
    <r>
      <rPr>
        <sz val="11"/>
        <rFont val="Times New Roman"/>
        <family val="1"/>
      </rPr>
      <t>(in the 2 provinces and the 6 municipalities). It is controlled by the government through semiannual meetings. In the provincial plan of the economy a budget of more than 15 million pesos was included for actions to rehabilitate the protection forests on the coast.</t>
    </r>
  </si>
  <si>
    <t xml:space="preserve">Although no phenological affectations were detected during the reporting period, as part of the adaptation measures planned to reduce the risks of climate change in the coastal wetland areas, the following actions/ products were undertaken: 
- Publication and implementation of a manual for the management of native species in nurseries in the face of a changing climate, created by the institute of ecology and systematic specialist.  
- Monitoring restoration / rehabilitation actions to periodically evaluate the success of establishing red mangrove forests. In this reporting period, 18 monitoring trips were made by the research institutes and the implementation office.
</t>
  </si>
  <si>
    <t>The development plan and climate change action plans of the provinces Artemisa and Mayabeque have incorporated ecosystem-based adaptation actions.
In 2017, the council of ministers approved the State Plan for Climate Change, known as "Tarea Vida". This plan includes among the prioritized areas the southern coast of the provinces Artemisa and Mayabeque. The successful experience using EbA approaches from the project is being replicated in all country. Being a state mandate, it forces decision makers in the territories to account for what they do every six months to adapt to climate change. In this sense, the Ministry of Agriculture has chosen to use the project methodologies to apply them in all the forestry enterprise in the country.</t>
  </si>
  <si>
    <t>There is evidence of progress in budget execution, with respect to the previous period. The procurement processes have improved in efficiency and speed. The following measures have been applied:
- A strategic planning exercise was carried out in 2017 (Mid Term Review year) to rework the delivery of the project until completion in September 2020.
- The process of requesting and bidding on media to be imported is done early, to reduce the time of acquisition and delivery at the final destination.</t>
  </si>
  <si>
    <t xml:space="preserve">The benefits of EbA actions are not manifested in the short term. Therefore, the impacts of the implemented actions are monitored and evaluated, with the purpose of quickly disseminating the results. In addition, these are complemented by alternative economic options for local communities. For example: the use of IAS for the manufacture of charcoal has increased the income of the forest workers of the EAF Costa Sur and Mayabeque.
Taking into account the potential of each province, two new projects have been proposed to diversify the sources of income of local communities: production of honey in the mangrove and the use of mineral-medicinal sludge. In addition, in a survey process carried out in the communities, a perception of the decrease in the intensity of the waves was evident as a result of the actions of the project.
</t>
  </si>
  <si>
    <r>
      <t xml:space="preserve">In this period the national territory was affected by the Hurricane Irma, it caused great damage to the economy (especially the tourism sector) </t>
    </r>
    <r>
      <rPr>
        <sz val="11"/>
        <rFont val="Times New Roman"/>
        <family val="1"/>
      </rPr>
      <t>and natural heritage. This event hit the northern coast of Mayabeque, but did not directly affect the coastal forests in the project's intervention area.
As part of the actions developed to deal with extreme weather events, the provincial and municipal disaster reduction plans were updated base on results of new studies by the Environment Agency's Risk Vulnerability and Risk group, with new IPCC reports and real data from recent events.
An analysis of the behavior of forest fires was made, highlighting a reduction of fires in the project areas. This is the result of the effectiveness of the surveillance and early warning system, and highlights the relevance of project's interventions in regards training communities to fight fires.</t>
    </r>
  </si>
  <si>
    <t>The knowledge generated by the project has been used for the formulation of other projects throughout the country. Such is the case of the projects "Adaptation to climate change in the coastal zone of Cuba with an ecosystem-based approach" financed by the Green Climate Fund and "Building coastal resilience in Cuba through natural solutions for adaptation to climate change" support by the European Union.</t>
  </si>
  <si>
    <t>At the end of 2019, the project shows a 93% of financial execution. 
For 2020, the plan is $392,068. An amount of $ 199,200 corresponds to pending contracts signed in 2019, for the adquisition of imported goods. The remaining funds, $ 192,868, are programmed for the adquisition of goods and services within the country. 
The project must conclude its financial execution at the end of September 2020, according to the approved extension.</t>
  </si>
  <si>
    <t xml:space="preserve">A specific procedure was established by the Project Management Unit for the monitoring of the national co-financing in CUP. 
The National Forestry Development Fund (FONADEF), through the State Forestry Service (SEF), is the main source of co-financing. A digital record is regularly updated with all the certifications that SEF issues for the rehabilitation actions in the Project areas. By the end of 2019, this acumulative record shows that FONADEF has issued certifications in an amount of 17,927,211 CUP: Artemisa Province 2,900,700 CUP and Mayabeque Province 2,500,600 CUP in 2019. 
The rest of the national co-financing comes mainly from the salaries to technical and administrative personnel involved in the Project implementation, paid by Cuban government </t>
  </si>
  <si>
    <t xml:space="preserve">At the end of 2018, the national co-financing committed in ProDoc, 5,052,000 CUP (Cuban Pesos), had already been over-fulfilled: 17,927,211 CUP - 350 %. 
</t>
  </si>
  <si>
    <t xml:space="preserve">In order to ensure the sustainability of the EBA measures, the following actions were undertaken:
- The plan to face climate change (Tarea Vida) ensures the continuity of the Project, preventing all ministries from taking actions that attempt against adaptation to climate change.
- The project is evaluating possible sources of national financing for the creation of economic incentives and their inclusion in local development strategies. Also, livelihood alternatives are identified so that the new productive forms promoted by the country do not affect the goods and services provided by the coastal forests.
- Working groups for economic evaluation are trained and propose economic development alternatives for each province
- The project continues to support the preparation of decision-makers at the provincial and municipal levels, so that they increase their empowerment of the benefits of actions with an EbA approach in coastal wetlands.
</t>
  </si>
  <si>
    <t>The functional landscape maps were updated and prepared, referring to the project area. It was used to confirm that the restoration actions corresponded to the functional potential of the landscapes. This is valuable knowledge for Government decision-makers.</t>
  </si>
  <si>
    <t>Restoration actions completed, with success in establishing and increasing the resilience of the first strip of Mayabeque mangrove forests in the years 1 (85 ha), 2 (418.5 ha), 3 (499 ha), 4 ( 311.7 ha) and 5 (213.7 ha), for a total of 1527.9 ha. The success of the intervention methods was verified. These include direct planting with and without wood staking planting niches, maintenance and creation of ditches and canals and management of natural regeneration. Red mangrove plants reach heights greater than 2 meters and a positive rooting system. This is a new method which will be now applied by the Agro Forestal Companies and the Government of Mayabeque.</t>
  </si>
  <si>
    <t>Restoration actions completed, with success in establishing and increasing the resilience of the first strip of mangrove forests of Artemisa in the years 1 (139 ha), 2 (413.5 ha), 3 (577.7 ha), 4 (652.8 ha) and 5 (91.3 ha), for a total of 1874.3 ha. The success of the intervention methods was verified, based on monitoring in plots. These methods include direct planting with and without wood staking, planting niches, maintenance and creation of ditches and canals and management of natural regeneration. Red mangrove plants reach heights greater than 1.50 meters and a positive rooting system. This result constitutes a tool for new methods of work in the mangrove, for the Agro Forestry Companies and the Government of Artemisa.</t>
  </si>
  <si>
    <t>Forestry companies implemented the following activities in the protected area, for the hydrological improvement of the wetland: maintenance, group and individual enrichment, cleaning and conditioning of sites, cleaning and maintenance of ditches and fire trails. Achieved for the first time for companies involved in the project and improvement of the resilience and recovery of mangroves and border forests, experience incorporated in other areas of mangrove recovery in the Cuban archipelago.</t>
  </si>
  <si>
    <t>The experiences of the project in adaptation to climate change is one of the main sources for the implementation of the Tarea Vida at national level at all levels. For example, to implement it in the education system, the project supported with the preparation and printing of the material “Tarea Vida: by and from Cuba, Preserving Humanity”, aimed at guiding the introduction of Environmental Education in the curricula of the University careers in Cuba.</t>
  </si>
  <si>
    <r>
      <t xml:space="preserve">One of the biggest successes of the project has been the visibility acquired in the press media with 47 appearances in local, national and international television programs and 40 in local and regional radio programs. In addition, during the project 17 audiovisuals were developed, which continue to be streamed in national TV. Given connectivity issues in Cuba, these videos are not yet uploaded in Youtube, but the project team is working in this. </t>
    </r>
    <r>
      <rPr>
        <sz val="10"/>
        <color rgb="FFFF0000"/>
        <rFont val="Times New Roman"/>
        <family val="1"/>
      </rPr>
      <t xml:space="preserve"> </t>
    </r>
  </si>
  <si>
    <r>
      <t xml:space="preserve">An information system that contains all the information generated and collected by the project is implemented in both provinces and municipalities. This information has been used for different purposes: Preparation of territorial development plans, preparation of climate change adaptation plans, preparation of annual reports on compliance with the implementation of the </t>
    </r>
    <r>
      <rPr>
        <i/>
        <sz val="10"/>
        <rFont val="Times New Roman"/>
        <family val="1"/>
      </rPr>
      <t>Tarea Vida</t>
    </r>
    <r>
      <rPr>
        <sz val="10"/>
        <rFont val="Times New Roman"/>
        <family val="1"/>
      </rPr>
      <t xml:space="preserve"> and location of investments. This information will also be online in virtual platforms (http://repositorio.geotech.cu/jspui/).</t>
    </r>
  </si>
  <si>
    <r>
      <rPr>
        <b/>
        <sz val="10"/>
        <rFont val="Times New Roman"/>
        <family val="1"/>
      </rPr>
      <t xml:space="preserve">1. </t>
    </r>
    <r>
      <rPr>
        <b/>
        <u/>
        <sz val="10"/>
        <rFont val="Times New Roman"/>
        <family val="1"/>
      </rPr>
      <t>Indicate trends, both positive and negative, in achievement of outcomes as per the project indicator</t>
    </r>
    <r>
      <rPr>
        <b/>
        <sz val="10"/>
        <rFont val="Times New Roman"/>
        <family val="1"/>
      </rPr>
      <t xml:space="preserve">s. </t>
    </r>
    <r>
      <rPr>
        <sz val="10"/>
        <rFont val="Times New Roman"/>
        <family val="1"/>
      </rPr>
      <t xml:space="preserve"> 
It is considered that the general objective of the project - “To increase the resilience of populations living in the coastal zone of the provinces to Mayabeque Artemisa and the effects of climate change” - has been achieved; because the 2 objective indicators were met. There is evidence that the rehabilitation actions carried out by the Project (in more than 7,000 ha) improved the health indicators of coastal wetlands in the intervention area (about 84 km of coastline), contributing to enhancing the protection service that these ecosystems provide to the coastal zone. In that way, the project has contributed to reducing the vulnerability of coastal communities to floods, generating direct and indirect benefits for more than 200,000 people. The project has validated that the ABE approach is a cost-effective strategy to adapt to climate change that can be applied to other regions of the country. In fact, the rehabilitation methodology, the lessons learned and the economic and financial calculation bases developed by Manglar Vivo are used in the design and implementation of new initiatives.
Based on the above and taking in to account that the project implementation period was extended for one year, the overall evaluation proposed is Satisfactory. The arguments that support our evaluation by components are:
</t>
    </r>
    <r>
      <rPr>
        <b/>
        <sz val="10"/>
        <rFont val="Times New Roman"/>
        <family val="1"/>
      </rPr>
      <t xml:space="preserve">Component 1. </t>
    </r>
    <r>
      <rPr>
        <sz val="10"/>
        <rFont val="Times New Roman"/>
        <family val="1"/>
      </rPr>
      <t xml:space="preserve">The quality of the rehabilitation actions of coastal wetlands (mangroves and swamp forests) executed by the project has been certified by the State Forest Service. The results of the monitoring system confirm a recovery of the health indicators of these ecosystems, also their capacity to offer protection service to the coastal zone. It is evident that applying the EbA approach has contributed to reducing the impacts of flooding on the southern coast of the provinces of Artemisa and Mayabeque. However, to ensure the long-term sustainability of this result, it is recommended to develop a maintenance program (for the next five years) that has the necessary financial support and commitment from the government and forestry companies. We considered that this component has a satisfactory performance.  
</t>
    </r>
    <r>
      <rPr>
        <b/>
        <sz val="10"/>
        <rFont val="Times New Roman"/>
        <family val="1"/>
      </rPr>
      <t xml:space="preserve">Component 2. </t>
    </r>
    <r>
      <rPr>
        <sz val="10"/>
        <rFont val="Times New Roman"/>
        <family val="1"/>
      </rPr>
      <t xml:space="preserve">The results achieved by the project contribute to enhance the integrated and participatory management of coastal ecosystems. The Project has achieved the incorporation of the EBA approach into the main management and planning instruments of territorial development; also in the strategies of the productive sectors. The implementation of the Knowledge Management System is an outstanding result; as is the incorporation of EBA and Mangroves related curriculum in the national education system. In addition, the project allowed for local communities to increase their knowledge and develop skills to participate in EBA activities. We considered that this component has a satisfactory performance.
</t>
    </r>
    <r>
      <rPr>
        <b/>
        <sz val="10"/>
        <rFont val="Times New Roman"/>
        <family val="1"/>
      </rPr>
      <t xml:space="preserve">Component 3. </t>
    </r>
    <r>
      <rPr>
        <sz val="10"/>
        <rFont val="Times New Roman"/>
        <family val="1"/>
      </rPr>
      <t xml:space="preserve">The project has contributed to strengthening institutions (provincial and municipal governments, forest service corps, Coastguard and Fishery Departments) supporting EBA actions, within the framework of action plans actively updated and implemented. An outstanding result was the culmination (for the first time in Cuba) of the studies to estimate the cost-benefit of the EBA approach in mangroves rehabilitation in the intervention areas. These studies have evidenced the viability of this type of investment as adaptation strategy in this kind of coastal zone. Also, the project developed a methodology for the economic evaluation of ecosystem goods and services for the coastal wetland, which can be applied in other regions of the country. Consolidated information on the costs and benefits of EBA is available for decision makers and planners. We considered that this component has a satisfactory performance.
At the end of December, the project showed an accumulated financial execution amounting to 5,199,932.05 USD (total budget: 5,592,000 USD), which represents 92.9% of execution. The 2020 plan amounts to USD 203,366 (at the end of February $73,773 USD has been executed), which represents 36.3% of execution. The pending financing is fully committed (Final evaluation, workshops, printing of books and brochures, monitoring visits to intervention areas, fuel, etc.). Taking this scenario into account, a total execution of the financing is expected by September 30, 2020.
</t>
    </r>
    <r>
      <rPr>
        <b/>
        <sz val="10"/>
        <rFont val="Times New Roman"/>
        <family val="1"/>
      </rPr>
      <t xml:space="preserve">2.  </t>
    </r>
    <r>
      <rPr>
        <b/>
        <u/>
        <sz val="10"/>
        <rFont val="Times New Roman"/>
        <family val="1"/>
      </rPr>
      <t>Detail critical risks that have affected progress</t>
    </r>
    <r>
      <rPr>
        <b/>
        <sz val="10"/>
        <rFont val="Times New Roman"/>
        <family val="1"/>
      </rPr>
      <t>.</t>
    </r>
    <r>
      <rPr>
        <sz val="10"/>
        <rFont val="Times New Roman"/>
        <family val="1"/>
      </rPr>
      <t xml:space="preserve">  
No critical risks were identified that would affect the implementation of the project in this period.
</t>
    </r>
    <r>
      <rPr>
        <b/>
        <sz val="10"/>
        <rFont val="Times New Roman"/>
        <family val="1"/>
      </rPr>
      <t xml:space="preserve">3.  </t>
    </r>
    <r>
      <rPr>
        <b/>
        <u/>
        <sz val="10"/>
        <rFont val="Times New Roman"/>
        <family val="1"/>
      </rPr>
      <t>Outline response to MTR undertaken this reporting period</t>
    </r>
    <r>
      <rPr>
        <b/>
        <sz val="10"/>
        <rFont val="Times New Roman"/>
        <family val="1"/>
      </rPr>
      <t xml:space="preserve">.  </t>
    </r>
    <r>
      <rPr>
        <sz val="10"/>
        <rFont val="Times New Roman"/>
        <family val="1"/>
      </rPr>
      <t xml:space="preserve">
The Project Management Unit has managed to comply with the 19 measures of the plan approved by the National Steering Committee to comply with the recommendations of the MTR. This is considered to have contributed to the achievement of the project results.</t>
    </r>
  </si>
  <si>
    <t xml:space="preserve">21,502 People (of which at least 45% are women) experience reduction of vulnerability due to coastal flooding.
</t>
  </si>
  <si>
    <t>270,705 People (at least 45% are women) experience a reduction in vulnerability to CC-related phenomena on economic activities.</t>
  </si>
  <si>
    <t>17 videos
3 local television spots
5 local radio spots
2 articles</t>
  </si>
  <si>
    <t>17 audiovisuals were produced and broadcasted on several occasions by national and local television stations, related to the objectives and advances of the project, the mangroves and the importance of their protection.</t>
  </si>
  <si>
    <t>January 2019 - December 2019</t>
  </si>
  <si>
    <t>January 2018</t>
  </si>
  <si>
    <t>July 2020</t>
  </si>
  <si>
    <t>March 20th, 2020</t>
  </si>
  <si>
    <t xml:space="preserve">There are 2 international procurements of equipment still pending still which may be at risk of being delayed due to the current global health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</si>
</sst>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164" formatCode="_(&quot;B/.&quot;\ * #,##0.00_);_(&quot;B/.&quot;\ * \(#,##0.00\);_(&quot;B/.&quot;\ * &quot;-&quot;??_);_(@_)"/>
    <numFmt numFmtId="165" formatCode="_-&quot;$&quot;* #,##0.00_-;\-&quot;$&quot;* #,##0.00_-;_-&quot;$&quot;* &quot;-&quot;??_-;_-@_-"/>
    <numFmt numFmtId="166" formatCode="dd\-mmm\-yyyy"/>
    <numFmt numFmtId="167" formatCode="0.000"/>
    <numFmt numFmtId="168" formatCode="_-[$$-409]* #,##0.00_ ;_-[$$-409]* \-#,##0.00\ ;_-[$$-409]* &quot;-&quot;??_ ;_-@_ "/>
    <numFmt numFmtId="169" formatCode="#,##0_ ;\-#,##0\ "/>
    <numFmt numFmtId="170" formatCode="#,##0.00_ ;\-#,##0.00\ "/>
    <numFmt numFmtId="171" formatCode="0;[Red]0"/>
    <numFmt numFmtId="172" formatCode="#,##0;[Red]#,##0"/>
    <numFmt numFmtId="173" formatCode="0.0%"/>
    <numFmt numFmtId="174" formatCode="0.0"/>
    <numFmt numFmtId="175" formatCode="#,##0.0"/>
  </numFmts>
  <fonts count="73">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u/>
      <sz val="11"/>
      <color theme="10"/>
      <name val="Calibri"/>
      <family val="2"/>
    </font>
    <font>
      <sz val="11"/>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sz val="11"/>
      <color theme="1"/>
      <name val="Calibri"/>
      <family val="2"/>
      <scheme val="minor"/>
    </font>
    <font>
      <sz val="11"/>
      <color rgb="FFFF0000"/>
      <name val="Times New Roman"/>
      <family val="1"/>
    </font>
    <font>
      <b/>
      <sz val="10"/>
      <color indexed="8"/>
      <name val="Times New Roman"/>
      <family val="1"/>
    </font>
    <font>
      <sz val="10"/>
      <color indexed="8"/>
      <name val="Times New Roman"/>
      <family val="1"/>
    </font>
    <font>
      <sz val="10"/>
      <color theme="1"/>
      <name val="Times New Roman"/>
      <family val="1"/>
    </font>
    <font>
      <b/>
      <sz val="10"/>
      <name val="Times New Roman"/>
      <family val="1"/>
    </font>
    <font>
      <b/>
      <sz val="11"/>
      <color rgb="FFFF0000"/>
      <name val="Times New Roman"/>
      <family val="1"/>
    </font>
    <font>
      <sz val="11"/>
      <color rgb="FF00B050"/>
      <name val="Times New Roman"/>
      <family val="1"/>
    </font>
    <font>
      <sz val="10"/>
      <color theme="1"/>
      <name val="Arial Unicode MS"/>
      <family val="2"/>
    </font>
    <font>
      <i/>
      <sz val="12"/>
      <color rgb="FF00B050"/>
      <name val="Times New Roman"/>
      <family val="1"/>
    </font>
    <font>
      <b/>
      <u/>
      <sz val="10"/>
      <name val="Times New Roman"/>
      <family val="1"/>
    </font>
    <font>
      <sz val="10"/>
      <color rgb="FF00B050"/>
      <name val="Times New Roman"/>
      <family val="1"/>
    </font>
    <font>
      <i/>
      <sz val="10"/>
      <name val="Times New Roman"/>
      <family val="1"/>
    </font>
    <font>
      <sz val="11"/>
      <color rgb="FFFF0000"/>
      <name val="Calibri"/>
      <family val="2"/>
      <scheme val="minor"/>
    </font>
    <font>
      <sz val="11"/>
      <name val="Calibri"/>
      <family val="2"/>
      <scheme val="minor"/>
    </font>
    <font>
      <sz val="20"/>
      <color theme="1"/>
      <name val="Calibri"/>
      <family val="2"/>
      <scheme val="minor"/>
    </font>
    <font>
      <sz val="18"/>
      <color theme="1"/>
      <name val="Calibri"/>
      <family val="2"/>
      <scheme val="minor"/>
    </font>
    <font>
      <sz val="20"/>
      <name val="Calibri"/>
      <family val="2"/>
      <scheme val="minor"/>
    </font>
    <font>
      <sz val="12"/>
      <color indexed="8"/>
      <name val="Times New Roman"/>
      <family val="1"/>
    </font>
    <font>
      <b/>
      <sz val="12"/>
      <color indexed="8"/>
      <name val="Times New Roman"/>
      <family val="1"/>
    </font>
    <font>
      <sz val="12"/>
      <color theme="1"/>
      <name val="Times New Roman"/>
      <family val="1"/>
    </font>
    <font>
      <b/>
      <sz val="16"/>
      <color theme="1"/>
      <name val="Calibri"/>
      <family val="2"/>
      <scheme val="minor"/>
    </font>
    <font>
      <b/>
      <sz val="11"/>
      <color rgb="FF9C6500"/>
      <name val="Calibri"/>
      <family val="2"/>
      <scheme val="minor"/>
    </font>
    <font>
      <b/>
      <u/>
      <sz val="11"/>
      <name val="Calibri"/>
      <family val="2"/>
      <scheme val="minor"/>
    </font>
    <font>
      <b/>
      <sz val="9"/>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i/>
      <sz val="11"/>
      <color rgb="FF00B050"/>
      <name val="Calibri"/>
      <family val="2"/>
      <scheme val="minor"/>
    </font>
    <font>
      <i/>
      <sz val="11"/>
      <name val="Calibri"/>
      <family val="2"/>
      <scheme val="minor"/>
    </font>
    <font>
      <i/>
      <sz val="11"/>
      <color theme="1"/>
      <name val="Calibri"/>
      <family val="2"/>
      <scheme val="minor"/>
    </font>
    <font>
      <b/>
      <sz val="9"/>
      <name val="Calibri"/>
      <family val="2"/>
      <scheme val="minor"/>
    </font>
    <font>
      <sz val="9"/>
      <name val="Calibri"/>
      <family val="2"/>
      <scheme val="minor"/>
    </font>
    <font>
      <sz val="9"/>
      <color rgb="FF9C6500"/>
      <name val="Calibri"/>
      <family val="2"/>
      <scheme val="minor"/>
    </font>
    <font>
      <sz val="9"/>
      <color rgb="FF00B050"/>
      <name val="Calibri"/>
      <family val="2"/>
      <scheme val="minor"/>
    </font>
    <font>
      <sz val="11"/>
      <color rgb="FF00B050"/>
      <name val="Calibri"/>
      <family val="2"/>
      <scheme val="minor"/>
    </font>
    <font>
      <i/>
      <sz val="9"/>
      <color theme="1"/>
      <name val="Calibri"/>
      <family val="2"/>
      <scheme val="minor"/>
    </font>
    <font>
      <sz val="10"/>
      <color rgb="FFFF0000"/>
      <name val="Times New Roman"/>
      <family val="1"/>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s>
  <cellStyleXfs count="17">
    <xf numFmtId="168" fontId="0" fillId="0" borderId="0"/>
    <xf numFmtId="168" fontId="21" fillId="0" borderId="0" applyNumberFormat="0" applyFill="0" applyBorder="0" applyAlignment="0" applyProtection="0">
      <alignment vertical="top"/>
      <protection locked="0"/>
    </xf>
    <xf numFmtId="164" fontId="35" fillId="0" borderId="0" applyFont="0" applyFill="0" applyBorder="0" applyAlignment="0" applyProtection="0"/>
    <xf numFmtId="168" fontId="35" fillId="0" borderId="0"/>
    <xf numFmtId="168" fontId="33" fillId="7" borderId="0" applyNumberFormat="0" applyBorder="0" applyAlignment="0" applyProtection="0"/>
    <xf numFmtId="168" fontId="35" fillId="0" borderId="0"/>
    <xf numFmtId="44" fontId="35" fillId="0" borderId="0" applyFont="0" applyFill="0" applyBorder="0" applyAlignment="0" applyProtection="0"/>
    <xf numFmtId="168" fontId="32" fillId="6" borderId="0" applyNumberFormat="0" applyBorder="0" applyAlignment="0" applyProtection="0"/>
    <xf numFmtId="168" fontId="21" fillId="0" borderId="0" applyNumberFormat="0" applyFill="0" applyBorder="0" applyAlignment="0" applyProtection="0">
      <alignment vertical="top"/>
      <protection locked="0"/>
    </xf>
    <xf numFmtId="165" fontId="35" fillId="0" borderId="0" applyFont="0" applyFill="0" applyBorder="0" applyAlignment="0" applyProtection="0"/>
    <xf numFmtId="168" fontId="34" fillId="8" borderId="0" applyNumberFormat="0" applyBorder="0" applyAlignment="0" applyProtection="0"/>
    <xf numFmtId="0" fontId="35" fillId="0" borderId="0"/>
    <xf numFmtId="0" fontId="35" fillId="0" borderId="0"/>
    <xf numFmtId="0" fontId="35" fillId="0" borderId="0"/>
    <xf numFmtId="0" fontId="35" fillId="0" borderId="0"/>
    <xf numFmtId="9" fontId="35" fillId="0" borderId="0" applyFont="0" applyFill="0" applyBorder="0" applyAlignment="0" applyProtection="0"/>
    <xf numFmtId="168" fontId="32" fillId="6" borderId="0" applyNumberFormat="0" applyBorder="0" applyAlignment="0" applyProtection="0"/>
  </cellStyleXfs>
  <cellXfs count="803">
    <xf numFmtId="168" fontId="0" fillId="0" borderId="0" xfId="0"/>
    <xf numFmtId="168" fontId="22" fillId="0" borderId="0" xfId="0" applyFont="1" applyFill="1" applyProtection="1"/>
    <xf numFmtId="168" fontId="22" fillId="0" borderId="0" xfId="0" applyFont="1" applyProtection="1"/>
    <xf numFmtId="168" fontId="1" fillId="0" borderId="0" xfId="0" applyFont="1" applyFill="1" applyProtection="1"/>
    <xf numFmtId="168" fontId="3" fillId="0" borderId="0" xfId="0" applyFont="1" applyProtection="1"/>
    <xf numFmtId="168" fontId="6" fillId="0" borderId="0" xfId="0" applyFont="1" applyFill="1" applyProtection="1"/>
    <xf numFmtId="168" fontId="0" fillId="0" borderId="0" xfId="0" applyFill="1"/>
    <xf numFmtId="168" fontId="8" fillId="0" borderId="0" xfId="0" applyFont="1" applyFill="1" applyBorder="1" applyAlignment="1" applyProtection="1">
      <alignment vertical="top" wrapText="1"/>
    </xf>
    <xf numFmtId="168" fontId="7" fillId="0" borderId="0" xfId="0" applyFont="1" applyFill="1" applyBorder="1" applyAlignment="1" applyProtection="1">
      <alignment vertical="top" wrapText="1"/>
    </xf>
    <xf numFmtId="168" fontId="7" fillId="0" borderId="0" xfId="0" applyFont="1" applyFill="1" applyBorder="1" applyAlignment="1" applyProtection="1"/>
    <xf numFmtId="168" fontId="7" fillId="0" borderId="0" xfId="0" applyFont="1" applyFill="1" applyBorder="1" applyProtection="1"/>
    <xf numFmtId="168" fontId="0" fillId="0" borderId="0" xfId="0" applyAlignment="1">
      <alignment horizontal="left" vertical="center"/>
    </xf>
    <xf numFmtId="168" fontId="1" fillId="2" borderId="3" xfId="0" applyFont="1" applyFill="1" applyBorder="1" applyProtection="1">
      <protection locked="0"/>
    </xf>
    <xf numFmtId="168" fontId="1" fillId="2" borderId="2" xfId="0" applyFont="1" applyFill="1" applyBorder="1" applyProtection="1">
      <protection locked="0"/>
    </xf>
    <xf numFmtId="166" fontId="1" fillId="2" borderId="4" xfId="0" applyNumberFormat="1" applyFont="1" applyFill="1" applyBorder="1" applyAlignment="1" applyProtection="1">
      <alignment horizontal="left"/>
      <protection locked="0"/>
    </xf>
    <xf numFmtId="168" fontId="22" fillId="0" borderId="0" xfId="0" applyFont="1" applyAlignment="1">
      <alignment horizontal="left" vertical="center"/>
    </xf>
    <xf numFmtId="168" fontId="22" fillId="0" borderId="0" xfId="0" applyFont="1"/>
    <xf numFmtId="168" fontId="22" fillId="0" borderId="0" xfId="0" applyFont="1" applyAlignment="1">
      <alignment wrapText="1"/>
    </xf>
    <xf numFmtId="168" fontId="15" fillId="2" borderId="1" xfId="0" applyFont="1" applyFill="1" applyBorder="1" applyAlignment="1" applyProtection="1">
      <alignment horizontal="center" vertical="top" wrapText="1"/>
    </xf>
    <xf numFmtId="168" fontId="24" fillId="4" borderId="17" xfId="0" applyFont="1" applyFill="1" applyBorder="1" applyAlignment="1">
      <alignment horizontal="center" vertical="center" wrapText="1"/>
    </xf>
    <xf numFmtId="168" fontId="1" fillId="3" borderId="19" xfId="0" applyFont="1" applyFill="1" applyBorder="1" applyProtection="1"/>
    <xf numFmtId="168" fontId="1" fillId="3" borderId="20" xfId="0" applyFont="1" applyFill="1" applyBorder="1" applyAlignment="1" applyProtection="1">
      <alignment horizontal="left" vertical="center"/>
    </xf>
    <xf numFmtId="168" fontId="1" fillId="3" borderId="20" xfId="0" applyFont="1" applyFill="1" applyBorder="1" applyProtection="1"/>
    <xf numFmtId="168" fontId="1" fillId="3" borderId="21" xfId="0" applyFont="1" applyFill="1" applyBorder="1" applyProtection="1"/>
    <xf numFmtId="168" fontId="1" fillId="3" borderId="22" xfId="0" applyFont="1" applyFill="1" applyBorder="1" applyProtection="1"/>
    <xf numFmtId="168" fontId="1" fillId="3" borderId="23" xfId="0" applyFont="1" applyFill="1" applyBorder="1" applyProtection="1"/>
    <xf numFmtId="168" fontId="1" fillId="3" borderId="0" xfId="0" applyFont="1" applyFill="1" applyBorder="1" applyAlignment="1" applyProtection="1">
      <alignment horizontal="left" vertical="center"/>
    </xf>
    <xf numFmtId="168" fontId="1" fillId="3" borderId="0" xfId="0" applyFont="1" applyFill="1" applyBorder="1" applyProtection="1"/>
    <xf numFmtId="168" fontId="1" fillId="3" borderId="22" xfId="0" applyFont="1" applyFill="1" applyBorder="1" applyAlignment="1" applyProtection="1">
      <alignment horizontal="left" vertical="center"/>
    </xf>
    <xf numFmtId="168" fontId="1" fillId="3" borderId="23" xfId="0" applyFont="1" applyFill="1" applyBorder="1" applyAlignment="1" applyProtection="1">
      <alignment horizontal="left" vertical="center"/>
    </xf>
    <xf numFmtId="168" fontId="10" fillId="3" borderId="0" xfId="0" applyFont="1" applyFill="1" applyBorder="1" applyAlignment="1" applyProtection="1">
      <alignment vertical="top" wrapText="1"/>
    </xf>
    <xf numFmtId="168" fontId="1" fillId="3" borderId="24" xfId="0" applyFont="1" applyFill="1" applyBorder="1" applyProtection="1"/>
    <xf numFmtId="168" fontId="1" fillId="3" borderId="25" xfId="0" applyFont="1" applyFill="1" applyBorder="1" applyAlignment="1" applyProtection="1">
      <alignment horizontal="left" vertical="center" wrapText="1"/>
    </xf>
    <xf numFmtId="168" fontId="1" fillId="3" borderId="25" xfId="0" applyFont="1" applyFill="1" applyBorder="1" applyAlignment="1" applyProtection="1">
      <alignment vertical="top" wrapText="1"/>
    </xf>
    <xf numFmtId="168" fontId="1" fillId="3" borderId="26" xfId="0" applyFont="1" applyFill="1" applyBorder="1" applyProtection="1"/>
    <xf numFmtId="168" fontId="14" fillId="3" borderId="23" xfId="0" applyFont="1" applyFill="1" applyBorder="1" applyAlignment="1" applyProtection="1">
      <alignment vertical="top" wrapText="1"/>
    </xf>
    <xf numFmtId="168" fontId="14" fillId="3" borderId="22" xfId="0" applyFont="1" applyFill="1" applyBorder="1" applyAlignment="1" applyProtection="1">
      <alignment vertical="top" wrapText="1"/>
    </xf>
    <xf numFmtId="168" fontId="14" fillId="3" borderId="0" xfId="0" applyFont="1" applyFill="1" applyBorder="1" applyProtection="1"/>
    <xf numFmtId="168" fontId="14" fillId="3" borderId="0" xfId="0" applyFont="1" applyFill="1" applyBorder="1" applyAlignment="1" applyProtection="1">
      <alignment vertical="top" wrapText="1"/>
    </xf>
    <xf numFmtId="168" fontId="15" fillId="3" borderId="0" xfId="0" applyFont="1" applyFill="1" applyBorder="1" applyAlignment="1" applyProtection="1">
      <alignment vertical="top" wrapText="1"/>
    </xf>
    <xf numFmtId="168" fontId="7" fillId="3" borderId="24" xfId="0" applyFont="1" applyFill="1" applyBorder="1" applyAlignment="1" applyProtection="1">
      <alignment vertical="top" wrapText="1"/>
    </xf>
    <xf numFmtId="168" fontId="7" fillId="3" borderId="25" xfId="0" applyFont="1" applyFill="1" applyBorder="1" applyAlignment="1" applyProtection="1">
      <alignment vertical="top" wrapText="1"/>
    </xf>
    <xf numFmtId="168" fontId="7" fillId="3" borderId="26" xfId="0" applyFont="1" applyFill="1" applyBorder="1" applyAlignment="1" applyProtection="1">
      <alignment vertical="top" wrapText="1"/>
    </xf>
    <xf numFmtId="168" fontId="22" fillId="3" borderId="19" xfId="0" applyFont="1" applyFill="1" applyBorder="1" applyAlignment="1">
      <alignment horizontal="left" vertical="center"/>
    </xf>
    <xf numFmtId="168" fontId="22" fillId="3" borderId="20" xfId="0" applyFont="1" applyFill="1" applyBorder="1" applyAlignment="1">
      <alignment horizontal="left" vertical="center"/>
    </xf>
    <xf numFmtId="168" fontId="22" fillId="3" borderId="20" xfId="0" applyFont="1" applyFill="1" applyBorder="1"/>
    <xf numFmtId="168" fontId="22" fillId="3" borderId="21" xfId="0" applyFont="1" applyFill="1" applyBorder="1"/>
    <xf numFmtId="168" fontId="22" fillId="3" borderId="22" xfId="0" applyFont="1" applyFill="1" applyBorder="1" applyAlignment="1">
      <alignment horizontal="left" vertical="center"/>
    </xf>
    <xf numFmtId="168" fontId="22" fillId="3" borderId="20" xfId="0" applyFont="1" applyFill="1" applyBorder="1" applyProtection="1"/>
    <xf numFmtId="168" fontId="22" fillId="3" borderId="21" xfId="0" applyFont="1" applyFill="1" applyBorder="1" applyProtection="1"/>
    <xf numFmtId="168" fontId="22" fillId="3" borderId="0" xfId="0" applyFont="1" applyFill="1" applyBorder="1" applyProtection="1"/>
    <xf numFmtId="168" fontId="22" fillId="3" borderId="23" xfId="0" applyFont="1" applyFill="1" applyBorder="1" applyProtection="1"/>
    <xf numFmtId="168" fontId="2" fillId="3" borderId="0" xfId="0" applyFont="1" applyFill="1" applyBorder="1" applyAlignment="1" applyProtection="1">
      <alignment horizontal="right" vertical="center"/>
    </xf>
    <xf numFmtId="168" fontId="2" fillId="3" borderId="0" xfId="0" applyFont="1" applyFill="1" applyBorder="1" applyAlignment="1" applyProtection="1">
      <alignment horizontal="right" vertical="top"/>
    </xf>
    <xf numFmtId="168" fontId="2" fillId="3" borderId="0" xfId="0" applyFont="1" applyFill="1" applyBorder="1" applyAlignment="1" applyProtection="1">
      <alignment horizontal="right"/>
    </xf>
    <xf numFmtId="168" fontId="6" fillId="3" borderId="23" xfId="0" applyFont="1" applyFill="1" applyBorder="1" applyProtection="1"/>
    <xf numFmtId="168" fontId="1" fillId="3" borderId="0" xfId="0" applyFont="1" applyFill="1" applyBorder="1" applyAlignment="1" applyProtection="1">
      <alignment horizontal="center"/>
    </xf>
    <xf numFmtId="168" fontId="2" fillId="3" borderId="0" xfId="0" applyFont="1" applyFill="1" applyBorder="1" applyProtection="1"/>
    <xf numFmtId="168" fontId="1" fillId="3" borderId="0" xfId="0" applyFont="1" applyFill="1" applyBorder="1" applyAlignment="1" applyProtection="1">
      <alignment horizontal="right"/>
    </xf>
    <xf numFmtId="168" fontId="1" fillId="3" borderId="25" xfId="0" applyFont="1" applyFill="1" applyBorder="1" applyProtection="1"/>
    <xf numFmtId="168" fontId="25" fillId="0" borderId="1" xfId="0" applyFont="1" applyBorder="1" applyAlignment="1">
      <alignment horizontal="center" readingOrder="1"/>
    </xf>
    <xf numFmtId="168" fontId="0" fillId="3" borderId="19" xfId="0" applyFill="1" applyBorder="1"/>
    <xf numFmtId="168" fontId="0" fillId="3" borderId="20" xfId="0" applyFill="1" applyBorder="1"/>
    <xf numFmtId="168" fontId="0" fillId="3" borderId="21" xfId="0" applyFill="1" applyBorder="1"/>
    <xf numFmtId="168" fontId="0" fillId="3" borderId="22" xfId="0" applyFill="1" applyBorder="1"/>
    <xf numFmtId="168" fontId="13" fillId="3" borderId="23" xfId="0" applyFont="1" applyFill="1" applyBorder="1" applyAlignment="1" applyProtection="1"/>
    <xf numFmtId="168" fontId="0" fillId="0" borderId="0" xfId="0" applyAlignment="1"/>
    <xf numFmtId="168" fontId="2" fillId="2" borderId="1" xfId="0" applyFont="1" applyFill="1" applyBorder="1" applyAlignment="1" applyProtection="1">
      <alignment horizontal="center" vertical="center" wrapText="1"/>
    </xf>
    <xf numFmtId="168" fontId="1" fillId="3" borderId="24" xfId="0" applyFont="1" applyFill="1" applyBorder="1" applyAlignment="1" applyProtection="1">
      <alignment vertical="center"/>
    </xf>
    <xf numFmtId="168" fontId="1" fillId="3" borderId="25" xfId="0" applyFont="1" applyFill="1" applyBorder="1" applyAlignment="1" applyProtection="1">
      <alignment vertical="center"/>
    </xf>
    <xf numFmtId="168" fontId="1" fillId="3" borderId="26" xfId="0" applyFont="1" applyFill="1" applyBorder="1" applyAlignment="1" applyProtection="1">
      <alignment vertical="center"/>
    </xf>
    <xf numFmtId="168" fontId="2" fillId="3" borderId="0" xfId="0" applyFont="1" applyFill="1" applyBorder="1" applyAlignment="1" applyProtection="1">
      <alignment horizontal="center" vertical="center" wrapText="1"/>
    </xf>
    <xf numFmtId="168" fontId="0" fillId="3" borderId="20" xfId="0" applyFill="1" applyBorder="1" applyAlignment="1"/>
    <xf numFmtId="168" fontId="0" fillId="3" borderId="0" xfId="0" applyFill="1" applyBorder="1" applyAlignment="1"/>
    <xf numFmtId="168" fontId="0" fillId="3" borderId="25" xfId="0" applyFill="1" applyBorder="1" applyAlignment="1"/>
    <xf numFmtId="168" fontId="0" fillId="3" borderId="0" xfId="0" applyFill="1" applyAlignment="1">
      <alignment horizontal="left" vertical="center"/>
    </xf>
    <xf numFmtId="168" fontId="22" fillId="3" borderId="19" xfId="0" applyFont="1" applyFill="1" applyBorder="1"/>
    <xf numFmtId="168" fontId="22" fillId="3" borderId="22" xfId="0" applyFont="1" applyFill="1" applyBorder="1"/>
    <xf numFmtId="168" fontId="22" fillId="3" borderId="23" xfId="0" applyFont="1" applyFill="1" applyBorder="1"/>
    <xf numFmtId="168" fontId="26" fillId="3" borderId="0" xfId="0" applyFont="1" applyFill="1" applyBorder="1"/>
    <xf numFmtId="168" fontId="27" fillId="3" borderId="0" xfId="0" applyFont="1" applyFill="1" applyBorder="1"/>
    <xf numFmtId="168" fontId="22" fillId="3" borderId="25" xfId="0" applyFont="1" applyFill="1" applyBorder="1"/>
    <xf numFmtId="168" fontId="28" fillId="0" borderId="1" xfId="0" applyFont="1" applyFill="1" applyBorder="1" applyAlignment="1">
      <alignment horizontal="center" vertical="top" wrapText="1"/>
    </xf>
    <xf numFmtId="168" fontId="28" fillId="0" borderId="31" xfId="0" applyFont="1" applyFill="1" applyBorder="1" applyAlignment="1">
      <alignment horizontal="center" vertical="top" wrapText="1"/>
    </xf>
    <xf numFmtId="168" fontId="28" fillId="0" borderId="1" xfId="0" applyFont="1" applyFill="1" applyBorder="1" applyAlignment="1">
      <alignment horizontal="center" vertical="top"/>
    </xf>
    <xf numFmtId="168" fontId="11" fillId="3" borderId="0" xfId="0" applyFont="1" applyFill="1" applyBorder="1" applyAlignment="1" applyProtection="1">
      <alignment horizontal="center" wrapText="1"/>
    </xf>
    <xf numFmtId="168" fontId="22" fillId="0" borderId="0" xfId="0" applyFont="1" applyFill="1" applyAlignment="1" applyProtection="1">
      <alignment horizontal="right"/>
    </xf>
    <xf numFmtId="168" fontId="22" fillId="3" borderId="19" xfId="0" applyFont="1" applyFill="1" applyBorder="1" applyAlignment="1" applyProtection="1">
      <alignment horizontal="right"/>
    </xf>
    <xf numFmtId="168" fontId="22" fillId="3" borderId="20" xfId="0" applyFont="1" applyFill="1" applyBorder="1" applyAlignment="1" applyProtection="1">
      <alignment horizontal="right"/>
    </xf>
    <xf numFmtId="168" fontId="22" fillId="3" borderId="22" xfId="0" applyFont="1" applyFill="1" applyBorder="1" applyAlignment="1" applyProtection="1">
      <alignment horizontal="right"/>
    </xf>
    <xf numFmtId="168" fontId="22" fillId="3" borderId="0" xfId="0" applyFont="1" applyFill="1" applyBorder="1" applyAlignment="1" applyProtection="1">
      <alignment horizontal="right"/>
    </xf>
    <xf numFmtId="168" fontId="1" fillId="3" borderId="22" xfId="0" applyFont="1" applyFill="1" applyBorder="1" applyAlignment="1" applyProtection="1">
      <alignment horizontal="right"/>
    </xf>
    <xf numFmtId="168" fontId="1" fillId="3" borderId="22" xfId="0" applyFont="1" applyFill="1" applyBorder="1" applyAlignment="1" applyProtection="1">
      <alignment horizontal="right" vertical="top" wrapText="1"/>
    </xf>
    <xf numFmtId="168" fontId="29" fillId="3" borderId="0" xfId="0" applyFont="1" applyFill="1" applyBorder="1" applyAlignment="1" applyProtection="1">
      <alignment horizontal="right"/>
    </xf>
    <xf numFmtId="168" fontId="4" fillId="3" borderId="0" xfId="0" applyFont="1" applyFill="1" applyBorder="1" applyAlignment="1" applyProtection="1">
      <alignment horizontal="right"/>
    </xf>
    <xf numFmtId="168" fontId="5" fillId="3" borderId="0" xfId="0" applyFont="1" applyFill="1" applyBorder="1" applyAlignment="1" applyProtection="1">
      <alignment horizontal="right"/>
    </xf>
    <xf numFmtId="168" fontId="1" fillId="3" borderId="24" xfId="0" applyFont="1" applyFill="1" applyBorder="1" applyAlignment="1" applyProtection="1">
      <alignment horizontal="right"/>
    </xf>
    <xf numFmtId="168" fontId="1" fillId="3" borderId="25" xfId="0" applyFont="1" applyFill="1" applyBorder="1" applyAlignment="1" applyProtection="1">
      <alignment horizontal="right"/>
    </xf>
    <xf numFmtId="168" fontId="29" fillId="3" borderId="1" xfId="0" applyFont="1" applyFill="1" applyBorder="1" applyAlignment="1">
      <alignment horizontal="center" vertical="center" wrapText="1"/>
    </xf>
    <xf numFmtId="168" fontId="22" fillId="3" borderId="24" xfId="0" applyFont="1" applyFill="1" applyBorder="1"/>
    <xf numFmtId="168" fontId="22" fillId="3" borderId="26" xfId="0" applyFont="1" applyFill="1" applyBorder="1"/>
    <xf numFmtId="168" fontId="7" fillId="0" borderId="0" xfId="0" applyFont="1" applyFill="1" applyBorder="1" applyAlignment="1" applyProtection="1">
      <alignment vertical="top" wrapText="1"/>
    </xf>
    <xf numFmtId="168" fontId="8" fillId="0" borderId="0" xfId="0" applyFont="1" applyFill="1" applyBorder="1" applyAlignment="1" applyProtection="1">
      <alignment vertical="top" wrapText="1"/>
    </xf>
    <xf numFmtId="168" fontId="29" fillId="2" borderId="1" xfId="0" applyFont="1" applyFill="1" applyBorder="1" applyAlignment="1" applyProtection="1">
      <alignment horizontal="center"/>
    </xf>
    <xf numFmtId="168" fontId="14" fillId="3" borderId="11" xfId="0" applyFont="1" applyFill="1" applyBorder="1" applyAlignment="1" applyProtection="1">
      <alignment vertical="top" wrapText="1"/>
    </xf>
    <xf numFmtId="168" fontId="15" fillId="2" borderId="31" xfId="0" applyFont="1" applyFill="1" applyBorder="1" applyAlignment="1" applyProtection="1">
      <alignment horizontal="center" vertical="top" wrapText="1"/>
    </xf>
    <xf numFmtId="168" fontId="14" fillId="3" borderId="1" xfId="0" applyFont="1" applyFill="1" applyBorder="1" applyAlignment="1" applyProtection="1">
      <alignment vertical="top" wrapText="1"/>
    </xf>
    <xf numFmtId="168" fontId="39" fillId="2" borderId="1" xfId="0" applyFont="1" applyFill="1" applyBorder="1" applyAlignment="1">
      <alignment horizontal="center" vertical="top"/>
    </xf>
    <xf numFmtId="168" fontId="38" fillId="5" borderId="1" xfId="0" applyFont="1" applyFill="1" applyBorder="1" applyAlignment="1" applyProtection="1">
      <alignment horizontal="center" vertical="top"/>
    </xf>
    <xf numFmtId="168" fontId="2" fillId="3" borderId="23"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1" fillId="3" borderId="0" xfId="0" applyFont="1" applyFill="1" applyBorder="1" applyAlignment="1" applyProtection="1">
      <alignment horizontal="justify" vertical="top" wrapText="1"/>
    </xf>
    <xf numFmtId="168" fontId="1" fillId="3" borderId="0" xfId="0" applyFont="1" applyFill="1" applyBorder="1" applyAlignment="1" applyProtection="1">
      <alignment horizontal="justify" vertical="top"/>
    </xf>
    <xf numFmtId="168" fontId="0" fillId="3" borderId="0" xfId="0" applyFill="1" applyBorder="1" applyAlignment="1">
      <alignment horizontal="justify" vertical="top"/>
    </xf>
    <xf numFmtId="168" fontId="11" fillId="3" borderId="0" xfId="0" applyFont="1" applyFill="1" applyBorder="1" applyAlignment="1" applyProtection="1">
      <alignment horizontal="justify" vertical="top" wrapText="1"/>
    </xf>
    <xf numFmtId="168" fontId="12" fillId="3" borderId="0" xfId="0" applyFont="1" applyFill="1" applyBorder="1" applyAlignment="1" applyProtection="1">
      <alignment horizontal="justify" vertical="top"/>
    </xf>
    <xf numFmtId="168" fontId="38" fillId="3" borderId="0" xfId="0" applyFont="1" applyFill="1" applyBorder="1" applyAlignment="1" applyProtection="1">
      <alignment horizontal="justify" vertical="top"/>
    </xf>
    <xf numFmtId="168" fontId="37" fillId="5" borderId="0" xfId="0" applyFont="1" applyFill="1" applyBorder="1" applyAlignment="1" applyProtection="1">
      <alignment horizontal="center" vertical="top"/>
    </xf>
    <xf numFmtId="168" fontId="38" fillId="2" borderId="2" xfId="0" applyFont="1" applyFill="1" applyBorder="1" applyAlignment="1" applyProtection="1">
      <alignment horizontal="left" vertical="center" wrapText="1"/>
    </xf>
    <xf numFmtId="168" fontId="38" fillId="2" borderId="3" xfId="0" applyFont="1" applyFill="1" applyBorder="1" applyAlignment="1" applyProtection="1">
      <alignment horizontal="left" vertical="center" wrapText="1"/>
    </xf>
    <xf numFmtId="168" fontId="38" fillId="2" borderId="4" xfId="0" applyFont="1" applyFill="1" applyBorder="1" applyAlignment="1" applyProtection="1">
      <alignment horizontal="left" vertical="center" wrapText="1"/>
    </xf>
    <xf numFmtId="168" fontId="14" fillId="2" borderId="55" xfId="0" applyFont="1" applyFill="1" applyBorder="1" applyAlignment="1" applyProtection="1">
      <alignment horizontal="justify" vertical="top" wrapText="1"/>
    </xf>
    <xf numFmtId="168" fontId="14" fillId="2" borderId="48" xfId="0" applyFont="1" applyFill="1" applyBorder="1" applyAlignment="1" applyProtection="1">
      <alignment horizontal="justify" vertical="top" wrapText="1"/>
    </xf>
    <xf numFmtId="168" fontId="2" fillId="3" borderId="27" xfId="0" applyFont="1" applyFill="1" applyBorder="1" applyAlignment="1" applyProtection="1">
      <alignment horizontal="justify" vertical="top" wrapText="1"/>
    </xf>
    <xf numFmtId="168" fontId="1" fillId="3" borderId="16" xfId="0" applyFont="1" applyFill="1" applyBorder="1" applyAlignment="1" applyProtection="1">
      <alignment horizontal="justify" vertical="top" wrapText="1"/>
    </xf>
    <xf numFmtId="168" fontId="22" fillId="0" borderId="38" xfId="0" applyFont="1" applyBorder="1" applyAlignment="1">
      <alignment horizontal="justify" vertical="top" wrapText="1"/>
    </xf>
    <xf numFmtId="168" fontId="22" fillId="0" borderId="31" xfId="0" applyFont="1" applyBorder="1" applyAlignment="1">
      <alignment horizontal="justify" vertical="top" wrapText="1"/>
    </xf>
    <xf numFmtId="168" fontId="21" fillId="0" borderId="1" xfId="1" applyFill="1" applyBorder="1" applyAlignment="1" applyProtection="1"/>
    <xf numFmtId="168" fontId="39" fillId="2" borderId="1" xfId="0" applyFont="1" applyFill="1" applyBorder="1" applyAlignment="1">
      <alignment horizontal="center" vertical="top"/>
    </xf>
    <xf numFmtId="49" fontId="16" fillId="3" borderId="14" xfId="0" applyNumberFormat="1" applyFont="1" applyFill="1" applyBorder="1" applyAlignment="1" applyProtection="1">
      <alignment horizontal="left" vertical="top" wrapText="1"/>
    </xf>
    <xf numFmtId="49" fontId="24" fillId="4" borderId="17" xfId="0" applyNumberFormat="1" applyFont="1" applyFill="1" applyBorder="1" applyAlignment="1">
      <alignment horizontal="center" vertical="center" wrapText="1"/>
    </xf>
    <xf numFmtId="49" fontId="0" fillId="0" borderId="0" xfId="0" applyNumberFormat="1"/>
    <xf numFmtId="49" fontId="1" fillId="3" borderId="20" xfId="0" applyNumberFormat="1" applyFont="1" applyFill="1" applyBorder="1" applyProtection="1"/>
    <xf numFmtId="49" fontId="1" fillId="3" borderId="0" xfId="0" applyNumberFormat="1" applyFont="1" applyFill="1" applyBorder="1" applyProtection="1"/>
    <xf numFmtId="49" fontId="1" fillId="3" borderId="25" xfId="0" applyNumberFormat="1" applyFont="1" applyFill="1" applyBorder="1" applyAlignment="1" applyProtection="1">
      <alignment vertical="center"/>
    </xf>
    <xf numFmtId="49" fontId="1" fillId="2" borderId="1" xfId="0" applyNumberFormat="1" applyFont="1" applyFill="1" applyBorder="1" applyAlignment="1" applyProtection="1">
      <alignment horizontal="justify" vertical="top" wrapText="1"/>
      <protection locked="0"/>
    </xf>
    <xf numFmtId="166" fontId="14" fillId="0" borderId="4" xfId="0" applyNumberFormat="1" applyFont="1" applyFill="1" applyBorder="1" applyAlignment="1" applyProtection="1">
      <alignment horizontal="left"/>
      <protection locked="0"/>
    </xf>
    <xf numFmtId="49" fontId="39" fillId="2" borderId="1" xfId="0" applyNumberFormat="1" applyFont="1" applyFill="1" applyBorder="1" applyAlignment="1">
      <alignment horizontal="justify" vertical="top" wrapText="1"/>
    </xf>
    <xf numFmtId="49" fontId="3" fillId="2" borderId="1" xfId="0" applyNumberFormat="1" applyFont="1" applyFill="1" applyBorder="1" applyAlignment="1">
      <alignment horizontal="justify" vertical="top" wrapText="1"/>
    </xf>
    <xf numFmtId="168" fontId="22" fillId="0" borderId="38" xfId="0" applyFont="1" applyBorder="1" applyAlignment="1">
      <alignment horizontal="justify" vertical="top" wrapText="1"/>
    </xf>
    <xf numFmtId="168" fontId="22" fillId="0" borderId="31" xfId="0" applyFont="1" applyBorder="1" applyAlignment="1">
      <alignment horizontal="justify" vertical="top" wrapText="1"/>
    </xf>
    <xf numFmtId="0" fontId="1" fillId="2" borderId="2" xfId="0" applyNumberFormat="1" applyFont="1" applyFill="1" applyBorder="1" applyAlignment="1" applyProtection="1">
      <alignment horizontal="justify" vertical="center"/>
      <protection locked="0"/>
    </xf>
    <xf numFmtId="0" fontId="1" fillId="2" borderId="3" xfId="0" applyNumberFormat="1" applyFont="1" applyFill="1" applyBorder="1" applyAlignment="1" applyProtection="1">
      <alignment horizontal="justify" vertical="center"/>
      <protection locked="0"/>
    </xf>
    <xf numFmtId="0" fontId="1" fillId="2" borderId="33" xfId="0" applyNumberFormat="1" applyFont="1" applyFill="1" applyBorder="1" applyAlignment="1" applyProtection="1">
      <alignment horizontal="justify" vertical="center"/>
      <protection locked="0"/>
    </xf>
    <xf numFmtId="0" fontId="1" fillId="2" borderId="1" xfId="0" applyNumberFormat="1" applyFont="1" applyFill="1" applyBorder="1" applyAlignment="1" applyProtection="1">
      <alignment horizontal="justify" vertical="center"/>
      <protection locked="0"/>
    </xf>
    <xf numFmtId="14" fontId="1" fillId="2" borderId="3" xfId="0" applyNumberFormat="1" applyFont="1" applyFill="1" applyBorder="1" applyAlignment="1" applyProtection="1">
      <alignment horizontal="justify" vertical="center"/>
    </xf>
    <xf numFmtId="0" fontId="1" fillId="2" borderId="3" xfId="0" applyNumberFormat="1" applyFont="1" applyFill="1" applyBorder="1" applyAlignment="1" applyProtection="1">
      <alignment horizontal="justify" vertical="center"/>
    </xf>
    <xf numFmtId="17" fontId="1" fillId="2" borderId="3" xfId="0" applyNumberFormat="1" applyFont="1" applyFill="1" applyBorder="1" applyAlignment="1" applyProtection="1">
      <alignment horizontal="justify" vertical="center"/>
    </xf>
    <xf numFmtId="49" fontId="1" fillId="2" borderId="3" xfId="0" applyNumberFormat="1" applyFont="1" applyFill="1" applyBorder="1" applyAlignment="1" applyProtection="1">
      <alignment horizontal="justify" vertical="center"/>
    </xf>
    <xf numFmtId="166" fontId="14" fillId="0" borderId="4" xfId="0" applyNumberFormat="1" applyFont="1" applyFill="1" applyBorder="1" applyAlignment="1" applyProtection="1">
      <alignment horizontal="justify" vertical="center"/>
      <protection locked="0"/>
    </xf>
    <xf numFmtId="171" fontId="14" fillId="3" borderId="11" xfId="0" applyNumberFormat="1" applyFont="1" applyFill="1" applyBorder="1" applyAlignment="1" applyProtection="1">
      <alignment vertical="top" wrapText="1"/>
    </xf>
    <xf numFmtId="168" fontId="22" fillId="2" borderId="38" xfId="0" applyFont="1" applyFill="1" applyBorder="1" applyAlignment="1">
      <alignment horizontal="justify" vertical="top" wrapText="1"/>
    </xf>
    <xf numFmtId="49" fontId="22" fillId="2" borderId="38" xfId="0" applyNumberFormat="1" applyFont="1" applyFill="1" applyBorder="1" applyAlignment="1">
      <alignment horizontal="justify" vertical="top" wrapText="1"/>
    </xf>
    <xf numFmtId="168" fontId="22" fillId="2" borderId="31" xfId="0" applyFont="1" applyFill="1" applyBorder="1" applyAlignment="1">
      <alignment horizontal="justify" vertical="top" wrapText="1"/>
    </xf>
    <xf numFmtId="49" fontId="23" fillId="3" borderId="18" xfId="0" applyNumberFormat="1" applyFont="1" applyFill="1" applyBorder="1" applyAlignment="1" applyProtection="1">
      <alignment horizontal="left"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43" fillId="0" borderId="0" xfId="0" applyFont="1" applyAlignment="1">
      <alignment horizontal="left" vertical="center"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168" fontId="2" fillId="3" borderId="16" xfId="0" applyFont="1" applyFill="1" applyBorder="1" applyAlignment="1" applyProtection="1">
      <alignment horizontal="justify" vertical="top" wrapText="1"/>
    </xf>
    <xf numFmtId="168" fontId="2" fillId="3" borderId="27" xfId="0" applyFont="1" applyFill="1" applyBorder="1" applyAlignment="1" applyProtection="1">
      <alignment horizontal="justify" vertical="top" wrapText="1"/>
    </xf>
    <xf numFmtId="168" fontId="22" fillId="0" borderId="19" xfId="0" applyFont="1" applyBorder="1" applyAlignment="1">
      <alignment horizontal="justify" vertical="top" wrapText="1"/>
    </xf>
    <xf numFmtId="168" fontId="22" fillId="0" borderId="21" xfId="0" applyFont="1" applyBorder="1" applyAlignment="1">
      <alignment horizontal="justify" vertical="top" wrapText="1"/>
    </xf>
    <xf numFmtId="49" fontId="22" fillId="2" borderId="19" xfId="0" applyNumberFormat="1" applyFont="1" applyFill="1" applyBorder="1" applyAlignment="1">
      <alignment horizontal="justify" vertical="top" wrapText="1"/>
    </xf>
    <xf numFmtId="168" fontId="1" fillId="2" borderId="58" xfId="0" applyFont="1" applyFill="1" applyBorder="1" applyAlignment="1" applyProtection="1">
      <alignment horizontal="justify" vertical="top" wrapText="1"/>
    </xf>
    <xf numFmtId="0" fontId="0" fillId="0" borderId="0" xfId="0" applyNumberFormat="1" applyAlignment="1">
      <alignment horizontal="left" vertical="top" wrapText="1"/>
    </xf>
    <xf numFmtId="49" fontId="1" fillId="2" borderId="1" xfId="0" applyNumberFormat="1" applyFont="1" applyFill="1" applyBorder="1" applyAlignment="1" applyProtection="1">
      <alignment horizontal="justify" vertical="top" wrapText="1"/>
    </xf>
    <xf numFmtId="168" fontId="1" fillId="2" borderId="22" xfId="0" applyFont="1" applyFill="1" applyBorder="1" applyAlignment="1" applyProtection="1">
      <alignment horizontal="justify" vertical="top" wrapText="1"/>
    </xf>
    <xf numFmtId="168" fontId="1" fillId="2" borderId="1" xfId="0" applyFont="1" applyFill="1" applyBorder="1" applyAlignment="1" applyProtection="1">
      <alignment horizontal="left" vertical="top" wrapText="1"/>
    </xf>
    <xf numFmtId="49" fontId="36" fillId="0" borderId="0" xfId="0" applyNumberFormat="1" applyFont="1" applyBorder="1" applyAlignment="1">
      <alignment horizontal="justify" vertical="top" wrapText="1"/>
    </xf>
    <xf numFmtId="168" fontId="1" fillId="3" borderId="27" xfId="0" applyFont="1" applyFill="1" applyBorder="1" applyAlignment="1" applyProtection="1">
      <alignment horizontal="left" vertical="center"/>
    </xf>
    <xf numFmtId="49" fontId="22" fillId="2" borderId="19" xfId="0" applyNumberFormat="1" applyFont="1" applyFill="1" applyBorder="1" applyAlignment="1">
      <alignment vertical="top" wrapText="1"/>
    </xf>
    <xf numFmtId="168" fontId="14" fillId="2" borderId="3" xfId="0" applyFont="1" applyFill="1" applyBorder="1" applyAlignment="1" applyProtection="1">
      <alignment horizontal="justify" vertical="top" wrapText="1"/>
    </xf>
    <xf numFmtId="168" fontId="2" fillId="3" borderId="0" xfId="0" applyFont="1" applyFill="1" applyBorder="1" applyAlignment="1" applyProtection="1">
      <alignment horizontal="justify" vertical="top" wrapText="1"/>
    </xf>
    <xf numFmtId="49" fontId="14" fillId="0" borderId="1" xfId="0" applyNumberFormat="1" applyFont="1" applyBorder="1" applyAlignment="1">
      <alignment horizontal="justify" vertical="top" wrapText="1"/>
    </xf>
    <xf numFmtId="168" fontId="14" fillId="2" borderId="11" xfId="0" applyFont="1" applyFill="1" applyBorder="1" applyAlignment="1" applyProtection="1">
      <alignment horizontal="justify" vertical="top" wrapText="1"/>
    </xf>
    <xf numFmtId="168" fontId="15" fillId="2" borderId="16" xfId="0" applyFont="1" applyFill="1" applyBorder="1" applyAlignment="1" applyProtection="1">
      <alignment vertical="top" wrapText="1"/>
    </xf>
    <xf numFmtId="168" fontId="15" fillId="2" borderId="21" xfId="0" applyFont="1" applyFill="1" applyBorder="1" applyAlignment="1" applyProtection="1">
      <alignment horizontal="center" vertical="top" wrapText="1"/>
    </xf>
    <xf numFmtId="168" fontId="14" fillId="0" borderId="28" xfId="0" applyFont="1" applyFill="1" applyBorder="1" applyAlignment="1">
      <alignment horizontal="justify" vertical="top" wrapText="1"/>
    </xf>
    <xf numFmtId="168" fontId="14" fillId="0" borderId="22" xfId="0" applyFont="1" applyFill="1" applyBorder="1" applyAlignment="1">
      <alignment horizontal="justify" vertical="top" wrapText="1"/>
    </xf>
    <xf numFmtId="168" fontId="14" fillId="0" borderId="38" xfId="0" applyFont="1" applyFill="1" applyBorder="1" applyAlignment="1">
      <alignment horizontal="justify" vertical="top" wrapText="1"/>
    </xf>
    <xf numFmtId="168" fontId="14" fillId="0" borderId="24" xfId="0" applyFont="1" applyFill="1" applyBorder="1" applyAlignment="1">
      <alignment horizontal="justify" vertical="top" wrapText="1"/>
    </xf>
    <xf numFmtId="49" fontId="14" fillId="2" borderId="1" xfId="0" applyNumberFormat="1" applyFont="1" applyFill="1" applyBorder="1" applyAlignment="1" applyProtection="1">
      <alignment horizontal="justify" vertical="top" wrapText="1"/>
      <protection locked="0"/>
    </xf>
    <xf numFmtId="49" fontId="42" fillId="0" borderId="0" xfId="0" applyNumberFormat="1" applyFont="1" applyBorder="1" applyAlignment="1">
      <alignment horizontal="justify" vertical="top" wrapText="1"/>
    </xf>
    <xf numFmtId="168" fontId="1" fillId="3" borderId="57" xfId="0" applyFont="1" applyFill="1" applyBorder="1" applyAlignment="1" applyProtection="1">
      <alignment horizontal="left" vertical="center"/>
    </xf>
    <xf numFmtId="168" fontId="37" fillId="5" borderId="61" xfId="0" applyFont="1" applyFill="1" applyBorder="1" applyAlignment="1" applyProtection="1">
      <alignment horizontal="justify" vertical="top"/>
    </xf>
    <xf numFmtId="168" fontId="46" fillId="2" borderId="26" xfId="0" applyFont="1" applyFill="1" applyBorder="1" applyAlignment="1">
      <alignment horizontal="center" vertical="top" wrapText="1"/>
    </xf>
    <xf numFmtId="168" fontId="46" fillId="2" borderId="26" xfId="0" applyFont="1" applyFill="1" applyBorder="1" applyAlignment="1" applyProtection="1">
      <alignment horizontal="center" vertical="top"/>
    </xf>
    <xf numFmtId="168" fontId="46" fillId="2" borderId="23" xfId="0" applyFont="1" applyFill="1" applyBorder="1" applyAlignment="1">
      <alignment horizontal="center" vertical="top" wrapText="1"/>
    </xf>
    <xf numFmtId="168" fontId="2" fillId="3" borderId="1" xfId="0" applyFont="1" applyFill="1" applyBorder="1" applyAlignment="1" applyProtection="1">
      <alignment horizontal="justify" vertical="top" wrapText="1"/>
    </xf>
    <xf numFmtId="49" fontId="22" fillId="2" borderId="1" xfId="0" applyNumberFormat="1" applyFont="1" applyFill="1" applyBorder="1" applyAlignment="1">
      <alignment horizontal="justify" vertical="top" wrapText="1"/>
    </xf>
    <xf numFmtId="168" fontId="2" fillId="3" borderId="16" xfId="0" applyFont="1" applyFill="1" applyBorder="1" applyAlignment="1" applyProtection="1">
      <alignment horizontal="justify" vertical="top" wrapText="1"/>
    </xf>
    <xf numFmtId="1" fontId="1" fillId="2" borderId="1" xfId="0" applyNumberFormat="1" applyFont="1" applyFill="1" applyBorder="1" applyAlignment="1" applyProtection="1">
      <alignment horizontal="justify" vertical="top" wrapText="1"/>
    </xf>
    <xf numFmtId="168" fontId="26" fillId="0" borderId="11" xfId="0" applyFont="1" applyBorder="1" applyAlignment="1">
      <alignment horizontal="justify" vertical="top" wrapText="1"/>
    </xf>
    <xf numFmtId="9" fontId="22" fillId="0" borderId="0" xfId="15" applyFont="1"/>
    <xf numFmtId="168" fontId="46" fillId="2" borderId="26" xfId="0" applyFont="1" applyFill="1" applyBorder="1" applyAlignment="1">
      <alignment horizontal="center" vertical="top"/>
    </xf>
    <xf numFmtId="49" fontId="14" fillId="0" borderId="23" xfId="11" applyNumberFormat="1" applyFont="1" applyFill="1" applyBorder="1" applyAlignment="1">
      <alignment horizontal="left" vertical="top" wrapText="1"/>
    </xf>
    <xf numFmtId="0" fontId="14" fillId="0" borderId="1" xfId="0" applyNumberFormat="1" applyFont="1" applyBorder="1" applyAlignment="1">
      <alignment vertical="top" wrapText="1"/>
    </xf>
    <xf numFmtId="0" fontId="14" fillId="0" borderId="1" xfId="12" applyNumberFormat="1" applyFont="1" applyBorder="1" applyAlignment="1">
      <alignment vertical="top" wrapText="1"/>
    </xf>
    <xf numFmtId="49" fontId="14" fillId="0" borderId="1" xfId="13" applyNumberFormat="1" applyFont="1" applyFill="1" applyBorder="1" applyAlignment="1">
      <alignment horizontal="justify" vertical="top" wrapText="1"/>
    </xf>
    <xf numFmtId="170" fontId="14" fillId="0" borderId="1" xfId="0" applyNumberFormat="1" applyFont="1" applyFill="1" applyBorder="1" applyAlignment="1">
      <alignment vertical="top" wrapText="1"/>
    </xf>
    <xf numFmtId="0" fontId="14" fillId="0" borderId="1" xfId="14" applyNumberFormat="1" applyFont="1" applyBorder="1" applyAlignment="1">
      <alignment vertical="top" wrapText="1"/>
    </xf>
    <xf numFmtId="0" fontId="14" fillId="0" borderId="1" xfId="14" applyNumberFormat="1" applyFont="1" applyBorder="1" applyAlignment="1">
      <alignment horizontal="justify" vertical="top" wrapText="1"/>
    </xf>
    <xf numFmtId="0" fontId="14" fillId="0" borderId="1" xfId="0" applyNumberFormat="1" applyFont="1" applyFill="1" applyBorder="1" applyAlignment="1">
      <alignment vertical="top" wrapText="1"/>
    </xf>
    <xf numFmtId="0" fontId="14" fillId="0" borderId="1" xfId="0" applyNumberFormat="1" applyFont="1" applyFill="1" applyBorder="1" applyAlignment="1">
      <alignment horizontal="justify" vertical="top" wrapText="1"/>
    </xf>
    <xf numFmtId="49" fontId="14" fillId="0" borderId="28" xfId="0" applyNumberFormat="1" applyFont="1" applyFill="1" applyBorder="1" applyAlignment="1">
      <alignment horizontal="justify" vertical="top" wrapText="1"/>
    </xf>
    <xf numFmtId="49" fontId="14" fillId="2" borderId="22" xfId="0" applyNumberFormat="1" applyFont="1" applyFill="1" applyBorder="1" applyAlignment="1" applyProtection="1">
      <alignment horizontal="justify" vertical="top" wrapText="1"/>
    </xf>
    <xf numFmtId="0" fontId="14" fillId="0" borderId="1" xfId="0" applyNumberFormat="1" applyFont="1" applyBorder="1" applyAlignment="1">
      <alignment horizontal="left" vertical="top" wrapText="1"/>
    </xf>
    <xf numFmtId="49" fontId="14" fillId="2" borderId="1" xfId="0" applyNumberFormat="1" applyFont="1" applyFill="1" applyBorder="1" applyAlignment="1">
      <alignment horizontal="justify" vertical="top" wrapText="1"/>
    </xf>
    <xf numFmtId="49" fontId="14" fillId="2" borderId="1" xfId="0" applyNumberFormat="1" applyFont="1" applyFill="1" applyBorder="1" applyAlignment="1">
      <alignment vertical="top" wrapText="1"/>
    </xf>
    <xf numFmtId="49" fontId="14" fillId="0" borderId="2" xfId="0" applyNumberFormat="1" applyFont="1" applyBorder="1" applyAlignment="1">
      <alignment horizontal="justify" vertical="top" wrapText="1"/>
    </xf>
    <xf numFmtId="49" fontId="14" fillId="0" borderId="4" xfId="0" applyNumberFormat="1" applyFont="1" applyBorder="1" applyAlignment="1">
      <alignment horizontal="justify" vertical="top" wrapText="1"/>
    </xf>
    <xf numFmtId="49" fontId="14" fillId="0" borderId="27" xfId="0" applyNumberFormat="1" applyFont="1" applyBorder="1" applyAlignment="1">
      <alignment horizontal="justify" vertical="top" wrapText="1"/>
    </xf>
    <xf numFmtId="0" fontId="3" fillId="0" borderId="1" xfId="0" applyNumberFormat="1" applyFont="1" applyBorder="1" applyAlignment="1">
      <alignment horizontal="left" vertical="top" wrapText="1"/>
    </xf>
    <xf numFmtId="0" fontId="3" fillId="0" borderId="1" xfId="0" applyNumberFormat="1" applyFont="1" applyBorder="1" applyAlignment="1">
      <alignment vertical="center" wrapText="1"/>
    </xf>
    <xf numFmtId="168" fontId="0" fillId="0" borderId="0" xfId="0" applyProtection="1"/>
    <xf numFmtId="168" fontId="49" fillId="0" borderId="0" xfId="0" applyFont="1" applyProtection="1"/>
    <xf numFmtId="168" fontId="50" fillId="3" borderId="19" xfId="0" applyFont="1" applyFill="1" applyBorder="1" applyAlignment="1">
      <alignment vertical="center"/>
    </xf>
    <xf numFmtId="168" fontId="50" fillId="3" borderId="22" xfId="0" applyFont="1" applyFill="1" applyBorder="1" applyAlignment="1">
      <alignment vertical="center"/>
    </xf>
    <xf numFmtId="168" fontId="0" fillId="3" borderId="0" xfId="0" applyFill="1" applyBorder="1"/>
    <xf numFmtId="168" fontId="0" fillId="3" borderId="23" xfId="0" applyFill="1" applyBorder="1"/>
    <xf numFmtId="168" fontId="52" fillId="3" borderId="0" xfId="0" applyFont="1" applyFill="1" applyBorder="1" applyAlignment="1">
      <alignment vertical="center"/>
    </xf>
    <xf numFmtId="168" fontId="50" fillId="3" borderId="0" xfId="0" applyFont="1" applyFill="1" applyBorder="1" applyAlignment="1">
      <alignment vertical="center"/>
    </xf>
    <xf numFmtId="168" fontId="49" fillId="3" borderId="0" xfId="0" applyFont="1" applyFill="1" applyBorder="1"/>
    <xf numFmtId="168" fontId="55" fillId="3" borderId="20" xfId="0" applyFont="1" applyFill="1" applyBorder="1" applyAlignment="1">
      <alignment vertical="top" wrapText="1"/>
    </xf>
    <xf numFmtId="168" fontId="55" fillId="3" borderId="21" xfId="0" applyFont="1" applyFill="1" applyBorder="1" applyAlignment="1">
      <alignment vertical="top" wrapText="1"/>
    </xf>
    <xf numFmtId="168" fontId="21" fillId="3" borderId="25" xfId="1" applyFill="1" applyBorder="1" applyAlignment="1" applyProtection="1">
      <alignment vertical="top" wrapText="1"/>
    </xf>
    <xf numFmtId="168" fontId="21" fillId="3" borderId="26" xfId="1" applyFill="1" applyBorder="1" applyAlignment="1" applyProtection="1">
      <alignment vertical="top" wrapText="1"/>
    </xf>
    <xf numFmtId="168" fontId="0" fillId="9" borderId="1" xfId="0" applyFill="1" applyBorder="1" applyProtection="1"/>
    <xf numFmtId="1" fontId="49" fillId="10" borderId="1" xfId="0" applyNumberFormat="1" applyFont="1" applyFill="1" applyBorder="1" applyAlignment="1" applyProtection="1">
      <alignment horizontal="left"/>
      <protection locked="0"/>
    </xf>
    <xf numFmtId="168" fontId="49" fillId="10" borderId="1" xfId="0" applyFont="1" applyFill="1" applyBorder="1" applyProtection="1">
      <protection locked="0"/>
    </xf>
    <xf numFmtId="168" fontId="57" fillId="2" borderId="0" xfId="10" applyFont="1" applyFill="1" applyBorder="1" applyAlignment="1" applyProtection="1">
      <alignment horizontal="center" vertical="center"/>
      <protection locked="0"/>
    </xf>
    <xf numFmtId="168" fontId="0" fillId="0" borderId="18" xfId="0" applyBorder="1" applyProtection="1"/>
    <xf numFmtId="168" fontId="59" fillId="11" borderId="67" xfId="0" applyFont="1" applyFill="1" applyBorder="1" applyAlignment="1" applyProtection="1">
      <alignment horizontal="left" vertical="center" wrapText="1"/>
    </xf>
    <xf numFmtId="168" fontId="59" fillId="11" borderId="11" xfId="0" applyFont="1" applyFill="1" applyBorder="1" applyAlignment="1" applyProtection="1">
      <alignment horizontal="left" vertical="center" wrapText="1"/>
    </xf>
    <xf numFmtId="168" fontId="59" fillId="11" borderId="9" xfId="0" applyFont="1" applyFill="1" applyBorder="1" applyAlignment="1" applyProtection="1">
      <alignment horizontal="left" vertical="center" wrapText="1"/>
    </xf>
    <xf numFmtId="168" fontId="60" fillId="0" borderId="10" xfId="0" applyFont="1" applyBorder="1" applyAlignment="1" applyProtection="1">
      <alignment horizontal="left" vertical="center"/>
    </xf>
    <xf numFmtId="3" fontId="61" fillId="8" borderId="11" xfId="10" applyNumberFormat="1" applyFont="1" applyBorder="1" applyAlignment="1" applyProtection="1">
      <alignment horizontal="center" vertical="center"/>
      <protection locked="0"/>
    </xf>
    <xf numFmtId="3" fontId="61" fillId="12" borderId="7" xfId="10" applyNumberFormat="1" applyFont="1" applyFill="1" applyBorder="1" applyAlignment="1" applyProtection="1">
      <alignment horizontal="center" vertical="center"/>
      <protection locked="0"/>
    </xf>
    <xf numFmtId="168" fontId="62" fillId="0" borderId="69" xfId="0" applyFont="1" applyBorder="1" applyAlignment="1" applyProtection="1">
      <alignment horizontal="left" vertical="center"/>
    </xf>
    <xf numFmtId="3" fontId="61" fillId="12" borderId="11" xfId="10" applyNumberFormat="1" applyFont="1" applyFill="1" applyBorder="1" applyAlignment="1" applyProtection="1">
      <alignment horizontal="center" vertical="center"/>
      <protection locked="0"/>
    </xf>
    <xf numFmtId="168" fontId="63" fillId="0" borderId="11" xfId="0" applyFont="1" applyBorder="1" applyAlignment="1" applyProtection="1">
      <alignment horizontal="left" vertical="center"/>
    </xf>
    <xf numFmtId="9" fontId="61" fillId="8" borderId="11" xfId="10" applyNumberFormat="1" applyFont="1" applyBorder="1" applyAlignment="1" applyProtection="1">
      <alignment horizontal="center" vertical="center"/>
      <protection locked="0"/>
    </xf>
    <xf numFmtId="9" fontId="61" fillId="8" borderId="7" xfId="10" applyNumberFormat="1" applyFont="1" applyBorder="1" applyAlignment="1" applyProtection="1">
      <alignment horizontal="center" vertical="center"/>
      <protection locked="0"/>
    </xf>
    <xf numFmtId="168" fontId="64" fillId="0" borderId="67" xfId="0" applyFont="1" applyBorder="1" applyAlignment="1" applyProtection="1">
      <alignment horizontal="left" vertical="center"/>
    </xf>
    <xf numFmtId="9" fontId="61" fillId="12" borderId="11" xfId="10" applyNumberFormat="1" applyFont="1" applyFill="1" applyBorder="1" applyAlignment="1" applyProtection="1">
      <alignment horizontal="center" vertical="center"/>
      <protection locked="0"/>
    </xf>
    <xf numFmtId="9" fontId="61" fillId="12" borderId="7" xfId="10" applyNumberFormat="1" applyFont="1" applyFill="1" applyBorder="1" applyAlignment="1" applyProtection="1">
      <alignment horizontal="center" vertical="center"/>
      <protection locked="0"/>
    </xf>
    <xf numFmtId="168" fontId="65" fillId="0" borderId="11" xfId="0" applyFont="1" applyBorder="1" applyAlignment="1" applyProtection="1">
      <alignment horizontal="left" vertical="center"/>
    </xf>
    <xf numFmtId="168" fontId="65" fillId="0" borderId="67" xfId="0" applyFont="1" applyBorder="1" applyAlignment="1" applyProtection="1">
      <alignment horizontal="left" vertical="center"/>
    </xf>
    <xf numFmtId="168" fontId="0" fillId="0" borderId="0" xfId="0" applyAlignment="1" applyProtection="1">
      <alignment horizontal="justify" vertical="center"/>
    </xf>
    <xf numFmtId="168" fontId="49" fillId="0" borderId="0" xfId="0" applyFont="1" applyAlignment="1" applyProtection="1">
      <alignment horizontal="justify" vertical="center"/>
    </xf>
    <xf numFmtId="168" fontId="0" fillId="0" borderId="0" xfId="0" applyProtection="1">
      <protection locked="0"/>
    </xf>
    <xf numFmtId="168" fontId="59" fillId="11" borderId="52" xfId="0" applyFont="1" applyFill="1" applyBorder="1" applyAlignment="1" applyProtection="1">
      <alignment horizontal="center" vertical="center" wrapText="1"/>
    </xf>
    <xf numFmtId="168" fontId="59" fillId="11" borderId="39" xfId="0" applyFont="1" applyFill="1" applyBorder="1" applyAlignment="1" applyProtection="1">
      <alignment horizontal="center" vertical="center" wrapText="1"/>
    </xf>
    <xf numFmtId="168" fontId="60" fillId="0" borderId="11" xfId="0" applyFont="1" applyFill="1" applyBorder="1" applyAlignment="1" applyProtection="1">
      <alignment vertical="center" wrapText="1"/>
    </xf>
    <xf numFmtId="168" fontId="34" fillId="8" borderId="11" xfId="10" applyBorder="1" applyAlignment="1" applyProtection="1">
      <alignment wrapText="1"/>
      <protection locked="0"/>
    </xf>
    <xf numFmtId="168" fontId="34" fillId="12" borderId="11" xfId="10" applyFill="1" applyBorder="1" applyAlignment="1" applyProtection="1">
      <alignment wrapText="1"/>
      <protection locked="0"/>
    </xf>
    <xf numFmtId="168" fontId="64" fillId="2" borderId="11" xfId="0" applyFont="1" applyFill="1" applyBorder="1" applyAlignment="1" applyProtection="1">
      <alignment vertical="center" wrapText="1"/>
    </xf>
    <xf numFmtId="10" fontId="34" fillId="8" borderId="11" xfId="10" applyNumberFormat="1" applyBorder="1" applyAlignment="1" applyProtection="1">
      <alignment horizontal="center" vertical="center" wrapText="1"/>
      <protection locked="0"/>
    </xf>
    <xf numFmtId="10" fontId="34" fillId="12" borderId="11" xfId="10" applyNumberFormat="1" applyFill="1" applyBorder="1" applyAlignment="1" applyProtection="1">
      <alignment horizontal="center" vertical="center" wrapText="1"/>
      <protection locked="0"/>
    </xf>
    <xf numFmtId="168" fontId="59" fillId="11" borderId="47" xfId="0" applyFont="1" applyFill="1" applyBorder="1" applyAlignment="1" applyProtection="1">
      <alignment horizontal="center" vertical="center" wrapText="1"/>
    </xf>
    <xf numFmtId="168" fontId="59" fillId="11" borderId="11" xfId="0" applyFont="1" applyFill="1" applyBorder="1" applyAlignment="1" applyProtection="1">
      <alignment horizontal="center" vertical="center" wrapText="1"/>
    </xf>
    <xf numFmtId="168" fontId="66" fillId="11" borderId="11" xfId="0" applyFont="1" applyFill="1" applyBorder="1" applyAlignment="1" applyProtection="1">
      <alignment horizontal="center" vertical="center" wrapText="1"/>
    </xf>
    <xf numFmtId="168" fontId="66" fillId="11" borderId="7" xfId="0" applyFont="1" applyFill="1" applyBorder="1" applyAlignment="1" applyProtection="1">
      <alignment horizontal="center" vertical="center" wrapText="1"/>
    </xf>
    <xf numFmtId="168" fontId="59" fillId="11" borderId="7" xfId="0" applyFont="1" applyFill="1" applyBorder="1" applyAlignment="1" applyProtection="1">
      <alignment horizontal="center" vertical="center" wrapText="1"/>
    </xf>
    <xf numFmtId="1" fontId="67" fillId="8" borderId="47" xfId="10" applyNumberFormat="1" applyFont="1" applyBorder="1" applyAlignment="1" applyProtection="1">
      <alignment horizontal="center" vertical="center" wrapText="1"/>
      <protection locked="0"/>
    </xf>
    <xf numFmtId="168" fontId="67" fillId="8" borderId="11" xfId="10" applyFont="1" applyBorder="1" applyAlignment="1" applyProtection="1">
      <alignment horizontal="center" vertical="center"/>
      <protection locked="0"/>
    </xf>
    <xf numFmtId="168" fontId="67" fillId="8" borderId="7" xfId="10" applyFont="1" applyBorder="1" applyAlignment="1" applyProtection="1">
      <alignment horizontal="center" vertical="center" wrapText="1"/>
      <protection locked="0"/>
    </xf>
    <xf numFmtId="171" fontId="68" fillId="12" borderId="7" xfId="10" applyNumberFormat="1" applyFont="1" applyFill="1" applyBorder="1" applyAlignment="1" applyProtection="1">
      <alignment horizontal="center" vertical="center"/>
      <protection locked="0"/>
    </xf>
    <xf numFmtId="168" fontId="68" fillId="12" borderId="47" xfId="10" applyFont="1" applyFill="1" applyBorder="1" applyAlignment="1" applyProtection="1">
      <alignment horizontal="center" vertical="center" wrapText="1"/>
      <protection locked="0"/>
    </xf>
    <xf numFmtId="168" fontId="68" fillId="12" borderId="11" xfId="10" applyFont="1" applyFill="1" applyBorder="1" applyAlignment="1" applyProtection="1">
      <alignment horizontal="center" vertical="center"/>
      <protection locked="0"/>
    </xf>
    <xf numFmtId="168" fontId="68" fillId="12" borderId="7" xfId="10" applyFont="1" applyFill="1" applyBorder="1" applyAlignment="1" applyProtection="1">
      <alignment horizontal="center" vertical="center" wrapText="1"/>
      <protection locked="0"/>
    </xf>
    <xf numFmtId="1" fontId="69" fillId="12" borderId="11" xfId="10" applyNumberFormat="1" applyFont="1" applyFill="1" applyBorder="1" applyAlignment="1" applyProtection="1">
      <alignment horizontal="center" vertical="center"/>
      <protection locked="0"/>
    </xf>
    <xf numFmtId="2" fontId="68" fillId="12" borderId="11" xfId="10" applyNumberFormat="1" applyFont="1" applyFill="1" applyBorder="1" applyAlignment="1" applyProtection="1">
      <alignment horizontal="center" vertical="center"/>
      <protection locked="0"/>
    </xf>
    <xf numFmtId="168" fontId="68" fillId="12" borderId="47" xfId="10" applyFont="1" applyFill="1" applyBorder="1" applyAlignment="1" applyProtection="1">
      <alignment vertical="center" wrapText="1"/>
      <protection locked="0"/>
    </xf>
    <xf numFmtId="168" fontId="66" fillId="11" borderId="47" xfId="0" applyFont="1" applyFill="1" applyBorder="1" applyAlignment="1" applyProtection="1">
      <alignment horizontal="center" vertical="center" wrapText="1"/>
    </xf>
    <xf numFmtId="168" fontId="67" fillId="8" borderId="47" xfId="10" applyFont="1" applyBorder="1" applyAlignment="1" applyProtection="1">
      <alignment vertical="center" wrapText="1"/>
      <protection locked="0"/>
    </xf>
    <xf numFmtId="168" fontId="67" fillId="8" borderId="7" xfId="10" applyFont="1" applyBorder="1" applyAlignment="1" applyProtection="1">
      <alignment horizontal="center" vertical="center"/>
      <protection locked="0"/>
    </xf>
    <xf numFmtId="168" fontId="67" fillId="12" borderId="11" xfId="10" applyFont="1" applyFill="1" applyBorder="1" applyAlignment="1" applyProtection="1">
      <alignment horizontal="center" vertical="center"/>
      <protection locked="0"/>
    </xf>
    <xf numFmtId="168" fontId="68" fillId="12" borderId="7" xfId="10" applyFont="1" applyFill="1" applyBorder="1" applyAlignment="1" applyProtection="1">
      <alignment horizontal="center" vertical="center"/>
      <protection locked="0"/>
    </xf>
    <xf numFmtId="168" fontId="66" fillId="11" borderId="11" xfId="0" applyFont="1" applyFill="1" applyBorder="1" applyAlignment="1" applyProtection="1">
      <alignment horizontal="left" vertical="center" wrapText="1"/>
    </xf>
    <xf numFmtId="168" fontId="68" fillId="12" borderId="7" xfId="10" applyFont="1" applyFill="1" applyBorder="1" applyAlignment="1" applyProtection="1">
      <alignment vertical="center"/>
      <protection locked="0"/>
    </xf>
    <xf numFmtId="168" fontId="67" fillId="8" borderId="71" xfId="10" applyFont="1" applyBorder="1" applyAlignment="1" applyProtection="1">
      <alignment horizontal="center" vertical="center"/>
      <protection locked="0"/>
    </xf>
    <xf numFmtId="168" fontId="68" fillId="12" borderId="71" xfId="10" applyFont="1" applyFill="1" applyBorder="1" applyAlignment="1" applyProtection="1">
      <alignment horizontal="center" vertical="center"/>
      <protection locked="0"/>
    </xf>
    <xf numFmtId="168" fontId="68" fillId="12" borderId="71" xfId="10" applyFont="1" applyFill="1" applyBorder="1" applyAlignment="1" applyProtection="1">
      <alignment vertical="center"/>
      <protection locked="0"/>
    </xf>
    <xf numFmtId="1" fontId="67" fillId="8" borderId="7" xfId="10" applyNumberFormat="1" applyFont="1" applyBorder="1" applyAlignment="1" applyProtection="1">
      <alignment horizontal="center" vertical="center"/>
      <protection locked="0"/>
    </xf>
    <xf numFmtId="2" fontId="68" fillId="12" borderId="7" xfId="10" applyNumberFormat="1" applyFont="1" applyFill="1" applyBorder="1" applyAlignment="1" applyProtection="1">
      <alignment horizontal="center" vertical="center"/>
      <protection locked="0"/>
    </xf>
    <xf numFmtId="168" fontId="68" fillId="8" borderId="7" xfId="10" applyFont="1" applyBorder="1" applyAlignment="1" applyProtection="1">
      <alignment vertical="center"/>
      <protection locked="0"/>
    </xf>
    <xf numFmtId="168" fontId="68" fillId="8" borderId="71" xfId="10" applyFont="1" applyBorder="1" applyAlignment="1" applyProtection="1">
      <alignment vertical="center"/>
      <protection locked="0"/>
    </xf>
    <xf numFmtId="168" fontId="68" fillId="8" borderId="7" xfId="10" applyFont="1" applyBorder="1" applyAlignment="1" applyProtection="1">
      <alignment horizontal="center" vertical="center"/>
      <protection locked="0"/>
    </xf>
    <xf numFmtId="168" fontId="49" fillId="0" borderId="0" xfId="0" applyFont="1" applyBorder="1" applyAlignment="1" applyProtection="1">
      <alignment horizontal="justify" vertical="center" wrapText="1"/>
    </xf>
    <xf numFmtId="168" fontId="0" fillId="0" borderId="0" xfId="0" applyBorder="1" applyProtection="1"/>
    <xf numFmtId="168" fontId="59" fillId="11" borderId="52" xfId="0" applyFont="1" applyFill="1" applyBorder="1" applyAlignment="1" applyProtection="1">
      <alignment horizontal="center" vertical="center"/>
    </xf>
    <xf numFmtId="168" fontId="59" fillId="11" borderId="9" xfId="0" applyFont="1" applyFill="1" applyBorder="1" applyAlignment="1" applyProtection="1">
      <alignment horizontal="center" vertical="center"/>
    </xf>
    <xf numFmtId="168" fontId="62" fillId="0" borderId="11" xfId="0" applyFont="1" applyFill="1" applyBorder="1" applyAlignment="1" applyProtection="1">
      <alignment vertical="center" wrapText="1"/>
    </xf>
    <xf numFmtId="169" fontId="49" fillId="8" borderId="11" xfId="10" applyNumberFormat="1" applyFont="1" applyBorder="1" applyAlignment="1" applyProtection="1">
      <alignment horizontal="center" vertical="center" wrapText="1"/>
      <protection locked="0"/>
    </xf>
    <xf numFmtId="169" fontId="49" fillId="12" borderId="11" xfId="10" applyNumberFormat="1" applyFont="1" applyFill="1" applyBorder="1" applyAlignment="1" applyProtection="1">
      <alignment horizontal="center" vertical="center" wrapText="1"/>
      <protection locked="0"/>
    </xf>
    <xf numFmtId="1" fontId="70" fillId="12" borderId="11" xfId="10" applyNumberFormat="1" applyFont="1" applyFill="1" applyBorder="1" applyAlignment="1" applyProtection="1">
      <alignment horizontal="center" vertical="center" wrapText="1"/>
      <protection locked="0"/>
    </xf>
    <xf numFmtId="173" fontId="49" fillId="12" borderId="11" xfId="10" applyNumberFormat="1" applyFont="1" applyFill="1" applyBorder="1" applyAlignment="1" applyProtection="1">
      <alignment horizontal="center" vertical="center" wrapText="1"/>
      <protection locked="0"/>
    </xf>
    <xf numFmtId="173" fontId="34" fillId="12" borderId="11" xfId="10" applyNumberFormat="1" applyFill="1" applyBorder="1" applyAlignment="1" applyProtection="1">
      <alignment horizontal="center" vertical="center" wrapText="1"/>
      <protection locked="0"/>
    </xf>
    <xf numFmtId="168" fontId="66" fillId="11" borderId="67" xfId="0" applyFont="1" applyFill="1" applyBorder="1" applyAlignment="1" applyProtection="1">
      <alignment horizontal="center" vertical="center" wrapText="1"/>
    </xf>
    <xf numFmtId="168" fontId="59" fillId="11" borderId="67" xfId="0" applyFont="1" applyFill="1" applyBorder="1" applyAlignment="1" applyProtection="1">
      <alignment horizontal="center" vertical="center" wrapText="1"/>
    </xf>
    <xf numFmtId="173" fontId="49" fillId="8" borderId="11" xfId="10" applyNumberFormat="1" applyFont="1" applyBorder="1" applyAlignment="1" applyProtection="1">
      <alignment horizontal="center" vertical="center"/>
      <protection locked="0"/>
    </xf>
    <xf numFmtId="169" fontId="49" fillId="12" borderId="11" xfId="10" applyNumberFormat="1" applyFont="1" applyFill="1" applyBorder="1" applyAlignment="1" applyProtection="1">
      <alignment vertical="center" wrapText="1"/>
      <protection locked="0"/>
    </xf>
    <xf numFmtId="173" fontId="49" fillId="12" borderId="11" xfId="10" applyNumberFormat="1" applyFont="1" applyFill="1" applyBorder="1" applyAlignment="1" applyProtection="1">
      <alignment horizontal="center" vertical="center"/>
      <protection locked="0"/>
    </xf>
    <xf numFmtId="168" fontId="34" fillId="12" borderId="11" xfId="10" applyFill="1" applyBorder="1" applyAlignment="1" applyProtection="1">
      <alignment horizontal="center" vertical="center"/>
      <protection locked="0"/>
    </xf>
    <xf numFmtId="10" fontId="34" fillId="12" borderId="11" xfId="10" applyNumberFormat="1" applyFill="1" applyBorder="1" applyAlignment="1" applyProtection="1">
      <alignment horizontal="center" vertical="center"/>
      <protection locked="0"/>
    </xf>
    <xf numFmtId="168" fontId="59" fillId="11" borderId="36" xfId="0" applyFont="1" applyFill="1" applyBorder="1" applyAlignment="1" applyProtection="1">
      <alignment horizontal="center" vertical="center" wrapText="1"/>
    </xf>
    <xf numFmtId="168" fontId="59" fillId="11" borderId="30" xfId="0" applyFont="1" applyFill="1" applyBorder="1" applyAlignment="1" applyProtection="1">
      <alignment horizontal="center" vertical="center" wrapText="1"/>
    </xf>
    <xf numFmtId="168" fontId="59" fillId="11" borderId="48" xfId="0" applyFont="1" applyFill="1" applyBorder="1" applyAlignment="1" applyProtection="1">
      <alignment horizontal="center" vertical="center" wrapText="1"/>
    </xf>
    <xf numFmtId="168" fontId="34" fillId="8" borderId="11" xfId="10" applyBorder="1" applyProtection="1">
      <protection locked="0"/>
    </xf>
    <xf numFmtId="168" fontId="68" fillId="8" borderId="30" xfId="10" applyFont="1" applyBorder="1" applyAlignment="1" applyProtection="1">
      <alignment vertical="center" wrapText="1"/>
      <protection locked="0"/>
    </xf>
    <xf numFmtId="168" fontId="68" fillId="8" borderId="11" xfId="10" applyFont="1" applyBorder="1" applyAlignment="1" applyProtection="1">
      <alignment horizontal="center" vertical="center"/>
      <protection locked="0"/>
    </xf>
    <xf numFmtId="168" fontId="68" fillId="8" borderId="48" xfId="10" applyFont="1" applyBorder="1" applyAlignment="1" applyProtection="1">
      <alignment horizontal="center" vertical="center"/>
      <protection locked="0"/>
    </xf>
    <xf numFmtId="168" fontId="34" fillId="12" borderId="11" xfId="10" applyFill="1" applyBorder="1" applyProtection="1">
      <protection locked="0"/>
    </xf>
    <xf numFmtId="168" fontId="68" fillId="12" borderId="30" xfId="10" applyFont="1" applyFill="1" applyBorder="1" applyAlignment="1" applyProtection="1">
      <alignment vertical="center" wrapText="1"/>
      <protection locked="0"/>
    </xf>
    <xf numFmtId="168" fontId="68" fillId="12" borderId="48" xfId="10" applyFont="1" applyFill="1" applyBorder="1" applyAlignment="1" applyProtection="1">
      <alignment horizontal="center" vertical="center"/>
      <protection locked="0"/>
    </xf>
    <xf numFmtId="168" fontId="59" fillId="11" borderId="6" xfId="0" applyFont="1" applyFill="1" applyBorder="1" applyAlignment="1" applyProtection="1">
      <alignment horizontal="center" vertical="center" wrapText="1"/>
    </xf>
    <xf numFmtId="168" fontId="34" fillId="8" borderId="11" xfId="10" applyBorder="1" applyAlignment="1" applyProtection="1">
      <alignment horizontal="center" vertical="center"/>
      <protection locked="0"/>
    </xf>
    <xf numFmtId="10" fontId="34" fillId="8" borderId="11" xfId="10" applyNumberFormat="1" applyBorder="1" applyAlignment="1" applyProtection="1">
      <alignment horizontal="center" vertical="center"/>
      <protection locked="0"/>
    </xf>
    <xf numFmtId="168" fontId="59" fillId="11" borderId="29" xfId="0" applyFont="1" applyFill="1" applyBorder="1" applyAlignment="1" applyProtection="1">
      <alignment horizontal="center" vertical="center"/>
    </xf>
    <xf numFmtId="168" fontId="34" fillId="8" borderId="11" xfId="10" applyBorder="1" applyAlignment="1" applyProtection="1">
      <alignment vertical="center" wrapText="1"/>
      <protection locked="0"/>
    </xf>
    <xf numFmtId="168" fontId="34" fillId="8" borderId="47" xfId="10" applyBorder="1" applyAlignment="1" applyProtection="1">
      <alignment vertical="center" wrapText="1"/>
      <protection locked="0"/>
    </xf>
    <xf numFmtId="168" fontId="34" fillId="12" borderId="11" xfId="10" applyFill="1" applyBorder="1" applyAlignment="1" applyProtection="1">
      <alignment vertical="center" wrapText="1"/>
      <protection locked="0"/>
    </xf>
    <xf numFmtId="168" fontId="34" fillId="12" borderId="47" xfId="10" applyFill="1" applyBorder="1" applyAlignment="1" applyProtection="1">
      <alignment vertical="center" wrapText="1"/>
      <protection locked="0"/>
    </xf>
    <xf numFmtId="168" fontId="34" fillId="8" borderId="67" xfId="10" applyBorder="1" applyAlignment="1" applyProtection="1">
      <alignment horizontal="center" vertical="center"/>
      <protection locked="0"/>
    </xf>
    <xf numFmtId="168" fontId="34" fillId="8" borderId="7" xfId="10" applyBorder="1" applyAlignment="1" applyProtection="1">
      <alignment horizontal="center" vertical="center"/>
      <protection locked="0"/>
    </xf>
    <xf numFmtId="168" fontId="34" fillId="12" borderId="67" xfId="10" applyFill="1" applyBorder="1" applyAlignment="1" applyProtection="1">
      <alignment horizontal="center" vertical="center"/>
      <protection locked="0"/>
    </xf>
    <xf numFmtId="168" fontId="34" fillId="12" borderId="7" xfId="10" applyFill="1" applyBorder="1" applyAlignment="1" applyProtection="1">
      <alignment horizontal="center" vertical="center"/>
      <protection locked="0"/>
    </xf>
    <xf numFmtId="168" fontId="59" fillId="11" borderId="39" xfId="0" applyFont="1" applyFill="1" applyBorder="1" applyAlignment="1" applyProtection="1">
      <alignment horizontal="center" vertical="center"/>
    </xf>
    <xf numFmtId="168" fontId="49" fillId="8" borderId="11" xfId="10" applyFont="1" applyBorder="1" applyAlignment="1" applyProtection="1">
      <alignment horizontal="center" vertical="center" wrapText="1"/>
      <protection locked="0"/>
    </xf>
    <xf numFmtId="168" fontId="49" fillId="8" borderId="7" xfId="10" applyFont="1" applyBorder="1" applyAlignment="1" applyProtection="1">
      <alignment horizontal="center" vertical="center" wrapText="1"/>
      <protection locked="0"/>
    </xf>
    <xf numFmtId="168" fontId="49" fillId="12" borderId="30" xfId="10" applyFont="1" applyFill="1" applyBorder="1" applyAlignment="1" applyProtection="1">
      <alignment horizontal="center" vertical="center" wrapText="1"/>
      <protection locked="0"/>
    </xf>
    <xf numFmtId="168" fontId="49" fillId="12" borderId="67" xfId="10" applyFont="1" applyFill="1" applyBorder="1" applyAlignment="1" applyProtection="1">
      <alignment horizontal="center" vertical="center" wrapText="1"/>
      <protection locked="0"/>
    </xf>
    <xf numFmtId="168" fontId="49" fillId="12" borderId="11" xfId="10" applyFont="1" applyFill="1" applyBorder="1" applyAlignment="1" applyProtection="1">
      <alignment vertical="center" wrapText="1"/>
      <protection locked="0"/>
    </xf>
    <xf numFmtId="168" fontId="49" fillId="12" borderId="7" xfId="10" applyFont="1" applyFill="1" applyBorder="1" applyAlignment="1" applyProtection="1">
      <alignment horizontal="center" vertical="center" wrapText="1"/>
      <protection locked="0"/>
    </xf>
    <xf numFmtId="168" fontId="34" fillId="12" borderId="7" xfId="10" applyFill="1" applyBorder="1" applyAlignment="1" applyProtection="1">
      <alignment vertical="center" wrapText="1"/>
      <protection locked="0"/>
    </xf>
    <xf numFmtId="168" fontId="34" fillId="12" borderId="67" xfId="10" applyFill="1" applyBorder="1" applyAlignment="1" applyProtection="1">
      <alignment horizontal="center" vertical="center" wrapText="1"/>
      <protection locked="0"/>
    </xf>
    <xf numFmtId="168" fontId="34" fillId="12" borderId="30" xfId="10" applyFill="1" applyBorder="1" applyAlignment="1" applyProtection="1">
      <alignment horizontal="center" vertical="center" wrapText="1"/>
      <protection locked="0"/>
    </xf>
    <xf numFmtId="168" fontId="59" fillId="11" borderId="37" xfId="0" applyFont="1" applyFill="1" applyBorder="1" applyAlignment="1" applyProtection="1">
      <alignment horizontal="center" vertical="center"/>
    </xf>
    <xf numFmtId="168" fontId="59" fillId="11" borderId="10" xfId="0" applyFont="1" applyFill="1" applyBorder="1" applyAlignment="1" applyProtection="1">
      <alignment horizontal="center" vertical="center" wrapText="1"/>
    </xf>
    <xf numFmtId="169" fontId="48" fillId="8" borderId="34" xfId="10" applyNumberFormat="1" applyFont="1" applyBorder="1" applyAlignment="1" applyProtection="1">
      <alignment vertical="center"/>
      <protection locked="0"/>
    </xf>
    <xf numFmtId="173" fontId="49" fillId="8" borderId="36" xfId="10" applyNumberFormat="1" applyFont="1" applyBorder="1" applyAlignment="1" applyProtection="1">
      <alignment horizontal="center" vertical="center"/>
      <protection locked="0"/>
    </xf>
    <xf numFmtId="169" fontId="48" fillId="12" borderId="34" xfId="10" applyNumberFormat="1" applyFont="1" applyFill="1" applyBorder="1" applyAlignment="1" applyProtection="1">
      <alignment vertical="center"/>
      <protection locked="0"/>
    </xf>
    <xf numFmtId="173" fontId="49" fillId="12" borderId="36" xfId="10" applyNumberFormat="1" applyFont="1" applyFill="1" applyBorder="1" applyAlignment="1" applyProtection="1">
      <alignment horizontal="center" vertical="center"/>
      <protection locked="0"/>
    </xf>
    <xf numFmtId="168" fontId="34" fillId="12" borderId="34" xfId="10" applyFill="1" applyBorder="1" applyAlignment="1" applyProtection="1">
      <protection locked="0"/>
    </xf>
    <xf numFmtId="10" fontId="34" fillId="12" borderId="36" xfId="10" applyNumberFormat="1" applyFill="1" applyBorder="1" applyAlignment="1" applyProtection="1">
      <alignment horizontal="center" vertical="center"/>
      <protection locked="0"/>
    </xf>
    <xf numFmtId="168" fontId="59" fillId="11" borderId="30" xfId="0" applyFont="1" applyFill="1" applyBorder="1" applyAlignment="1" applyProtection="1">
      <alignment horizontal="center" vertical="center"/>
    </xf>
    <xf numFmtId="168" fontId="34" fillId="8" borderId="34" xfId="10" applyBorder="1" applyAlignment="1" applyProtection="1">
      <protection locked="0"/>
    </xf>
    <xf numFmtId="168" fontId="34" fillId="8" borderId="7" xfId="10" applyBorder="1" applyAlignment="1" applyProtection="1">
      <alignment vertical="center" wrapText="1"/>
      <protection locked="0"/>
    </xf>
    <xf numFmtId="168" fontId="59" fillId="11" borderId="11" xfId="0" applyFont="1" applyFill="1" applyBorder="1" applyAlignment="1" applyProtection="1">
      <alignment horizontal="center" wrapText="1"/>
    </xf>
    <xf numFmtId="168" fontId="59" fillId="11" borderId="7" xfId="0" applyFont="1" applyFill="1" applyBorder="1" applyAlignment="1" applyProtection="1">
      <alignment horizontal="center" wrapText="1"/>
    </xf>
    <xf numFmtId="168" fontId="59" fillId="11" borderId="67" xfId="0" applyFont="1" applyFill="1" applyBorder="1" applyAlignment="1" applyProtection="1">
      <alignment horizontal="center" wrapText="1"/>
    </xf>
    <xf numFmtId="169" fontId="49" fillId="8" borderId="34" xfId="10" applyNumberFormat="1" applyFont="1" applyBorder="1" applyAlignment="1" applyProtection="1">
      <alignment horizontal="center" vertical="center"/>
      <protection locked="0"/>
    </xf>
    <xf numFmtId="168" fontId="49" fillId="8" borderId="11" xfId="10" applyFont="1" applyBorder="1" applyAlignment="1" applyProtection="1">
      <alignment horizontal="center" vertical="center"/>
      <protection locked="0"/>
    </xf>
    <xf numFmtId="49" fontId="49" fillId="12" borderId="67" xfId="10" applyNumberFormat="1" applyFont="1" applyFill="1" applyBorder="1" applyAlignment="1" applyProtection="1">
      <alignment horizontal="center" vertical="center"/>
      <protection locked="0"/>
    </xf>
    <xf numFmtId="168" fontId="49" fillId="12" borderId="11" xfId="10" applyFont="1" applyFill="1" applyBorder="1" applyAlignment="1" applyProtection="1">
      <alignment horizontal="center" vertical="center"/>
      <protection locked="0"/>
    </xf>
    <xf numFmtId="168" fontId="49" fillId="12" borderId="7" xfId="10" applyFont="1" applyFill="1" applyBorder="1" applyAlignment="1" applyProtection="1">
      <alignment horizontal="center" vertical="center"/>
      <protection locked="0"/>
    </xf>
    <xf numFmtId="169" fontId="49" fillId="12" borderId="67" xfId="10" applyNumberFormat="1" applyFont="1" applyFill="1" applyBorder="1" applyAlignment="1" applyProtection="1">
      <alignment horizontal="center" vertical="center"/>
      <protection locked="0"/>
    </xf>
    <xf numFmtId="168" fontId="68" fillId="8" borderId="11" xfId="10" applyFont="1" applyBorder="1" applyAlignment="1" applyProtection="1">
      <alignment horizontal="center" vertical="center" wrapText="1"/>
      <protection locked="0"/>
    </xf>
    <xf numFmtId="168" fontId="68" fillId="12" borderId="11" xfId="10" applyFont="1" applyFill="1" applyBorder="1" applyAlignment="1" applyProtection="1">
      <alignment horizontal="center" vertical="center" wrapText="1"/>
      <protection locked="0"/>
    </xf>
    <xf numFmtId="168" fontId="66" fillId="11" borderId="11" xfId="0" applyFont="1" applyFill="1" applyBorder="1" applyAlignment="1" applyProtection="1">
      <alignment horizontal="center" wrapText="1"/>
    </xf>
    <xf numFmtId="168" fontId="66" fillId="11" borderId="30" xfId="0" applyFont="1" applyFill="1" applyBorder="1" applyAlignment="1" applyProtection="1">
      <alignment horizontal="center" vertical="center" wrapText="1"/>
    </xf>
    <xf numFmtId="168" fontId="49" fillId="8" borderId="30" xfId="10" applyFont="1" applyBorder="1" applyAlignment="1" applyProtection="1">
      <alignment vertical="center"/>
      <protection locked="0"/>
    </xf>
    <xf numFmtId="168" fontId="49" fillId="8" borderId="7" xfId="10" applyFont="1" applyBorder="1" applyAlignment="1" applyProtection="1">
      <alignment horizontal="center" vertical="center"/>
      <protection locked="0"/>
    </xf>
    <xf numFmtId="168" fontId="34" fillId="12" borderId="67" xfId="10" applyFill="1" applyBorder="1" applyAlignment="1" applyProtection="1">
      <alignment vertical="center"/>
      <protection locked="0"/>
    </xf>
    <xf numFmtId="168" fontId="34" fillId="12" borderId="48" xfId="10" applyFill="1" applyBorder="1" applyAlignment="1" applyProtection="1">
      <alignment horizontal="center" vertical="center"/>
      <protection locked="0"/>
    </xf>
    <xf numFmtId="1" fontId="67" fillId="8" borderId="11" xfId="10" applyNumberFormat="1" applyFont="1" applyBorder="1" applyAlignment="1" applyProtection="1">
      <alignment horizontal="center" vertical="center" wrapText="1"/>
      <protection locked="0"/>
    </xf>
    <xf numFmtId="1" fontId="67" fillId="12" borderId="11" xfId="10" applyNumberFormat="1" applyFont="1" applyFill="1" applyBorder="1" applyAlignment="1" applyProtection="1">
      <alignment horizontal="center" vertical="center" wrapText="1"/>
      <protection locked="0"/>
    </xf>
    <xf numFmtId="168" fontId="67" fillId="12" borderId="7" xfId="10" applyFont="1" applyFill="1" applyBorder="1" applyAlignment="1" applyProtection="1">
      <alignment horizontal="center" vertical="center"/>
      <protection locked="0"/>
    </xf>
    <xf numFmtId="2" fontId="68" fillId="12" borderId="11" xfId="10" applyNumberFormat="1" applyFont="1" applyFill="1" applyBorder="1" applyAlignment="1" applyProtection="1">
      <alignment horizontal="center" vertical="center" wrapText="1"/>
      <protection locked="0"/>
    </xf>
    <xf numFmtId="168" fontId="34" fillId="8" borderId="0" xfId="10" applyProtection="1"/>
    <xf numFmtId="168" fontId="32" fillId="6" borderId="0" xfId="16" applyProtection="1"/>
    <xf numFmtId="168" fontId="33" fillId="7" borderId="0" xfId="4" applyProtection="1"/>
    <xf numFmtId="168" fontId="0" fillId="0" borderId="0" xfId="0" applyAlignment="1" applyProtection="1">
      <alignment wrapText="1"/>
    </xf>
    <xf numFmtId="168" fontId="0" fillId="0" borderId="0" xfId="0" applyAlignment="1">
      <alignment vertical="center" wrapText="1"/>
    </xf>
    <xf numFmtId="168" fontId="14" fillId="2" borderId="1" xfId="0" applyFont="1" applyFill="1" applyBorder="1" applyAlignment="1" applyProtection="1">
      <alignment horizontal="left" vertical="top" wrapText="1"/>
    </xf>
    <xf numFmtId="168" fontId="14" fillId="2" borderId="56" xfId="0" applyFont="1" applyFill="1" applyBorder="1" applyAlignment="1" applyProtection="1">
      <alignment horizontal="left" vertical="top" wrapText="1"/>
    </xf>
    <xf numFmtId="0" fontId="3" fillId="0" borderId="1" xfId="0" applyNumberFormat="1" applyFont="1" applyFill="1" applyBorder="1" applyAlignment="1">
      <alignment horizontal="left" vertical="top" wrapText="1"/>
    </xf>
    <xf numFmtId="0" fontId="39" fillId="0" borderId="1" xfId="0" applyNumberFormat="1" applyFont="1" applyFill="1" applyBorder="1" applyAlignment="1">
      <alignment horizontal="left" vertical="top" wrapText="1"/>
    </xf>
    <xf numFmtId="0" fontId="22" fillId="0" borderId="1" xfId="0" applyNumberFormat="1" applyFont="1" applyFill="1" applyBorder="1" applyAlignment="1">
      <alignment horizontal="left" vertical="center" wrapText="1"/>
    </xf>
    <xf numFmtId="0" fontId="39" fillId="0" borderId="1" xfId="0" applyNumberFormat="1" applyFont="1" applyBorder="1" applyAlignment="1">
      <alignment horizontal="left" vertical="top" wrapText="1"/>
    </xf>
    <xf numFmtId="49" fontId="14" fillId="0" borderId="1" xfId="0" applyNumberFormat="1" applyFont="1" applyFill="1" applyBorder="1" applyAlignment="1">
      <alignment horizontal="justify" vertical="top" wrapText="1"/>
    </xf>
    <xf numFmtId="49" fontId="14" fillId="0" borderId="1" xfId="0" applyNumberFormat="1" applyFont="1" applyFill="1" applyBorder="1" applyAlignment="1">
      <alignment horizontal="justify" vertical="top"/>
    </xf>
    <xf numFmtId="49" fontId="14" fillId="0" borderId="3" xfId="0" applyNumberFormat="1" applyFont="1" applyFill="1" applyBorder="1" applyAlignment="1">
      <alignment horizontal="justify" vertical="top" wrapText="1"/>
    </xf>
    <xf numFmtId="168" fontId="14" fillId="0" borderId="55" xfId="0" applyFont="1" applyFill="1" applyBorder="1" applyAlignment="1" applyProtection="1">
      <alignment horizontal="justify" vertical="top" wrapText="1"/>
    </xf>
    <xf numFmtId="168" fontId="26" fillId="0" borderId="11" xfId="0" applyFont="1" applyBorder="1" applyAlignment="1">
      <alignment horizontal="left" vertical="center" wrapText="1"/>
    </xf>
    <xf numFmtId="168" fontId="1" fillId="0" borderId="0" xfId="0" applyFont="1"/>
    <xf numFmtId="168" fontId="1" fillId="0" borderId="0" xfId="0" applyFont="1" applyAlignment="1">
      <alignment vertical="top" wrapText="1"/>
    </xf>
    <xf numFmtId="168" fontId="2" fillId="0" borderId="0" xfId="0" applyFont="1" applyAlignment="1">
      <alignment vertical="top" wrapText="1"/>
    </xf>
    <xf numFmtId="168" fontId="14" fillId="2" borderId="11" xfId="0" applyFont="1" applyFill="1" applyBorder="1" applyAlignment="1">
      <alignment horizontal="left" vertical="center" wrapText="1"/>
    </xf>
    <xf numFmtId="168" fontId="1" fillId="3" borderId="23" xfId="0" applyFont="1" applyFill="1" applyBorder="1" applyAlignment="1">
      <alignment vertical="top" wrapText="1"/>
    </xf>
    <xf numFmtId="168" fontId="1" fillId="3" borderId="0" xfId="0" applyFont="1" applyFill="1" applyAlignment="1">
      <alignment vertical="top" wrapText="1"/>
    </xf>
    <xf numFmtId="168" fontId="1" fillId="3" borderId="22" xfId="0" applyFont="1" applyFill="1" applyBorder="1" applyAlignment="1">
      <alignment horizontal="left" vertical="center" wrapText="1"/>
    </xf>
    <xf numFmtId="168" fontId="1" fillId="3" borderId="0" xfId="0" applyFont="1" applyFill="1" applyAlignment="1">
      <alignment horizontal="left" vertical="center"/>
    </xf>
    <xf numFmtId="168" fontId="1" fillId="3" borderId="0" xfId="0" applyFont="1" applyFill="1" applyAlignment="1">
      <alignment horizontal="left" vertical="center" wrapText="1"/>
    </xf>
    <xf numFmtId="168" fontId="1" fillId="3" borderId="0" xfId="0" applyFont="1" applyFill="1"/>
    <xf numFmtId="168" fontId="2" fillId="3" borderId="0" xfId="0" applyFont="1" applyFill="1" applyAlignment="1">
      <alignment vertical="top" wrapText="1"/>
    </xf>
    <xf numFmtId="168" fontId="4" fillId="3" borderId="0" xfId="0" applyFont="1" applyFill="1" applyAlignment="1">
      <alignment horizontal="center" vertical="center" wrapText="1"/>
    </xf>
    <xf numFmtId="168" fontId="2" fillId="2" borderId="11" xfId="0" applyFont="1" applyFill="1" applyBorder="1" applyAlignment="1">
      <alignment horizontal="center" vertical="center" wrapText="1"/>
    </xf>
    <xf numFmtId="168" fontId="1" fillId="2" borderId="11" xfId="0" applyFont="1" applyFill="1" applyBorder="1" applyAlignment="1">
      <alignment horizontal="left" vertical="center" wrapText="1"/>
    </xf>
    <xf numFmtId="3" fontId="14" fillId="0" borderId="11" xfId="0" applyNumberFormat="1" applyFont="1" applyBorder="1" applyAlignment="1">
      <alignment horizontal="right" vertical="center" wrapText="1"/>
    </xf>
    <xf numFmtId="167" fontId="1" fillId="3" borderId="23" xfId="0" applyNumberFormat="1" applyFont="1" applyFill="1" applyBorder="1" applyAlignment="1">
      <alignment vertical="top" wrapText="1"/>
    </xf>
    <xf numFmtId="3" fontId="2" fillId="0" borderId="11"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168" fontId="1" fillId="2" borderId="11" xfId="0" applyFont="1" applyFill="1" applyBorder="1" applyAlignment="1">
      <alignment horizontal="justify" vertical="top" wrapText="1"/>
    </xf>
    <xf numFmtId="3" fontId="2" fillId="2" borderId="11" xfId="0" applyNumberFormat="1" applyFont="1" applyFill="1" applyBorder="1" applyAlignment="1">
      <alignment horizontal="right" vertical="center" wrapText="1"/>
    </xf>
    <xf numFmtId="168" fontId="2" fillId="2" borderId="11" xfId="0" applyFont="1" applyFill="1" applyBorder="1" applyAlignment="1">
      <alignment horizontal="justify" vertical="top" wrapText="1"/>
    </xf>
    <xf numFmtId="3" fontId="29" fillId="2" borderId="11" xfId="0" applyNumberFormat="1" applyFont="1" applyFill="1" applyBorder="1" applyAlignment="1">
      <alignment horizontal="right" vertical="center" wrapText="1"/>
    </xf>
    <xf numFmtId="168" fontId="1" fillId="3" borderId="0" xfId="0" applyFont="1" applyFill="1" applyAlignment="1">
      <alignment horizontal="right" vertical="center" wrapText="1"/>
    </xf>
    <xf numFmtId="3" fontId="2" fillId="3" borderId="0" xfId="0" applyNumberFormat="1" applyFont="1" applyFill="1" applyAlignment="1">
      <alignment vertical="center" wrapText="1"/>
    </xf>
    <xf numFmtId="3" fontId="1" fillId="2" borderId="11" xfId="0" applyNumberFormat="1" applyFont="1" applyFill="1" applyBorder="1" applyAlignment="1">
      <alignment horizontal="right" vertical="center" wrapText="1"/>
    </xf>
    <xf numFmtId="14" fontId="1" fillId="2" borderId="11" xfId="0" applyNumberFormat="1" applyFont="1" applyFill="1" applyBorder="1" applyAlignment="1">
      <alignment horizontal="right" vertical="center" wrapText="1"/>
    </xf>
    <xf numFmtId="14" fontId="1" fillId="0" borderId="11" xfId="0" applyNumberFormat="1" applyFont="1" applyBorder="1" applyAlignment="1">
      <alignment horizontal="right" vertical="center" wrapText="1"/>
    </xf>
    <xf numFmtId="14" fontId="2" fillId="0" borderId="11" xfId="0" applyNumberFormat="1" applyFont="1" applyBorder="1" applyAlignment="1">
      <alignment horizontal="right" vertical="center" wrapText="1"/>
    </xf>
    <xf numFmtId="168" fontId="26" fillId="0" borderId="11" xfId="0" applyFont="1" applyBorder="1" applyAlignment="1">
      <alignment horizontal="justify" vertical="center" wrapText="1"/>
    </xf>
    <xf numFmtId="168" fontId="1" fillId="2" borderId="11" xfId="0" applyFont="1" applyFill="1" applyBorder="1" applyAlignment="1">
      <alignment horizontal="justify" vertical="center" wrapText="1"/>
    </xf>
    <xf numFmtId="14" fontId="2" fillId="2" borderId="11" xfId="0" applyNumberFormat="1" applyFont="1" applyFill="1" applyBorder="1" applyAlignment="1">
      <alignment horizontal="right" vertical="center" wrapText="1"/>
    </xf>
    <xf numFmtId="168" fontId="0" fillId="0" borderId="0" xfId="0" applyAlignment="1">
      <alignment vertical="center"/>
    </xf>
    <xf numFmtId="168" fontId="2" fillId="2" borderId="11" xfId="0" applyFont="1" applyFill="1" applyBorder="1" applyAlignment="1">
      <alignment horizontal="justify" vertical="center" wrapText="1"/>
    </xf>
    <xf numFmtId="168" fontId="1" fillId="3" borderId="0" xfId="0" applyFont="1" applyFill="1" applyAlignment="1">
      <alignment horizontal="left" vertical="top" wrapText="1"/>
    </xf>
    <xf numFmtId="168" fontId="1" fillId="3" borderId="24" xfId="0" applyFont="1" applyFill="1" applyBorder="1" applyAlignment="1">
      <alignment horizontal="left" vertical="center" wrapText="1"/>
    </xf>
    <xf numFmtId="168" fontId="2" fillId="3" borderId="25" xfId="0" applyFont="1" applyFill="1" applyBorder="1" applyAlignment="1">
      <alignment vertical="top" wrapText="1"/>
    </xf>
    <xf numFmtId="168" fontId="1" fillId="3" borderId="25" xfId="0" applyFont="1" applyFill="1" applyBorder="1" applyAlignment="1">
      <alignment vertical="top" wrapText="1"/>
    </xf>
    <xf numFmtId="168" fontId="1" fillId="3" borderId="26" xfId="0" applyFont="1" applyFill="1" applyBorder="1" applyAlignment="1">
      <alignment vertical="top" wrapText="1"/>
    </xf>
    <xf numFmtId="168" fontId="1" fillId="0" borderId="0" xfId="0" applyFont="1" applyAlignment="1">
      <alignment horizontal="left" vertical="center" wrapText="1"/>
    </xf>
    <xf numFmtId="168" fontId="2" fillId="0" borderId="0" xfId="0" applyFont="1" applyAlignment="1">
      <alignment horizontal="left" vertical="center" wrapText="1"/>
    </xf>
    <xf numFmtId="168" fontId="1" fillId="0" borderId="0" xfId="0" applyFont="1" applyAlignment="1">
      <alignment horizontal="left" vertical="center"/>
    </xf>
    <xf numFmtId="168" fontId="21" fillId="0" borderId="1" xfId="1" applyFill="1" applyBorder="1" applyAlignment="1" applyProtection="1">
      <alignment vertical="top" wrapText="1"/>
      <protection locked="0"/>
    </xf>
    <xf numFmtId="168" fontId="15" fillId="0" borderId="11" xfId="0" applyFont="1" applyBorder="1" applyAlignment="1">
      <alignment horizontal="left" vertical="top" wrapText="1"/>
    </xf>
    <xf numFmtId="168" fontId="11" fillId="0" borderId="11" xfId="0" applyFont="1" applyBorder="1" applyAlignment="1">
      <alignment horizontal="justify" vertical="top" wrapText="1"/>
    </xf>
    <xf numFmtId="3" fontId="15" fillId="0" borderId="11" xfId="0" applyNumberFormat="1" applyFont="1" applyBorder="1" applyAlignment="1">
      <alignment horizontal="right" vertical="center" wrapText="1"/>
    </xf>
    <xf numFmtId="14" fontId="1" fillId="2" borderId="16" xfId="0" applyNumberFormat="1" applyFont="1" applyFill="1" applyBorder="1" applyAlignment="1" applyProtection="1">
      <alignment horizontal="justify" vertical="center"/>
    </xf>
    <xf numFmtId="168" fontId="1" fillId="2" borderId="15" xfId="0" applyFont="1" applyFill="1" applyBorder="1" applyAlignment="1" applyProtection="1">
      <alignment horizontal="justify" vertical="center"/>
    </xf>
    <xf numFmtId="168" fontId="2" fillId="3" borderId="22" xfId="0" applyFont="1" applyFill="1" applyBorder="1" applyAlignment="1" applyProtection="1">
      <alignment horizontal="right" wrapText="1"/>
    </xf>
    <xf numFmtId="168" fontId="2" fillId="3" borderId="23" xfId="0" applyFont="1" applyFill="1" applyBorder="1" applyAlignment="1" applyProtection="1">
      <alignment horizontal="right" wrapText="1"/>
    </xf>
    <xf numFmtId="168" fontId="2" fillId="3" borderId="0" xfId="0" applyFont="1" applyFill="1" applyBorder="1" applyAlignment="1" applyProtection="1">
      <alignment horizontal="right" wrapText="1"/>
    </xf>
    <xf numFmtId="168" fontId="2" fillId="3" borderId="22" xfId="0" applyFont="1" applyFill="1" applyBorder="1" applyAlignment="1" applyProtection="1">
      <alignment horizontal="right" vertical="top" wrapText="1"/>
    </xf>
    <xf numFmtId="168" fontId="2" fillId="3" borderId="23" xfId="0" applyFont="1" applyFill="1" applyBorder="1" applyAlignment="1" applyProtection="1">
      <alignment horizontal="right" vertical="top" wrapText="1"/>
    </xf>
    <xf numFmtId="168" fontId="2" fillId="3" borderId="22" xfId="0" applyFont="1" applyFill="1" applyBorder="1" applyAlignment="1" applyProtection="1">
      <alignment horizontal="left" vertical="center" wrapText="1"/>
    </xf>
    <xf numFmtId="168" fontId="2" fillId="3" borderId="0" xfId="0" applyFont="1" applyFill="1" applyBorder="1" applyAlignment="1" applyProtection="1">
      <alignment horizontal="left" vertical="center" wrapText="1"/>
    </xf>
    <xf numFmtId="168" fontId="2" fillId="3" borderId="0" xfId="0" applyFont="1" applyFill="1" applyAlignment="1">
      <alignment horizontal="left" vertical="center" wrapText="1"/>
    </xf>
    <xf numFmtId="172" fontId="41" fillId="0" borderId="38" xfId="0" applyNumberFormat="1" applyFont="1" applyBorder="1" applyAlignment="1" applyProtection="1">
      <alignment horizontal="left" vertical="center" wrapText="1"/>
      <protection locked="0"/>
    </xf>
    <xf numFmtId="172" fontId="41" fillId="0" borderId="17" xfId="0" applyNumberFormat="1" applyFont="1" applyBorder="1" applyAlignment="1" applyProtection="1">
      <alignment horizontal="left" vertical="center" wrapText="1"/>
      <protection locked="0"/>
    </xf>
    <xf numFmtId="172" fontId="41" fillId="0" borderId="31" xfId="0" applyNumberFormat="1" applyFont="1" applyBorder="1" applyAlignment="1" applyProtection="1">
      <alignment horizontal="left" vertical="center" wrapText="1"/>
      <protection locked="0"/>
    </xf>
    <xf numFmtId="168" fontId="13" fillId="2" borderId="38" xfId="0" applyFont="1" applyFill="1" applyBorder="1" applyAlignment="1">
      <alignment horizontal="center"/>
    </xf>
    <xf numFmtId="168" fontId="13" fillId="2" borderId="17" xfId="0" applyFont="1" applyFill="1" applyBorder="1" applyAlignment="1">
      <alignment horizontal="center"/>
    </xf>
    <xf numFmtId="168" fontId="13" fillId="2" borderId="31" xfId="0" applyFont="1" applyFill="1" applyBorder="1" applyAlignment="1">
      <alignment horizontal="center"/>
    </xf>
    <xf numFmtId="168" fontId="10" fillId="3" borderId="22" xfId="0" applyFont="1" applyFill="1" applyBorder="1" applyAlignment="1">
      <alignment horizontal="center" wrapText="1"/>
    </xf>
    <xf numFmtId="168" fontId="10" fillId="3" borderId="0" xfId="0" applyFont="1" applyFill="1" applyAlignment="1">
      <alignment horizontal="center" wrapText="1"/>
    </xf>
    <xf numFmtId="168" fontId="10" fillId="3" borderId="0" xfId="0" applyFont="1" applyFill="1" applyAlignment="1">
      <alignment horizontal="center"/>
    </xf>
    <xf numFmtId="168" fontId="4" fillId="3" borderId="0" xfId="0" applyFont="1" applyFill="1" applyAlignment="1">
      <alignment horizontal="left" vertical="top" wrapText="1"/>
    </xf>
    <xf numFmtId="168" fontId="41" fillId="3" borderId="0" xfId="0" applyFont="1" applyFill="1" applyAlignment="1">
      <alignment horizontal="left" vertical="center" wrapText="1"/>
    </xf>
    <xf numFmtId="168" fontId="26" fillId="0" borderId="11" xfId="0" applyFont="1" applyBorder="1" applyAlignment="1">
      <alignment horizontal="left" vertical="center" wrapText="1"/>
    </xf>
    <xf numFmtId="49" fontId="14" fillId="2" borderId="38" xfId="0" applyNumberFormat="1" applyFont="1" applyFill="1" applyBorder="1" applyAlignment="1" applyProtection="1">
      <alignment horizontal="justify" vertical="top" wrapText="1"/>
      <protection locked="0"/>
    </xf>
    <xf numFmtId="49" fontId="14" fillId="2" borderId="17" xfId="0" applyNumberFormat="1" applyFont="1" applyFill="1" applyBorder="1" applyAlignment="1" applyProtection="1">
      <alignment horizontal="justify" vertical="top" wrapText="1"/>
      <protection locked="0"/>
    </xf>
    <xf numFmtId="49" fontId="14" fillId="2" borderId="31" xfId="0" applyNumberFormat="1" applyFont="1" applyFill="1" applyBorder="1" applyAlignment="1" applyProtection="1">
      <alignment horizontal="justify" vertical="top" wrapText="1"/>
      <protection locked="0"/>
    </xf>
    <xf numFmtId="3" fontId="1" fillId="0" borderId="38" xfId="0" applyNumberFormat="1" applyFont="1" applyBorder="1" applyAlignment="1" applyProtection="1">
      <alignment horizontal="left" vertical="top" wrapText="1"/>
      <protection locked="0"/>
    </xf>
    <xf numFmtId="3" fontId="1" fillId="0" borderId="31" xfId="0" applyNumberFormat="1" applyFont="1" applyBorder="1" applyAlignment="1" applyProtection="1">
      <alignment horizontal="left" vertical="top" wrapText="1"/>
      <protection locked="0"/>
    </xf>
    <xf numFmtId="168" fontId="4" fillId="3" borderId="0" xfId="0" applyFont="1" applyFill="1" applyAlignment="1">
      <alignment horizontal="left" vertical="center" wrapText="1"/>
    </xf>
    <xf numFmtId="168" fontId="1" fillId="2" borderId="11" xfId="0" applyFont="1" applyFill="1" applyBorder="1" applyAlignment="1">
      <alignment horizontal="left" vertical="center" wrapText="1"/>
    </xf>
    <xf numFmtId="168" fontId="2" fillId="0" borderId="0" xfId="0" applyFont="1" applyAlignment="1">
      <alignment horizontal="left" vertical="center" wrapText="1"/>
    </xf>
    <xf numFmtId="168" fontId="2" fillId="0" borderId="0" xfId="0" applyFont="1" applyAlignment="1">
      <alignment horizontal="center" vertical="top" wrapText="1"/>
    </xf>
    <xf numFmtId="168" fontId="2" fillId="0" borderId="38" xfId="0" applyFont="1" applyBorder="1" applyAlignment="1">
      <alignment horizontal="left" vertical="top" wrapText="1"/>
    </xf>
    <xf numFmtId="168" fontId="2" fillId="0" borderId="31" xfId="0" applyFont="1" applyBorder="1" applyAlignment="1">
      <alignment horizontal="left" vertical="top" wrapText="1"/>
    </xf>
    <xf numFmtId="168" fontId="11" fillId="3" borderId="0" xfId="0" applyFont="1" applyFill="1" applyAlignment="1">
      <alignment vertical="top" wrapText="1"/>
    </xf>
    <xf numFmtId="3" fontId="1" fillId="2" borderId="38"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0" fontId="14" fillId="0" borderId="38" xfId="0" applyNumberFormat="1" applyFont="1" applyBorder="1" applyAlignment="1" applyProtection="1">
      <alignment horizontal="left" vertical="top" wrapText="1"/>
      <protection locked="0"/>
    </xf>
    <xf numFmtId="0" fontId="14" fillId="0" borderId="31" xfId="0" applyNumberFormat="1" applyFont="1" applyBorder="1" applyAlignment="1" applyProtection="1">
      <alignment horizontal="left" vertical="top" wrapText="1"/>
      <protection locked="0"/>
    </xf>
    <xf numFmtId="168" fontId="2" fillId="3" borderId="25" xfId="0" applyFont="1" applyFill="1" applyBorder="1" applyAlignment="1">
      <alignment horizontal="left" vertical="center" wrapText="1"/>
    </xf>
    <xf numFmtId="168" fontId="1" fillId="0" borderId="0" xfId="0" applyFont="1" applyAlignment="1">
      <alignment horizontal="left" vertical="center" wrapText="1"/>
    </xf>
    <xf numFmtId="168" fontId="1" fillId="0" borderId="0" xfId="0" applyFont="1" applyAlignment="1" applyProtection="1">
      <alignment vertical="top" wrapText="1"/>
      <protection locked="0"/>
    </xf>
    <xf numFmtId="3" fontId="1" fillId="0" borderId="0" xfId="0" applyNumberFormat="1" applyFont="1" applyAlignment="1" applyProtection="1">
      <alignment vertical="top" wrapText="1"/>
      <protection locked="0"/>
    </xf>
    <xf numFmtId="168" fontId="7" fillId="0" borderId="0" xfId="0" applyFont="1" applyFill="1" applyBorder="1" applyAlignment="1" applyProtection="1">
      <alignment vertical="top" wrapText="1"/>
    </xf>
    <xf numFmtId="168" fontId="7" fillId="0" borderId="0" xfId="0" applyFont="1" applyFill="1" applyBorder="1" applyAlignment="1" applyProtection="1">
      <alignment vertical="top" wrapText="1"/>
      <protection locked="0"/>
    </xf>
    <xf numFmtId="168" fontId="8" fillId="0" borderId="0" xfId="0" applyFont="1" applyFill="1" applyBorder="1" applyAlignment="1" applyProtection="1">
      <alignment vertical="top" wrapText="1"/>
    </xf>
    <xf numFmtId="168" fontId="9" fillId="0" borderId="0" xfId="0" applyFont="1" applyFill="1" applyBorder="1" applyAlignment="1" applyProtection="1">
      <alignment vertical="top" wrapText="1"/>
    </xf>
    <xf numFmtId="168" fontId="8" fillId="0" borderId="0" xfId="0" applyFont="1" applyFill="1" applyBorder="1" applyAlignment="1" applyProtection="1">
      <alignment horizontal="center" vertical="top" wrapText="1"/>
    </xf>
    <xf numFmtId="3" fontId="7" fillId="0" borderId="0" xfId="0" applyNumberFormat="1" applyFont="1" applyFill="1" applyBorder="1" applyAlignment="1" applyProtection="1">
      <alignment vertical="top" wrapText="1"/>
      <protection locked="0"/>
    </xf>
    <xf numFmtId="49" fontId="14" fillId="2" borderId="38" xfId="0" applyNumberFormat="1" applyFont="1" applyFill="1" applyBorder="1" applyAlignment="1" applyProtection="1">
      <alignment horizontal="justify" vertical="top" wrapText="1"/>
    </xf>
    <xf numFmtId="49" fontId="42" fillId="2" borderId="17" xfId="0" applyNumberFormat="1" applyFont="1" applyFill="1" applyBorder="1" applyAlignment="1" applyProtection="1">
      <alignment horizontal="justify" vertical="top" wrapText="1"/>
    </xf>
    <xf numFmtId="49" fontId="42" fillId="2" borderId="31" xfId="0" applyNumberFormat="1" applyFont="1" applyFill="1" applyBorder="1" applyAlignment="1" applyProtection="1">
      <alignment horizontal="justify" vertical="top" wrapText="1"/>
    </xf>
    <xf numFmtId="168" fontId="11" fillId="3" borderId="0" xfId="0" applyFont="1" applyFill="1" applyBorder="1" applyAlignment="1" applyProtection="1">
      <alignment horizontal="left" vertical="top" wrapText="1"/>
    </xf>
    <xf numFmtId="49" fontId="14" fillId="0" borderId="5" xfId="0" applyNumberFormat="1" applyFont="1" applyFill="1" applyBorder="1" applyAlignment="1" applyProtection="1">
      <alignment horizontal="justify" vertical="top" wrapText="1"/>
    </xf>
    <xf numFmtId="49" fontId="14" fillId="0" borderId="39" xfId="0" applyNumberFormat="1" applyFont="1" applyFill="1" applyBorder="1" applyAlignment="1" applyProtection="1">
      <alignment horizontal="justify" vertical="top" wrapText="1"/>
    </xf>
    <xf numFmtId="49" fontId="14" fillId="0" borderId="6" xfId="0" applyNumberFormat="1" applyFont="1" applyFill="1" applyBorder="1" applyAlignment="1" applyProtection="1">
      <alignment horizontal="justify" vertical="top" wrapText="1"/>
    </xf>
    <xf numFmtId="49" fontId="14" fillId="0" borderId="7" xfId="0" applyNumberFormat="1" applyFont="1" applyFill="1" applyBorder="1" applyAlignment="1" applyProtection="1">
      <alignment horizontal="justify" vertical="top" wrapText="1"/>
    </xf>
    <xf numFmtId="168" fontId="14" fillId="3" borderId="0" xfId="0" applyFont="1" applyFill="1" applyBorder="1" applyAlignment="1" applyProtection="1">
      <alignment horizontal="left" vertical="top" wrapText="1"/>
    </xf>
    <xf numFmtId="168" fontId="29" fillId="3" borderId="0" xfId="0" applyFont="1" applyFill="1" applyAlignment="1">
      <alignment horizontal="left" wrapText="1"/>
    </xf>
    <xf numFmtId="168" fontId="15" fillId="2" borderId="32" xfId="0" applyFont="1" applyFill="1" applyBorder="1" applyAlignment="1" applyProtection="1">
      <alignment horizontal="center" vertical="top" wrapText="1"/>
    </xf>
    <xf numFmtId="168" fontId="15" fillId="2" borderId="18" xfId="0" applyFont="1" applyFill="1" applyBorder="1" applyAlignment="1" applyProtection="1">
      <alignment horizontal="center" vertical="top" wrapText="1"/>
    </xf>
    <xf numFmtId="49" fontId="14" fillId="0" borderId="43" xfId="0" applyNumberFormat="1" applyFont="1" applyFill="1" applyBorder="1" applyAlignment="1" applyProtection="1">
      <alignment horizontal="justify" vertical="top" wrapText="1"/>
    </xf>
    <xf numFmtId="49" fontId="14" fillId="0" borderId="45" xfId="0" applyNumberFormat="1" applyFont="1" applyFill="1" applyBorder="1" applyAlignment="1" applyProtection="1">
      <alignment horizontal="justify" vertical="top" wrapText="1"/>
    </xf>
    <xf numFmtId="168" fontId="30" fillId="3" borderId="0" xfId="0" applyFont="1" applyFill="1" applyAlignment="1">
      <alignment horizontal="left"/>
    </xf>
    <xf numFmtId="168" fontId="13" fillId="2" borderId="38" xfId="0" applyFont="1" applyFill="1" applyBorder="1" applyAlignment="1" applyProtection="1">
      <alignment horizontal="center"/>
    </xf>
    <xf numFmtId="168" fontId="13" fillId="2" borderId="17" xfId="0" applyFont="1" applyFill="1" applyBorder="1" applyAlignment="1" applyProtection="1">
      <alignment horizontal="center"/>
    </xf>
    <xf numFmtId="168" fontId="13" fillId="2" borderId="31" xfId="0" applyFont="1" applyFill="1" applyBorder="1" applyAlignment="1" applyProtection="1">
      <alignment horizontal="center"/>
    </xf>
    <xf numFmtId="168" fontId="14" fillId="3" borderId="22" xfId="0" applyFont="1" applyFill="1" applyBorder="1" applyAlignment="1" applyProtection="1">
      <alignment horizontal="center" wrapText="1"/>
    </xf>
    <xf numFmtId="168" fontId="14" fillId="3" borderId="0" xfId="0" applyFont="1" applyFill="1" applyBorder="1" applyAlignment="1" applyProtection="1">
      <alignment horizontal="center" wrapText="1"/>
    </xf>
    <xf numFmtId="168" fontId="14" fillId="3" borderId="0" xfId="0" applyFont="1" applyFill="1" applyBorder="1" applyAlignment="1" applyProtection="1">
      <alignment horizontal="center"/>
    </xf>
    <xf numFmtId="168" fontId="15" fillId="3" borderId="0" xfId="0" applyFont="1" applyFill="1" applyBorder="1" applyAlignment="1" applyProtection="1">
      <alignment horizontal="left" vertical="top" wrapText="1"/>
    </xf>
    <xf numFmtId="168" fontId="29" fillId="3" borderId="0" xfId="0" applyFont="1" applyFill="1" applyAlignment="1">
      <alignment horizontal="left"/>
    </xf>
    <xf numFmtId="168" fontId="38" fillId="3" borderId="35" xfId="0" applyFont="1" applyFill="1" applyBorder="1" applyAlignment="1" applyProtection="1">
      <alignment horizontal="justify" vertical="top" wrapText="1"/>
    </xf>
    <xf numFmtId="168" fontId="38" fillId="3" borderId="53" xfId="0" applyFont="1" applyFill="1" applyBorder="1" applyAlignment="1" applyProtection="1">
      <alignment horizontal="justify" vertical="top" wrapText="1"/>
    </xf>
    <xf numFmtId="168" fontId="38" fillId="2" borderId="8" xfId="0" applyFont="1" applyFill="1" applyBorder="1" applyAlignment="1" applyProtection="1">
      <alignment horizontal="justify" vertical="top" wrapText="1"/>
    </xf>
    <xf numFmtId="168" fontId="38" fillId="2" borderId="10" xfId="0" applyFont="1" applyFill="1" applyBorder="1" applyAlignment="1" applyProtection="1">
      <alignment horizontal="justify" vertical="top" wrapText="1"/>
    </xf>
    <xf numFmtId="168" fontId="38" fillId="2" borderId="6" xfId="0" applyFont="1" applyFill="1" applyBorder="1" applyAlignment="1" applyProtection="1">
      <alignment horizontal="justify" vertical="top" wrapText="1"/>
    </xf>
    <xf numFmtId="168" fontId="38" fillId="2" borderId="11" xfId="0" applyFont="1" applyFill="1" applyBorder="1" applyAlignment="1" applyProtection="1">
      <alignment horizontal="justify" vertical="top" wrapText="1"/>
    </xf>
    <xf numFmtId="168" fontId="38" fillId="2" borderId="59" xfId="0" applyFont="1" applyFill="1" applyBorder="1" applyAlignment="1" applyProtection="1">
      <alignment horizontal="justify" vertical="top" wrapText="1"/>
    </xf>
    <xf numFmtId="168" fontId="38" fillId="2" borderId="36" xfId="0" applyFont="1" applyFill="1" applyBorder="1" applyAlignment="1" applyProtection="1">
      <alignment horizontal="justify" vertical="top" wrapText="1"/>
    </xf>
    <xf numFmtId="168" fontId="38" fillId="2" borderId="12" xfId="0" applyFont="1" applyFill="1" applyBorder="1" applyAlignment="1" applyProtection="1">
      <alignment horizontal="justify" vertical="top" wrapText="1"/>
    </xf>
    <xf numFmtId="168" fontId="38" fillId="2" borderId="13" xfId="0" applyFont="1" applyFill="1" applyBorder="1" applyAlignment="1" applyProtection="1">
      <alignment horizontal="justify" vertical="top" wrapText="1"/>
    </xf>
    <xf numFmtId="168" fontId="38" fillId="3" borderId="24" xfId="0" applyFont="1" applyFill="1" applyBorder="1" applyAlignment="1" applyProtection="1">
      <alignment horizontal="center" vertical="top" wrapText="1"/>
    </xf>
    <xf numFmtId="168" fontId="38" fillId="3" borderId="65" xfId="0" applyFont="1" applyFill="1" applyBorder="1" applyAlignment="1" applyProtection="1">
      <alignment horizontal="center" vertical="top" wrapText="1"/>
    </xf>
    <xf numFmtId="168" fontId="2" fillId="3" borderId="25" xfId="0" applyFont="1" applyFill="1" applyBorder="1" applyAlignment="1" applyProtection="1">
      <alignment horizontal="justify" vertical="top" wrapText="1"/>
    </xf>
    <xf numFmtId="168" fontId="38" fillId="2" borderId="19" xfId="0" applyFont="1" applyFill="1" applyBorder="1" applyAlignment="1" applyProtection="1">
      <alignment horizontal="left" vertical="top" wrapText="1"/>
    </xf>
    <xf numFmtId="168" fontId="38" fillId="2" borderId="63" xfId="0" applyFont="1" applyFill="1" applyBorder="1" applyAlignment="1" applyProtection="1">
      <alignment horizontal="left" vertical="top" wrapText="1"/>
    </xf>
    <xf numFmtId="168" fontId="38" fillId="2" borderId="24" xfId="0" applyFont="1" applyFill="1" applyBorder="1" applyAlignment="1" applyProtection="1">
      <alignment horizontal="left" vertical="top" wrapText="1"/>
    </xf>
    <xf numFmtId="168" fontId="38" fillId="2" borderId="65" xfId="0" applyFont="1" applyFill="1" applyBorder="1" applyAlignment="1" applyProtection="1">
      <alignment horizontal="left" vertical="top" wrapText="1"/>
    </xf>
    <xf numFmtId="49" fontId="3" fillId="2" borderId="64" xfId="0" applyNumberFormat="1" applyFont="1" applyFill="1" applyBorder="1" applyAlignment="1" applyProtection="1">
      <alignment horizontal="left" vertical="top" wrapText="1"/>
    </xf>
    <xf numFmtId="49" fontId="3" fillId="2" borderId="21" xfId="0" applyNumberFormat="1" applyFont="1" applyFill="1" applyBorder="1" applyAlignment="1" applyProtection="1">
      <alignment horizontal="left" vertical="top" wrapText="1"/>
    </xf>
    <xf numFmtId="49" fontId="3" fillId="2" borderId="66" xfId="0" applyNumberFormat="1" applyFont="1" applyFill="1" applyBorder="1" applyAlignment="1" applyProtection="1">
      <alignment horizontal="left" vertical="top" wrapText="1"/>
    </xf>
    <xf numFmtId="49" fontId="3" fillId="2" borderId="26" xfId="0" applyNumberFormat="1" applyFont="1" applyFill="1" applyBorder="1" applyAlignment="1" applyProtection="1">
      <alignment horizontal="left" vertical="top" wrapText="1"/>
    </xf>
    <xf numFmtId="168" fontId="4" fillId="3" borderId="0" xfId="0" applyFont="1" applyFill="1" applyBorder="1" applyAlignment="1" applyProtection="1">
      <alignment horizontal="left" vertical="top"/>
    </xf>
    <xf numFmtId="168" fontId="11" fillId="3" borderId="0" xfId="0" applyFont="1" applyFill="1" applyBorder="1" applyAlignment="1" applyProtection="1">
      <alignment horizontal="justify" vertical="top" wrapText="1"/>
    </xf>
    <xf numFmtId="166" fontId="14" fillId="0" borderId="38" xfId="0" applyNumberFormat="1" applyFont="1" applyFill="1" applyBorder="1" applyAlignment="1" applyProtection="1">
      <alignment horizontal="left"/>
      <protection locked="0"/>
    </xf>
    <xf numFmtId="166" fontId="14" fillId="0" borderId="17" xfId="0" applyNumberFormat="1" applyFont="1" applyFill="1" applyBorder="1" applyAlignment="1" applyProtection="1">
      <alignment horizontal="left"/>
      <protection locked="0"/>
    </xf>
    <xf numFmtId="166" fontId="14" fillId="0" borderId="31" xfId="0" applyNumberFormat="1" applyFont="1" applyFill="1" applyBorder="1" applyAlignment="1" applyProtection="1">
      <alignment horizontal="left"/>
      <protection locked="0"/>
    </xf>
    <xf numFmtId="49" fontId="1" fillId="2" borderId="38"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31" xfId="0" applyNumberFormat="1" applyFont="1" applyFill="1" applyBorder="1" applyAlignment="1" applyProtection="1">
      <alignment horizontal="left" vertical="top" wrapText="1"/>
      <protection locked="0"/>
    </xf>
    <xf numFmtId="168" fontId="4" fillId="3" borderId="0" xfId="0" applyFont="1" applyFill="1" applyBorder="1" applyAlignment="1" applyProtection="1">
      <alignment horizontal="justify" vertical="top"/>
    </xf>
    <xf numFmtId="49" fontId="3" fillId="0" borderId="19" xfId="0" applyNumberFormat="1" applyFont="1" applyFill="1" applyBorder="1" applyAlignment="1" applyProtection="1">
      <alignment horizontal="justify" vertical="top" wrapText="1"/>
    </xf>
    <xf numFmtId="49" fontId="11" fillId="0" borderId="20" xfId="0" applyNumberFormat="1" applyFont="1" applyFill="1" applyBorder="1" applyAlignment="1" applyProtection="1">
      <alignment horizontal="justify" vertical="top" wrapText="1"/>
    </xf>
    <xf numFmtId="49" fontId="11" fillId="0" borderId="21" xfId="0" applyNumberFormat="1" applyFont="1" applyFill="1" applyBorder="1" applyAlignment="1" applyProtection="1">
      <alignment horizontal="justify" vertical="top" wrapText="1"/>
    </xf>
    <xf numFmtId="49" fontId="11" fillId="0" borderId="22" xfId="0" applyNumberFormat="1" applyFont="1" applyFill="1" applyBorder="1" applyAlignment="1" applyProtection="1">
      <alignment horizontal="justify" vertical="top" wrapText="1"/>
    </xf>
    <xf numFmtId="49" fontId="11" fillId="0" borderId="0" xfId="0" applyNumberFormat="1" applyFont="1" applyFill="1" applyBorder="1" applyAlignment="1" applyProtection="1">
      <alignment horizontal="justify" vertical="top" wrapText="1"/>
    </xf>
    <xf numFmtId="49" fontId="11" fillId="0" borderId="23" xfId="0" applyNumberFormat="1" applyFont="1" applyFill="1" applyBorder="1" applyAlignment="1" applyProtection="1">
      <alignment horizontal="justify" vertical="top" wrapText="1"/>
    </xf>
    <xf numFmtId="49" fontId="11" fillId="0" borderId="24" xfId="0" applyNumberFormat="1" applyFont="1" applyFill="1" applyBorder="1" applyAlignment="1" applyProtection="1">
      <alignment horizontal="justify" vertical="top" wrapText="1"/>
    </xf>
    <xf numFmtId="49" fontId="11" fillId="0" borderId="25" xfId="0" applyNumberFormat="1" applyFont="1" applyFill="1" applyBorder="1" applyAlignment="1" applyProtection="1">
      <alignment horizontal="justify" vertical="top" wrapText="1"/>
    </xf>
    <xf numFmtId="49" fontId="11" fillId="0" borderId="26" xfId="0" applyNumberFormat="1" applyFont="1" applyFill="1" applyBorder="1" applyAlignment="1" applyProtection="1">
      <alignment horizontal="justify" vertical="top" wrapText="1"/>
    </xf>
    <xf numFmtId="49" fontId="38" fillId="2" borderId="38" xfId="0" applyNumberFormat="1" applyFont="1" applyFill="1" applyBorder="1" applyAlignment="1" applyProtection="1">
      <alignment horizontal="justify" vertical="top" wrapText="1"/>
    </xf>
    <xf numFmtId="49" fontId="38" fillId="2" borderId="31" xfId="0" applyNumberFormat="1" applyFont="1" applyFill="1" applyBorder="1" applyAlignment="1" applyProtection="1">
      <alignment horizontal="justify" vertical="top" wrapText="1"/>
    </xf>
    <xf numFmtId="49" fontId="3" fillId="2" borderId="38" xfId="0" applyNumberFormat="1" applyFont="1" applyFill="1" applyBorder="1" applyAlignment="1" applyProtection="1">
      <alignment horizontal="justify" vertical="top" wrapText="1"/>
    </xf>
    <xf numFmtId="49" fontId="3" fillId="2" borderId="31" xfId="0" applyNumberFormat="1" applyFont="1" applyFill="1" applyBorder="1" applyAlignment="1" applyProtection="1">
      <alignment horizontal="justify" vertical="top" wrapText="1"/>
    </xf>
    <xf numFmtId="168" fontId="1" fillId="2" borderId="38" xfId="0" applyFont="1" applyFill="1" applyBorder="1" applyAlignment="1" applyProtection="1">
      <alignment horizontal="justify" vertical="top"/>
      <protection locked="0"/>
    </xf>
    <xf numFmtId="168" fontId="1" fillId="2" borderId="17" xfId="0" applyFont="1" applyFill="1" applyBorder="1" applyAlignment="1" applyProtection="1">
      <alignment horizontal="justify" vertical="top"/>
      <protection locked="0"/>
    </xf>
    <xf numFmtId="168" fontId="1" fillId="2" borderId="31" xfId="0" applyFont="1" applyFill="1" applyBorder="1" applyAlignment="1" applyProtection="1">
      <alignment horizontal="justify" vertical="top"/>
      <protection locked="0"/>
    </xf>
    <xf numFmtId="168" fontId="21" fillId="2" borderId="38" xfId="1" applyFill="1" applyBorder="1" applyAlignment="1" applyProtection="1">
      <alignment horizontal="justify" vertical="top"/>
      <protection locked="0"/>
    </xf>
    <xf numFmtId="168" fontId="3" fillId="2" borderId="40" xfId="0" applyFont="1" applyFill="1" applyBorder="1" applyAlignment="1" applyProtection="1">
      <alignment horizontal="justify" vertical="top" wrapText="1"/>
    </xf>
    <xf numFmtId="168" fontId="3" fillId="2" borderId="41" xfId="0" applyFont="1" applyFill="1" applyBorder="1" applyAlignment="1" applyProtection="1">
      <alignment horizontal="justify" vertical="top" wrapText="1"/>
    </xf>
    <xf numFmtId="168" fontId="3" fillId="2" borderId="42" xfId="0" applyFont="1" applyFill="1" applyBorder="1" applyAlignment="1" applyProtection="1">
      <alignment horizontal="justify" vertical="top" wrapText="1"/>
    </xf>
    <xf numFmtId="49" fontId="3" fillId="2" borderId="43" xfId="0" applyNumberFormat="1" applyFont="1" applyFill="1" applyBorder="1" applyAlignment="1" applyProtection="1">
      <alignment horizontal="justify" vertical="top" wrapText="1"/>
    </xf>
    <xf numFmtId="49" fontId="3" fillId="2" borderId="44" xfId="0" applyNumberFormat="1" applyFont="1" applyFill="1" applyBorder="1" applyAlignment="1" applyProtection="1">
      <alignment horizontal="justify" vertical="top" wrapText="1"/>
    </xf>
    <xf numFmtId="49" fontId="3" fillId="2" borderId="45" xfId="0" applyNumberFormat="1" applyFont="1" applyFill="1" applyBorder="1" applyAlignment="1" applyProtection="1">
      <alignment horizontal="justify" vertical="top" wrapText="1"/>
    </xf>
    <xf numFmtId="168" fontId="3" fillId="2" borderId="46" xfId="0" applyFont="1" applyFill="1" applyBorder="1" applyAlignment="1" applyProtection="1">
      <alignment horizontal="justify" vertical="top" wrapText="1"/>
    </xf>
    <xf numFmtId="168" fontId="3" fillId="2" borderId="47" xfId="0" applyFont="1" applyFill="1" applyBorder="1" applyAlignment="1" applyProtection="1">
      <alignment horizontal="justify" vertical="top" wrapText="1"/>
    </xf>
    <xf numFmtId="168" fontId="3" fillId="2" borderId="48" xfId="0" applyFont="1" applyFill="1" applyBorder="1" applyAlignment="1" applyProtection="1">
      <alignment horizontal="justify" vertical="top" wrapText="1"/>
    </xf>
    <xf numFmtId="49" fontId="19" fillId="3" borderId="0" xfId="0" applyNumberFormat="1" applyFont="1" applyFill="1" applyBorder="1" applyAlignment="1" applyProtection="1">
      <alignment horizontal="left" vertical="center" wrapText="1"/>
    </xf>
    <xf numFmtId="49" fontId="3" fillId="0" borderId="38" xfId="0" applyNumberFormat="1" applyFont="1" applyFill="1" applyBorder="1" applyAlignment="1" applyProtection="1">
      <alignment horizontal="justify" vertical="top" wrapText="1"/>
    </xf>
    <xf numFmtId="49" fontId="44" fillId="0" borderId="17" xfId="0" applyNumberFormat="1" applyFont="1" applyFill="1" applyBorder="1" applyAlignment="1" applyProtection="1">
      <alignment horizontal="justify" vertical="top"/>
    </xf>
    <xf numFmtId="49" fontId="44" fillId="0" borderId="31" xfId="0" applyNumberFormat="1" applyFont="1" applyFill="1" applyBorder="1" applyAlignment="1" applyProtection="1">
      <alignment horizontal="justify" vertical="top"/>
    </xf>
    <xf numFmtId="168" fontId="11" fillId="3" borderId="20" xfId="0" applyFont="1" applyFill="1" applyBorder="1" applyAlignment="1" applyProtection="1">
      <alignment horizontal="center" wrapText="1"/>
    </xf>
    <xf numFmtId="168" fontId="2" fillId="3" borderId="0" xfId="0" applyFont="1" applyFill="1" applyBorder="1" applyAlignment="1" applyProtection="1">
      <alignment horizontal="center" vertical="center" wrapText="1"/>
    </xf>
    <xf numFmtId="49" fontId="3" fillId="2" borderId="8" xfId="0" applyNumberFormat="1" applyFont="1" applyFill="1" applyBorder="1" applyAlignment="1" applyProtection="1">
      <alignment horizontal="justify" vertical="top" wrapText="1"/>
    </xf>
    <xf numFmtId="49" fontId="3" fillId="2" borderId="10" xfId="0" applyNumberFormat="1" applyFont="1" applyFill="1" applyBorder="1" applyAlignment="1" applyProtection="1">
      <alignment horizontal="justify" vertical="top" wrapText="1"/>
    </xf>
    <xf numFmtId="49" fontId="3" fillId="2" borderId="6" xfId="0" applyNumberFormat="1" applyFont="1" applyFill="1" applyBorder="1" applyAlignment="1" applyProtection="1">
      <alignment horizontal="justify" vertical="top" wrapText="1"/>
    </xf>
    <xf numFmtId="49" fontId="3" fillId="2" borderId="11" xfId="0" applyNumberFormat="1" applyFont="1" applyFill="1" applyBorder="1" applyAlignment="1" applyProtection="1">
      <alignment horizontal="justify" vertical="top" wrapText="1"/>
    </xf>
    <xf numFmtId="49" fontId="3" fillId="2" borderId="59" xfId="0" applyNumberFormat="1" applyFont="1" applyFill="1" applyBorder="1" applyAlignment="1" applyProtection="1">
      <alignment horizontal="justify" vertical="top" wrapText="1"/>
    </xf>
    <xf numFmtId="49" fontId="3" fillId="2" borderId="36" xfId="0" applyNumberFormat="1" applyFont="1" applyFill="1" applyBorder="1" applyAlignment="1" applyProtection="1">
      <alignment horizontal="justify" vertical="top" wrapText="1"/>
    </xf>
    <xf numFmtId="168" fontId="46" fillId="2" borderId="31" xfId="0" applyFont="1" applyFill="1" applyBorder="1" applyAlignment="1">
      <alignment horizontal="center" vertical="top" wrapText="1"/>
    </xf>
    <xf numFmtId="168" fontId="46" fillId="2" borderId="21" xfId="0" applyFont="1" applyFill="1" applyBorder="1" applyAlignment="1">
      <alignment horizontal="center" vertical="top" wrapText="1"/>
    </xf>
    <xf numFmtId="49" fontId="3" fillId="2" borderId="37" xfId="0" applyNumberFormat="1" applyFont="1" applyFill="1" applyBorder="1" applyAlignment="1" applyProtection="1">
      <alignment horizontal="justify" vertical="top" wrapText="1"/>
    </xf>
    <xf numFmtId="49" fontId="3" fillId="2" borderId="30" xfId="0" applyNumberFormat="1" applyFont="1" applyFill="1" applyBorder="1" applyAlignment="1" applyProtection="1">
      <alignment horizontal="justify" vertical="top" wrapText="1"/>
    </xf>
    <xf numFmtId="49" fontId="3" fillId="2" borderId="34" xfId="0" applyNumberFormat="1" applyFont="1" applyFill="1" applyBorder="1" applyAlignment="1" applyProtection="1">
      <alignment horizontal="justify" vertical="top" wrapText="1"/>
    </xf>
    <xf numFmtId="168" fontId="46" fillId="2" borderId="21" xfId="0" applyFont="1" applyFill="1" applyBorder="1" applyAlignment="1">
      <alignment horizontal="center" vertical="top"/>
    </xf>
    <xf numFmtId="168" fontId="46" fillId="2" borderId="23" xfId="0" applyFont="1" applyFill="1" applyBorder="1" applyAlignment="1">
      <alignment horizontal="center" vertical="top"/>
    </xf>
    <xf numFmtId="168" fontId="46" fillId="2" borderId="26" xfId="0" applyFont="1" applyFill="1" applyBorder="1" applyAlignment="1">
      <alignment horizontal="center" vertical="top"/>
    </xf>
    <xf numFmtId="168" fontId="38" fillId="2" borderId="5" xfId="0" applyFont="1" applyFill="1" applyBorder="1" applyAlignment="1" applyProtection="1">
      <alignment horizontal="justify" vertical="top" wrapText="1"/>
    </xf>
    <xf numFmtId="168" fontId="38" fillId="2" borderId="52" xfId="0" applyFont="1" applyFill="1" applyBorder="1" applyAlignment="1" applyProtection="1">
      <alignment horizontal="justify" vertical="top" wrapText="1"/>
    </xf>
    <xf numFmtId="168" fontId="46" fillId="2" borderId="23" xfId="0" applyFont="1" applyFill="1" applyBorder="1" applyAlignment="1">
      <alignment horizontal="center" vertical="top" wrapText="1"/>
    </xf>
    <xf numFmtId="49" fontId="38" fillId="2" borderId="8" xfId="0" applyNumberFormat="1" applyFont="1" applyFill="1" applyBorder="1" applyAlignment="1" applyProtection="1">
      <alignment horizontal="justify" vertical="top" wrapText="1"/>
    </xf>
    <xf numFmtId="49" fontId="38" fillId="2" borderId="37" xfId="0" applyNumberFormat="1" applyFont="1" applyFill="1" applyBorder="1" applyAlignment="1" applyProtection="1">
      <alignment horizontal="justify" vertical="top" wrapText="1"/>
    </xf>
    <xf numFmtId="49" fontId="38" fillId="2" borderId="6" xfId="0" applyNumberFormat="1" applyFont="1" applyFill="1" applyBorder="1" applyAlignment="1" applyProtection="1">
      <alignment horizontal="justify" vertical="top" wrapText="1"/>
    </xf>
    <xf numFmtId="49" fontId="38" fillId="2" borderId="30" xfId="0" applyNumberFormat="1" applyFont="1" applyFill="1" applyBorder="1" applyAlignment="1" applyProtection="1">
      <alignment horizontal="justify" vertical="top" wrapText="1"/>
    </xf>
    <xf numFmtId="49" fontId="38" fillId="2" borderId="59" xfId="0" applyNumberFormat="1" applyFont="1" applyFill="1" applyBorder="1" applyAlignment="1" applyProtection="1">
      <alignment horizontal="justify" vertical="top" wrapText="1"/>
    </xf>
    <xf numFmtId="49" fontId="38" fillId="2" borderId="34" xfId="0" applyNumberFormat="1" applyFont="1" applyFill="1" applyBorder="1" applyAlignment="1" applyProtection="1">
      <alignment horizontal="justify" vertical="top" wrapText="1"/>
    </xf>
    <xf numFmtId="49" fontId="38" fillId="2" borderId="12" xfId="0" applyNumberFormat="1" applyFont="1" applyFill="1" applyBorder="1" applyAlignment="1" applyProtection="1">
      <alignment horizontal="justify" vertical="top" wrapText="1"/>
    </xf>
    <xf numFmtId="49" fontId="38" fillId="2" borderId="62" xfId="0" applyNumberFormat="1" applyFont="1" applyFill="1" applyBorder="1" applyAlignment="1" applyProtection="1">
      <alignment horizontal="justify" vertical="top" wrapText="1"/>
    </xf>
    <xf numFmtId="49" fontId="3" fillId="2" borderId="64" xfId="0" applyNumberFormat="1" applyFont="1" applyFill="1" applyBorder="1" applyAlignment="1" applyProtection="1">
      <alignment horizontal="justify" vertical="top" wrapText="1"/>
    </xf>
    <xf numFmtId="49" fontId="3" fillId="2" borderId="20" xfId="0" applyNumberFormat="1" applyFont="1" applyFill="1" applyBorder="1" applyAlignment="1" applyProtection="1">
      <alignment horizontal="justify" vertical="top" wrapText="1"/>
    </xf>
    <xf numFmtId="49" fontId="3" fillId="2" borderId="60" xfId="0" applyNumberFormat="1" applyFont="1" applyFill="1" applyBorder="1" applyAlignment="1" applyProtection="1">
      <alignment horizontal="justify" vertical="top" wrapText="1"/>
    </xf>
    <xf numFmtId="49" fontId="3" fillId="2" borderId="0" xfId="0" applyNumberFormat="1" applyFont="1" applyFill="1" applyBorder="1" applyAlignment="1" applyProtection="1">
      <alignment horizontal="justify" vertical="top" wrapText="1"/>
    </xf>
    <xf numFmtId="49" fontId="3" fillId="2" borderId="66" xfId="0" applyNumberFormat="1" applyFont="1" applyFill="1" applyBorder="1" applyAlignment="1" applyProtection="1">
      <alignment horizontal="justify" vertical="top" wrapText="1"/>
    </xf>
    <xf numFmtId="49" fontId="3" fillId="2" borderId="25" xfId="0" applyNumberFormat="1" applyFont="1" applyFill="1" applyBorder="1" applyAlignment="1" applyProtection="1">
      <alignment horizontal="justify" vertical="top" wrapText="1"/>
    </xf>
    <xf numFmtId="49" fontId="38" fillId="2" borderId="5" xfId="0" applyNumberFormat="1" applyFont="1" applyFill="1" applyBorder="1" applyAlignment="1" applyProtection="1">
      <alignment horizontal="justify" vertical="top" wrapText="1"/>
    </xf>
    <xf numFmtId="49" fontId="38" fillId="2" borderId="29" xfId="0" applyNumberFormat="1" applyFont="1" applyFill="1" applyBorder="1" applyAlignment="1" applyProtection="1">
      <alignment horizontal="justify" vertical="top" wrapText="1"/>
    </xf>
    <xf numFmtId="49" fontId="3" fillId="2" borderId="20" xfId="0" applyNumberFormat="1" applyFont="1" applyFill="1" applyBorder="1" applyAlignment="1" applyProtection="1">
      <alignment horizontal="left" vertical="top" wrapText="1"/>
    </xf>
    <xf numFmtId="49" fontId="3" fillId="2" borderId="60" xfId="0" applyNumberFormat="1" applyFont="1" applyFill="1" applyBorder="1" applyAlignment="1" applyProtection="1">
      <alignment horizontal="left" vertical="top" wrapText="1"/>
    </xf>
    <xf numFmtId="49" fontId="3" fillId="2" borderId="0" xfId="0" applyNumberFormat="1" applyFont="1" applyFill="1" applyBorder="1" applyAlignment="1" applyProtection="1">
      <alignment horizontal="left" vertical="top" wrapText="1"/>
    </xf>
    <xf numFmtId="49" fontId="3" fillId="2" borderId="25" xfId="0" applyNumberFormat="1" applyFont="1" applyFill="1" applyBorder="1" applyAlignment="1" applyProtection="1">
      <alignment horizontal="left" vertical="top" wrapText="1"/>
    </xf>
    <xf numFmtId="49" fontId="3" fillId="2" borderId="19" xfId="0" applyNumberFormat="1" applyFont="1" applyFill="1" applyBorder="1" applyAlignment="1" applyProtection="1">
      <alignment horizontal="left" vertical="top" wrapText="1"/>
    </xf>
    <xf numFmtId="49" fontId="3" fillId="2" borderId="63" xfId="0" applyNumberFormat="1" applyFont="1" applyFill="1" applyBorder="1" applyAlignment="1" applyProtection="1">
      <alignment horizontal="left" vertical="top" wrapText="1"/>
    </xf>
    <xf numFmtId="49" fontId="3" fillId="2" borderId="22" xfId="0" applyNumberFormat="1" applyFont="1" applyFill="1" applyBorder="1" applyAlignment="1" applyProtection="1">
      <alignment horizontal="left" vertical="top" wrapText="1"/>
    </xf>
    <xf numFmtId="49" fontId="3" fillId="2" borderId="51" xfId="0" applyNumberFormat="1" applyFont="1" applyFill="1" applyBorder="1" applyAlignment="1" applyProtection="1">
      <alignment horizontal="left" vertical="top" wrapText="1"/>
    </xf>
    <xf numFmtId="49" fontId="3" fillId="2" borderId="24" xfId="0" applyNumberFormat="1" applyFont="1" applyFill="1" applyBorder="1" applyAlignment="1" applyProtection="1">
      <alignment horizontal="left" vertical="top" wrapText="1"/>
    </xf>
    <xf numFmtId="49" fontId="3" fillId="2" borderId="65" xfId="0" applyNumberFormat="1" applyFont="1" applyFill="1" applyBorder="1" applyAlignment="1" applyProtection="1">
      <alignment horizontal="left" vertical="top" wrapText="1"/>
    </xf>
    <xf numFmtId="49" fontId="22" fillId="0" borderId="38" xfId="0" applyNumberFormat="1" applyFont="1" applyBorder="1" applyAlignment="1">
      <alignment horizontal="justify" vertical="top" wrapText="1"/>
    </xf>
    <xf numFmtId="49" fontId="22" fillId="0" borderId="31" xfId="0" applyNumberFormat="1" applyFont="1" applyBorder="1" applyAlignment="1">
      <alignment horizontal="justify" vertical="top" wrapText="1"/>
    </xf>
    <xf numFmtId="49" fontId="22" fillId="0" borderId="19" xfId="0" applyNumberFormat="1" applyFont="1" applyBorder="1" applyAlignment="1">
      <alignment horizontal="justify" vertical="top" wrapText="1"/>
    </xf>
    <xf numFmtId="49" fontId="22" fillId="0" borderId="21" xfId="0" applyNumberFormat="1" applyFont="1" applyBorder="1" applyAlignment="1">
      <alignment horizontal="justify" vertical="top" wrapText="1"/>
    </xf>
    <xf numFmtId="49" fontId="22" fillId="0" borderId="22" xfId="0" applyNumberFormat="1" applyFont="1" applyBorder="1" applyAlignment="1">
      <alignment horizontal="justify" vertical="top" wrapText="1"/>
    </xf>
    <xf numFmtId="49" fontId="22" fillId="0" borderId="23" xfId="0" applyNumberFormat="1" applyFont="1" applyBorder="1" applyAlignment="1">
      <alignment horizontal="justify" vertical="top" wrapText="1"/>
    </xf>
    <xf numFmtId="49" fontId="22" fillId="2" borderId="19" xfId="0" applyNumberFormat="1" applyFont="1" applyFill="1" applyBorder="1" applyAlignment="1">
      <alignment horizontal="justify" vertical="top" wrapText="1"/>
    </xf>
    <xf numFmtId="49" fontId="22" fillId="2" borderId="22" xfId="0" applyNumberFormat="1" applyFont="1" applyFill="1" applyBorder="1" applyAlignment="1">
      <alignment horizontal="justify" vertical="top" wrapText="1"/>
    </xf>
    <xf numFmtId="168" fontId="22" fillId="0" borderId="16" xfId="0" applyFont="1" applyBorder="1" applyAlignment="1">
      <alignment horizontal="justify" vertical="top" wrapText="1"/>
    </xf>
    <xf numFmtId="168" fontId="22" fillId="0" borderId="27" xfId="0" applyFont="1" applyBorder="1" applyAlignment="1">
      <alignment horizontal="justify" vertical="top" wrapText="1"/>
    </xf>
    <xf numFmtId="168" fontId="2" fillId="3" borderId="16" xfId="0" applyFont="1" applyFill="1" applyBorder="1" applyAlignment="1" applyProtection="1">
      <alignment horizontal="justify" vertical="top" wrapText="1"/>
    </xf>
    <xf numFmtId="168" fontId="2" fillId="3" borderId="27" xfId="0" applyFont="1" applyFill="1" applyBorder="1" applyAlignment="1" applyProtection="1">
      <alignment horizontal="justify" vertical="top" wrapText="1"/>
    </xf>
    <xf numFmtId="168" fontId="1" fillId="0" borderId="16" xfId="0" applyFont="1" applyFill="1" applyBorder="1" applyAlignment="1" applyProtection="1">
      <alignment horizontal="justify" vertical="top" wrapText="1"/>
    </xf>
    <xf numFmtId="168" fontId="1" fillId="0" borderId="27" xfId="0" applyFont="1" applyFill="1" applyBorder="1" applyAlignment="1" applyProtection="1">
      <alignment horizontal="justify" vertical="top" wrapText="1"/>
    </xf>
    <xf numFmtId="168" fontId="1" fillId="0" borderId="28" xfId="0" applyFont="1" applyFill="1" applyBorder="1" applyAlignment="1" applyProtection="1">
      <alignment horizontal="justify" vertical="top" wrapText="1"/>
    </xf>
    <xf numFmtId="49" fontId="22" fillId="0" borderId="17" xfId="0" applyNumberFormat="1" applyFont="1" applyBorder="1" applyAlignment="1">
      <alignment horizontal="justify" vertical="top" wrapText="1"/>
    </xf>
    <xf numFmtId="49" fontId="22" fillId="2" borderId="1" xfId="0" applyNumberFormat="1" applyFont="1" applyFill="1" applyBorder="1" applyAlignment="1">
      <alignment horizontal="justify" vertical="top" wrapText="1"/>
    </xf>
    <xf numFmtId="49" fontId="22" fillId="0" borderId="24" xfId="0" applyNumberFormat="1" applyFont="1" applyBorder="1" applyAlignment="1">
      <alignment horizontal="justify" vertical="top" wrapText="1"/>
    </xf>
    <xf numFmtId="49" fontId="22" fillId="0" borderId="26" xfId="0" applyNumberFormat="1" applyFont="1" applyBorder="1" applyAlignment="1">
      <alignment horizontal="justify" vertical="top" wrapText="1"/>
    </xf>
    <xf numFmtId="168" fontId="0" fillId="0" borderId="17" xfId="0" applyBorder="1"/>
    <xf numFmtId="168" fontId="0" fillId="0" borderId="31" xfId="0" applyBorder="1"/>
    <xf numFmtId="168" fontId="30" fillId="3" borderId="20" xfId="0" applyFont="1" applyFill="1" applyBorder="1" applyAlignment="1">
      <alignment horizontal="center"/>
    </xf>
    <xf numFmtId="168" fontId="11" fillId="3" borderId="0" xfId="0" applyFont="1" applyFill="1" applyBorder="1" applyAlignment="1" applyProtection="1">
      <alignment horizontal="center" wrapText="1"/>
    </xf>
    <xf numFmtId="168" fontId="2" fillId="2" borderId="32" xfId="0" applyFont="1" applyFill="1" applyBorder="1" applyAlignment="1" applyProtection="1">
      <alignment horizontal="center" vertical="center" wrapText="1"/>
    </xf>
    <xf numFmtId="168" fontId="2" fillId="2" borderId="35" xfId="0" applyFont="1" applyFill="1" applyBorder="1" applyAlignment="1" applyProtection="1">
      <alignment horizontal="center" vertical="center" wrapText="1"/>
    </xf>
    <xf numFmtId="49" fontId="1" fillId="2" borderId="38" xfId="0" applyNumberFormat="1" applyFont="1" applyFill="1" applyBorder="1" applyAlignment="1" applyProtection="1">
      <alignment horizontal="justify" vertical="top" wrapText="1"/>
    </xf>
    <xf numFmtId="49" fontId="1" fillId="2" borderId="53" xfId="0" applyNumberFormat="1" applyFont="1" applyFill="1" applyBorder="1" applyAlignment="1" applyProtection="1">
      <alignment horizontal="justify" vertical="top" wrapText="1"/>
    </xf>
    <xf numFmtId="168" fontId="4" fillId="3" borderId="0" xfId="0" applyFont="1" applyFill="1" applyBorder="1" applyAlignment="1" applyProtection="1">
      <alignment horizontal="center" vertical="center" wrapText="1"/>
    </xf>
    <xf numFmtId="49" fontId="1" fillId="2" borderId="38" xfId="0" applyNumberFormat="1" applyFont="1" applyFill="1" applyBorder="1" applyAlignment="1" applyProtection="1">
      <alignment horizontal="left" vertical="top" wrapText="1"/>
    </xf>
    <xf numFmtId="49" fontId="1" fillId="2" borderId="53" xfId="0" applyNumberFormat="1" applyFont="1" applyFill="1" applyBorder="1" applyAlignment="1" applyProtection="1">
      <alignment horizontal="left" vertical="top" wrapText="1"/>
    </xf>
    <xf numFmtId="49" fontId="22" fillId="0" borderId="1" xfId="0" applyNumberFormat="1" applyFont="1" applyBorder="1" applyAlignment="1">
      <alignment horizontal="left" vertical="top" wrapText="1"/>
    </xf>
    <xf numFmtId="49" fontId="2" fillId="2" borderId="6" xfId="0" applyNumberFormat="1" applyFont="1" applyFill="1" applyBorder="1" applyAlignment="1" applyProtection="1">
      <alignment horizontal="justify" vertical="top" wrapText="1"/>
    </xf>
    <xf numFmtId="49" fontId="2" fillId="2" borderId="30" xfId="0" applyNumberFormat="1" applyFont="1" applyFill="1" applyBorder="1" applyAlignment="1" applyProtection="1">
      <alignment horizontal="justify" vertical="top" wrapText="1"/>
    </xf>
    <xf numFmtId="49" fontId="22" fillId="0" borderId="38" xfId="0" applyNumberFormat="1" applyFont="1" applyBorder="1" applyAlignment="1">
      <alignment horizontal="left" vertical="top" wrapText="1"/>
    </xf>
    <xf numFmtId="49" fontId="22" fillId="0" borderId="31" xfId="0" applyNumberFormat="1" applyFont="1" applyBorder="1" applyAlignment="1">
      <alignment horizontal="left" vertical="top" wrapText="1"/>
    </xf>
    <xf numFmtId="168" fontId="31" fillId="4" borderId="1" xfId="0" applyFont="1" applyFill="1" applyBorder="1" applyAlignment="1">
      <alignment horizontal="center"/>
    </xf>
    <xf numFmtId="168" fontId="25" fillId="0" borderId="38" xfId="0" applyFont="1" applyFill="1" applyBorder="1" applyAlignment="1">
      <alignment horizontal="center"/>
    </xf>
    <xf numFmtId="168" fontId="25" fillId="0" borderId="49" xfId="0" applyFont="1" applyFill="1" applyBorder="1" applyAlignment="1">
      <alignment horizontal="center"/>
    </xf>
    <xf numFmtId="168" fontId="27" fillId="3" borderId="25" xfId="0" applyFont="1" applyFill="1" applyBorder="1"/>
    <xf numFmtId="168" fontId="59" fillId="11" borderId="30" xfId="0" applyFont="1" applyFill="1" applyBorder="1" applyAlignment="1" applyProtection="1">
      <alignment horizontal="center" vertical="center" wrapText="1"/>
    </xf>
    <xf numFmtId="168" fontId="59" fillId="11" borderId="67" xfId="0" applyFont="1" applyFill="1" applyBorder="1" applyAlignment="1" applyProtection="1">
      <alignment horizontal="center" vertical="center" wrapText="1"/>
    </xf>
    <xf numFmtId="168" fontId="67" fillId="8" borderId="30" xfId="10" applyFont="1" applyBorder="1" applyAlignment="1" applyProtection="1">
      <alignment horizontal="center" vertical="center"/>
      <protection locked="0"/>
    </xf>
    <xf numFmtId="168" fontId="67" fillId="8" borderId="67" xfId="10" applyFont="1" applyBorder="1" applyAlignment="1" applyProtection="1">
      <alignment horizontal="center" vertical="center"/>
      <protection locked="0"/>
    </xf>
    <xf numFmtId="168" fontId="67" fillId="12" borderId="30" xfId="10" applyFont="1" applyFill="1" applyBorder="1" applyAlignment="1" applyProtection="1">
      <alignment horizontal="center" vertical="center"/>
      <protection locked="0"/>
    </xf>
    <xf numFmtId="168" fontId="67" fillId="12" borderId="67" xfId="10" applyFont="1" applyFill="1" applyBorder="1" applyAlignment="1" applyProtection="1">
      <alignment horizontal="center" vertical="center"/>
      <protection locked="0"/>
    </xf>
    <xf numFmtId="168" fontId="68" fillId="12" borderId="30" xfId="10" applyFont="1" applyFill="1" applyBorder="1" applyAlignment="1" applyProtection="1">
      <alignment horizontal="center" vertical="center"/>
      <protection locked="0"/>
    </xf>
    <xf numFmtId="168" fontId="68" fillId="12" borderId="67" xfId="10" applyFont="1" applyFill="1" applyBorder="1" applyAlignment="1" applyProtection="1">
      <alignment horizontal="center" vertical="center"/>
      <protection locked="0"/>
    </xf>
    <xf numFmtId="168" fontId="49" fillId="8" borderId="30" xfId="10" applyFont="1" applyBorder="1" applyAlignment="1" applyProtection="1">
      <alignment horizontal="left" vertical="center" wrapText="1"/>
      <protection locked="0"/>
    </xf>
    <xf numFmtId="168" fontId="49" fillId="8" borderId="47" xfId="10" applyFont="1" applyBorder="1" applyAlignment="1" applyProtection="1">
      <alignment horizontal="left" vertical="center" wrapText="1"/>
      <protection locked="0"/>
    </xf>
    <xf numFmtId="168" fontId="49" fillId="8" borderId="48" xfId="10" applyFont="1" applyBorder="1" applyAlignment="1" applyProtection="1">
      <alignment horizontal="left" vertical="center" wrapText="1"/>
      <protection locked="0"/>
    </xf>
    <xf numFmtId="168" fontId="49" fillId="12" borderId="30" xfId="10" applyFont="1" applyFill="1" applyBorder="1" applyAlignment="1" applyProtection="1">
      <alignment horizontal="left" vertical="center" wrapText="1"/>
      <protection locked="0"/>
    </xf>
    <xf numFmtId="168" fontId="49" fillId="12" borderId="47" xfId="10" applyFont="1" applyFill="1" applyBorder="1" applyAlignment="1" applyProtection="1">
      <alignment horizontal="left" vertical="center" wrapText="1"/>
      <protection locked="0"/>
    </xf>
    <xf numFmtId="168" fontId="49" fillId="12" borderId="48" xfId="10" applyFont="1" applyFill="1" applyBorder="1" applyAlignment="1" applyProtection="1">
      <alignment horizontal="left" vertical="center" wrapText="1"/>
      <protection locked="0"/>
    </xf>
    <xf numFmtId="168" fontId="34" fillId="12" borderId="30" xfId="10" applyFill="1" applyBorder="1" applyAlignment="1" applyProtection="1">
      <alignment horizontal="left" vertical="center" wrapText="1"/>
      <protection locked="0"/>
    </xf>
    <xf numFmtId="168" fontId="34" fillId="12" borderId="47" xfId="10" applyFill="1" applyBorder="1" applyAlignment="1" applyProtection="1">
      <alignment horizontal="left" vertical="center" wrapText="1"/>
      <protection locked="0"/>
    </xf>
    <xf numFmtId="168" fontId="34" fillId="12" borderId="48" xfId="10" applyFill="1" applyBorder="1" applyAlignment="1" applyProtection="1">
      <alignment horizontal="left" vertical="center" wrapText="1"/>
      <protection locked="0"/>
    </xf>
    <xf numFmtId="168" fontId="0" fillId="0" borderId="36" xfId="0" applyBorder="1" applyAlignment="1" applyProtection="1">
      <alignment horizontal="justify" vertical="center" wrapText="1"/>
    </xf>
    <xf numFmtId="168" fontId="0" fillId="0" borderId="50" xfId="0" applyBorder="1" applyAlignment="1" applyProtection="1">
      <alignment horizontal="justify" vertical="center" wrapText="1"/>
    </xf>
    <xf numFmtId="168" fontId="0" fillId="0" borderId="52" xfId="0" applyBorder="1" applyAlignment="1" applyProtection="1">
      <alignment horizontal="justify" vertical="center" wrapText="1"/>
    </xf>
    <xf numFmtId="168" fontId="49" fillId="0" borderId="36" xfId="0" applyFont="1" applyBorder="1" applyAlignment="1" applyProtection="1">
      <alignment horizontal="justify" vertical="center" wrapText="1"/>
    </xf>
    <xf numFmtId="168" fontId="49" fillId="0" borderId="52" xfId="0" applyFont="1" applyBorder="1" applyAlignment="1" applyProtection="1">
      <alignment horizontal="justify" vertical="center" wrapText="1"/>
    </xf>
    <xf numFmtId="168" fontId="66" fillId="11" borderId="30" xfId="0" applyFont="1" applyFill="1" applyBorder="1" applyAlignment="1" applyProtection="1">
      <alignment horizontal="center" vertical="center" wrapText="1"/>
    </xf>
    <xf numFmtId="168" fontId="66" fillId="11" borderId="67" xfId="0" applyFont="1" applyFill="1" applyBorder="1" applyAlignment="1" applyProtection="1">
      <alignment horizontal="center" vertical="center" wrapText="1"/>
    </xf>
    <xf numFmtId="168" fontId="0" fillId="9" borderId="38" xfId="0" applyFill="1" applyBorder="1" applyAlignment="1" applyProtection="1">
      <alignment horizontal="center" vertical="center"/>
    </xf>
    <xf numFmtId="168" fontId="0" fillId="9" borderId="17" xfId="0" applyFill="1" applyBorder="1" applyAlignment="1" applyProtection="1">
      <alignment horizontal="center" vertical="center"/>
    </xf>
    <xf numFmtId="168" fontId="0" fillId="9" borderId="31" xfId="0" applyFill="1" applyBorder="1" applyAlignment="1" applyProtection="1">
      <alignment horizontal="center" vertical="center"/>
    </xf>
    <xf numFmtId="168" fontId="0" fillId="9" borderId="36" xfId="0" applyFill="1" applyBorder="1" applyAlignment="1" applyProtection="1">
      <alignment horizontal="justify" vertical="center" wrapText="1"/>
    </xf>
    <xf numFmtId="168" fontId="0" fillId="9" borderId="52" xfId="0" applyFill="1" applyBorder="1" applyAlignment="1" applyProtection="1">
      <alignment horizontal="justify" vertical="center" wrapText="1"/>
    </xf>
    <xf numFmtId="168" fontId="49" fillId="9" borderId="36" xfId="0" applyFont="1" applyFill="1" applyBorder="1" applyAlignment="1" applyProtection="1">
      <alignment horizontal="justify" vertical="center" wrapText="1"/>
    </xf>
    <xf numFmtId="168" fontId="49" fillId="9" borderId="52" xfId="0" applyFont="1" applyFill="1" applyBorder="1" applyAlignment="1" applyProtection="1">
      <alignment horizontal="justify" vertical="center" wrapText="1"/>
    </xf>
    <xf numFmtId="168" fontId="59" fillId="11" borderId="37" xfId="0" applyFont="1" applyFill="1" applyBorder="1" applyAlignment="1" applyProtection="1">
      <alignment horizontal="center" vertical="center"/>
    </xf>
    <xf numFmtId="168" fontId="59" fillId="11" borderId="44" xfId="0" applyFont="1" applyFill="1" applyBorder="1" applyAlignment="1" applyProtection="1">
      <alignment horizontal="center" vertical="center"/>
    </xf>
    <xf numFmtId="168" fontId="59" fillId="11" borderId="45" xfId="0" applyFont="1" applyFill="1" applyBorder="1" applyAlignment="1" applyProtection="1">
      <alignment horizontal="center" vertical="center"/>
    </xf>
    <xf numFmtId="168" fontId="68" fillId="8" borderId="30" xfId="10" applyFont="1" applyBorder="1" applyAlignment="1" applyProtection="1">
      <alignment horizontal="center" vertical="center"/>
      <protection locked="0"/>
    </xf>
    <xf numFmtId="168" fontId="68" fillId="8" borderId="67" xfId="10" applyFont="1" applyBorder="1" applyAlignment="1" applyProtection="1">
      <alignment horizontal="center" vertical="center"/>
      <protection locked="0"/>
    </xf>
    <xf numFmtId="168" fontId="49" fillId="0" borderId="68" xfId="0" applyFont="1" applyBorder="1" applyAlignment="1" applyProtection="1">
      <alignment horizontal="justify" vertical="center" wrapText="1"/>
    </xf>
    <xf numFmtId="168" fontId="49" fillId="0" borderId="70" xfId="0" applyFont="1" applyBorder="1" applyAlignment="1" applyProtection="1">
      <alignment horizontal="justify" vertical="center" wrapText="1"/>
    </xf>
    <xf numFmtId="168" fontId="49" fillId="0" borderId="50" xfId="0" applyFont="1" applyBorder="1" applyAlignment="1" applyProtection="1">
      <alignment horizontal="justify" vertical="center" wrapText="1"/>
    </xf>
    <xf numFmtId="168" fontId="0" fillId="9" borderId="53" xfId="0" applyFill="1" applyBorder="1" applyAlignment="1" applyProtection="1">
      <alignment horizontal="center" vertical="center"/>
    </xf>
    <xf numFmtId="168" fontId="0" fillId="9" borderId="54" xfId="0" applyFill="1" applyBorder="1" applyAlignment="1" applyProtection="1">
      <alignment horizontal="center" vertical="center"/>
    </xf>
    <xf numFmtId="168" fontId="0" fillId="9" borderId="18" xfId="0" applyFill="1" applyBorder="1" applyAlignment="1" applyProtection="1">
      <alignment horizontal="center" vertical="center"/>
    </xf>
    <xf numFmtId="168" fontId="34" fillId="12" borderId="36" xfId="10" applyFill="1" applyBorder="1" applyAlignment="1" applyProtection="1">
      <alignment horizontal="center" vertical="center"/>
      <protection locked="0"/>
    </xf>
    <xf numFmtId="168" fontId="34" fillId="12" borderId="52" xfId="10" applyFill="1" applyBorder="1" applyAlignment="1" applyProtection="1">
      <alignment horizontal="center" vertical="center"/>
      <protection locked="0"/>
    </xf>
    <xf numFmtId="168" fontId="34" fillId="12" borderId="71" xfId="10" applyFill="1" applyBorder="1" applyAlignment="1" applyProtection="1">
      <alignment horizontal="center" vertical="center"/>
      <protection locked="0"/>
    </xf>
    <xf numFmtId="168" fontId="34" fillId="12" borderId="39" xfId="10" applyFill="1" applyBorder="1" applyAlignment="1" applyProtection="1">
      <alignment horizontal="center" vertical="center"/>
      <protection locked="0"/>
    </xf>
    <xf numFmtId="168" fontId="0" fillId="9" borderId="50" xfId="0" applyFill="1" applyBorder="1" applyAlignment="1" applyProtection="1">
      <alignment horizontal="justify" vertical="center" wrapText="1"/>
    </xf>
    <xf numFmtId="168" fontId="49" fillId="8" borderId="30" xfId="10" applyFont="1" applyBorder="1" applyAlignment="1" applyProtection="1">
      <alignment horizontal="center" vertical="center" wrapText="1"/>
      <protection locked="0"/>
    </xf>
    <xf numFmtId="168" fontId="49" fillId="8" borderId="48" xfId="10" applyFont="1" applyBorder="1" applyAlignment="1" applyProtection="1">
      <alignment horizontal="center" vertical="center" wrapText="1"/>
      <protection locked="0"/>
    </xf>
    <xf numFmtId="10" fontId="49" fillId="12" borderId="30" xfId="10" applyNumberFormat="1" applyFont="1" applyFill="1" applyBorder="1" applyAlignment="1" applyProtection="1">
      <alignment horizontal="center" vertical="center"/>
      <protection locked="0"/>
    </xf>
    <xf numFmtId="10" fontId="49" fillId="12" borderId="67" xfId="10" applyNumberFormat="1" applyFont="1" applyFill="1" applyBorder="1" applyAlignment="1" applyProtection="1">
      <alignment horizontal="center" vertical="center"/>
      <protection locked="0"/>
    </xf>
    <xf numFmtId="10" fontId="34" fillId="12" borderId="30" xfId="10" applyNumberFormat="1" applyFill="1" applyBorder="1" applyAlignment="1" applyProtection="1">
      <alignment horizontal="center" vertical="center"/>
      <protection locked="0"/>
    </xf>
    <xf numFmtId="10" fontId="34" fillId="12" borderId="67" xfId="10" applyNumberFormat="1" applyFill="1" applyBorder="1" applyAlignment="1" applyProtection="1">
      <alignment horizontal="center" vertical="center"/>
      <protection locked="0"/>
    </xf>
    <xf numFmtId="168" fontId="49" fillId="9" borderId="50" xfId="0" applyFont="1" applyFill="1" applyBorder="1" applyAlignment="1" applyProtection="1">
      <alignment horizontal="justify" vertical="center" wrapText="1"/>
    </xf>
    <xf numFmtId="168" fontId="34" fillId="8" borderId="36" xfId="10" applyBorder="1" applyAlignment="1" applyProtection="1">
      <alignment horizontal="center" vertical="center"/>
      <protection locked="0"/>
    </xf>
    <xf numFmtId="168" fontId="34" fillId="8" borderId="52" xfId="10" applyBorder="1" applyAlignment="1" applyProtection="1">
      <alignment horizontal="center" vertical="center"/>
      <protection locked="0"/>
    </xf>
    <xf numFmtId="168" fontId="34" fillId="10" borderId="36" xfId="10" applyFill="1" applyBorder="1" applyAlignment="1" applyProtection="1">
      <alignment horizontal="center" vertical="center"/>
      <protection locked="0"/>
    </xf>
    <xf numFmtId="168" fontId="34" fillId="10" borderId="52" xfId="10" applyFill="1" applyBorder="1" applyAlignment="1" applyProtection="1">
      <alignment horizontal="center" vertical="center"/>
      <protection locked="0"/>
    </xf>
    <xf numFmtId="168" fontId="34" fillId="8" borderId="71" xfId="10" applyBorder="1" applyAlignment="1" applyProtection="1">
      <alignment horizontal="center" vertical="center"/>
      <protection locked="0"/>
    </xf>
    <xf numFmtId="168" fontId="34" fillId="8" borderId="39" xfId="10" applyBorder="1" applyAlignment="1" applyProtection="1">
      <alignment horizontal="center" vertical="center"/>
      <protection locked="0"/>
    </xf>
    <xf numFmtId="168" fontId="49" fillId="8" borderId="71" xfId="10" applyFont="1" applyBorder="1" applyAlignment="1" applyProtection="1">
      <alignment horizontal="center" vertical="center"/>
      <protection locked="0"/>
    </xf>
    <xf numFmtId="168" fontId="49" fillId="8" borderId="39" xfId="10" applyFont="1" applyBorder="1" applyAlignment="1" applyProtection="1">
      <alignment horizontal="center" vertical="center"/>
      <protection locked="0"/>
    </xf>
    <xf numFmtId="168" fontId="49" fillId="12" borderId="36" xfId="10" applyFont="1" applyFill="1" applyBorder="1" applyAlignment="1" applyProtection="1">
      <alignment horizontal="center" vertical="center"/>
      <protection locked="0"/>
    </xf>
    <xf numFmtId="168" fontId="49" fillId="12" borderId="52" xfId="10" applyFont="1" applyFill="1" applyBorder="1" applyAlignment="1" applyProtection="1">
      <alignment horizontal="center" vertical="center"/>
      <protection locked="0"/>
    </xf>
    <xf numFmtId="175" fontId="49" fillId="12" borderId="36" xfId="10" applyNumberFormat="1" applyFont="1" applyFill="1" applyBorder="1" applyAlignment="1" applyProtection="1">
      <alignment horizontal="center" vertical="center"/>
      <protection locked="0"/>
    </xf>
    <xf numFmtId="175" fontId="49" fillId="12" borderId="52" xfId="10" applyNumberFormat="1" applyFont="1" applyFill="1" applyBorder="1" applyAlignment="1" applyProtection="1">
      <alignment horizontal="center" vertical="center"/>
      <protection locked="0"/>
    </xf>
    <xf numFmtId="168" fontId="49" fillId="12" borderId="71" xfId="10" applyFont="1" applyFill="1" applyBorder="1" applyAlignment="1" applyProtection="1">
      <alignment horizontal="center" vertical="center"/>
      <protection locked="0"/>
    </xf>
    <xf numFmtId="168" fontId="49" fillId="12" borderId="39" xfId="10" applyFont="1" applyFill="1" applyBorder="1" applyAlignment="1" applyProtection="1">
      <alignment horizontal="center" vertical="center"/>
      <protection locked="0"/>
    </xf>
    <xf numFmtId="2" fontId="34" fillId="12" borderId="36" xfId="10" applyNumberFormat="1" applyFill="1" applyBorder="1" applyAlignment="1" applyProtection="1">
      <alignment horizontal="center" vertical="center"/>
      <protection locked="0"/>
    </xf>
    <xf numFmtId="2" fontId="34" fillId="12" borderId="52" xfId="10" applyNumberFormat="1" applyFill="1" applyBorder="1" applyAlignment="1" applyProtection="1">
      <alignment horizontal="center" vertical="center"/>
      <protection locked="0"/>
    </xf>
    <xf numFmtId="168" fontId="0" fillId="0" borderId="11" xfId="0" applyBorder="1" applyAlignment="1" applyProtection="1">
      <alignment horizontal="justify" vertical="center" wrapText="1"/>
    </xf>
    <xf numFmtId="168" fontId="49" fillId="8" borderId="36" xfId="10" applyFont="1" applyBorder="1" applyAlignment="1" applyProtection="1">
      <alignment horizontal="center" vertical="center"/>
      <protection locked="0"/>
    </xf>
    <xf numFmtId="168" fontId="49" fillId="8" borderId="52" xfId="10" applyFont="1" applyBorder="1" applyAlignment="1" applyProtection="1">
      <alignment horizontal="center" vertical="center"/>
      <protection locked="0"/>
    </xf>
    <xf numFmtId="174" fontId="49" fillId="10" borderId="36" xfId="10" applyNumberFormat="1" applyFont="1" applyFill="1" applyBorder="1" applyAlignment="1" applyProtection="1">
      <alignment horizontal="center" vertical="center"/>
      <protection locked="0"/>
    </xf>
    <xf numFmtId="174" fontId="49" fillId="10" borderId="52" xfId="10" applyNumberFormat="1" applyFont="1" applyFill="1" applyBorder="1" applyAlignment="1" applyProtection="1">
      <alignment horizontal="center" vertical="center"/>
      <protection locked="0"/>
    </xf>
    <xf numFmtId="168" fontId="59" fillId="11" borderId="69" xfId="0" applyFont="1" applyFill="1" applyBorder="1" applyAlignment="1" applyProtection="1">
      <alignment horizontal="center" vertical="center"/>
    </xf>
    <xf numFmtId="168" fontId="59" fillId="11" borderId="43" xfId="0" applyFont="1" applyFill="1" applyBorder="1" applyAlignment="1" applyProtection="1">
      <alignment horizontal="center" vertical="center"/>
    </xf>
    <xf numFmtId="168" fontId="34" fillId="8" borderId="30" xfId="10" applyBorder="1" applyAlignment="1" applyProtection="1">
      <alignment horizontal="center" vertical="center"/>
      <protection locked="0"/>
    </xf>
    <xf numFmtId="168" fontId="34" fillId="8" borderId="67" xfId="10" applyBorder="1" applyAlignment="1" applyProtection="1">
      <alignment horizontal="center" vertical="center"/>
      <protection locked="0"/>
    </xf>
    <xf numFmtId="168" fontId="34" fillId="12" borderId="30" xfId="10" applyFill="1" applyBorder="1" applyAlignment="1" applyProtection="1">
      <alignment horizontal="center" vertical="center"/>
      <protection locked="0"/>
    </xf>
    <xf numFmtId="168" fontId="34" fillId="12" borderId="67" xfId="10" applyFill="1" applyBorder="1" applyAlignment="1" applyProtection="1">
      <alignment horizontal="center" vertical="center"/>
      <protection locked="0"/>
    </xf>
    <xf numFmtId="168" fontId="49" fillId="8" borderId="67" xfId="10" applyFont="1" applyBorder="1" applyAlignment="1" applyProtection="1">
      <alignment horizontal="center" vertical="center" wrapText="1"/>
      <protection locked="0"/>
    </xf>
    <xf numFmtId="168" fontId="34" fillId="8" borderId="30" xfId="10" applyBorder="1" applyAlignment="1" applyProtection="1">
      <alignment horizontal="center" vertical="center" wrapText="1"/>
      <protection locked="0"/>
    </xf>
    <xf numFmtId="168" fontId="34" fillId="8" borderId="48" xfId="10" applyBorder="1" applyAlignment="1" applyProtection="1">
      <alignment horizontal="center" vertical="center" wrapText="1"/>
      <protection locked="0"/>
    </xf>
    <xf numFmtId="168" fontId="34" fillId="12" borderId="30" xfId="10" applyFill="1" applyBorder="1" applyAlignment="1" applyProtection="1">
      <alignment horizontal="center" vertical="center" wrapText="1"/>
      <protection locked="0"/>
    </xf>
    <xf numFmtId="168" fontId="34" fillId="12" borderId="48" xfId="10" applyFill="1" applyBorder="1" applyAlignment="1" applyProtection="1">
      <alignment horizontal="center" vertical="center" wrapText="1"/>
      <protection locked="0"/>
    </xf>
    <xf numFmtId="168" fontId="49" fillId="0" borderId="11" xfId="0" applyFont="1" applyBorder="1" applyAlignment="1" applyProtection="1">
      <alignment horizontal="justify" vertical="center" wrapText="1"/>
    </xf>
    <xf numFmtId="168" fontId="59" fillId="11" borderId="48" xfId="0" applyFont="1" applyFill="1" applyBorder="1" applyAlignment="1" applyProtection="1">
      <alignment horizontal="center" vertical="center" wrapText="1"/>
    </xf>
    <xf numFmtId="168" fontId="34" fillId="8" borderId="30" xfId="10" applyBorder="1" applyAlignment="1" applyProtection="1">
      <alignment horizontal="center"/>
      <protection locked="0"/>
    </xf>
    <xf numFmtId="168" fontId="34" fillId="8" borderId="48" xfId="10" applyBorder="1" applyAlignment="1" applyProtection="1">
      <alignment horizontal="center"/>
      <protection locked="0"/>
    </xf>
    <xf numFmtId="168" fontId="34" fillId="12" borderId="30" xfId="10" applyFill="1" applyBorder="1" applyAlignment="1" applyProtection="1">
      <alignment horizontal="center"/>
      <protection locked="0"/>
    </xf>
    <xf numFmtId="168" fontId="34" fillId="12" borderId="48" xfId="10" applyFill="1" applyBorder="1" applyAlignment="1" applyProtection="1">
      <alignment horizontal="center"/>
      <protection locked="0"/>
    </xf>
    <xf numFmtId="168" fontId="34" fillId="12" borderId="47" xfId="10" applyFill="1" applyBorder="1" applyAlignment="1" applyProtection="1">
      <alignment horizontal="center" vertical="center"/>
      <protection locked="0"/>
    </xf>
    <xf numFmtId="168" fontId="34" fillId="12" borderId="48" xfId="10" applyFill="1" applyBorder="1" applyAlignment="1" applyProtection="1">
      <alignment horizontal="center" vertical="center"/>
      <protection locked="0"/>
    </xf>
    <xf numFmtId="168" fontId="34" fillId="12" borderId="46" xfId="10" applyFill="1" applyBorder="1" applyAlignment="1" applyProtection="1">
      <alignment horizontal="center" vertical="center" wrapText="1"/>
      <protection locked="0"/>
    </xf>
    <xf numFmtId="168" fontId="34" fillId="12" borderId="67" xfId="10" applyFill="1" applyBorder="1" applyAlignment="1" applyProtection="1">
      <alignment horizontal="center" vertical="center" wrapText="1"/>
      <protection locked="0"/>
    </xf>
    <xf numFmtId="168" fontId="59" fillId="11" borderId="47" xfId="0" applyFont="1" applyFill="1" applyBorder="1" applyAlignment="1" applyProtection="1">
      <alignment horizontal="center" vertical="center" wrapText="1"/>
    </xf>
    <xf numFmtId="168" fontId="34" fillId="8" borderId="47" xfId="10" applyBorder="1" applyAlignment="1" applyProtection="1">
      <alignment horizontal="center" vertical="center"/>
      <protection locked="0"/>
    </xf>
    <xf numFmtId="10" fontId="34" fillId="8" borderId="30" xfId="10" applyNumberFormat="1" applyBorder="1" applyAlignment="1" applyProtection="1">
      <alignment horizontal="center" vertical="center" wrapText="1"/>
      <protection locked="0"/>
    </xf>
    <xf numFmtId="10" fontId="34" fillId="8" borderId="67" xfId="10" applyNumberFormat="1" applyBorder="1" applyAlignment="1" applyProtection="1">
      <alignment horizontal="center" vertical="center" wrapText="1"/>
      <protection locked="0"/>
    </xf>
    <xf numFmtId="168" fontId="34" fillId="8" borderId="47" xfId="10" applyBorder="1" applyAlignment="1" applyProtection="1">
      <alignment horizontal="center" vertical="center" wrapText="1"/>
      <protection locked="0"/>
    </xf>
    <xf numFmtId="168" fontId="59" fillId="11" borderId="37" xfId="0" applyFont="1" applyFill="1" applyBorder="1" applyAlignment="1" applyProtection="1">
      <alignment horizontal="center" vertical="center" wrapText="1"/>
    </xf>
    <xf numFmtId="168" fontId="59" fillId="11" borderId="69" xfId="0" applyFont="1" applyFill="1" applyBorder="1" applyAlignment="1" applyProtection="1">
      <alignment horizontal="center" vertical="center" wrapText="1"/>
    </xf>
    <xf numFmtId="168" fontId="59" fillId="11" borderId="43" xfId="0" applyFont="1" applyFill="1" applyBorder="1" applyAlignment="1" applyProtection="1">
      <alignment horizontal="center" vertical="center" wrapText="1"/>
    </xf>
    <xf numFmtId="168" fontId="49" fillId="0" borderId="29" xfId="0" applyFont="1" applyBorder="1" applyAlignment="1" applyProtection="1">
      <alignment horizontal="justify" vertical="center" wrapText="1"/>
    </xf>
    <xf numFmtId="168" fontId="34" fillId="12" borderId="36" xfId="10" applyFill="1" applyBorder="1" applyAlignment="1" applyProtection="1">
      <alignment horizontal="center" vertical="center" wrapText="1"/>
      <protection locked="0"/>
    </xf>
    <xf numFmtId="168" fontId="34" fillId="12" borderId="52" xfId="10" applyFill="1" applyBorder="1" applyAlignment="1" applyProtection="1">
      <alignment horizontal="center" vertical="center" wrapText="1"/>
      <protection locked="0"/>
    </xf>
    <xf numFmtId="168" fontId="34" fillId="12" borderId="71" xfId="10" applyFill="1" applyBorder="1" applyAlignment="1" applyProtection="1">
      <alignment horizontal="center" vertical="center" wrapText="1"/>
      <protection locked="0"/>
    </xf>
    <xf numFmtId="168" fontId="34" fillId="12" borderId="39" xfId="10" applyFill="1" applyBorder="1" applyAlignment="1" applyProtection="1">
      <alignment horizontal="center" vertical="center" wrapText="1"/>
      <protection locked="0"/>
    </xf>
    <xf numFmtId="168" fontId="34" fillId="12" borderId="36" xfId="10" applyFill="1" applyBorder="1" applyAlignment="1" applyProtection="1">
      <alignment horizontal="center" wrapText="1"/>
      <protection locked="0"/>
    </xf>
    <xf numFmtId="168" fontId="34" fillId="12" borderId="52" xfId="10" applyFill="1" applyBorder="1" applyAlignment="1" applyProtection="1">
      <alignment horizontal="center" wrapText="1"/>
      <protection locked="0"/>
    </xf>
    <xf numFmtId="168" fontId="34" fillId="12" borderId="71" xfId="10" applyFill="1" applyBorder="1" applyAlignment="1" applyProtection="1">
      <alignment horizontal="center" wrapText="1"/>
      <protection locked="0"/>
    </xf>
    <xf numFmtId="168" fontId="34" fillId="12" borderId="39" xfId="10" applyFill="1" applyBorder="1" applyAlignment="1" applyProtection="1">
      <alignment horizontal="center" wrapText="1"/>
      <protection locked="0"/>
    </xf>
    <xf numFmtId="168" fontId="66" fillId="11" borderId="48" xfId="0" applyFont="1" applyFill="1" applyBorder="1" applyAlignment="1" applyProtection="1">
      <alignment horizontal="center" vertical="center" wrapText="1"/>
    </xf>
    <xf numFmtId="168" fontId="49" fillId="8" borderId="36" xfId="10" applyFont="1" applyBorder="1" applyAlignment="1" applyProtection="1">
      <alignment horizontal="center" vertical="center" wrapText="1"/>
      <protection locked="0"/>
    </xf>
    <xf numFmtId="168" fontId="49" fillId="8" borderId="52" xfId="10" applyFont="1" applyBorder="1" applyAlignment="1" applyProtection="1">
      <alignment horizontal="center" vertical="center" wrapText="1"/>
      <protection locked="0"/>
    </xf>
    <xf numFmtId="168" fontId="49" fillId="8" borderId="71" xfId="10" applyFont="1" applyBorder="1" applyAlignment="1" applyProtection="1">
      <alignment horizontal="center" vertical="center" wrapText="1"/>
      <protection locked="0"/>
    </xf>
    <xf numFmtId="168" fontId="49" fillId="8" borderId="39" xfId="10" applyFont="1" applyBorder="1" applyAlignment="1" applyProtection="1">
      <alignment horizontal="center" vertical="center" wrapText="1"/>
      <protection locked="0"/>
    </xf>
    <xf numFmtId="168" fontId="49" fillId="12" borderId="36" xfId="10" applyFont="1" applyFill="1" applyBorder="1" applyAlignment="1" applyProtection="1">
      <alignment horizontal="center" vertical="center" wrapText="1"/>
      <protection locked="0"/>
    </xf>
    <xf numFmtId="168" fontId="49" fillId="12" borderId="52" xfId="10" applyFont="1" applyFill="1" applyBorder="1" applyAlignment="1" applyProtection="1">
      <alignment horizontal="center" vertical="center" wrapText="1"/>
      <protection locked="0"/>
    </xf>
    <xf numFmtId="168" fontId="49" fillId="12" borderId="71" xfId="10" applyFont="1" applyFill="1" applyBorder="1" applyAlignment="1" applyProtection="1">
      <alignment horizontal="center" vertical="center" wrapText="1"/>
      <protection locked="0"/>
    </xf>
    <xf numFmtId="168" fontId="49" fillId="12" borderId="39" xfId="10" applyFont="1" applyFill="1" applyBorder="1" applyAlignment="1" applyProtection="1">
      <alignment horizontal="center" vertical="center" wrapText="1"/>
      <protection locked="0"/>
    </xf>
    <xf numFmtId="168" fontId="67" fillId="8" borderId="30" xfId="10" applyFont="1" applyBorder="1" applyAlignment="1" applyProtection="1">
      <alignment horizontal="center" vertical="center" wrapText="1"/>
      <protection locked="0"/>
    </xf>
    <xf numFmtId="168" fontId="67" fillId="8" borderId="48" xfId="10" applyFont="1" applyBorder="1" applyAlignment="1" applyProtection="1">
      <alignment horizontal="center" vertical="center" wrapText="1"/>
      <protection locked="0"/>
    </xf>
    <xf numFmtId="168" fontId="67" fillId="12" borderId="30" xfId="10" applyFont="1" applyFill="1" applyBorder="1" applyAlignment="1" applyProtection="1">
      <alignment horizontal="center" vertical="center" wrapText="1"/>
      <protection locked="0"/>
    </xf>
    <xf numFmtId="168" fontId="67" fillId="12" borderId="48" xfId="10" applyFont="1" applyFill="1" applyBorder="1" applyAlignment="1" applyProtection="1">
      <alignment horizontal="center" vertical="center" wrapText="1"/>
      <protection locked="0"/>
    </xf>
    <xf numFmtId="168" fontId="68" fillId="12" borderId="30" xfId="10" applyFont="1" applyFill="1" applyBorder="1" applyAlignment="1" applyProtection="1">
      <alignment horizontal="center" vertical="center" wrapText="1"/>
      <protection locked="0"/>
    </xf>
    <xf numFmtId="168" fontId="68" fillId="12" borderId="48" xfId="10" applyFont="1" applyFill="1" applyBorder="1" applyAlignment="1" applyProtection="1">
      <alignment horizontal="center" vertical="center" wrapText="1"/>
      <protection locked="0"/>
    </xf>
    <xf numFmtId="168" fontId="68" fillId="12" borderId="36" xfId="10" applyFont="1" applyFill="1" applyBorder="1" applyAlignment="1" applyProtection="1">
      <alignment horizontal="center" vertical="center"/>
      <protection locked="0"/>
    </xf>
    <xf numFmtId="168" fontId="68" fillId="12" borderId="52" xfId="10" applyFont="1" applyFill="1" applyBorder="1" applyAlignment="1" applyProtection="1">
      <alignment horizontal="center" vertical="center"/>
      <protection locked="0"/>
    </xf>
    <xf numFmtId="168" fontId="68" fillId="8" borderId="36" xfId="10" applyFont="1" applyBorder="1" applyAlignment="1" applyProtection="1">
      <alignment horizontal="center" vertical="center"/>
      <protection locked="0"/>
    </xf>
    <xf numFmtId="168" fontId="68" fillId="8" borderId="52" xfId="10" applyFont="1" applyBorder="1" applyAlignment="1" applyProtection="1">
      <alignment horizontal="center" vertical="center"/>
      <protection locked="0"/>
    </xf>
    <xf numFmtId="2" fontId="68" fillId="12" borderId="36" xfId="10" applyNumberFormat="1" applyFont="1" applyFill="1" applyBorder="1" applyAlignment="1" applyProtection="1">
      <alignment horizontal="center" vertical="center"/>
      <protection locked="0"/>
    </xf>
    <xf numFmtId="2" fontId="68" fillId="12" borderId="52" xfId="10" applyNumberFormat="1" applyFont="1" applyFill="1" applyBorder="1" applyAlignment="1" applyProtection="1">
      <alignment horizontal="center" vertical="center"/>
      <protection locked="0"/>
    </xf>
    <xf numFmtId="1" fontId="67" fillId="8" borderId="36" xfId="10" applyNumberFormat="1" applyFont="1" applyBorder="1" applyAlignment="1" applyProtection="1">
      <alignment horizontal="center" vertical="center"/>
      <protection locked="0"/>
    </xf>
    <xf numFmtId="1" fontId="67" fillId="8" borderId="52" xfId="10" applyNumberFormat="1" applyFont="1" applyBorder="1" applyAlignment="1" applyProtection="1">
      <alignment horizontal="center" vertical="center"/>
      <protection locked="0"/>
    </xf>
    <xf numFmtId="168" fontId="67" fillId="8" borderId="36" xfId="10" applyFont="1" applyBorder="1" applyAlignment="1" applyProtection="1">
      <alignment horizontal="center" vertical="center"/>
      <protection locked="0"/>
    </xf>
    <xf numFmtId="168" fontId="67" fillId="8" borderId="52" xfId="10" applyFont="1" applyBorder="1" applyAlignment="1" applyProtection="1">
      <alignment horizontal="center" vertical="center"/>
      <protection locked="0"/>
    </xf>
    <xf numFmtId="1" fontId="69" fillId="12" borderId="36" xfId="10" applyNumberFormat="1" applyFont="1" applyFill="1" applyBorder="1" applyAlignment="1" applyProtection="1">
      <alignment horizontal="center" vertical="center"/>
      <protection locked="0"/>
    </xf>
    <xf numFmtId="1" fontId="69" fillId="12" borderId="52" xfId="10" applyNumberFormat="1" applyFont="1" applyFill="1" applyBorder="1" applyAlignment="1" applyProtection="1">
      <alignment horizontal="center" vertical="center"/>
      <protection locked="0"/>
    </xf>
    <xf numFmtId="168" fontId="49" fillId="9" borderId="68" xfId="0" applyFont="1" applyFill="1" applyBorder="1" applyAlignment="1" applyProtection="1">
      <alignment horizontal="justify" vertical="center" wrapText="1"/>
    </xf>
    <xf numFmtId="168" fontId="49" fillId="9" borderId="51" xfId="0" applyFont="1" applyFill="1" applyBorder="1" applyAlignment="1" applyProtection="1">
      <alignment horizontal="justify" vertical="center" wrapText="1"/>
    </xf>
    <xf numFmtId="168" fontId="49" fillId="9" borderId="70" xfId="0" applyFont="1" applyFill="1" applyBorder="1" applyAlignment="1" applyProtection="1">
      <alignment horizontal="justify" vertical="center" wrapText="1"/>
    </xf>
    <xf numFmtId="168" fontId="50" fillId="3" borderId="20" xfId="0" applyFont="1" applyFill="1" applyBorder="1" applyAlignment="1">
      <alignment horizontal="center" vertical="center"/>
    </xf>
    <xf numFmtId="168" fontId="51" fillId="2" borderId="30" xfId="0" applyFont="1" applyFill="1" applyBorder="1" applyAlignment="1">
      <alignment horizontal="center" vertical="center"/>
    </xf>
    <xf numFmtId="168" fontId="51" fillId="2" borderId="47" xfId="0" applyFont="1" applyFill="1" applyBorder="1" applyAlignment="1">
      <alignment horizontal="center" vertical="center"/>
    </xf>
    <xf numFmtId="168" fontId="51" fillId="2" borderId="67" xfId="0" applyFont="1" applyFill="1" applyBorder="1" applyAlignment="1">
      <alignment horizontal="center" vertical="center"/>
    </xf>
    <xf numFmtId="49" fontId="53" fillId="3" borderId="19" xfId="0" applyNumberFormat="1" applyFont="1" applyFill="1" applyBorder="1" applyAlignment="1">
      <alignment horizontal="center" vertical="top" wrapText="1"/>
    </xf>
    <xf numFmtId="49" fontId="53" fillId="3" borderId="20" xfId="0" applyNumberFormat="1" applyFont="1" applyFill="1" applyBorder="1" applyAlignment="1">
      <alignment horizontal="center" vertical="top" wrapText="1"/>
    </xf>
    <xf numFmtId="168" fontId="53" fillId="3" borderId="19" xfId="0" applyFont="1" applyFill="1" applyBorder="1" applyAlignment="1">
      <alignment horizontal="center" vertical="top" wrapText="1"/>
    </xf>
    <xf numFmtId="168" fontId="55" fillId="3" borderId="20" xfId="0" applyFont="1" applyFill="1" applyBorder="1" applyAlignment="1">
      <alignment horizontal="center" vertical="top" wrapText="1"/>
    </xf>
    <xf numFmtId="168" fontId="21" fillId="3" borderId="24" xfId="1" applyFill="1" applyBorder="1" applyAlignment="1" applyProtection="1">
      <alignment horizontal="center" vertical="top" wrapText="1"/>
    </xf>
    <xf numFmtId="168" fontId="21" fillId="3" borderId="25" xfId="1" applyFill="1" applyBorder="1" applyAlignment="1" applyProtection="1">
      <alignment horizontal="center" vertical="top" wrapText="1"/>
    </xf>
    <xf numFmtId="168" fontId="56" fillId="0" borderId="0" xfId="0" applyFont="1" applyAlignment="1" applyProtection="1">
      <alignment horizontal="left"/>
    </xf>
  </cellXfs>
  <cellStyles count="17">
    <cellStyle name="Buena 2" xfId="7" xr:uid="{00000000-0005-0000-0000-000000000000}"/>
    <cellStyle name="Bueno 2" xfId="16" xr:uid="{00000000-0005-0000-0000-000001000000}"/>
    <cellStyle name="Currency 2" xfId="6" xr:uid="{00000000-0005-0000-0000-000002000000}"/>
    <cellStyle name="Hipervínculo 2" xfId="8" xr:uid="{00000000-0005-0000-0000-000003000000}"/>
    <cellStyle name="Hyperlink" xfId="1" builtinId="8"/>
    <cellStyle name="Incorrecto 2" xfId="4" xr:uid="{00000000-0005-0000-0000-000005000000}"/>
    <cellStyle name="Moneda 2" xfId="2" xr:uid="{00000000-0005-0000-0000-000006000000}"/>
    <cellStyle name="Moneda 2 2" xfId="9" xr:uid="{00000000-0005-0000-0000-000007000000}"/>
    <cellStyle name="Neutral 2" xfId="10" xr:uid="{00000000-0005-0000-0000-000008000000}"/>
    <cellStyle name="Normal" xfId="0" builtinId="0"/>
    <cellStyle name="Normal 2" xfId="3" xr:uid="{00000000-0005-0000-0000-00000A000000}"/>
    <cellStyle name="Normal 3" xfId="5" xr:uid="{00000000-0005-0000-0000-00000B000000}"/>
    <cellStyle name="Normal 4" xfId="11" xr:uid="{00000000-0005-0000-0000-00000C000000}"/>
    <cellStyle name="Normal 5" xfId="12" xr:uid="{00000000-0005-0000-0000-00000D000000}"/>
    <cellStyle name="Normal 6" xfId="13" xr:uid="{00000000-0005-0000-0000-00000E000000}"/>
    <cellStyle name="Normal 7" xfId="14" xr:uid="{00000000-0005-0000-0000-00000F000000}"/>
    <cellStyle name="Percent" xfId="1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F8E80672-1456-48C3-80B7-1154CA786E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156" y="236764"/>
          <a:ext cx="1417647" cy="1017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dp-my.sharepoint.com/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persons/person.xml><?xml version="1.0" encoding="utf-8"?>
<personList xmlns="http://schemas.microsoft.com/office/spreadsheetml/2018/threadedcomments" xmlns:x="http://schemas.openxmlformats.org/spreadsheetml/2006/main">
  <person displayName="Claudia Ortiz" id="{B0B8DC5B-5CDA-496A-B9E8-B8CE9ADC91EF}" userId="S::claudia.ortiz@undp.org::1b8e74fa-4f79-4483-a90e-448f6296a4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9" dT="2020-03-05T20:27:19.99" personId="{B0B8DC5B-5CDA-496A-B9E8-B8CE9ADC91EF}" id="{0FAFE67A-6226-437A-904B-BF64F7E5C9A4}">
    <text>favor de validar edición en rojo</text>
  </threadedComment>
</ThreadedComments>
</file>

<file path=xl/threadedComments/threadedComment2.xml><?xml version="1.0" encoding="utf-8"?>
<ThreadedComments xmlns="http://schemas.microsoft.com/office/spreadsheetml/2018/threadedcomments" xmlns:x="http://schemas.openxmlformats.org/spreadsheetml/2006/main">
  <threadedComment ref="H9" dT="2020-03-09T17:06:51.81" personId="{B0B8DC5B-5CDA-496A-B9E8-B8CE9ADC91EF}" id="{D1DECAD5-9EC5-46C6-8260-A044EB876CC0}">
    <text>Qué queremos decir aquí? Que 21,502 personas se benefician de la reducción de vulnerabilidad a la inundación?</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gricel.acosta@undp.org" TargetMode="External"/><Relationship Id="rId2" Type="http://schemas.openxmlformats.org/officeDocument/2006/relationships/hyperlink" Target="http://www.ama.cu/manglar/manglar.html" TargetMode="External"/><Relationship Id="rId1" Type="http://schemas.openxmlformats.org/officeDocument/2006/relationships/hyperlink" Target="https://www.facebook.com/manglarvivo/?ref=ts&amp;fref=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mailto:gricel.acosta@undp.org"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B1" zoomScale="115" zoomScaleNormal="115" workbookViewId="0">
      <selection activeCell="D47" sqref="D47"/>
    </sheetView>
  </sheetViews>
  <sheetFormatPr defaultColWidth="102.26953125" defaultRowHeight="14"/>
  <cols>
    <col min="1" max="1" width="2.453125" style="1" customWidth="1"/>
    <col min="2" max="2" width="10.81640625" style="86" customWidth="1"/>
    <col min="3" max="3" width="24.6328125" style="86" customWidth="1"/>
    <col min="4" max="4" width="95" style="1" customWidth="1"/>
    <col min="5" max="5" width="3.6328125" style="1" customWidth="1"/>
    <col min="6" max="6" width="9.179687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6328125" style="1" customWidth="1"/>
    <col min="253" max="254" width="9.1796875" style="1" customWidth="1"/>
    <col min="255" max="255" width="17.26953125" style="1" customWidth="1"/>
    <col min="256" max="16384" width="102.26953125" style="1"/>
  </cols>
  <sheetData>
    <row r="1" spans="2:16" ht="14.5" thickBot="1"/>
    <row r="2" spans="2:16" ht="14.5" thickBot="1">
      <c r="B2" s="87"/>
      <c r="C2" s="88"/>
      <c r="D2" s="48"/>
      <c r="E2" s="49"/>
    </row>
    <row r="3" spans="2:16" ht="18" thickBot="1">
      <c r="B3" s="89"/>
      <c r="C3" s="90"/>
      <c r="D3" s="60" t="s">
        <v>240</v>
      </c>
      <c r="E3" s="51"/>
    </row>
    <row r="4" spans="2:16" ht="14.5" thickBot="1">
      <c r="B4" s="89"/>
      <c r="C4" s="90"/>
      <c r="D4" s="50"/>
      <c r="E4" s="51"/>
    </row>
    <row r="5" spans="2:16" ht="14.5" thickBot="1">
      <c r="B5" s="89"/>
      <c r="C5" s="93" t="s">
        <v>282</v>
      </c>
      <c r="D5" s="103" t="s">
        <v>894</v>
      </c>
      <c r="E5" s="51"/>
    </row>
    <row r="6" spans="2:16" s="3" customFormat="1" ht="14.5" thickBot="1">
      <c r="B6" s="91"/>
      <c r="C6" s="58"/>
      <c r="D6" s="27"/>
      <c r="E6" s="25"/>
      <c r="G6" s="2"/>
      <c r="H6" s="2"/>
      <c r="I6" s="2"/>
      <c r="J6" s="2"/>
      <c r="K6" s="2"/>
      <c r="L6" s="2"/>
      <c r="M6" s="2"/>
      <c r="N6" s="2"/>
      <c r="O6" s="2"/>
      <c r="P6" s="2"/>
    </row>
    <row r="7" spans="2:16" s="3" customFormat="1" ht="30.75" customHeight="1" thickBot="1">
      <c r="B7" s="91"/>
      <c r="C7" s="52" t="s">
        <v>214</v>
      </c>
      <c r="D7" s="135" t="s">
        <v>378</v>
      </c>
      <c r="E7" s="25"/>
      <c r="G7" s="2"/>
      <c r="H7" s="2"/>
      <c r="I7" s="2"/>
      <c r="J7" s="2"/>
      <c r="K7" s="2"/>
      <c r="L7" s="2"/>
      <c r="M7" s="2"/>
      <c r="N7" s="2"/>
      <c r="O7" s="2"/>
      <c r="P7" s="2"/>
    </row>
    <row r="8" spans="2:16" s="3" customFormat="1" hidden="1">
      <c r="B8" s="89"/>
      <c r="C8" s="90"/>
      <c r="D8" s="50"/>
      <c r="E8" s="25"/>
      <c r="G8" s="2"/>
      <c r="H8" s="2"/>
      <c r="I8" s="2"/>
      <c r="J8" s="2"/>
      <c r="K8" s="2"/>
      <c r="L8" s="2"/>
      <c r="M8" s="2"/>
      <c r="N8" s="2"/>
      <c r="O8" s="2"/>
      <c r="P8" s="2"/>
    </row>
    <row r="9" spans="2:16" s="3" customFormat="1" hidden="1">
      <c r="B9" s="89"/>
      <c r="C9" s="90"/>
      <c r="D9" s="50"/>
      <c r="E9" s="25"/>
      <c r="G9" s="2"/>
      <c r="H9" s="2"/>
      <c r="I9" s="2"/>
      <c r="J9" s="2"/>
      <c r="K9" s="2"/>
      <c r="L9" s="2"/>
      <c r="M9" s="2"/>
      <c r="N9" s="2"/>
      <c r="O9" s="2"/>
      <c r="P9" s="2"/>
    </row>
    <row r="10" spans="2:16" s="3" customFormat="1" hidden="1">
      <c r="B10" s="89"/>
      <c r="C10" s="90"/>
      <c r="D10" s="50"/>
      <c r="E10" s="25"/>
      <c r="G10" s="2"/>
      <c r="H10" s="2"/>
      <c r="I10" s="2"/>
      <c r="J10" s="2"/>
      <c r="K10" s="2"/>
      <c r="L10" s="2"/>
      <c r="M10" s="2"/>
      <c r="N10" s="2"/>
      <c r="O10" s="2"/>
      <c r="P10" s="2"/>
    </row>
    <row r="11" spans="2:16" s="3" customFormat="1" hidden="1">
      <c r="B11" s="89"/>
      <c r="C11" s="90"/>
      <c r="D11" s="50"/>
      <c r="E11" s="25"/>
      <c r="G11" s="2"/>
      <c r="H11" s="2"/>
      <c r="I11" s="2"/>
      <c r="J11" s="2"/>
      <c r="K11" s="2"/>
      <c r="L11" s="2"/>
      <c r="M11" s="2"/>
      <c r="N11" s="2"/>
      <c r="O11" s="2"/>
      <c r="P11" s="2"/>
    </row>
    <row r="12" spans="2:16" s="3" customFormat="1" ht="14.5" thickBot="1">
      <c r="B12" s="91"/>
      <c r="C12" s="58"/>
      <c r="D12" s="27"/>
      <c r="E12" s="25"/>
      <c r="G12" s="2"/>
      <c r="H12" s="2"/>
      <c r="I12" s="2"/>
      <c r="J12" s="2"/>
      <c r="K12" s="2"/>
      <c r="L12" s="2"/>
      <c r="M12" s="2"/>
      <c r="N12" s="2"/>
      <c r="O12" s="2"/>
      <c r="P12" s="2"/>
    </row>
    <row r="13" spans="2:16" s="3" customFormat="1" ht="228.75" customHeight="1" thickBot="1">
      <c r="B13" s="91"/>
      <c r="C13" s="53" t="s">
        <v>0</v>
      </c>
      <c r="D13" s="135" t="s">
        <v>303</v>
      </c>
      <c r="E13" s="25"/>
      <c r="G13" s="2"/>
      <c r="H13" s="2"/>
      <c r="I13" s="2"/>
      <c r="J13" s="2"/>
      <c r="K13" s="2"/>
      <c r="L13" s="2"/>
      <c r="M13" s="2"/>
      <c r="N13" s="2"/>
      <c r="O13" s="2"/>
      <c r="P13" s="2"/>
    </row>
    <row r="14" spans="2:16" s="3" customFormat="1" ht="14.5" thickBot="1">
      <c r="B14" s="91"/>
      <c r="C14" s="58"/>
      <c r="D14" s="27"/>
      <c r="E14" s="25"/>
      <c r="G14" s="2"/>
      <c r="H14" s="2" t="s">
        <v>1</v>
      </c>
      <c r="I14" s="2" t="s">
        <v>2</v>
      </c>
      <c r="J14" s="2"/>
      <c r="K14" s="2" t="s">
        <v>3</v>
      </c>
      <c r="L14" s="2" t="s">
        <v>4</v>
      </c>
      <c r="M14" s="2" t="s">
        <v>5</v>
      </c>
      <c r="N14" s="2" t="s">
        <v>6</v>
      </c>
      <c r="O14" s="2" t="s">
        <v>7</v>
      </c>
      <c r="P14" s="2" t="s">
        <v>8</v>
      </c>
    </row>
    <row r="15" spans="2:16" s="3" customFormat="1">
      <c r="B15" s="91"/>
      <c r="C15" s="54" t="s">
        <v>204</v>
      </c>
      <c r="D15" s="141">
        <v>84007</v>
      </c>
      <c r="E15" s="25"/>
      <c r="G15" s="2"/>
      <c r="H15" s="4" t="s">
        <v>9</v>
      </c>
      <c r="I15" s="2" t="s">
        <v>10</v>
      </c>
      <c r="J15" s="2" t="s">
        <v>11</v>
      </c>
      <c r="K15" s="2" t="s">
        <v>12</v>
      </c>
      <c r="L15" s="2">
        <v>1</v>
      </c>
      <c r="M15" s="2">
        <v>1</v>
      </c>
      <c r="N15" s="2" t="s">
        <v>13</v>
      </c>
      <c r="O15" s="2" t="s">
        <v>14</v>
      </c>
      <c r="P15" s="2" t="s">
        <v>15</v>
      </c>
    </row>
    <row r="16" spans="2:16" s="3" customFormat="1" ht="19.5" customHeight="1">
      <c r="B16" s="436" t="s">
        <v>270</v>
      </c>
      <c r="C16" s="437"/>
      <c r="D16" s="142" t="s">
        <v>380</v>
      </c>
      <c r="E16" s="25"/>
      <c r="G16" s="2"/>
      <c r="H16" s="4" t="s">
        <v>16</v>
      </c>
      <c r="I16" s="2" t="s">
        <v>17</v>
      </c>
      <c r="J16" s="2" t="s">
        <v>18</v>
      </c>
      <c r="K16" s="2" t="s">
        <v>19</v>
      </c>
      <c r="L16" s="2">
        <v>2</v>
      </c>
      <c r="M16" s="2">
        <v>2</v>
      </c>
      <c r="N16" s="2" t="s">
        <v>20</v>
      </c>
      <c r="O16" s="2" t="s">
        <v>21</v>
      </c>
      <c r="P16" s="2" t="s">
        <v>22</v>
      </c>
    </row>
    <row r="17" spans="2:16" s="3" customFormat="1" ht="17.25" customHeight="1">
      <c r="B17" s="91"/>
      <c r="C17" s="54" t="s">
        <v>210</v>
      </c>
      <c r="D17" s="142" t="s">
        <v>304</v>
      </c>
      <c r="E17" s="25"/>
      <c r="G17" s="2"/>
      <c r="H17" s="4" t="s">
        <v>23</v>
      </c>
      <c r="I17" s="2" t="s">
        <v>24</v>
      </c>
      <c r="J17" s="2"/>
      <c r="K17" s="2" t="s">
        <v>25</v>
      </c>
      <c r="L17" s="2">
        <v>3</v>
      </c>
      <c r="M17" s="2">
        <v>3</v>
      </c>
      <c r="N17" s="2" t="s">
        <v>26</v>
      </c>
      <c r="O17" s="2" t="s">
        <v>27</v>
      </c>
      <c r="P17" s="2" t="s">
        <v>28</v>
      </c>
    </row>
    <row r="18" spans="2:16" s="3" customFormat="1" ht="19.5" customHeight="1" thickBot="1">
      <c r="B18" s="92"/>
      <c r="C18" s="53" t="s">
        <v>205</v>
      </c>
      <c r="D18" s="143" t="s">
        <v>302</v>
      </c>
      <c r="E18" s="25"/>
      <c r="G18" s="2"/>
      <c r="H18" s="4" t="s">
        <v>29</v>
      </c>
      <c r="I18" s="2"/>
      <c r="J18" s="2"/>
      <c r="K18" s="2" t="s">
        <v>30</v>
      </c>
      <c r="L18" s="2">
        <v>5</v>
      </c>
      <c r="M18" s="2">
        <v>5</v>
      </c>
      <c r="N18" s="2" t="s">
        <v>31</v>
      </c>
      <c r="O18" s="2" t="s">
        <v>32</v>
      </c>
      <c r="P18" s="2" t="s">
        <v>33</v>
      </c>
    </row>
    <row r="19" spans="2:16" s="3" customFormat="1" ht="30" customHeight="1" thickBot="1">
      <c r="B19" s="439" t="s">
        <v>206</v>
      </c>
      <c r="C19" s="440"/>
      <c r="D19" s="144" t="s">
        <v>305</v>
      </c>
      <c r="E19" s="25"/>
      <c r="G19" s="2"/>
      <c r="H19" s="4" t="s">
        <v>34</v>
      </c>
      <c r="I19" s="2"/>
      <c r="J19" s="2"/>
      <c r="K19" s="2" t="s">
        <v>35</v>
      </c>
      <c r="L19" s="2"/>
      <c r="M19" s="2"/>
      <c r="N19" s="2"/>
      <c r="O19" s="2" t="s">
        <v>36</v>
      </c>
      <c r="P19" s="2" t="s">
        <v>37</v>
      </c>
    </row>
    <row r="20" spans="2:16" s="3" customFormat="1">
      <c r="B20" s="91"/>
      <c r="C20" s="53"/>
      <c r="D20" s="27"/>
      <c r="E20" s="51"/>
      <c r="F20" s="4"/>
      <c r="G20" s="2"/>
      <c r="H20" s="2"/>
      <c r="J20" s="2"/>
      <c r="K20" s="2"/>
      <c r="L20" s="2"/>
      <c r="M20" s="2" t="s">
        <v>38</v>
      </c>
      <c r="N20" s="2" t="s">
        <v>39</v>
      </c>
    </row>
    <row r="21" spans="2:16" s="3" customFormat="1">
      <c r="B21" s="91"/>
      <c r="C21" s="93" t="s">
        <v>209</v>
      </c>
      <c r="D21" s="27"/>
      <c r="E21" s="51"/>
      <c r="F21" s="4"/>
      <c r="G21" s="2"/>
      <c r="H21" s="2"/>
      <c r="J21" s="2"/>
      <c r="K21" s="2"/>
      <c r="L21" s="2"/>
      <c r="M21" s="2" t="s">
        <v>40</v>
      </c>
      <c r="N21" s="2" t="s">
        <v>41</v>
      </c>
    </row>
    <row r="22" spans="2:16" s="3" customFormat="1" ht="14.5" thickBot="1">
      <c r="B22" s="91"/>
      <c r="C22" s="94" t="s">
        <v>212</v>
      </c>
      <c r="D22" s="27"/>
      <c r="E22" s="25"/>
      <c r="G22" s="2"/>
      <c r="H22" s="4" t="s">
        <v>42</v>
      </c>
      <c r="I22" s="2"/>
      <c r="J22" s="2"/>
      <c r="L22" s="2"/>
      <c r="M22" s="2"/>
      <c r="N22" s="2"/>
      <c r="O22" s="2" t="s">
        <v>43</v>
      </c>
      <c r="P22" s="2" t="s">
        <v>44</v>
      </c>
    </row>
    <row r="23" spans="2:16" s="3" customFormat="1">
      <c r="B23" s="436" t="s">
        <v>211</v>
      </c>
      <c r="C23" s="437"/>
      <c r="D23" s="434">
        <v>41778</v>
      </c>
      <c r="E23" s="25"/>
      <c r="G23" s="2"/>
      <c r="H23" s="4"/>
      <c r="I23" s="2"/>
      <c r="J23" s="2"/>
      <c r="L23" s="2"/>
      <c r="M23" s="2"/>
      <c r="N23" s="2"/>
      <c r="O23" s="2"/>
      <c r="P23" s="2"/>
    </row>
    <row r="24" spans="2:16" s="3" customFormat="1" ht="2.25" customHeight="1">
      <c r="B24" s="436"/>
      <c r="C24" s="437"/>
      <c r="D24" s="435"/>
      <c r="E24" s="25"/>
      <c r="G24" s="2"/>
      <c r="H24" s="4"/>
      <c r="I24" s="2"/>
      <c r="J24" s="2"/>
      <c r="L24" s="2"/>
      <c r="M24" s="2"/>
      <c r="N24" s="2"/>
      <c r="O24" s="2"/>
      <c r="P24" s="2"/>
    </row>
    <row r="25" spans="2:16" s="3" customFormat="1">
      <c r="B25" s="436" t="s">
        <v>276</v>
      </c>
      <c r="C25" s="437"/>
      <c r="D25" s="145">
        <v>41809</v>
      </c>
      <c r="E25" s="25"/>
      <c r="F25" s="2"/>
      <c r="G25" s="4"/>
      <c r="H25" s="2"/>
      <c r="I25" s="2"/>
      <c r="K25" s="2"/>
      <c r="L25" s="2"/>
      <c r="M25" s="2"/>
      <c r="N25" s="2" t="s">
        <v>45</v>
      </c>
      <c r="O25" s="2" t="s">
        <v>46</v>
      </c>
    </row>
    <row r="26" spans="2:16" s="3" customFormat="1">
      <c r="B26" s="436" t="s">
        <v>213</v>
      </c>
      <c r="C26" s="437"/>
      <c r="D26" s="147" t="s">
        <v>306</v>
      </c>
      <c r="E26" s="25"/>
      <c r="F26" s="2"/>
      <c r="G26" s="4"/>
      <c r="H26" s="2"/>
      <c r="I26" s="2"/>
      <c r="K26" s="2"/>
      <c r="L26" s="2"/>
      <c r="M26" s="2"/>
      <c r="N26" s="2" t="s">
        <v>47</v>
      </c>
      <c r="O26" s="2" t="s">
        <v>48</v>
      </c>
    </row>
    <row r="27" spans="2:16" s="3" customFormat="1">
      <c r="B27" s="436" t="s">
        <v>275</v>
      </c>
      <c r="C27" s="437"/>
      <c r="D27" s="148" t="s">
        <v>895</v>
      </c>
      <c r="E27" s="55"/>
      <c r="F27" s="2"/>
      <c r="G27" s="4"/>
      <c r="H27" s="2"/>
      <c r="I27" s="2"/>
      <c r="J27" s="2"/>
      <c r="K27" s="2"/>
      <c r="L27" s="2"/>
      <c r="M27" s="2"/>
      <c r="N27" s="2"/>
      <c r="O27" s="2"/>
    </row>
    <row r="28" spans="2:16" s="3" customFormat="1">
      <c r="B28" s="91"/>
      <c r="C28" s="54" t="s">
        <v>279</v>
      </c>
      <c r="D28" s="146" t="s">
        <v>896</v>
      </c>
      <c r="E28" s="25"/>
      <c r="F28" s="2"/>
      <c r="G28" s="4"/>
      <c r="H28" s="2"/>
      <c r="I28" s="2"/>
      <c r="J28" s="2"/>
      <c r="K28" s="2"/>
      <c r="L28" s="2"/>
      <c r="M28" s="2"/>
      <c r="N28" s="2"/>
      <c r="O28" s="2"/>
    </row>
    <row r="29" spans="2:16" s="3" customFormat="1" ht="9.75" customHeight="1">
      <c r="B29" s="91"/>
      <c r="C29" s="58"/>
      <c r="D29" s="56"/>
      <c r="E29" s="25"/>
      <c r="F29" s="2"/>
      <c r="G29" s="4"/>
      <c r="H29" s="2"/>
      <c r="I29" s="2"/>
      <c r="J29" s="2"/>
      <c r="K29" s="2"/>
      <c r="L29" s="2"/>
      <c r="M29" s="2"/>
      <c r="N29" s="2"/>
      <c r="O29" s="2"/>
    </row>
    <row r="30" spans="2:16" s="3" customFormat="1" ht="14.5" thickBot="1">
      <c r="B30" s="91"/>
      <c r="C30" s="58"/>
      <c r="D30" s="57" t="s">
        <v>49</v>
      </c>
      <c r="E30" s="25"/>
      <c r="G30" s="2"/>
      <c r="H30" s="4" t="s">
        <v>50</v>
      </c>
      <c r="I30" s="2"/>
      <c r="J30" s="2"/>
      <c r="K30" s="2"/>
      <c r="L30" s="2"/>
      <c r="M30" s="2"/>
      <c r="N30" s="2"/>
      <c r="O30" s="2"/>
      <c r="P30" s="2"/>
    </row>
    <row r="31" spans="2:16" s="3" customFormat="1" ht="93.75" customHeight="1" thickBot="1">
      <c r="B31" s="91"/>
      <c r="C31" s="58"/>
      <c r="D31" s="184" t="s">
        <v>414</v>
      </c>
      <c r="E31" s="25"/>
      <c r="F31" s="5"/>
      <c r="G31" s="2"/>
      <c r="H31" s="4" t="s">
        <v>51</v>
      </c>
      <c r="I31" s="2"/>
      <c r="J31" s="2"/>
      <c r="K31" s="2"/>
      <c r="L31" s="2"/>
      <c r="M31" s="2"/>
      <c r="N31" s="2"/>
      <c r="O31" s="2"/>
      <c r="P31" s="2"/>
    </row>
    <row r="32" spans="2:16" s="3" customFormat="1" ht="24" customHeight="1" thickBot="1">
      <c r="B32" s="441" t="s">
        <v>52</v>
      </c>
      <c r="C32" s="442"/>
      <c r="D32" s="442"/>
      <c r="E32" s="25"/>
      <c r="G32" s="2"/>
      <c r="H32" s="4" t="s">
        <v>53</v>
      </c>
      <c r="I32" s="2"/>
      <c r="J32" s="2"/>
      <c r="K32" s="2"/>
      <c r="L32" s="2"/>
      <c r="M32" s="2"/>
      <c r="N32" s="2"/>
      <c r="O32" s="2"/>
      <c r="P32" s="2"/>
    </row>
    <row r="33" spans="1:16" s="3" customFormat="1" ht="17.25" customHeight="1" thickBot="1">
      <c r="B33" s="91"/>
      <c r="C33" s="58"/>
      <c r="D33" s="430" t="s">
        <v>813</v>
      </c>
      <c r="E33" s="25"/>
      <c r="G33" s="2"/>
      <c r="H33" s="4" t="s">
        <v>54</v>
      </c>
      <c r="I33" s="2"/>
      <c r="J33" s="2"/>
      <c r="K33" s="2"/>
      <c r="L33" s="2"/>
      <c r="M33" s="2"/>
      <c r="N33" s="2"/>
      <c r="O33" s="2"/>
      <c r="P33" s="2"/>
    </row>
    <row r="34" spans="1:16" s="3" customFormat="1" ht="15" thickBot="1">
      <c r="B34" s="91"/>
      <c r="C34" s="58"/>
      <c r="D34" s="127" t="s">
        <v>322</v>
      </c>
      <c r="E34" s="25"/>
      <c r="F34" s="5"/>
      <c r="G34" s="2"/>
      <c r="H34" s="4" t="s">
        <v>55</v>
      </c>
      <c r="I34" s="2"/>
      <c r="J34" s="2"/>
      <c r="K34" s="2"/>
      <c r="L34" s="2"/>
      <c r="M34" s="2"/>
      <c r="N34" s="2"/>
      <c r="O34" s="2"/>
      <c r="P34" s="2"/>
    </row>
    <row r="35" spans="1:16" s="3" customFormat="1">
      <c r="B35" s="91"/>
      <c r="C35" s="95" t="s">
        <v>56</v>
      </c>
      <c r="D35" s="27"/>
      <c r="E35" s="25"/>
      <c r="G35" s="2"/>
      <c r="H35" s="4" t="s">
        <v>57</v>
      </c>
      <c r="I35" s="2"/>
      <c r="J35" s="2"/>
      <c r="K35" s="2"/>
      <c r="L35" s="2"/>
      <c r="M35" s="2"/>
      <c r="N35" s="2"/>
      <c r="O35" s="2"/>
      <c r="P35" s="2"/>
    </row>
    <row r="36" spans="1:16" s="3" customFormat="1" ht="31.5" customHeight="1" thickBot="1">
      <c r="B36" s="436" t="s">
        <v>58</v>
      </c>
      <c r="C36" s="438"/>
      <c r="D36" s="27"/>
      <c r="E36" s="25"/>
      <c r="G36" s="2"/>
      <c r="H36" s="4" t="s">
        <v>59</v>
      </c>
      <c r="I36" s="2"/>
      <c r="J36" s="2"/>
      <c r="K36" s="2"/>
      <c r="L36" s="2"/>
      <c r="M36" s="2"/>
      <c r="N36" s="2"/>
      <c r="O36" s="2"/>
      <c r="P36" s="2"/>
    </row>
    <row r="37" spans="1:16" s="3" customFormat="1" ht="14.5" thickBot="1">
      <c r="B37" s="91"/>
      <c r="C37" s="58" t="s">
        <v>60</v>
      </c>
      <c r="D37" s="135" t="s">
        <v>382</v>
      </c>
      <c r="E37" s="25"/>
      <c r="G37" s="2"/>
      <c r="H37" s="4" t="s">
        <v>61</v>
      </c>
      <c r="I37" s="2"/>
      <c r="J37" s="2"/>
      <c r="K37" s="2"/>
      <c r="L37" s="2"/>
      <c r="M37" s="2"/>
      <c r="N37" s="2"/>
      <c r="O37" s="2"/>
      <c r="P37" s="2"/>
    </row>
    <row r="38" spans="1:16" s="3" customFormat="1" ht="14.5" thickBot="1">
      <c r="B38" s="91"/>
      <c r="C38" s="58" t="s">
        <v>62</v>
      </c>
      <c r="D38" s="136" t="s">
        <v>383</v>
      </c>
      <c r="E38" s="25"/>
      <c r="G38" s="2"/>
      <c r="H38" s="4" t="s">
        <v>63</v>
      </c>
      <c r="I38" s="2"/>
      <c r="J38" s="2"/>
      <c r="K38" s="2"/>
      <c r="L38" s="2"/>
      <c r="M38" s="2"/>
      <c r="N38" s="2"/>
      <c r="O38" s="2"/>
      <c r="P38" s="2"/>
    </row>
    <row r="39" spans="1:16" s="3" customFormat="1" ht="14.5" thickBot="1">
      <c r="B39" s="91"/>
      <c r="C39" s="58" t="s">
        <v>64</v>
      </c>
      <c r="D39" s="136" t="s">
        <v>897</v>
      </c>
      <c r="E39" s="25"/>
      <c r="G39" s="2"/>
      <c r="H39" s="4" t="s">
        <v>65</v>
      </c>
      <c r="I39" s="2"/>
      <c r="J39" s="2"/>
      <c r="K39" s="2"/>
      <c r="L39" s="2"/>
      <c r="M39" s="2"/>
      <c r="N39" s="2"/>
      <c r="O39" s="2"/>
      <c r="P39" s="2"/>
    </row>
    <row r="40" spans="1:16" s="3" customFormat="1" ht="15" customHeight="1" thickBot="1">
      <c r="B40" s="91"/>
      <c r="C40" s="54" t="s">
        <v>208</v>
      </c>
      <c r="D40" s="27"/>
      <c r="E40" s="25"/>
      <c r="G40" s="2"/>
      <c r="H40" s="4" t="s">
        <v>66</v>
      </c>
      <c r="I40" s="2"/>
      <c r="J40" s="2"/>
      <c r="K40" s="2"/>
      <c r="L40" s="2"/>
      <c r="M40" s="2"/>
      <c r="N40" s="2"/>
      <c r="O40" s="2"/>
      <c r="P40" s="2"/>
    </row>
    <row r="41" spans="1:16" s="3" customFormat="1">
      <c r="B41" s="91"/>
      <c r="C41" s="58" t="s">
        <v>60</v>
      </c>
      <c r="D41" s="13"/>
      <c r="E41" s="25"/>
      <c r="G41" s="2"/>
      <c r="H41" s="4" t="s">
        <v>67</v>
      </c>
      <c r="I41" s="2"/>
      <c r="J41" s="2"/>
      <c r="K41" s="2"/>
      <c r="L41" s="2"/>
      <c r="M41" s="2"/>
      <c r="N41" s="2"/>
      <c r="O41" s="2"/>
      <c r="P41" s="2"/>
    </row>
    <row r="42" spans="1:16" s="3" customFormat="1">
      <c r="B42" s="91"/>
      <c r="C42" s="58" t="s">
        <v>62</v>
      </c>
      <c r="D42" s="12"/>
      <c r="E42" s="25"/>
      <c r="G42" s="2"/>
      <c r="H42" s="4" t="s">
        <v>68</v>
      </c>
      <c r="I42" s="2"/>
      <c r="J42" s="2"/>
      <c r="K42" s="2"/>
      <c r="L42" s="2"/>
      <c r="M42" s="2"/>
      <c r="N42" s="2"/>
      <c r="O42" s="2"/>
      <c r="P42" s="2"/>
    </row>
    <row r="43" spans="1:16" s="3" customFormat="1" ht="14.5" thickBot="1">
      <c r="B43" s="91"/>
      <c r="C43" s="58" t="s">
        <v>64</v>
      </c>
      <c r="D43" s="14"/>
      <c r="E43" s="25"/>
      <c r="G43" s="2"/>
      <c r="H43" s="4" t="s">
        <v>69</v>
      </c>
      <c r="I43" s="2"/>
      <c r="J43" s="2"/>
      <c r="K43" s="2"/>
      <c r="L43" s="2"/>
      <c r="M43" s="2"/>
      <c r="N43" s="2"/>
      <c r="O43" s="2"/>
      <c r="P43" s="2"/>
    </row>
    <row r="44" spans="1:16" s="3" customFormat="1" ht="14.5" thickBot="1">
      <c r="B44" s="91"/>
      <c r="C44" s="54" t="s">
        <v>277</v>
      </c>
      <c r="D44" s="27"/>
      <c r="E44" s="25"/>
      <c r="G44" s="2"/>
      <c r="H44" s="4" t="s">
        <v>70</v>
      </c>
      <c r="I44" s="2"/>
      <c r="J44" s="2"/>
      <c r="K44" s="2"/>
      <c r="L44" s="2"/>
      <c r="M44" s="2"/>
      <c r="N44" s="2"/>
      <c r="O44" s="2"/>
      <c r="P44" s="2"/>
    </row>
    <row r="45" spans="1:16" s="3" customFormat="1" ht="14.5" thickBot="1">
      <c r="B45" s="91"/>
      <c r="C45" s="58" t="s">
        <v>60</v>
      </c>
      <c r="D45" s="135" t="s">
        <v>323</v>
      </c>
      <c r="E45" s="25"/>
      <c r="G45" s="2"/>
      <c r="H45" s="4" t="s">
        <v>71</v>
      </c>
      <c r="I45" s="2"/>
      <c r="J45" s="2"/>
      <c r="K45" s="2"/>
      <c r="L45" s="2"/>
      <c r="M45" s="2"/>
      <c r="N45" s="2"/>
      <c r="O45" s="2"/>
      <c r="P45" s="2"/>
    </row>
    <row r="46" spans="1:16" s="3" customFormat="1" ht="14.5" thickBot="1">
      <c r="B46" s="91"/>
      <c r="C46" s="58" t="s">
        <v>62</v>
      </c>
      <c r="D46" s="136" t="s">
        <v>324</v>
      </c>
      <c r="E46" s="25"/>
      <c r="G46" s="2"/>
      <c r="H46" s="4" t="s">
        <v>72</v>
      </c>
      <c r="I46" s="2"/>
      <c r="J46" s="2"/>
      <c r="K46" s="2"/>
      <c r="L46" s="2"/>
      <c r="M46" s="2"/>
      <c r="N46" s="2"/>
      <c r="O46" s="2"/>
      <c r="P46" s="2"/>
    </row>
    <row r="47" spans="1:16" ht="14.5" thickBot="1">
      <c r="A47" s="3"/>
      <c r="B47" s="91"/>
      <c r="C47" s="58" t="s">
        <v>64</v>
      </c>
      <c r="D47" s="149" t="s">
        <v>897</v>
      </c>
      <c r="E47" s="25"/>
      <c r="H47" s="4" t="s">
        <v>73</v>
      </c>
    </row>
    <row r="48" spans="1:16" ht="14.5" thickBot="1">
      <c r="B48" s="91"/>
      <c r="C48" s="54" t="s">
        <v>207</v>
      </c>
      <c r="D48" s="27"/>
      <c r="E48" s="25"/>
      <c r="H48" s="4" t="s">
        <v>74</v>
      </c>
    </row>
    <row r="49" spans="2:8">
      <c r="B49" s="91"/>
      <c r="C49" s="58" t="s">
        <v>60</v>
      </c>
      <c r="D49" s="13"/>
      <c r="E49" s="25"/>
      <c r="H49" s="4" t="s">
        <v>75</v>
      </c>
    </row>
    <row r="50" spans="2:8">
      <c r="B50" s="91"/>
      <c r="C50" s="58" t="s">
        <v>62</v>
      </c>
      <c r="D50" s="12"/>
      <c r="E50" s="25"/>
      <c r="H50" s="4" t="s">
        <v>76</v>
      </c>
    </row>
    <row r="51" spans="2:8" ht="14.5" thickBot="1">
      <c r="B51" s="91"/>
      <c r="C51" s="58" t="s">
        <v>64</v>
      </c>
      <c r="D51" s="14"/>
      <c r="E51" s="25"/>
      <c r="H51" s="4" t="s">
        <v>77</v>
      </c>
    </row>
    <row r="52" spans="2:8" ht="14.5" thickBot="1">
      <c r="B52" s="91"/>
      <c r="C52" s="54" t="s">
        <v>207</v>
      </c>
      <c r="D52" s="27"/>
      <c r="E52" s="25"/>
      <c r="H52" s="4" t="s">
        <v>78</v>
      </c>
    </row>
    <row r="53" spans="2:8">
      <c r="B53" s="91"/>
      <c r="C53" s="58" t="s">
        <v>60</v>
      </c>
      <c r="D53" s="13"/>
      <c r="E53" s="25"/>
      <c r="H53" s="4" t="s">
        <v>79</v>
      </c>
    </row>
    <row r="54" spans="2:8">
      <c r="B54" s="91"/>
      <c r="C54" s="58" t="s">
        <v>62</v>
      </c>
      <c r="D54" s="12"/>
      <c r="E54" s="25"/>
      <c r="H54" s="4" t="s">
        <v>80</v>
      </c>
    </row>
    <row r="55" spans="2:8" ht="14.5" thickBot="1">
      <c r="B55" s="91"/>
      <c r="C55" s="58" t="s">
        <v>64</v>
      </c>
      <c r="D55" s="14"/>
      <c r="E55" s="25"/>
      <c r="H55" s="4" t="s">
        <v>81</v>
      </c>
    </row>
    <row r="56" spans="2:8" ht="14.5" thickBot="1">
      <c r="B56" s="91"/>
      <c r="C56" s="54" t="s">
        <v>207</v>
      </c>
      <c r="D56" s="27"/>
      <c r="E56" s="25"/>
      <c r="H56" s="4" t="s">
        <v>82</v>
      </c>
    </row>
    <row r="57" spans="2:8">
      <c r="B57" s="91"/>
      <c r="C57" s="58" t="s">
        <v>60</v>
      </c>
      <c r="D57" s="13"/>
      <c r="E57" s="25"/>
      <c r="H57" s="4" t="s">
        <v>83</v>
      </c>
    </row>
    <row r="58" spans="2:8">
      <c r="B58" s="91"/>
      <c r="C58" s="58" t="s">
        <v>62</v>
      </c>
      <c r="D58" s="12"/>
      <c r="E58" s="25"/>
      <c r="H58" s="4" t="s">
        <v>84</v>
      </c>
    </row>
    <row r="59" spans="2:8" ht="14.5" thickBot="1">
      <c r="B59" s="91"/>
      <c r="C59" s="58" t="s">
        <v>64</v>
      </c>
      <c r="D59" s="14"/>
      <c r="E59" s="25"/>
      <c r="H59" s="4" t="s">
        <v>85</v>
      </c>
    </row>
    <row r="60" spans="2:8" ht="14.5" thickBot="1">
      <c r="B60" s="96"/>
      <c r="C60" s="97"/>
      <c r="D60" s="59"/>
      <c r="E60" s="34"/>
      <c r="H60" s="4" t="s">
        <v>86</v>
      </c>
    </row>
    <row r="61" spans="2:8">
      <c r="H61" s="4" t="s">
        <v>87</v>
      </c>
    </row>
    <row r="62" spans="2:8">
      <c r="H62" s="4" t="s">
        <v>88</v>
      </c>
    </row>
    <row r="63" spans="2:8">
      <c r="H63" s="4" t="s">
        <v>89</v>
      </c>
    </row>
    <row r="64" spans="2:8">
      <c r="H64" s="4" t="s">
        <v>90</v>
      </c>
    </row>
    <row r="65" spans="8:8">
      <c r="H65" s="4" t="s">
        <v>91</v>
      </c>
    </row>
    <row r="66" spans="8:8">
      <c r="H66" s="4" t="s">
        <v>92</v>
      </c>
    </row>
    <row r="67" spans="8:8">
      <c r="H67" s="4" t="s">
        <v>93</v>
      </c>
    </row>
    <row r="68" spans="8:8">
      <c r="H68" s="4" t="s">
        <v>94</v>
      </c>
    </row>
    <row r="69" spans="8:8">
      <c r="H69" s="4" t="s">
        <v>95</v>
      </c>
    </row>
    <row r="70" spans="8:8">
      <c r="H70" s="4" t="s">
        <v>96</v>
      </c>
    </row>
    <row r="71" spans="8:8">
      <c r="H71" s="4" t="s">
        <v>97</v>
      </c>
    </row>
    <row r="72" spans="8:8">
      <c r="H72" s="4" t="s">
        <v>98</v>
      </c>
    </row>
    <row r="73" spans="8:8">
      <c r="H73" s="4" t="s">
        <v>99</v>
      </c>
    </row>
    <row r="74" spans="8:8">
      <c r="H74" s="4" t="s">
        <v>100</v>
      </c>
    </row>
    <row r="75" spans="8:8">
      <c r="H75" s="4" t="s">
        <v>101</v>
      </c>
    </row>
    <row r="76" spans="8:8">
      <c r="H76" s="4" t="s">
        <v>102</v>
      </c>
    </row>
    <row r="77" spans="8:8">
      <c r="H77" s="4" t="s">
        <v>103</v>
      </c>
    </row>
    <row r="78" spans="8:8">
      <c r="H78" s="4" t="s">
        <v>104</v>
      </c>
    </row>
    <row r="79" spans="8:8">
      <c r="H79" s="4" t="s">
        <v>105</v>
      </c>
    </row>
    <row r="80" spans="8:8">
      <c r="H80" s="4" t="s">
        <v>106</v>
      </c>
    </row>
    <row r="81" spans="8:8">
      <c r="H81" s="4" t="s">
        <v>107</v>
      </c>
    </row>
    <row r="82" spans="8:8">
      <c r="H82" s="4" t="s">
        <v>108</v>
      </c>
    </row>
    <row r="83" spans="8:8">
      <c r="H83" s="4" t="s">
        <v>109</v>
      </c>
    </row>
    <row r="84" spans="8:8">
      <c r="H84" s="4" t="s">
        <v>110</v>
      </c>
    </row>
    <row r="85" spans="8:8">
      <c r="H85" s="4" t="s">
        <v>111</v>
      </c>
    </row>
    <row r="86" spans="8:8">
      <c r="H86" s="4" t="s">
        <v>112</v>
      </c>
    </row>
    <row r="87" spans="8:8">
      <c r="H87" s="4" t="s">
        <v>113</v>
      </c>
    </row>
    <row r="88" spans="8:8">
      <c r="H88" s="4" t="s">
        <v>114</v>
      </c>
    </row>
    <row r="89" spans="8:8">
      <c r="H89" s="4" t="s">
        <v>115</v>
      </c>
    </row>
    <row r="90" spans="8:8">
      <c r="H90" s="4" t="s">
        <v>116</v>
      </c>
    </row>
    <row r="91" spans="8:8">
      <c r="H91" s="4" t="s">
        <v>117</v>
      </c>
    </row>
    <row r="92" spans="8:8">
      <c r="H92" s="4" t="s">
        <v>118</v>
      </c>
    </row>
    <row r="93" spans="8:8">
      <c r="H93" s="4" t="s">
        <v>119</v>
      </c>
    </row>
    <row r="94" spans="8:8">
      <c r="H94" s="4" t="s">
        <v>120</v>
      </c>
    </row>
    <row r="95" spans="8:8">
      <c r="H95" s="4" t="s">
        <v>121</v>
      </c>
    </row>
    <row r="96" spans="8:8">
      <c r="H96" s="4" t="s">
        <v>122</v>
      </c>
    </row>
    <row r="97" spans="8:8">
      <c r="H97" s="4" t="s">
        <v>123</v>
      </c>
    </row>
    <row r="98" spans="8:8">
      <c r="H98" s="4" t="s">
        <v>124</v>
      </c>
    </row>
    <row r="99" spans="8:8">
      <c r="H99" s="4" t="s">
        <v>125</v>
      </c>
    </row>
    <row r="100" spans="8:8">
      <c r="H100" s="4" t="s">
        <v>126</v>
      </c>
    </row>
    <row r="101" spans="8:8">
      <c r="H101" s="4" t="s">
        <v>127</v>
      </c>
    </row>
    <row r="102" spans="8:8">
      <c r="H102" s="4" t="s">
        <v>128</v>
      </c>
    </row>
    <row r="103" spans="8:8">
      <c r="H103" s="4" t="s">
        <v>129</v>
      </c>
    </row>
    <row r="104" spans="8:8">
      <c r="H104" s="4" t="s">
        <v>130</v>
      </c>
    </row>
    <row r="105" spans="8:8">
      <c r="H105" s="4" t="s">
        <v>131</v>
      </c>
    </row>
    <row r="106" spans="8:8">
      <c r="H106" s="4" t="s">
        <v>132</v>
      </c>
    </row>
    <row r="107" spans="8:8">
      <c r="H107" s="4" t="s">
        <v>133</v>
      </c>
    </row>
    <row r="108" spans="8:8">
      <c r="H108" s="4" t="s">
        <v>134</v>
      </c>
    </row>
    <row r="109" spans="8:8">
      <c r="H109" s="4" t="s">
        <v>135</v>
      </c>
    </row>
    <row r="110" spans="8:8">
      <c r="H110" s="4" t="s">
        <v>136</v>
      </c>
    </row>
    <row r="111" spans="8:8">
      <c r="H111" s="4" t="s">
        <v>137</v>
      </c>
    </row>
    <row r="112" spans="8:8">
      <c r="H112" s="4" t="s">
        <v>138</v>
      </c>
    </row>
    <row r="113" spans="8:8">
      <c r="H113" s="4" t="s">
        <v>139</v>
      </c>
    </row>
    <row r="114" spans="8:8">
      <c r="H114" s="4" t="s">
        <v>140</v>
      </c>
    </row>
    <row r="115" spans="8:8">
      <c r="H115" s="4" t="s">
        <v>141</v>
      </c>
    </row>
    <row r="116" spans="8:8">
      <c r="H116" s="4" t="s">
        <v>142</v>
      </c>
    </row>
    <row r="117" spans="8:8">
      <c r="H117" s="4" t="s">
        <v>143</v>
      </c>
    </row>
    <row r="118" spans="8:8">
      <c r="H118" s="4" t="s">
        <v>144</v>
      </c>
    </row>
    <row r="119" spans="8:8">
      <c r="H119" s="4" t="s">
        <v>145</v>
      </c>
    </row>
    <row r="120" spans="8:8">
      <c r="H120" s="4" t="s">
        <v>146</v>
      </c>
    </row>
    <row r="121" spans="8:8">
      <c r="H121" s="4" t="s">
        <v>147</v>
      </c>
    </row>
    <row r="122" spans="8:8">
      <c r="H122" s="4" t="s">
        <v>148</v>
      </c>
    </row>
    <row r="123" spans="8:8">
      <c r="H123" s="4" t="s">
        <v>149</v>
      </c>
    </row>
    <row r="124" spans="8:8">
      <c r="H124" s="4" t="s">
        <v>150</v>
      </c>
    </row>
    <row r="125" spans="8:8">
      <c r="H125" s="4" t="s">
        <v>151</v>
      </c>
    </row>
    <row r="126" spans="8:8">
      <c r="H126" s="4" t="s">
        <v>152</v>
      </c>
    </row>
    <row r="127" spans="8:8">
      <c r="H127" s="4" t="s">
        <v>153</v>
      </c>
    </row>
    <row r="128" spans="8:8">
      <c r="H128" s="4" t="s">
        <v>154</v>
      </c>
    </row>
    <row r="129" spans="8:8">
      <c r="H129" s="4" t="s">
        <v>155</v>
      </c>
    </row>
    <row r="130" spans="8:8">
      <c r="H130" s="4" t="s">
        <v>156</v>
      </c>
    </row>
    <row r="131" spans="8:8">
      <c r="H131" s="4" t="s">
        <v>157</v>
      </c>
    </row>
    <row r="132" spans="8:8">
      <c r="H132" s="4" t="s">
        <v>158</v>
      </c>
    </row>
    <row r="133" spans="8:8">
      <c r="H133" s="4" t="s">
        <v>159</v>
      </c>
    </row>
    <row r="134" spans="8:8">
      <c r="H134" s="4" t="s">
        <v>160</v>
      </c>
    </row>
    <row r="135" spans="8:8">
      <c r="H135" s="4" t="s">
        <v>161</v>
      </c>
    </row>
    <row r="136" spans="8:8">
      <c r="H136" s="4" t="s">
        <v>162</v>
      </c>
    </row>
    <row r="137" spans="8:8">
      <c r="H137" s="4" t="s">
        <v>163</v>
      </c>
    </row>
    <row r="138" spans="8:8">
      <c r="H138" s="4" t="s">
        <v>164</v>
      </c>
    </row>
    <row r="139" spans="8:8">
      <c r="H139" s="4" t="s">
        <v>165</v>
      </c>
    </row>
    <row r="140" spans="8:8">
      <c r="H140" s="4" t="s">
        <v>166</v>
      </c>
    </row>
    <row r="141" spans="8:8">
      <c r="H141" s="4" t="s">
        <v>167</v>
      </c>
    </row>
    <row r="142" spans="8:8">
      <c r="H142" s="4" t="s">
        <v>168</v>
      </c>
    </row>
    <row r="143" spans="8:8">
      <c r="H143" s="4" t="s">
        <v>169</v>
      </c>
    </row>
    <row r="144" spans="8:8">
      <c r="H144" s="4" t="s">
        <v>170</v>
      </c>
    </row>
    <row r="145" spans="8:8">
      <c r="H145" s="4" t="s">
        <v>171</v>
      </c>
    </row>
    <row r="146" spans="8:8">
      <c r="H146" s="4" t="s">
        <v>172</v>
      </c>
    </row>
    <row r="147" spans="8:8">
      <c r="H147" s="4" t="s">
        <v>173</v>
      </c>
    </row>
    <row r="148" spans="8:8">
      <c r="H148" s="4" t="s">
        <v>174</v>
      </c>
    </row>
    <row r="149" spans="8:8">
      <c r="H149" s="4" t="s">
        <v>175</v>
      </c>
    </row>
    <row r="150" spans="8:8">
      <c r="H150" s="4" t="s">
        <v>176</v>
      </c>
    </row>
    <row r="151" spans="8:8">
      <c r="H151" s="4" t="s">
        <v>177</v>
      </c>
    </row>
    <row r="152" spans="8:8">
      <c r="H152" s="4" t="s">
        <v>178</v>
      </c>
    </row>
    <row r="153" spans="8:8">
      <c r="H153" s="4" t="s">
        <v>179</v>
      </c>
    </row>
    <row r="154" spans="8:8">
      <c r="H154" s="4" t="s">
        <v>180</v>
      </c>
    </row>
    <row r="155" spans="8:8">
      <c r="H155" s="4" t="s">
        <v>181</v>
      </c>
    </row>
    <row r="156" spans="8:8">
      <c r="H156" s="4" t="s">
        <v>182</v>
      </c>
    </row>
    <row r="157" spans="8:8">
      <c r="H157" s="4" t="s">
        <v>183</v>
      </c>
    </row>
    <row r="158" spans="8:8">
      <c r="H158" s="4" t="s">
        <v>184</v>
      </c>
    </row>
    <row r="159" spans="8:8">
      <c r="H159" s="4" t="s">
        <v>185</v>
      </c>
    </row>
    <row r="160" spans="8:8">
      <c r="H160" s="4" t="s">
        <v>186</v>
      </c>
    </row>
    <row r="161" spans="8:8">
      <c r="H161" s="4" t="s">
        <v>187</v>
      </c>
    </row>
    <row r="162" spans="8:8">
      <c r="H162" s="4" t="s">
        <v>188</v>
      </c>
    </row>
    <row r="163" spans="8:8">
      <c r="H163" s="4" t="s">
        <v>189</v>
      </c>
    </row>
    <row r="164" spans="8:8">
      <c r="H164" s="4" t="s">
        <v>190</v>
      </c>
    </row>
    <row r="165" spans="8:8">
      <c r="H165" s="4" t="s">
        <v>191</v>
      </c>
    </row>
    <row r="166" spans="8:8">
      <c r="H166" s="4" t="s">
        <v>192</v>
      </c>
    </row>
    <row r="167" spans="8:8">
      <c r="H167" s="4" t="s">
        <v>193</v>
      </c>
    </row>
    <row r="168" spans="8:8">
      <c r="H168" s="4" t="s">
        <v>194</v>
      </c>
    </row>
    <row r="169" spans="8:8">
      <c r="H169" s="4" t="s">
        <v>195</v>
      </c>
    </row>
    <row r="170" spans="8:8">
      <c r="H170" s="4" t="s">
        <v>196</v>
      </c>
    </row>
    <row r="171" spans="8:8">
      <c r="H171" s="4" t="s">
        <v>197</v>
      </c>
    </row>
    <row r="172" spans="8:8">
      <c r="H172" s="4" t="s">
        <v>198</v>
      </c>
    </row>
    <row r="173" spans="8:8">
      <c r="H173" s="4" t="s">
        <v>199</v>
      </c>
    </row>
    <row r="174" spans="8:8">
      <c r="H174" s="4" t="s">
        <v>200</v>
      </c>
    </row>
    <row r="175" spans="8:8">
      <c r="H175" s="4" t="s">
        <v>201</v>
      </c>
    </row>
    <row r="176" spans="8:8">
      <c r="H176" s="4" t="s">
        <v>202</v>
      </c>
    </row>
    <row r="177" spans="8:8">
      <c r="H177" s="4" t="s">
        <v>203</v>
      </c>
    </row>
  </sheetData>
  <mergeCells count="9">
    <mergeCell ref="D23:D24"/>
    <mergeCell ref="B16:C16"/>
    <mergeCell ref="B27:C27"/>
    <mergeCell ref="B36:C36"/>
    <mergeCell ref="B26:C26"/>
    <mergeCell ref="B19:C19"/>
    <mergeCell ref="B23:C24"/>
    <mergeCell ref="B25:C25"/>
    <mergeCell ref="B32:D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4" r:id="rId1" xr:uid="{00000000-0004-0000-0000-000000000000}"/>
    <hyperlink ref="D33" r:id="rId2" xr:uid="{00000000-0004-0000-0000-000001000000}"/>
    <hyperlink ref="D46" r:id="rId3" xr:uid="{00000000-0004-0000-0000-000002000000}"/>
  </hyperlinks>
  <pageMargins left="0.7" right="0.7" top="0.75" bottom="0.75" header="0.3" footer="0.3"/>
  <pageSetup orientation="landscape"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70F35-62B1-4206-A0B5-5E8D06A67AF3}">
  <sheetPr>
    <tabColor rgb="FF00B050"/>
  </sheetPr>
  <dimension ref="B1:K66"/>
  <sheetViews>
    <sheetView topLeftCell="A16" zoomScaleNormal="100" workbookViewId="0">
      <selection activeCell="F17" sqref="F17"/>
    </sheetView>
  </sheetViews>
  <sheetFormatPr defaultColWidth="9.1796875" defaultRowHeight="14"/>
  <cols>
    <col min="1" max="1" width="1.453125" style="16" customWidth="1"/>
    <col min="2" max="2" width="1.453125" style="15" customWidth="1"/>
    <col min="3" max="3" width="10.26953125" style="15" customWidth="1"/>
    <col min="4" max="4" width="21" style="15" customWidth="1"/>
    <col min="5" max="5" width="27.453125" style="16" customWidth="1"/>
    <col min="6" max="6" width="47.6328125" style="16" customWidth="1"/>
    <col min="7" max="7" width="15.1796875" style="16" customWidth="1"/>
    <col min="8" max="8" width="12.453125" style="16" customWidth="1"/>
    <col min="9" max="9" width="1.453125" style="16" customWidth="1"/>
    <col min="10" max="10" width="15.453125" style="16" customWidth="1"/>
    <col min="11" max="11" width="14.1796875" style="16" bestFit="1" customWidth="1"/>
    <col min="12" max="16384" width="9.1796875" style="16"/>
  </cols>
  <sheetData>
    <row r="1" spans="2:10" ht="14.5" thickBot="1"/>
    <row r="2" spans="2:10" ht="14.5" thickBot="1">
      <c r="B2" s="43"/>
      <c r="C2" s="44"/>
      <c r="D2" s="44"/>
      <c r="E2" s="45"/>
      <c r="F2" s="45"/>
      <c r="G2" s="45"/>
      <c r="H2" s="46"/>
    </row>
    <row r="3" spans="2:10" ht="20.5" thickBot="1">
      <c r="B3" s="47"/>
      <c r="C3" s="447" t="s">
        <v>428</v>
      </c>
      <c r="D3" s="448"/>
      <c r="E3" s="448"/>
      <c r="F3" s="448"/>
      <c r="G3" s="449"/>
      <c r="H3" s="393"/>
    </row>
    <row r="4" spans="2:10">
      <c r="B4" s="450"/>
      <c r="C4" s="451"/>
      <c r="D4" s="451"/>
      <c r="E4" s="451"/>
      <c r="F4" s="451"/>
      <c r="G4" s="394"/>
      <c r="H4" s="393"/>
    </row>
    <row r="5" spans="2:10">
      <c r="B5" s="395"/>
      <c r="C5" s="452"/>
      <c r="D5" s="452"/>
      <c r="E5" s="452"/>
      <c r="F5" s="452"/>
      <c r="G5" s="394"/>
      <c r="H5" s="393"/>
    </row>
    <row r="6" spans="2:10">
      <c r="B6" s="395"/>
      <c r="C6" s="396"/>
      <c r="D6" s="397"/>
      <c r="E6" s="398"/>
      <c r="F6" s="394"/>
      <c r="G6" s="394"/>
      <c r="H6" s="393"/>
    </row>
    <row r="7" spans="2:10" ht="30.75" customHeight="1">
      <c r="B7" s="395"/>
      <c r="C7" s="443" t="s">
        <v>234</v>
      </c>
      <c r="D7" s="443"/>
      <c r="E7" s="399"/>
      <c r="F7" s="394"/>
      <c r="G7" s="394"/>
      <c r="H7" s="393"/>
    </row>
    <row r="8" spans="2:10" ht="27.75" customHeight="1" thickBot="1">
      <c r="B8" s="395"/>
      <c r="C8" s="453" t="s">
        <v>246</v>
      </c>
      <c r="D8" s="453"/>
      <c r="E8" s="453"/>
      <c r="F8" s="453"/>
      <c r="G8" s="394"/>
      <c r="H8" s="393"/>
    </row>
    <row r="9" spans="2:10" ht="39.75" customHeight="1" thickBot="1">
      <c r="B9" s="395"/>
      <c r="C9" s="443" t="s">
        <v>427</v>
      </c>
      <c r="D9" s="443"/>
      <c r="E9" s="444">
        <v>5199932</v>
      </c>
      <c r="F9" s="445"/>
      <c r="G9" s="446"/>
      <c r="H9" s="393"/>
    </row>
    <row r="10" spans="2:10" ht="350.25" customHeight="1" thickBot="1">
      <c r="B10" s="395"/>
      <c r="C10" s="443" t="s">
        <v>235</v>
      </c>
      <c r="D10" s="443"/>
      <c r="E10" s="456" t="s">
        <v>878</v>
      </c>
      <c r="F10" s="457"/>
      <c r="G10" s="458"/>
      <c r="H10" s="393"/>
      <c r="J10" s="196"/>
    </row>
    <row r="11" spans="2:10" ht="14.5" thickBot="1">
      <c r="B11" s="395"/>
      <c r="C11" s="397"/>
      <c r="D11" s="397"/>
      <c r="E11" s="394"/>
      <c r="F11" s="394"/>
      <c r="G11" s="394"/>
      <c r="H11" s="393"/>
    </row>
    <row r="12" spans="2:10" ht="18.75" customHeight="1" thickBot="1">
      <c r="B12" s="395"/>
      <c r="C12" s="443" t="s">
        <v>300</v>
      </c>
      <c r="D12" s="443"/>
      <c r="E12" s="459" t="s">
        <v>325</v>
      </c>
      <c r="F12" s="460"/>
      <c r="G12" s="394"/>
      <c r="H12" s="393"/>
    </row>
    <row r="13" spans="2:10" ht="15" customHeight="1">
      <c r="B13" s="395"/>
      <c r="C13" s="461" t="s">
        <v>299</v>
      </c>
      <c r="D13" s="461"/>
      <c r="E13" s="461"/>
      <c r="F13" s="461"/>
      <c r="G13" s="394"/>
      <c r="H13" s="393"/>
    </row>
    <row r="14" spans="2:10" ht="15" customHeight="1">
      <c r="B14" s="395"/>
      <c r="C14" s="400"/>
      <c r="D14" s="400"/>
      <c r="E14" s="400"/>
      <c r="F14" s="400"/>
      <c r="G14" s="394"/>
      <c r="H14" s="393"/>
    </row>
    <row r="15" spans="2:10">
      <c r="B15" s="395"/>
      <c r="C15" s="443" t="s">
        <v>218</v>
      </c>
      <c r="D15" s="443"/>
      <c r="E15" s="394"/>
      <c r="F15" s="394"/>
      <c r="G15" s="394"/>
      <c r="H15" s="393"/>
    </row>
    <row r="16" spans="2:10" ht="58.5" customHeight="1">
      <c r="B16" s="395"/>
      <c r="C16" s="454" t="s">
        <v>426</v>
      </c>
      <c r="D16" s="454"/>
      <c r="E16" s="401" t="s">
        <v>326</v>
      </c>
      <c r="F16" s="401" t="s">
        <v>327</v>
      </c>
      <c r="G16" s="401" t="s">
        <v>219</v>
      </c>
      <c r="H16" s="393"/>
    </row>
    <row r="17" spans="2:8" ht="49.5" customHeight="1">
      <c r="B17" s="395"/>
      <c r="C17" s="397"/>
      <c r="D17" s="397"/>
      <c r="E17" s="455" t="s">
        <v>328</v>
      </c>
      <c r="F17" s="402" t="s">
        <v>329</v>
      </c>
      <c r="G17" s="403">
        <v>385258</v>
      </c>
      <c r="H17" s="404"/>
    </row>
    <row r="18" spans="2:8" ht="35.25" customHeight="1">
      <c r="B18" s="395"/>
      <c r="C18" s="397"/>
      <c r="D18" s="397"/>
      <c r="E18" s="455"/>
      <c r="F18" s="402" t="s">
        <v>330</v>
      </c>
      <c r="G18" s="403">
        <v>197773</v>
      </c>
      <c r="H18" s="393"/>
    </row>
    <row r="19" spans="2:8" ht="48" customHeight="1">
      <c r="B19" s="395"/>
      <c r="C19" s="397"/>
      <c r="D19" s="397"/>
      <c r="E19" s="455"/>
      <c r="F19" s="402" t="s">
        <v>331</v>
      </c>
      <c r="G19" s="403">
        <v>64665</v>
      </c>
      <c r="H19" s="393"/>
    </row>
    <row r="20" spans="2:8" ht="45" customHeight="1">
      <c r="B20" s="395"/>
      <c r="C20" s="397"/>
      <c r="D20" s="397"/>
      <c r="E20" s="455"/>
      <c r="F20" s="402" t="s">
        <v>332</v>
      </c>
      <c r="G20" s="403">
        <v>295821</v>
      </c>
      <c r="H20" s="393"/>
    </row>
    <row r="21" spans="2:8">
      <c r="B21" s="395"/>
      <c r="C21" s="397"/>
      <c r="D21" s="397"/>
      <c r="E21" s="388" t="s">
        <v>333</v>
      </c>
      <c r="F21" s="402"/>
      <c r="G21" s="405">
        <f>SUM(G17:G20)</f>
        <v>943517</v>
      </c>
      <c r="H21" s="393"/>
    </row>
    <row r="22" spans="2:8" ht="31" customHeight="1">
      <c r="B22" s="395"/>
      <c r="C22" s="397"/>
      <c r="D22" s="397"/>
      <c r="E22" s="462" t="s">
        <v>334</v>
      </c>
      <c r="F22" s="392" t="s">
        <v>335</v>
      </c>
      <c r="G22" s="406">
        <v>70603</v>
      </c>
      <c r="H22" s="393"/>
    </row>
    <row r="23" spans="2:8" ht="29" customHeight="1">
      <c r="B23" s="395"/>
      <c r="C23" s="397"/>
      <c r="D23" s="397"/>
      <c r="E23" s="462"/>
      <c r="F23" s="402" t="s">
        <v>336</v>
      </c>
      <c r="G23" s="406">
        <v>35250</v>
      </c>
      <c r="H23" s="393"/>
    </row>
    <row r="24" spans="2:8" ht="33.75" customHeight="1">
      <c r="B24" s="395"/>
      <c r="C24" s="397"/>
      <c r="D24" s="397"/>
      <c r="E24" s="462"/>
      <c r="F24" s="402" t="s">
        <v>337</v>
      </c>
      <c r="G24" s="406">
        <v>108255</v>
      </c>
      <c r="H24" s="393"/>
    </row>
    <row r="25" spans="2:8">
      <c r="B25" s="395"/>
      <c r="C25" s="397"/>
      <c r="D25" s="397"/>
      <c r="E25" s="388" t="s">
        <v>338</v>
      </c>
      <c r="F25" s="402"/>
      <c r="G25" s="405">
        <f>SUM(G22:G24)</f>
        <v>214108</v>
      </c>
      <c r="H25" s="393"/>
    </row>
    <row r="26" spans="2:8" ht="35.25" customHeight="1">
      <c r="B26" s="395"/>
      <c r="C26" s="397"/>
      <c r="D26" s="397"/>
      <c r="E26" s="462" t="s">
        <v>339</v>
      </c>
      <c r="F26" s="402" t="s">
        <v>340</v>
      </c>
      <c r="G26" s="406">
        <v>12756</v>
      </c>
      <c r="H26" s="393"/>
    </row>
    <row r="27" spans="2:8" ht="73.5" customHeight="1">
      <c r="B27" s="395"/>
      <c r="C27" s="397"/>
      <c r="D27" s="397"/>
      <c r="E27" s="462"/>
      <c r="F27" s="402" t="s">
        <v>341</v>
      </c>
      <c r="G27" s="403">
        <v>20231</v>
      </c>
      <c r="H27" s="393"/>
    </row>
    <row r="28" spans="2:8">
      <c r="B28" s="395"/>
      <c r="C28" s="397"/>
      <c r="D28" s="397"/>
      <c r="E28" s="195" t="s">
        <v>342</v>
      </c>
      <c r="F28" s="407"/>
      <c r="G28" s="408">
        <f>SUM(G26:G27)</f>
        <v>32987</v>
      </c>
      <c r="H28" s="393"/>
    </row>
    <row r="29" spans="2:8">
      <c r="B29" s="395"/>
      <c r="C29" s="397"/>
      <c r="D29" s="397"/>
      <c r="E29" s="407" t="s">
        <v>343</v>
      </c>
      <c r="F29" s="407"/>
      <c r="G29" s="408">
        <v>36586</v>
      </c>
      <c r="H29" s="393"/>
    </row>
    <row r="30" spans="2:8">
      <c r="B30" s="395"/>
      <c r="C30" s="397"/>
      <c r="D30" s="397"/>
      <c r="E30" s="409" t="s">
        <v>344</v>
      </c>
      <c r="F30" s="409"/>
      <c r="G30" s="410">
        <f>SUM(G21,G25,G28,G29)</f>
        <v>1227198</v>
      </c>
      <c r="H30" s="393"/>
    </row>
    <row r="31" spans="2:8" ht="28">
      <c r="B31" s="395"/>
      <c r="C31" s="397"/>
      <c r="D31" s="397"/>
      <c r="E31" s="431" t="s">
        <v>425</v>
      </c>
      <c r="F31" s="432"/>
      <c r="G31" s="433">
        <v>199200</v>
      </c>
      <c r="H31" s="393"/>
    </row>
    <row r="32" spans="2:8">
      <c r="B32" s="395"/>
      <c r="C32" s="397"/>
      <c r="D32" s="397"/>
      <c r="E32" s="411"/>
      <c r="F32" s="394"/>
      <c r="G32" s="412"/>
      <c r="H32" s="393"/>
    </row>
    <row r="33" spans="2:11">
      <c r="B33" s="395"/>
      <c r="C33" s="397"/>
      <c r="D33" s="397"/>
      <c r="E33" s="411"/>
      <c r="F33" s="394"/>
      <c r="G33" s="412"/>
      <c r="H33" s="393"/>
    </row>
    <row r="34" spans="2:11" ht="47.25" customHeight="1">
      <c r="B34" s="395"/>
      <c r="C34" s="443" t="s">
        <v>283</v>
      </c>
      <c r="D34" s="443"/>
      <c r="E34" s="401" t="s">
        <v>345</v>
      </c>
      <c r="F34" s="401" t="s">
        <v>327</v>
      </c>
      <c r="G34" s="401" t="s">
        <v>424</v>
      </c>
      <c r="H34" s="401" t="s">
        <v>247</v>
      </c>
    </row>
    <row r="35" spans="2:11" ht="60.75" customHeight="1">
      <c r="B35" s="395"/>
      <c r="C35" s="454" t="s">
        <v>814</v>
      </c>
      <c r="D35" s="454"/>
      <c r="E35" s="455" t="s">
        <v>328</v>
      </c>
      <c r="F35" s="402" t="s">
        <v>329</v>
      </c>
      <c r="G35" s="413">
        <v>0</v>
      </c>
      <c r="H35" s="414"/>
    </row>
    <row r="36" spans="2:11" ht="28">
      <c r="B36" s="395"/>
      <c r="C36" s="397"/>
      <c r="D36" s="397"/>
      <c r="E36" s="455"/>
      <c r="F36" s="402" t="s">
        <v>330</v>
      </c>
      <c r="G36" s="413">
        <v>86900</v>
      </c>
      <c r="H36" s="415">
        <v>44104</v>
      </c>
    </row>
    <row r="37" spans="2:11" ht="42">
      <c r="B37" s="395"/>
      <c r="C37" s="397"/>
      <c r="D37" s="397"/>
      <c r="E37" s="455"/>
      <c r="F37" s="402" t="s">
        <v>346</v>
      </c>
      <c r="G37" s="413">
        <v>30000</v>
      </c>
      <c r="H37" s="415">
        <v>44104</v>
      </c>
    </row>
    <row r="38" spans="2:11" ht="42">
      <c r="B38" s="395"/>
      <c r="C38" s="397"/>
      <c r="D38" s="397"/>
      <c r="E38" s="455"/>
      <c r="F38" s="402" t="s">
        <v>347</v>
      </c>
      <c r="G38" s="413">
        <v>186600</v>
      </c>
      <c r="H38" s="415">
        <v>44104</v>
      </c>
    </row>
    <row r="39" spans="2:11">
      <c r="B39" s="395"/>
      <c r="C39" s="397"/>
      <c r="D39" s="397"/>
      <c r="E39" s="388" t="s">
        <v>333</v>
      </c>
      <c r="F39" s="402"/>
      <c r="G39" s="408">
        <f>SUM(G35:G38)</f>
        <v>303500</v>
      </c>
      <c r="H39" s="416"/>
    </row>
    <row r="40" spans="2:11" ht="28">
      <c r="B40" s="395"/>
      <c r="C40" s="397"/>
      <c r="D40" s="397"/>
      <c r="E40" s="462" t="s">
        <v>334</v>
      </c>
      <c r="F40" s="402" t="s">
        <v>335</v>
      </c>
      <c r="G40" s="413">
        <v>0</v>
      </c>
      <c r="H40" s="414"/>
    </row>
    <row r="41" spans="2:11" ht="28">
      <c r="B41" s="395"/>
      <c r="C41" s="397"/>
      <c r="D41" s="397"/>
      <c r="E41" s="462"/>
      <c r="F41" s="402" t="s">
        <v>336</v>
      </c>
      <c r="G41" s="413">
        <v>0</v>
      </c>
      <c r="H41" s="414"/>
    </row>
    <row r="42" spans="2:11" ht="36.75" customHeight="1">
      <c r="B42" s="395"/>
      <c r="C42" s="397"/>
      <c r="D42" s="397"/>
      <c r="E42" s="462"/>
      <c r="F42" s="402" t="s">
        <v>337</v>
      </c>
      <c r="G42" s="413">
        <v>0</v>
      </c>
      <c r="H42" s="414"/>
    </row>
    <row r="43" spans="2:11">
      <c r="B43" s="395"/>
      <c r="C43" s="397"/>
      <c r="D43" s="397"/>
      <c r="E43" s="388" t="s">
        <v>338</v>
      </c>
      <c r="F43" s="402"/>
      <c r="G43" s="408">
        <f>SUM(G40:G42)</f>
        <v>0</v>
      </c>
      <c r="H43" s="414"/>
    </row>
    <row r="44" spans="2:11" ht="28">
      <c r="B44" s="395"/>
      <c r="C44" s="397"/>
      <c r="D44" s="397"/>
      <c r="E44" s="462" t="s">
        <v>339</v>
      </c>
      <c r="F44" s="402" t="s">
        <v>340</v>
      </c>
      <c r="G44" s="413">
        <v>0</v>
      </c>
      <c r="H44" s="414"/>
    </row>
    <row r="45" spans="2:11" ht="70">
      <c r="B45" s="395"/>
      <c r="C45" s="397"/>
      <c r="D45" s="397"/>
      <c r="E45" s="462"/>
      <c r="F45" s="402" t="s">
        <v>341</v>
      </c>
      <c r="G45" s="413">
        <v>0</v>
      </c>
      <c r="H45" s="414"/>
    </row>
    <row r="46" spans="2:11">
      <c r="B46" s="395"/>
      <c r="C46" s="397"/>
      <c r="D46" s="397"/>
      <c r="E46" s="417" t="s">
        <v>342</v>
      </c>
      <c r="F46" s="418"/>
      <c r="G46" s="408">
        <f>SUM(G44:G45)</f>
        <v>0</v>
      </c>
      <c r="H46" s="419"/>
    </row>
    <row r="47" spans="2:11" ht="14.5">
      <c r="B47" s="395"/>
      <c r="C47" s="397"/>
      <c r="D47" s="397"/>
      <c r="E47" s="418" t="s">
        <v>343</v>
      </c>
      <c r="F47" s="418"/>
      <c r="G47" s="408">
        <v>88568</v>
      </c>
      <c r="H47" s="416">
        <v>44104</v>
      </c>
      <c r="K47" s="420"/>
    </row>
    <row r="48" spans="2:11">
      <c r="B48" s="395"/>
      <c r="C48" s="397"/>
      <c r="D48" s="397"/>
      <c r="E48" s="421" t="s">
        <v>280</v>
      </c>
      <c r="F48" s="421"/>
      <c r="G48" s="408">
        <f>SUM(G39,G43,G46:G47)</f>
        <v>392068</v>
      </c>
      <c r="H48" s="416">
        <v>44104</v>
      </c>
    </row>
    <row r="49" spans="2:8">
      <c r="B49" s="395"/>
      <c r="C49" s="397"/>
      <c r="D49" s="397"/>
      <c r="E49" s="394"/>
      <c r="F49" s="394"/>
      <c r="G49" s="394"/>
      <c r="H49" s="393"/>
    </row>
    <row r="50" spans="2:8" ht="34.5" customHeight="1" thickBot="1">
      <c r="B50" s="395"/>
      <c r="C50" s="443" t="s">
        <v>284</v>
      </c>
      <c r="D50" s="443"/>
      <c r="E50" s="443"/>
      <c r="F50" s="443"/>
      <c r="G50" s="422"/>
      <c r="H50" s="393"/>
    </row>
    <row r="51" spans="2:8" ht="63.75" customHeight="1" thickBot="1">
      <c r="B51" s="395"/>
      <c r="C51" s="443" t="s">
        <v>215</v>
      </c>
      <c r="D51" s="443"/>
      <c r="E51" s="465" t="s">
        <v>880</v>
      </c>
      <c r="F51" s="466"/>
      <c r="G51" s="394"/>
      <c r="H51" s="393"/>
    </row>
    <row r="52" spans="2:8" ht="14.5" thickBot="1">
      <c r="B52" s="395"/>
      <c r="C52" s="467"/>
      <c r="D52" s="467"/>
      <c r="E52" s="467"/>
      <c r="F52" s="467"/>
      <c r="G52" s="394"/>
      <c r="H52" s="393"/>
    </row>
    <row r="53" spans="2:8" ht="59.25" customHeight="1" thickBot="1">
      <c r="B53" s="395"/>
      <c r="C53" s="443" t="s">
        <v>216</v>
      </c>
      <c r="D53" s="443"/>
      <c r="E53" s="468"/>
      <c r="F53" s="469"/>
      <c r="G53" s="394"/>
      <c r="H53" s="393"/>
    </row>
    <row r="54" spans="2:8" ht="169.5" customHeight="1" thickBot="1">
      <c r="B54" s="395"/>
      <c r="C54" s="443" t="s">
        <v>217</v>
      </c>
      <c r="D54" s="443"/>
      <c r="E54" s="470" t="s">
        <v>879</v>
      </c>
      <c r="F54" s="471"/>
      <c r="G54" s="394"/>
      <c r="H54" s="393"/>
    </row>
    <row r="55" spans="2:8">
      <c r="B55" s="395"/>
      <c r="C55" s="397"/>
      <c r="D55" s="397"/>
      <c r="E55" s="394"/>
      <c r="F55" s="394"/>
      <c r="G55" s="394"/>
      <c r="H55" s="393"/>
    </row>
    <row r="56" spans="2:8" ht="14.5" thickBot="1">
      <c r="B56" s="423"/>
      <c r="C56" s="472"/>
      <c r="D56" s="472"/>
      <c r="E56" s="424"/>
      <c r="F56" s="425"/>
      <c r="G56" s="425"/>
      <c r="H56" s="426"/>
    </row>
    <row r="57" spans="2:8" s="17" customFormat="1" ht="65" customHeight="1">
      <c r="B57" s="427"/>
      <c r="C57" s="463"/>
      <c r="D57" s="463"/>
      <c r="E57" s="464"/>
      <c r="F57" s="464"/>
      <c r="G57" s="390"/>
    </row>
    <row r="58" spans="2:8" ht="59.25" customHeight="1">
      <c r="B58" s="427"/>
      <c r="C58" s="428"/>
      <c r="D58" s="428"/>
      <c r="E58" s="391"/>
      <c r="F58" s="391"/>
      <c r="G58" s="390"/>
    </row>
    <row r="59" spans="2:8" ht="50" customHeight="1">
      <c r="B59" s="427"/>
      <c r="C59" s="473"/>
      <c r="D59" s="473"/>
      <c r="E59" s="475"/>
      <c r="F59" s="475"/>
      <c r="G59" s="390"/>
    </row>
    <row r="60" spans="2:8" ht="100" customHeight="1">
      <c r="B60" s="427"/>
      <c r="C60" s="473"/>
      <c r="D60" s="473"/>
      <c r="E60" s="474"/>
      <c r="F60" s="474"/>
      <c r="G60" s="390"/>
    </row>
    <row r="61" spans="2:8">
      <c r="B61" s="427"/>
      <c r="C61" s="427"/>
      <c r="D61" s="427"/>
      <c r="E61" s="390"/>
      <c r="F61" s="390"/>
      <c r="G61" s="390"/>
    </row>
    <row r="62" spans="2:8">
      <c r="B62" s="427"/>
      <c r="C62" s="463"/>
      <c r="D62" s="463"/>
      <c r="E62" s="390"/>
      <c r="F62" s="390"/>
      <c r="G62" s="390"/>
    </row>
    <row r="63" spans="2:8" ht="50" customHeight="1">
      <c r="B63" s="427"/>
      <c r="C63" s="463"/>
      <c r="D63" s="463"/>
      <c r="E63" s="474"/>
      <c r="F63" s="474"/>
      <c r="G63" s="390"/>
    </row>
    <row r="64" spans="2:8" ht="100" customHeight="1">
      <c r="B64" s="427"/>
      <c r="C64" s="473"/>
      <c r="D64" s="473"/>
      <c r="E64" s="474"/>
      <c r="F64" s="474"/>
      <c r="G64" s="390"/>
    </row>
    <row r="65" spans="2:7">
      <c r="B65" s="427"/>
      <c r="C65" s="429"/>
      <c r="D65" s="427"/>
      <c r="E65" s="389"/>
      <c r="F65" s="390"/>
      <c r="G65" s="390"/>
    </row>
    <row r="66" spans="2:7">
      <c r="B66" s="427"/>
      <c r="C66" s="429"/>
      <c r="D66" s="429"/>
      <c r="E66" s="389"/>
      <c r="F66" s="389"/>
      <c r="G66" s="389"/>
    </row>
  </sheetData>
  <mergeCells count="42">
    <mergeCell ref="C64:D64"/>
    <mergeCell ref="E64:F64"/>
    <mergeCell ref="C59:D59"/>
    <mergeCell ref="E59:F59"/>
    <mergeCell ref="C60:D60"/>
    <mergeCell ref="E60:F60"/>
    <mergeCell ref="C62:D62"/>
    <mergeCell ref="C63:D63"/>
    <mergeCell ref="E63:F63"/>
    <mergeCell ref="C57:D57"/>
    <mergeCell ref="E57:F57"/>
    <mergeCell ref="E40:E42"/>
    <mergeCell ref="E44:E45"/>
    <mergeCell ref="C50:F50"/>
    <mergeCell ref="C51:D51"/>
    <mergeCell ref="E51:F51"/>
    <mergeCell ref="C52:F52"/>
    <mergeCell ref="C53:D53"/>
    <mergeCell ref="E53:F53"/>
    <mergeCell ref="C54:D54"/>
    <mergeCell ref="E54:F54"/>
    <mergeCell ref="C56:D56"/>
    <mergeCell ref="C35:D35"/>
    <mergeCell ref="E35:E38"/>
    <mergeCell ref="C10:D10"/>
    <mergeCell ref="E10:G10"/>
    <mergeCell ref="C12:D12"/>
    <mergeCell ref="E12:F12"/>
    <mergeCell ref="C13:F13"/>
    <mergeCell ref="C15:D15"/>
    <mergeCell ref="C16:D16"/>
    <mergeCell ref="E17:E20"/>
    <mergeCell ref="E22:E24"/>
    <mergeCell ref="E26:E27"/>
    <mergeCell ref="C34:D34"/>
    <mergeCell ref="C9:D9"/>
    <mergeCell ref="E9:G9"/>
    <mergeCell ref="C3:G3"/>
    <mergeCell ref="B4:F4"/>
    <mergeCell ref="C5:F5"/>
    <mergeCell ref="C7:D7"/>
    <mergeCell ref="C8:F8"/>
  </mergeCells>
  <dataValidations count="2">
    <dataValidation type="list" allowBlank="1" showInputMessage="1" showErrorMessage="1" sqref="E63" xr:uid="{6F0EE465-BFD1-4BE9-92FA-65EF7D1B95AF}">
      <formula1>#REF!</formula1>
    </dataValidation>
    <dataValidation type="whole" allowBlank="1" showInputMessage="1" showErrorMessage="1" sqref="E59 E53 E9:F9" xr:uid="{566F90A0-24FB-49AD-894F-A9551EA9A4F1}">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53"/>
  <sheetViews>
    <sheetView tabSelected="1" topLeftCell="B1" zoomScale="90" zoomScaleNormal="90" zoomScalePageLayoutView="98" workbookViewId="0">
      <selection activeCell="G14" sqref="G14"/>
    </sheetView>
  </sheetViews>
  <sheetFormatPr defaultColWidth="9.1796875" defaultRowHeight="14.5"/>
  <cols>
    <col min="1" max="2" width="1.81640625" customWidth="1"/>
    <col min="3" max="3" width="3.453125" customWidth="1"/>
    <col min="4" max="4" width="25.1796875" customWidth="1"/>
    <col min="5" max="8" width="22.81640625" customWidth="1"/>
    <col min="9" max="9" width="34.6328125" customWidth="1"/>
    <col min="10" max="10" width="23.453125" customWidth="1"/>
    <col min="11" max="11" width="1.453125" customWidth="1"/>
  </cols>
  <sheetData>
    <row r="1" spans="2:10" ht="10.5" customHeight="1" thickBot="1"/>
    <row r="2" spans="2:10" ht="15" thickBot="1">
      <c r="B2" s="61"/>
      <c r="C2" s="62"/>
      <c r="D2" s="62"/>
      <c r="E2" s="62"/>
      <c r="F2" s="62"/>
      <c r="G2" s="62"/>
      <c r="H2" s="62"/>
      <c r="I2" s="62"/>
      <c r="J2" s="63"/>
    </row>
    <row r="3" spans="2:10" ht="20.5" thickBot="1">
      <c r="B3" s="64"/>
      <c r="C3" s="64"/>
      <c r="D3" s="497" t="s">
        <v>220</v>
      </c>
      <c r="E3" s="498"/>
      <c r="F3" s="498"/>
      <c r="G3" s="498"/>
      <c r="H3" s="498"/>
      <c r="I3" s="499"/>
      <c r="J3" s="35"/>
    </row>
    <row r="4" spans="2:10">
      <c r="B4" s="500"/>
      <c r="C4" s="501"/>
      <c r="D4" s="501"/>
      <c r="E4" s="501"/>
      <c r="F4" s="501"/>
      <c r="G4" s="501"/>
      <c r="H4" s="501"/>
      <c r="I4" s="501"/>
      <c r="J4" s="35"/>
    </row>
    <row r="5" spans="2:10">
      <c r="B5" s="36"/>
      <c r="C5" s="38"/>
      <c r="D5" s="502"/>
      <c r="E5" s="502"/>
      <c r="F5" s="502"/>
      <c r="G5" s="502"/>
      <c r="H5" s="502"/>
      <c r="I5" s="502"/>
      <c r="J5" s="35"/>
    </row>
    <row r="6" spans="2:10">
      <c r="B6" s="36"/>
      <c r="C6" s="38"/>
      <c r="D6" s="37"/>
      <c r="E6" s="37"/>
      <c r="F6" s="37"/>
      <c r="G6" s="38"/>
      <c r="H6" s="37"/>
      <c r="I6" s="38"/>
      <c r="J6" s="35"/>
    </row>
    <row r="7" spans="2:10">
      <c r="B7" s="36"/>
      <c r="C7" s="38"/>
      <c r="D7" s="503" t="s">
        <v>231</v>
      </c>
      <c r="E7" s="503"/>
      <c r="F7" s="503"/>
      <c r="G7" s="503"/>
      <c r="H7" s="39"/>
      <c r="I7" s="38"/>
      <c r="J7" s="35"/>
    </row>
    <row r="8" spans="2:10" ht="15" thickBot="1">
      <c r="B8" s="36"/>
      <c r="C8" s="38"/>
      <c r="D8" s="485" t="s">
        <v>285</v>
      </c>
      <c r="E8" s="485"/>
      <c r="F8" s="485"/>
      <c r="G8" s="485"/>
      <c r="H8" s="485"/>
      <c r="I8" s="485"/>
      <c r="J8" s="35"/>
    </row>
    <row r="9" spans="2:10" ht="62.25" customHeight="1" thickBot="1">
      <c r="B9" s="36"/>
      <c r="C9" s="104"/>
      <c r="D9" s="105" t="s">
        <v>233</v>
      </c>
      <c r="E9" s="105" t="s">
        <v>301</v>
      </c>
      <c r="F9" s="105" t="s">
        <v>307</v>
      </c>
      <c r="G9" s="18" t="s">
        <v>232</v>
      </c>
      <c r="H9" s="492" t="s">
        <v>271</v>
      </c>
      <c r="I9" s="493"/>
      <c r="J9" s="35"/>
    </row>
    <row r="10" spans="2:10" ht="267.75" customHeight="1">
      <c r="B10" s="36"/>
      <c r="C10" s="150">
        <v>1</v>
      </c>
      <c r="D10" s="121" t="s">
        <v>387</v>
      </c>
      <c r="E10" s="121" t="s">
        <v>308</v>
      </c>
      <c r="F10" s="121" t="s">
        <v>356</v>
      </c>
      <c r="G10" s="121" t="s">
        <v>309</v>
      </c>
      <c r="H10" s="486" t="s">
        <v>876</v>
      </c>
      <c r="I10" s="487"/>
      <c r="J10" s="35"/>
    </row>
    <row r="11" spans="2:10" ht="209.5" customHeight="1">
      <c r="B11" s="36"/>
      <c r="C11" s="150">
        <v>2</v>
      </c>
      <c r="D11" s="122" t="s">
        <v>354</v>
      </c>
      <c r="E11" s="122" t="s">
        <v>310</v>
      </c>
      <c r="F11" s="122" t="s">
        <v>355</v>
      </c>
      <c r="G11" s="174" t="s">
        <v>311</v>
      </c>
      <c r="H11" s="488" t="s">
        <v>872</v>
      </c>
      <c r="I11" s="489"/>
      <c r="J11" s="35"/>
    </row>
    <row r="12" spans="2:10" ht="207.75" customHeight="1">
      <c r="B12" s="36"/>
      <c r="C12" s="150">
        <v>3</v>
      </c>
      <c r="D12" s="122" t="s">
        <v>361</v>
      </c>
      <c r="E12" s="122" t="s">
        <v>312</v>
      </c>
      <c r="F12" s="122" t="s">
        <v>357</v>
      </c>
      <c r="G12" s="174" t="s">
        <v>311</v>
      </c>
      <c r="H12" s="488" t="s">
        <v>873</v>
      </c>
      <c r="I12" s="489"/>
      <c r="J12" s="35"/>
    </row>
    <row r="13" spans="2:10" ht="146.25" customHeight="1">
      <c r="B13" s="36"/>
      <c r="C13" s="150">
        <v>4</v>
      </c>
      <c r="D13" s="122" t="s">
        <v>362</v>
      </c>
      <c r="E13" s="122" t="s">
        <v>313</v>
      </c>
      <c r="F13" s="122" t="s">
        <v>379</v>
      </c>
      <c r="G13" s="174" t="s">
        <v>309</v>
      </c>
      <c r="H13" s="488" t="s">
        <v>874</v>
      </c>
      <c r="I13" s="489"/>
      <c r="J13" s="35"/>
    </row>
    <row r="14" spans="2:10" ht="106.25" customHeight="1">
      <c r="B14" s="36"/>
      <c r="C14" s="150">
        <v>5</v>
      </c>
      <c r="D14" s="122" t="s">
        <v>363</v>
      </c>
      <c r="E14" s="122" t="s">
        <v>312</v>
      </c>
      <c r="F14" s="122" t="s">
        <v>358</v>
      </c>
      <c r="G14" s="174" t="s">
        <v>309</v>
      </c>
      <c r="H14" s="488" t="s">
        <v>898</v>
      </c>
      <c r="I14" s="489"/>
      <c r="J14" s="35"/>
    </row>
    <row r="15" spans="2:10" ht="211.5" customHeight="1">
      <c r="B15" s="36"/>
      <c r="C15" s="150">
        <v>6</v>
      </c>
      <c r="D15" s="122" t="s">
        <v>364</v>
      </c>
      <c r="E15" s="122" t="s">
        <v>312</v>
      </c>
      <c r="F15" s="122" t="s">
        <v>360</v>
      </c>
      <c r="G15" s="174" t="s">
        <v>311</v>
      </c>
      <c r="H15" s="488" t="s">
        <v>875</v>
      </c>
      <c r="I15" s="489"/>
      <c r="J15" s="35"/>
    </row>
    <row r="16" spans="2:10" ht="240.75" customHeight="1">
      <c r="B16" s="36"/>
      <c r="C16" s="150">
        <v>7</v>
      </c>
      <c r="D16" s="122" t="s">
        <v>314</v>
      </c>
      <c r="E16" s="122" t="s">
        <v>313</v>
      </c>
      <c r="F16" s="122" t="s">
        <v>359</v>
      </c>
      <c r="G16" s="174" t="s">
        <v>311</v>
      </c>
      <c r="H16" s="488" t="s">
        <v>881</v>
      </c>
      <c r="I16" s="489"/>
      <c r="J16" s="35"/>
    </row>
    <row r="17" spans="2:10" ht="24.75" customHeight="1">
      <c r="B17" s="36"/>
      <c r="C17" s="38"/>
      <c r="D17" s="38"/>
      <c r="E17" s="38"/>
      <c r="F17" s="38"/>
      <c r="G17" s="38"/>
      <c r="H17" s="38"/>
      <c r="I17" s="38"/>
      <c r="J17" s="35"/>
    </row>
    <row r="18" spans="2:10" ht="21" customHeight="1">
      <c r="B18" s="36"/>
      <c r="C18" s="38"/>
      <c r="D18" s="504" t="s">
        <v>254</v>
      </c>
      <c r="E18" s="504"/>
      <c r="F18" s="504"/>
      <c r="G18" s="504"/>
      <c r="H18" s="504"/>
      <c r="I18" s="504"/>
      <c r="J18" s="35"/>
    </row>
    <row r="19" spans="2:10" ht="21.75" customHeight="1" thickBot="1">
      <c r="B19" s="36"/>
      <c r="C19" s="38"/>
      <c r="D19" s="496" t="s">
        <v>269</v>
      </c>
      <c r="E19" s="496"/>
      <c r="F19" s="496"/>
      <c r="G19" s="496"/>
      <c r="H19" s="496"/>
      <c r="I19" s="496"/>
      <c r="J19" s="35"/>
    </row>
    <row r="20" spans="2:10" ht="59.25" customHeight="1" thickBot="1">
      <c r="B20" s="36"/>
      <c r="C20" s="106"/>
      <c r="D20" s="178" t="s">
        <v>233</v>
      </c>
      <c r="E20" s="179" t="s">
        <v>301</v>
      </c>
      <c r="F20" s="105" t="s">
        <v>307</v>
      </c>
      <c r="G20" s="18" t="s">
        <v>232</v>
      </c>
      <c r="H20" s="492" t="s">
        <v>271</v>
      </c>
      <c r="I20" s="493"/>
      <c r="J20" s="35"/>
    </row>
    <row r="21" spans="2:10" ht="189" customHeight="1">
      <c r="B21" s="36"/>
      <c r="C21" s="150"/>
      <c r="D21" s="122" t="s">
        <v>815</v>
      </c>
      <c r="E21" s="177" t="s">
        <v>403</v>
      </c>
      <c r="F21" s="122" t="s">
        <v>401</v>
      </c>
      <c r="G21" s="174" t="s">
        <v>402</v>
      </c>
      <c r="H21" s="494" t="s">
        <v>816</v>
      </c>
      <c r="I21" s="495"/>
      <c r="J21" s="35"/>
    </row>
    <row r="22" spans="2:10" ht="12.75" customHeight="1">
      <c r="B22" s="36"/>
      <c r="C22" s="38"/>
      <c r="D22" s="38"/>
      <c r="E22" s="38"/>
      <c r="F22" s="38"/>
      <c r="G22" s="38"/>
      <c r="H22" s="38"/>
      <c r="I22" s="38"/>
      <c r="J22" s="35"/>
    </row>
    <row r="23" spans="2:10">
      <c r="B23" s="36"/>
      <c r="C23" s="38"/>
      <c r="D23" s="38"/>
      <c r="E23" s="38"/>
      <c r="F23" s="38"/>
      <c r="G23" s="38"/>
      <c r="H23" s="38"/>
      <c r="I23" s="38"/>
      <c r="J23" s="35"/>
    </row>
    <row r="24" spans="2:10" ht="31.5" customHeight="1">
      <c r="B24" s="36"/>
      <c r="C24" s="38"/>
      <c r="D24" s="491" t="s">
        <v>253</v>
      </c>
      <c r="E24" s="491"/>
      <c r="F24" s="491"/>
      <c r="G24" s="491"/>
      <c r="H24" s="491"/>
      <c r="I24" s="491"/>
      <c r="J24" s="35"/>
    </row>
    <row r="25" spans="2:10" ht="28.5" customHeight="1" thickBot="1">
      <c r="B25" s="36"/>
      <c r="C25" s="38"/>
      <c r="D25" s="485" t="s">
        <v>272</v>
      </c>
      <c r="E25" s="485"/>
      <c r="F25" s="485"/>
      <c r="G25" s="485"/>
      <c r="H25" s="490"/>
      <c r="I25" s="490"/>
      <c r="J25" s="35"/>
    </row>
    <row r="26" spans="2:10" ht="36" customHeight="1" thickBot="1">
      <c r="B26" s="36"/>
      <c r="C26" s="36"/>
      <c r="D26" s="482" t="s">
        <v>817</v>
      </c>
      <c r="E26" s="483"/>
      <c r="F26" s="483"/>
      <c r="G26" s="483"/>
      <c r="H26" s="483"/>
      <c r="I26" s="484"/>
      <c r="J26" s="35"/>
    </row>
    <row r="27" spans="2:10" ht="46.5" customHeight="1">
      <c r="B27" s="36"/>
      <c r="C27" s="38"/>
      <c r="D27" s="38"/>
      <c r="E27" s="38"/>
      <c r="F27" s="38"/>
      <c r="G27" s="38"/>
      <c r="H27" s="38"/>
      <c r="I27" s="38"/>
      <c r="J27" s="35"/>
    </row>
    <row r="28" spans="2:10" ht="383.25" hidden="1" customHeight="1">
      <c r="B28" s="36"/>
      <c r="C28" s="38"/>
      <c r="D28" s="38"/>
      <c r="E28" s="38"/>
      <c r="F28" s="38"/>
      <c r="G28" s="38"/>
      <c r="H28" s="38"/>
      <c r="I28" s="38"/>
      <c r="J28" s="35"/>
    </row>
    <row r="29" spans="2:10" ht="1.5" customHeight="1">
      <c r="B29" s="36"/>
      <c r="C29" s="38"/>
      <c r="D29" s="38"/>
      <c r="E29" s="38"/>
      <c r="F29" s="38"/>
      <c r="G29" s="38"/>
      <c r="H29" s="38"/>
      <c r="I29" s="38"/>
      <c r="J29" s="35"/>
    </row>
    <row r="30" spans="2:10" ht="21" hidden="1" customHeight="1" thickBot="1">
      <c r="B30" s="40"/>
      <c r="C30" s="41"/>
      <c r="D30" s="41"/>
      <c r="E30" s="41"/>
      <c r="F30" s="41"/>
      <c r="G30" s="41"/>
      <c r="H30" s="41"/>
      <c r="I30" s="41"/>
      <c r="J30" s="42"/>
    </row>
    <row r="31" spans="2:10">
      <c r="B31" s="8"/>
      <c r="C31" s="101"/>
      <c r="D31" s="8"/>
      <c r="E31" s="101"/>
      <c r="F31" s="101"/>
      <c r="G31" s="8"/>
      <c r="H31" s="8"/>
      <c r="I31" s="8"/>
      <c r="J31" s="8"/>
    </row>
    <row r="32" spans="2:10">
      <c r="B32" s="8"/>
      <c r="C32" s="101"/>
      <c r="D32" s="8"/>
      <c r="E32" s="101"/>
      <c r="F32" s="101"/>
      <c r="G32" s="8"/>
      <c r="H32" s="8"/>
      <c r="I32" s="8"/>
      <c r="J32" s="8"/>
    </row>
    <row r="33" spans="2:10">
      <c r="B33" s="8"/>
      <c r="C33" s="101"/>
      <c r="D33" s="8"/>
      <c r="E33" s="101"/>
      <c r="F33" s="101"/>
      <c r="G33" s="8"/>
      <c r="H33" s="8"/>
      <c r="I33" s="8"/>
      <c r="J33" s="8"/>
    </row>
    <row r="34" spans="2:10">
      <c r="B34" s="8"/>
      <c r="C34" s="101"/>
      <c r="D34" s="8"/>
      <c r="E34" s="101"/>
      <c r="F34" s="101"/>
      <c r="G34" s="8"/>
      <c r="H34" s="8"/>
      <c r="I34" s="8"/>
      <c r="J34" s="8"/>
    </row>
    <row r="35" spans="2:10">
      <c r="B35" s="8"/>
      <c r="C35" s="101"/>
      <c r="D35" s="8"/>
      <c r="E35" s="101"/>
      <c r="F35" s="101"/>
      <c r="G35" s="8"/>
      <c r="H35" s="8"/>
      <c r="I35" s="8"/>
      <c r="J35" s="8"/>
    </row>
    <row r="36" spans="2:10">
      <c r="B36" s="8"/>
      <c r="C36" s="101"/>
      <c r="D36" s="8"/>
      <c r="E36" s="101"/>
      <c r="F36" s="101"/>
      <c r="G36" s="8"/>
      <c r="H36" s="8"/>
      <c r="I36" s="8"/>
      <c r="J36" s="8"/>
    </row>
    <row r="37" spans="2:10">
      <c r="B37" s="8"/>
      <c r="C37" s="101"/>
      <c r="D37" s="478"/>
      <c r="E37" s="478"/>
      <c r="F37" s="478"/>
      <c r="G37" s="478"/>
      <c r="H37" s="7"/>
      <c r="I37" s="8"/>
      <c r="J37" s="8"/>
    </row>
    <row r="38" spans="2:10">
      <c r="B38" s="8"/>
      <c r="C38" s="101"/>
      <c r="D38" s="478"/>
      <c r="E38" s="478"/>
      <c r="F38" s="478"/>
      <c r="G38" s="478"/>
      <c r="H38" s="7"/>
      <c r="I38" s="8"/>
      <c r="J38" s="8"/>
    </row>
    <row r="39" spans="2:10">
      <c r="B39" s="8"/>
      <c r="C39" s="101"/>
      <c r="D39" s="479"/>
      <c r="E39" s="479"/>
      <c r="F39" s="479"/>
      <c r="G39" s="479"/>
      <c r="H39" s="479"/>
      <c r="I39" s="479"/>
      <c r="J39" s="8"/>
    </row>
    <row r="40" spans="2:10">
      <c r="B40" s="8"/>
      <c r="C40" s="101"/>
      <c r="D40" s="476"/>
      <c r="E40" s="476"/>
      <c r="F40" s="476"/>
      <c r="G40" s="476"/>
      <c r="H40" s="481"/>
      <c r="I40" s="481"/>
      <c r="J40" s="8"/>
    </row>
    <row r="41" spans="2:10">
      <c r="B41" s="8"/>
      <c r="C41" s="101"/>
      <c r="D41" s="476"/>
      <c r="E41" s="476"/>
      <c r="F41" s="476"/>
      <c r="G41" s="476"/>
      <c r="H41" s="477"/>
      <c r="I41" s="477"/>
      <c r="J41" s="8"/>
    </row>
    <row r="42" spans="2:10">
      <c r="B42" s="8"/>
      <c r="C42" s="101"/>
      <c r="D42" s="8"/>
      <c r="E42" s="101"/>
      <c r="F42" s="101"/>
      <c r="G42" s="8"/>
      <c r="H42" s="8"/>
      <c r="I42" s="8"/>
      <c r="J42" s="8"/>
    </row>
    <row r="43" spans="2:10">
      <c r="B43" s="8"/>
      <c r="C43" s="101"/>
      <c r="D43" s="478"/>
      <c r="E43" s="478"/>
      <c r="F43" s="478"/>
      <c r="G43" s="478"/>
      <c r="H43" s="7"/>
      <c r="I43" s="8"/>
      <c r="J43" s="8"/>
    </row>
    <row r="44" spans="2:10">
      <c r="B44" s="8"/>
      <c r="C44" s="101"/>
      <c r="D44" s="478"/>
      <c r="E44" s="478"/>
      <c r="F44" s="478"/>
      <c r="G44" s="478"/>
      <c r="H44" s="480"/>
      <c r="I44" s="480"/>
      <c r="J44" s="8"/>
    </row>
    <row r="45" spans="2:10">
      <c r="B45" s="8"/>
      <c r="C45" s="101"/>
      <c r="D45" s="7"/>
      <c r="E45" s="102"/>
      <c r="F45" s="102"/>
      <c r="G45" s="7"/>
      <c r="H45" s="7"/>
      <c r="I45" s="7"/>
      <c r="J45" s="8"/>
    </row>
    <row r="46" spans="2:10">
      <c r="B46" s="8"/>
      <c r="C46" s="101"/>
      <c r="D46" s="476"/>
      <c r="E46" s="476"/>
      <c r="F46" s="476"/>
      <c r="G46" s="476"/>
      <c r="H46" s="481"/>
      <c r="I46" s="481"/>
      <c r="J46" s="8"/>
    </row>
    <row r="47" spans="2:10">
      <c r="B47" s="8"/>
      <c r="C47" s="101"/>
      <c r="D47" s="476"/>
      <c r="E47" s="476"/>
      <c r="F47" s="476"/>
      <c r="G47" s="476"/>
      <c r="H47" s="477"/>
      <c r="I47" s="477"/>
      <c r="J47" s="8"/>
    </row>
    <row r="48" spans="2:10">
      <c r="B48" s="8"/>
      <c r="C48" s="101"/>
      <c r="D48" s="8"/>
      <c r="E48" s="101"/>
      <c r="F48" s="101"/>
      <c r="G48" s="8"/>
      <c r="H48" s="8"/>
      <c r="I48" s="8"/>
      <c r="J48" s="8"/>
    </row>
    <row r="49" spans="2:10">
      <c r="B49" s="8"/>
      <c r="C49" s="101"/>
      <c r="D49" s="478"/>
      <c r="E49" s="478"/>
      <c r="F49" s="478"/>
      <c r="G49" s="478"/>
      <c r="H49" s="8"/>
      <c r="I49" s="8"/>
      <c r="J49" s="8"/>
    </row>
    <row r="50" spans="2:10">
      <c r="B50" s="8"/>
      <c r="C50" s="101"/>
      <c r="D50" s="478"/>
      <c r="E50" s="478"/>
      <c r="F50" s="478"/>
      <c r="G50" s="478"/>
      <c r="H50" s="477"/>
      <c r="I50" s="477"/>
      <c r="J50" s="8"/>
    </row>
    <row r="51" spans="2:10">
      <c r="B51" s="8"/>
      <c r="C51" s="101"/>
      <c r="D51" s="476"/>
      <c r="E51" s="476"/>
      <c r="F51" s="476"/>
      <c r="G51" s="476"/>
      <c r="H51" s="477"/>
      <c r="I51" s="477"/>
      <c r="J51" s="8"/>
    </row>
    <row r="52" spans="2:10">
      <c r="B52" s="8"/>
      <c r="C52" s="101"/>
      <c r="D52" s="9"/>
      <c r="E52" s="9"/>
      <c r="F52" s="9"/>
      <c r="G52" s="8"/>
      <c r="H52" s="9"/>
      <c r="I52" s="8"/>
      <c r="J52" s="8"/>
    </row>
    <row r="53" spans="2:10">
      <c r="B53" s="8"/>
      <c r="C53" s="101"/>
      <c r="D53" s="9"/>
      <c r="E53" s="9"/>
      <c r="F53" s="9"/>
      <c r="G53" s="9"/>
      <c r="H53" s="9"/>
      <c r="I53" s="9"/>
      <c r="J53" s="10"/>
    </row>
  </sheetData>
  <mergeCells count="40">
    <mergeCell ref="H9:I9"/>
    <mergeCell ref="H13:I13"/>
    <mergeCell ref="H14:I14"/>
    <mergeCell ref="H15:I15"/>
    <mergeCell ref="D18:I18"/>
    <mergeCell ref="H16:I16"/>
    <mergeCell ref="D3:I3"/>
    <mergeCell ref="B4:I4"/>
    <mergeCell ref="D5:I5"/>
    <mergeCell ref="D7:G7"/>
    <mergeCell ref="D8:I8"/>
    <mergeCell ref="D49:G49"/>
    <mergeCell ref="D26:I26"/>
    <mergeCell ref="D25:G25"/>
    <mergeCell ref="H10:I10"/>
    <mergeCell ref="H11:I11"/>
    <mergeCell ref="H12:I12"/>
    <mergeCell ref="H40:I40"/>
    <mergeCell ref="D41:G41"/>
    <mergeCell ref="H25:I25"/>
    <mergeCell ref="D24:I24"/>
    <mergeCell ref="H20:I20"/>
    <mergeCell ref="H21:I21"/>
    <mergeCell ref="D19:I19"/>
    <mergeCell ref="D51:G51"/>
    <mergeCell ref="H51:I51"/>
    <mergeCell ref="D47:G47"/>
    <mergeCell ref="H47:I47"/>
    <mergeCell ref="D37:G37"/>
    <mergeCell ref="D38:G38"/>
    <mergeCell ref="H41:I41"/>
    <mergeCell ref="D43:G43"/>
    <mergeCell ref="D39:I39"/>
    <mergeCell ref="D40:G40"/>
    <mergeCell ref="D50:G50"/>
    <mergeCell ref="H50:I50"/>
    <mergeCell ref="D44:G44"/>
    <mergeCell ref="H44:I44"/>
    <mergeCell ref="D46:G46"/>
    <mergeCell ref="H46:I46"/>
  </mergeCells>
  <dataValidations disablePrompts="1" count="2">
    <dataValidation type="whole" allowBlank="1" showInputMessage="1" showErrorMessage="1" sqref="H46 H40" xr:uid="{00000000-0002-0000-0300-000000000000}">
      <formula1>-999999999</formula1>
      <formula2>999999999</formula2>
    </dataValidation>
    <dataValidation type="list" allowBlank="1" showInputMessage="1" showErrorMessage="1" sqref="H50" xr:uid="{00000000-0002-0000-0300-000001000000}">
      <formula1>$N$57:$N$58</formula1>
    </dataValidation>
  </dataValidations>
  <pageMargins left="0.25" right="0.25" top="0.17" bottom="0.17" header="0.17" footer="0.17"/>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45"/>
  <sheetViews>
    <sheetView topLeftCell="F78" zoomScale="90" zoomScaleNormal="90" workbookViewId="0">
      <selection activeCell="F78" sqref="F78:I78"/>
    </sheetView>
  </sheetViews>
  <sheetFormatPr defaultColWidth="9.1796875" defaultRowHeight="14.5"/>
  <cols>
    <col min="1" max="1" width="2.1796875" customWidth="1"/>
    <col min="2" max="2" width="2.26953125" customWidth="1"/>
    <col min="3" max="3" width="40" style="11" customWidth="1"/>
    <col min="4" max="4" width="15.453125" customWidth="1"/>
    <col min="5" max="5" width="17.1796875" customWidth="1"/>
    <col min="6" max="6" width="29" customWidth="1"/>
    <col min="7" max="7" width="23.453125" customWidth="1"/>
    <col min="8" max="8" width="91.453125" customWidth="1"/>
    <col min="9" max="9" width="19" customWidth="1"/>
    <col min="10" max="10" width="43.26953125" customWidth="1"/>
    <col min="11" max="11" width="49.453125" customWidth="1"/>
    <col min="12" max="12" width="40.6328125" customWidth="1"/>
  </cols>
  <sheetData>
    <row r="1" spans="1:52" ht="15" thickBot="1">
      <c r="A1" s="16"/>
      <c r="B1" s="16"/>
      <c r="C1" s="15"/>
      <c r="D1" s="16"/>
      <c r="E1" s="16"/>
      <c r="F1" s="16"/>
      <c r="G1" s="16"/>
      <c r="H1" s="66"/>
      <c r="I1" s="66"/>
      <c r="J1" s="1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row>
    <row r="2" spans="1:52" ht="15" thickBot="1">
      <c r="A2" s="16"/>
      <c r="B2" s="20"/>
      <c r="C2" s="21"/>
      <c r="D2" s="22"/>
      <c r="E2" s="22"/>
      <c r="F2" s="22"/>
      <c r="G2" s="22"/>
      <c r="H2" s="72"/>
      <c r="I2" s="72"/>
      <c r="J2" s="23"/>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row>
    <row r="3" spans="1:52" ht="20.5" thickBot="1">
      <c r="A3" s="16"/>
      <c r="B3" s="64"/>
      <c r="C3" s="497" t="s">
        <v>250</v>
      </c>
      <c r="D3" s="498"/>
      <c r="E3" s="498"/>
      <c r="F3" s="498"/>
      <c r="G3" s="498"/>
      <c r="H3" s="498"/>
      <c r="I3" s="499"/>
      <c r="J3" s="65"/>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row>
    <row r="4" spans="1:52" ht="15" customHeight="1">
      <c r="A4" s="16"/>
      <c r="B4" s="24"/>
      <c r="C4" s="565" t="s">
        <v>221</v>
      </c>
      <c r="D4" s="565"/>
      <c r="E4" s="565"/>
      <c r="F4" s="565"/>
      <c r="G4" s="565"/>
      <c r="H4" s="565"/>
      <c r="I4" s="565"/>
      <c r="J4" s="25"/>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row>
    <row r="5" spans="1:52" ht="14.25" customHeight="1">
      <c r="A5" s="16"/>
      <c r="B5" s="24"/>
      <c r="C5" s="85"/>
      <c r="D5" s="85"/>
      <c r="E5" s="85"/>
      <c r="F5" s="85"/>
      <c r="G5" s="85"/>
      <c r="H5" s="85"/>
      <c r="I5" s="85"/>
      <c r="J5" s="25"/>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row>
    <row r="6" spans="1:52" ht="9" customHeight="1">
      <c r="A6" s="16"/>
      <c r="B6" s="24"/>
      <c r="C6" s="26"/>
      <c r="D6" s="27"/>
      <c r="E6" s="27"/>
      <c r="F6" s="27"/>
      <c r="G6" s="27"/>
      <c r="H6" s="73"/>
      <c r="I6" s="73"/>
      <c r="J6" s="25"/>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row>
    <row r="7" spans="1:52" ht="38.25" customHeight="1" thickBot="1">
      <c r="A7" s="16"/>
      <c r="B7" s="24"/>
      <c r="C7" s="26"/>
      <c r="D7" s="566" t="s">
        <v>251</v>
      </c>
      <c r="E7" s="566"/>
      <c r="F7" s="566" t="s">
        <v>255</v>
      </c>
      <c r="G7" s="566"/>
      <c r="H7" s="71" t="s">
        <v>256</v>
      </c>
      <c r="I7" s="71" t="s">
        <v>230</v>
      </c>
      <c r="J7" s="25"/>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row>
    <row r="8" spans="1:52" s="11" customFormat="1" ht="26.5" thickBot="1">
      <c r="A8" s="15"/>
      <c r="B8" s="28"/>
      <c r="C8" s="110" t="s">
        <v>248</v>
      </c>
      <c r="D8" s="567" t="s">
        <v>391</v>
      </c>
      <c r="E8" s="568"/>
      <c r="F8" s="568" t="s">
        <v>394</v>
      </c>
      <c r="G8" s="575"/>
      <c r="H8" s="381" t="s">
        <v>857</v>
      </c>
      <c r="I8" s="573" t="s">
        <v>420</v>
      </c>
      <c r="J8" s="29"/>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row>
    <row r="9" spans="1:52" s="11" customFormat="1" ht="39.5" thickBot="1">
      <c r="A9" s="15"/>
      <c r="B9" s="28"/>
      <c r="C9" s="110"/>
      <c r="D9" s="569"/>
      <c r="E9" s="570"/>
      <c r="F9" s="570"/>
      <c r="G9" s="576"/>
      <c r="H9" s="380" t="s">
        <v>882</v>
      </c>
      <c r="I9" s="573"/>
      <c r="J9" s="29"/>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row>
    <row r="10" spans="1:52" s="11" customFormat="1" ht="39.5" thickBot="1">
      <c r="A10" s="15"/>
      <c r="B10" s="28"/>
      <c r="C10" s="175"/>
      <c r="D10" s="569"/>
      <c r="E10" s="570"/>
      <c r="F10" s="570"/>
      <c r="G10" s="576"/>
      <c r="H10" s="380" t="s">
        <v>845</v>
      </c>
      <c r="I10" s="573"/>
      <c r="J10" s="29"/>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row>
    <row r="11" spans="1:52" s="11" customFormat="1" ht="78.5" thickBot="1">
      <c r="A11" s="15"/>
      <c r="B11" s="28"/>
      <c r="C11" s="156"/>
      <c r="D11" s="569"/>
      <c r="E11" s="570"/>
      <c r="F11" s="570"/>
      <c r="G11" s="576"/>
      <c r="H11" s="380" t="s">
        <v>883</v>
      </c>
      <c r="I11" s="573"/>
      <c r="J11" s="29"/>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row>
    <row r="12" spans="1:52" s="11" customFormat="1" ht="26.5" thickBot="1">
      <c r="A12" s="15"/>
      <c r="B12" s="28"/>
      <c r="C12" s="110"/>
      <c r="D12" s="569"/>
      <c r="E12" s="570"/>
      <c r="F12" s="570"/>
      <c r="G12" s="576"/>
      <c r="H12" s="380" t="s">
        <v>849</v>
      </c>
      <c r="I12" s="573"/>
      <c r="J12" s="29"/>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row>
    <row r="13" spans="1:52" s="11" customFormat="1" ht="91.5" thickBot="1">
      <c r="A13" s="15"/>
      <c r="B13" s="28"/>
      <c r="C13" s="110"/>
      <c r="D13" s="569"/>
      <c r="E13" s="570"/>
      <c r="F13" s="570"/>
      <c r="G13" s="576"/>
      <c r="H13" s="380" t="s">
        <v>884</v>
      </c>
      <c r="I13" s="573"/>
      <c r="J13" s="29"/>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row>
    <row r="14" spans="1:52" s="11" customFormat="1" ht="52.5" thickBot="1">
      <c r="A14" s="15"/>
      <c r="B14" s="28"/>
      <c r="C14" s="155"/>
      <c r="D14" s="569"/>
      <c r="E14" s="570"/>
      <c r="F14" s="570"/>
      <c r="G14" s="576"/>
      <c r="H14" s="380" t="s">
        <v>851</v>
      </c>
      <c r="I14" s="573"/>
      <c r="J14" s="29"/>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row>
    <row r="15" spans="1:52" s="11" customFormat="1" ht="52.5" thickBot="1">
      <c r="A15" s="15"/>
      <c r="B15" s="28"/>
      <c r="C15" s="175"/>
      <c r="D15" s="569"/>
      <c r="E15" s="570"/>
      <c r="F15" s="570"/>
      <c r="G15" s="576"/>
      <c r="H15" s="380" t="s">
        <v>850</v>
      </c>
      <c r="I15" s="573"/>
      <c r="J15" s="29"/>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row>
    <row r="16" spans="1:52" s="11" customFormat="1" ht="26.5" thickBot="1">
      <c r="A16" s="15"/>
      <c r="B16" s="28"/>
      <c r="C16" s="175"/>
      <c r="D16" s="569"/>
      <c r="E16" s="570"/>
      <c r="F16" s="570"/>
      <c r="G16" s="576"/>
      <c r="H16" s="380" t="s">
        <v>818</v>
      </c>
      <c r="I16" s="573"/>
      <c r="J16" s="29"/>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row>
    <row r="17" spans="1:52" s="11" customFormat="1" ht="65.5" thickBot="1">
      <c r="A17" s="15"/>
      <c r="B17" s="28"/>
      <c r="C17" s="110"/>
      <c r="D17" s="569"/>
      <c r="E17" s="570"/>
      <c r="F17" s="570"/>
      <c r="G17" s="576"/>
      <c r="H17" s="380" t="s">
        <v>819</v>
      </c>
      <c r="I17" s="573"/>
      <c r="J17" s="29"/>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row>
    <row r="18" spans="1:52" s="11" customFormat="1" ht="52.5" thickBot="1">
      <c r="A18" s="15"/>
      <c r="B18" s="28"/>
      <c r="C18" s="175"/>
      <c r="D18" s="569"/>
      <c r="E18" s="570"/>
      <c r="F18" s="570"/>
      <c r="G18" s="576"/>
      <c r="H18" s="380" t="s">
        <v>846</v>
      </c>
      <c r="I18" s="573"/>
      <c r="J18" s="29"/>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row>
    <row r="19" spans="1:52" s="11" customFormat="1" ht="65.5" thickBot="1">
      <c r="A19" s="15"/>
      <c r="B19" s="28"/>
      <c r="C19" s="175"/>
      <c r="D19" s="571"/>
      <c r="E19" s="572"/>
      <c r="F19" s="572"/>
      <c r="G19" s="577"/>
      <c r="H19" s="380" t="s">
        <v>885</v>
      </c>
      <c r="I19" s="574"/>
      <c r="J19" s="29"/>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1:52" s="11" customFormat="1" ht="84.5" thickBot="1">
      <c r="A20" s="15"/>
      <c r="B20" s="28"/>
      <c r="C20" s="110"/>
      <c r="D20" s="604" t="s">
        <v>392</v>
      </c>
      <c r="E20" s="605"/>
      <c r="F20" s="522" t="s">
        <v>393</v>
      </c>
      <c r="G20" s="600"/>
      <c r="H20" s="382" t="s">
        <v>847</v>
      </c>
      <c r="I20" s="574" t="s">
        <v>420</v>
      </c>
      <c r="J20" s="29"/>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row>
    <row r="21" spans="1:52" s="11" customFormat="1" ht="52.5" thickBot="1">
      <c r="A21" s="15"/>
      <c r="B21" s="28"/>
      <c r="C21" s="175"/>
      <c r="D21" s="606"/>
      <c r="E21" s="607"/>
      <c r="F21" s="601"/>
      <c r="G21" s="602"/>
      <c r="H21" s="380" t="s">
        <v>848</v>
      </c>
      <c r="I21" s="583"/>
      <c r="J21" s="29"/>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row>
    <row r="22" spans="1:52" s="11" customFormat="1" ht="52.5" thickBot="1">
      <c r="A22" s="15"/>
      <c r="B22" s="28"/>
      <c r="C22" s="175"/>
      <c r="D22" s="606"/>
      <c r="E22" s="607"/>
      <c r="F22" s="601"/>
      <c r="G22" s="602"/>
      <c r="H22" s="380" t="s">
        <v>852</v>
      </c>
      <c r="I22" s="583"/>
      <c r="J22" s="29"/>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row>
    <row r="23" spans="1:52" s="11" customFormat="1" ht="39.5" thickBot="1">
      <c r="A23" s="15"/>
      <c r="B23" s="28"/>
      <c r="C23" s="110"/>
      <c r="D23" s="606"/>
      <c r="E23" s="607"/>
      <c r="F23" s="601"/>
      <c r="G23" s="602"/>
      <c r="H23" s="380" t="s">
        <v>853</v>
      </c>
      <c r="I23" s="583"/>
      <c r="J23" s="29"/>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row>
    <row r="24" spans="1:52" s="11" customFormat="1" ht="39.5" thickBot="1">
      <c r="A24" s="15"/>
      <c r="B24" s="28"/>
      <c r="C24" s="175"/>
      <c r="D24" s="606"/>
      <c r="E24" s="607"/>
      <c r="F24" s="601"/>
      <c r="G24" s="602"/>
      <c r="H24" s="381" t="s">
        <v>854</v>
      </c>
      <c r="I24" s="190"/>
      <c r="J24" s="29"/>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row>
    <row r="25" spans="1:52" s="11" customFormat="1" ht="52.5" thickBot="1">
      <c r="A25" s="15"/>
      <c r="B25" s="28"/>
      <c r="C25" s="175"/>
      <c r="D25" s="608"/>
      <c r="E25" s="609"/>
      <c r="F25" s="524"/>
      <c r="G25" s="603"/>
      <c r="H25" s="380" t="s">
        <v>855</v>
      </c>
      <c r="I25" s="188"/>
      <c r="J25" s="29"/>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row>
    <row r="26" spans="1:52" s="11" customFormat="1" ht="76.25" customHeight="1" thickBot="1">
      <c r="A26" s="15"/>
      <c r="B26" s="28"/>
      <c r="C26" s="160"/>
      <c r="D26" s="507" t="s">
        <v>395</v>
      </c>
      <c r="E26" s="508"/>
      <c r="F26" s="584" t="s">
        <v>409</v>
      </c>
      <c r="G26" s="585"/>
      <c r="H26" s="215" t="s">
        <v>431</v>
      </c>
      <c r="I26" s="578" t="s">
        <v>420</v>
      </c>
      <c r="J26" s="29"/>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row>
    <row r="27" spans="1:52" s="11" customFormat="1" ht="26.5" thickBot="1">
      <c r="A27" s="15"/>
      <c r="B27" s="28"/>
      <c r="C27" s="175"/>
      <c r="D27" s="581"/>
      <c r="E27" s="582"/>
      <c r="F27" s="598"/>
      <c r="G27" s="599"/>
      <c r="H27" s="215" t="s">
        <v>448</v>
      </c>
      <c r="I27" s="579"/>
      <c r="J27" s="29"/>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row>
    <row r="28" spans="1:52" s="11" customFormat="1" ht="43.5" customHeight="1" thickBot="1">
      <c r="A28" s="15"/>
      <c r="B28" s="28"/>
      <c r="C28" s="175"/>
      <c r="D28" s="509"/>
      <c r="E28" s="510"/>
      <c r="F28" s="586"/>
      <c r="G28" s="587"/>
      <c r="H28" s="215" t="s">
        <v>820</v>
      </c>
      <c r="I28" s="579"/>
      <c r="J28" s="29"/>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row>
    <row r="29" spans="1:52" s="11" customFormat="1" ht="65.5" thickBot="1">
      <c r="A29" s="15"/>
      <c r="B29" s="28"/>
      <c r="C29" s="110"/>
      <c r="D29" s="509"/>
      <c r="E29" s="510"/>
      <c r="F29" s="586"/>
      <c r="G29" s="587"/>
      <c r="H29" s="380" t="s">
        <v>888</v>
      </c>
      <c r="I29" s="579"/>
      <c r="J29" s="29"/>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row>
    <row r="30" spans="1:52" s="11" customFormat="1" ht="52.5" thickBot="1">
      <c r="A30" s="15"/>
      <c r="B30" s="28"/>
      <c r="C30" s="175"/>
      <c r="D30" s="509"/>
      <c r="E30" s="510"/>
      <c r="F30" s="586"/>
      <c r="G30" s="587"/>
      <c r="H30" s="380" t="s">
        <v>886</v>
      </c>
      <c r="I30" s="579"/>
      <c r="J30" s="29"/>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row>
    <row r="31" spans="1:52" s="11" customFormat="1" ht="52.5" thickBot="1">
      <c r="A31" s="15"/>
      <c r="B31" s="28"/>
      <c r="C31" s="159"/>
      <c r="D31" s="509"/>
      <c r="E31" s="510"/>
      <c r="F31" s="586"/>
      <c r="G31" s="587"/>
      <c r="H31" s="380" t="s">
        <v>877</v>
      </c>
      <c r="I31" s="579"/>
      <c r="J31" s="29"/>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row>
    <row r="32" spans="1:52" s="11" customFormat="1" ht="78.5" thickBot="1">
      <c r="A32" s="15"/>
      <c r="B32" s="28"/>
      <c r="C32" s="110"/>
      <c r="D32" s="509"/>
      <c r="E32" s="510"/>
      <c r="F32" s="586"/>
      <c r="G32" s="587"/>
      <c r="H32" s="216" t="s">
        <v>821</v>
      </c>
      <c r="I32" s="579"/>
      <c r="J32" s="29"/>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row>
    <row r="33" spans="1:52" s="11" customFormat="1" ht="52.5" thickBot="1">
      <c r="A33" s="15"/>
      <c r="B33" s="28"/>
      <c r="C33" s="175"/>
      <c r="D33" s="509"/>
      <c r="E33" s="510"/>
      <c r="F33" s="586"/>
      <c r="G33" s="587"/>
      <c r="H33" s="215" t="s">
        <v>823</v>
      </c>
      <c r="I33" s="579"/>
      <c r="J33" s="29"/>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row>
    <row r="34" spans="1:52" s="11" customFormat="1" ht="65.5" thickBot="1">
      <c r="A34" s="15"/>
      <c r="B34" s="28"/>
      <c r="C34" s="110"/>
      <c r="D34" s="509"/>
      <c r="E34" s="510"/>
      <c r="F34" s="586"/>
      <c r="G34" s="587"/>
      <c r="H34" s="215" t="s">
        <v>824</v>
      </c>
      <c r="I34" s="579"/>
      <c r="J34" s="29"/>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row>
    <row r="35" spans="1:52" s="11" customFormat="1" ht="52.5" thickBot="1">
      <c r="A35" s="15"/>
      <c r="B35" s="28"/>
      <c r="C35" s="175"/>
      <c r="D35" s="509"/>
      <c r="E35" s="510"/>
      <c r="F35" s="586"/>
      <c r="G35" s="587"/>
      <c r="H35" s="215" t="s">
        <v>856</v>
      </c>
      <c r="I35" s="579"/>
      <c r="J35" s="29"/>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row>
    <row r="36" spans="1:52" s="11" customFormat="1" ht="52.5" thickBot="1">
      <c r="A36" s="15"/>
      <c r="B36" s="28"/>
      <c r="C36" s="110"/>
      <c r="D36" s="509"/>
      <c r="E36" s="510"/>
      <c r="F36" s="586"/>
      <c r="G36" s="587"/>
      <c r="H36" s="215" t="s">
        <v>432</v>
      </c>
      <c r="I36" s="579"/>
      <c r="J36" s="29"/>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row>
    <row r="37" spans="1:52" s="11" customFormat="1" ht="78.5" thickBot="1">
      <c r="A37" s="15"/>
      <c r="B37" s="28"/>
      <c r="C37" s="110"/>
      <c r="D37" s="509"/>
      <c r="E37" s="510"/>
      <c r="F37" s="586"/>
      <c r="G37" s="587"/>
      <c r="H37" s="215" t="s">
        <v>822</v>
      </c>
      <c r="I37" s="579"/>
      <c r="J37" s="29"/>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row>
    <row r="38" spans="1:52" s="11" customFormat="1" ht="52.5" thickBot="1">
      <c r="A38" s="15"/>
      <c r="B38" s="28"/>
      <c r="C38" s="175"/>
      <c r="D38" s="513"/>
      <c r="E38" s="514"/>
      <c r="F38" s="590"/>
      <c r="G38" s="591"/>
      <c r="H38" s="215" t="s">
        <v>858</v>
      </c>
      <c r="I38" s="580"/>
      <c r="J38" s="29"/>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row>
    <row r="39" spans="1:52" s="11" customFormat="1" ht="91.5" thickBot="1">
      <c r="A39" s="15"/>
      <c r="B39" s="28"/>
      <c r="C39" s="110"/>
      <c r="D39" s="507" t="s">
        <v>396</v>
      </c>
      <c r="E39" s="508"/>
      <c r="F39" s="584" t="s">
        <v>399</v>
      </c>
      <c r="G39" s="585"/>
      <c r="H39" s="215" t="s">
        <v>433</v>
      </c>
      <c r="I39" s="578" t="s">
        <v>420</v>
      </c>
      <c r="J39" s="29"/>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row>
    <row r="40" spans="1:52" s="11" customFormat="1" ht="52.5" thickBot="1">
      <c r="A40" s="15"/>
      <c r="B40" s="28"/>
      <c r="C40" s="175"/>
      <c r="D40" s="509"/>
      <c r="E40" s="510"/>
      <c r="F40" s="586"/>
      <c r="G40" s="587"/>
      <c r="H40" s="215" t="s">
        <v>859</v>
      </c>
      <c r="I40" s="579"/>
      <c r="J40" s="29"/>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row>
    <row r="41" spans="1:52" s="11" customFormat="1" ht="39.5" thickBot="1">
      <c r="A41" s="15"/>
      <c r="B41" s="28"/>
      <c r="C41" s="160"/>
      <c r="D41" s="509"/>
      <c r="E41" s="510"/>
      <c r="F41" s="586"/>
      <c r="G41" s="587"/>
      <c r="H41" s="215" t="s">
        <v>825</v>
      </c>
      <c r="I41" s="579"/>
      <c r="J41" s="29"/>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row>
    <row r="42" spans="1:52" s="11" customFormat="1" ht="117.5" thickBot="1">
      <c r="A42" s="15"/>
      <c r="B42" s="28"/>
      <c r="C42" s="175"/>
      <c r="D42" s="509"/>
      <c r="E42" s="510"/>
      <c r="F42" s="586"/>
      <c r="G42" s="587"/>
      <c r="H42" s="380" t="s">
        <v>860</v>
      </c>
      <c r="I42" s="579"/>
      <c r="J42" s="29"/>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row>
    <row r="43" spans="1:52" s="11" customFormat="1" ht="117.5" thickBot="1">
      <c r="A43" s="15"/>
      <c r="B43" s="28"/>
      <c r="C43" s="175"/>
      <c r="D43" s="509"/>
      <c r="E43" s="510"/>
      <c r="F43" s="586"/>
      <c r="G43" s="587"/>
      <c r="H43" s="380" t="s">
        <v>861</v>
      </c>
      <c r="I43" s="579"/>
      <c r="J43" s="29"/>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row>
    <row r="44" spans="1:52" s="11" customFormat="1" ht="65.5" thickBot="1">
      <c r="A44" s="15"/>
      <c r="B44" s="28"/>
      <c r="C44" s="175"/>
      <c r="D44" s="509"/>
      <c r="E44" s="510"/>
      <c r="F44" s="586"/>
      <c r="G44" s="587"/>
      <c r="H44" s="380" t="s">
        <v>862</v>
      </c>
      <c r="I44" s="579"/>
      <c r="J44" s="29"/>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row>
    <row r="45" spans="1:52" s="11" customFormat="1" ht="52.5" thickBot="1">
      <c r="A45" s="15"/>
      <c r="B45" s="28"/>
      <c r="C45" s="175"/>
      <c r="D45" s="511"/>
      <c r="E45" s="512"/>
      <c r="F45" s="588"/>
      <c r="G45" s="589"/>
      <c r="H45" s="380" t="s">
        <v>887</v>
      </c>
      <c r="I45" s="579"/>
      <c r="J45" s="29"/>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row>
    <row r="46" spans="1:52" s="11" customFormat="1" ht="52.5" thickBot="1">
      <c r="A46" s="15"/>
      <c r="B46" s="28"/>
      <c r="C46" s="158"/>
      <c r="D46" s="513"/>
      <c r="E46" s="514"/>
      <c r="F46" s="590"/>
      <c r="G46" s="591"/>
      <c r="H46" s="383" t="s">
        <v>863</v>
      </c>
      <c r="I46" s="580"/>
      <c r="J46" s="29"/>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row>
    <row r="47" spans="1:52" s="11" customFormat="1" ht="52.5" thickBot="1">
      <c r="A47" s="15"/>
      <c r="B47" s="28"/>
      <c r="C47" s="110"/>
      <c r="D47" s="507" t="s">
        <v>397</v>
      </c>
      <c r="E47" s="508"/>
      <c r="F47" s="592" t="s">
        <v>398</v>
      </c>
      <c r="G47" s="593"/>
      <c r="H47" s="215" t="s">
        <v>826</v>
      </c>
      <c r="I47" s="578" t="s">
        <v>420</v>
      </c>
      <c r="J47" s="29"/>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row>
    <row r="48" spans="1:52" s="11" customFormat="1" ht="65.5" thickBot="1">
      <c r="A48" s="15"/>
      <c r="B48" s="28"/>
      <c r="C48" s="175"/>
      <c r="D48" s="509"/>
      <c r="E48" s="510"/>
      <c r="F48" s="594"/>
      <c r="G48" s="595"/>
      <c r="H48" s="215" t="s">
        <v>434</v>
      </c>
      <c r="I48" s="579"/>
      <c r="J48" s="29"/>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row>
    <row r="49" spans="1:52" s="11" customFormat="1" ht="65.5" thickBot="1">
      <c r="A49" s="15"/>
      <c r="B49" s="28"/>
      <c r="C49" s="175"/>
      <c r="D49" s="509"/>
      <c r="E49" s="510"/>
      <c r="F49" s="594"/>
      <c r="G49" s="595"/>
      <c r="H49" s="380" t="s">
        <v>864</v>
      </c>
      <c r="I49" s="579"/>
      <c r="J49" s="29"/>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row>
    <row r="50" spans="1:52" s="11" customFormat="1" ht="78.5" thickBot="1">
      <c r="A50" s="15"/>
      <c r="B50" s="28"/>
      <c r="C50" s="175"/>
      <c r="D50" s="509"/>
      <c r="E50" s="510"/>
      <c r="F50" s="594"/>
      <c r="G50" s="595"/>
      <c r="H50" s="215" t="s">
        <v>827</v>
      </c>
      <c r="I50" s="579"/>
      <c r="J50" s="29"/>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row>
    <row r="51" spans="1:52" s="11" customFormat="1" ht="39.5" thickBot="1">
      <c r="A51" s="15"/>
      <c r="B51" s="28"/>
      <c r="C51" s="175"/>
      <c r="D51" s="509"/>
      <c r="E51" s="510"/>
      <c r="F51" s="594"/>
      <c r="G51" s="595"/>
      <c r="H51" s="215" t="s">
        <v>435</v>
      </c>
      <c r="I51" s="579"/>
      <c r="J51" s="29"/>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row>
    <row r="52" spans="1:52" s="11" customFormat="1" ht="52.5" thickBot="1">
      <c r="A52" s="15"/>
      <c r="B52" s="28"/>
      <c r="C52" s="175"/>
      <c r="D52" s="509"/>
      <c r="E52" s="510"/>
      <c r="F52" s="594"/>
      <c r="G52" s="595"/>
      <c r="H52" s="215" t="s">
        <v>436</v>
      </c>
      <c r="I52" s="579"/>
      <c r="J52" s="29"/>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row>
    <row r="53" spans="1:52" s="11" customFormat="1" ht="26.5" thickBot="1">
      <c r="A53" s="15"/>
      <c r="B53" s="28"/>
      <c r="C53" s="175"/>
      <c r="D53" s="513"/>
      <c r="E53" s="514"/>
      <c r="F53" s="596"/>
      <c r="G53" s="597"/>
      <c r="H53" s="215" t="s">
        <v>828</v>
      </c>
      <c r="I53" s="580"/>
      <c r="J53" s="29"/>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row>
    <row r="54" spans="1:52" s="11" customFormat="1" ht="87.75" customHeight="1" thickBot="1">
      <c r="A54" s="15"/>
      <c r="B54" s="28"/>
      <c r="C54" s="175"/>
      <c r="D54" s="518" t="s">
        <v>429</v>
      </c>
      <c r="E54" s="519"/>
      <c r="F54" s="522" t="s">
        <v>430</v>
      </c>
      <c r="G54" s="523"/>
      <c r="H54" s="215" t="s">
        <v>437</v>
      </c>
      <c r="I54" s="197"/>
      <c r="J54" s="29"/>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row>
    <row r="55" spans="1:52" s="11" customFormat="1" ht="66.75" customHeight="1" thickBot="1">
      <c r="A55" s="15"/>
      <c r="B55" s="28"/>
      <c r="C55" s="175"/>
      <c r="D55" s="520"/>
      <c r="E55" s="521"/>
      <c r="F55" s="524"/>
      <c r="G55" s="525"/>
      <c r="H55" s="215" t="s">
        <v>438</v>
      </c>
      <c r="I55" s="197"/>
      <c r="J55" s="29"/>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row>
    <row r="56" spans="1:52" s="11" customFormat="1" ht="18.75" customHeight="1" thickBot="1">
      <c r="A56" s="15"/>
      <c r="B56" s="28"/>
      <c r="C56" s="110"/>
      <c r="D56" s="515"/>
      <c r="E56" s="516"/>
      <c r="F56" s="505"/>
      <c r="G56" s="506"/>
      <c r="H56" s="187" t="s">
        <v>252</v>
      </c>
      <c r="I56" s="189" t="s">
        <v>420</v>
      </c>
      <c r="J56" s="29"/>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row>
    <row r="57" spans="1:52" s="11" customFormat="1" ht="18.75" customHeight="1">
      <c r="A57" s="15"/>
      <c r="B57" s="28"/>
      <c r="C57" s="110"/>
      <c r="D57" s="111"/>
      <c r="E57" s="111"/>
      <c r="F57" s="111"/>
      <c r="G57" s="111"/>
      <c r="H57" s="112"/>
      <c r="I57" s="112"/>
      <c r="J57" s="29"/>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row>
    <row r="58" spans="1:52" s="11" customFormat="1" ht="15" thickBot="1">
      <c r="A58" s="15"/>
      <c r="B58" s="28"/>
      <c r="C58" s="110"/>
      <c r="D58" s="534" t="s">
        <v>278</v>
      </c>
      <c r="E58" s="534"/>
      <c r="F58" s="534"/>
      <c r="G58" s="534"/>
      <c r="H58" s="534"/>
      <c r="I58" s="534"/>
      <c r="J58" s="29"/>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row>
    <row r="59" spans="1:52" s="11" customFormat="1" ht="15" thickBot="1">
      <c r="A59" s="15"/>
      <c r="B59" s="28"/>
      <c r="C59" s="110"/>
      <c r="D59" s="112" t="s">
        <v>60</v>
      </c>
      <c r="E59" s="531" t="s">
        <v>382</v>
      </c>
      <c r="F59" s="532"/>
      <c r="G59" s="532"/>
      <c r="H59" s="533"/>
      <c r="I59" s="111"/>
      <c r="J59" s="29"/>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row>
    <row r="60" spans="1:52" s="11" customFormat="1" ht="15" thickBot="1">
      <c r="A60" s="15"/>
      <c r="B60" s="28"/>
      <c r="C60" s="110"/>
      <c r="D60" s="112" t="s">
        <v>62</v>
      </c>
      <c r="E60" s="528" t="s">
        <v>383</v>
      </c>
      <c r="F60" s="529"/>
      <c r="G60" s="529"/>
      <c r="H60" s="530"/>
      <c r="I60" s="111"/>
      <c r="J60" s="29"/>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row>
    <row r="61" spans="1:52" s="11" customFormat="1" ht="13.5" customHeight="1">
      <c r="A61" s="15"/>
      <c r="B61" s="28"/>
      <c r="C61" s="110"/>
      <c r="D61" s="111"/>
      <c r="E61" s="111"/>
      <c r="F61" s="111"/>
      <c r="G61" s="111"/>
      <c r="H61" s="111"/>
      <c r="I61" s="111"/>
      <c r="J61" s="29"/>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row>
    <row r="62" spans="1:52" s="11" customFormat="1" ht="30.75" customHeight="1" thickBot="1">
      <c r="A62" s="15"/>
      <c r="B62" s="28"/>
      <c r="C62" s="527" t="s">
        <v>222</v>
      </c>
      <c r="D62" s="527"/>
      <c r="E62" s="527"/>
      <c r="F62" s="527"/>
      <c r="G62" s="527"/>
      <c r="H62" s="527"/>
      <c r="I62" s="113"/>
      <c r="J62" s="29"/>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row>
    <row r="63" spans="1:52" s="11" customFormat="1" ht="30.75" customHeight="1">
      <c r="A63" s="15"/>
      <c r="B63" s="28"/>
      <c r="C63" s="114"/>
      <c r="D63" s="535" t="s">
        <v>867</v>
      </c>
      <c r="E63" s="536"/>
      <c r="F63" s="536"/>
      <c r="G63" s="536"/>
      <c r="H63" s="536"/>
      <c r="I63" s="537"/>
      <c r="J63" s="29"/>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row>
    <row r="64" spans="1:52" s="11" customFormat="1" ht="30.75" customHeight="1">
      <c r="A64" s="15"/>
      <c r="B64" s="28"/>
      <c r="C64" s="114"/>
      <c r="D64" s="538"/>
      <c r="E64" s="539"/>
      <c r="F64" s="539"/>
      <c r="G64" s="539"/>
      <c r="H64" s="539"/>
      <c r="I64" s="540"/>
      <c r="J64" s="29"/>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row>
    <row r="65" spans="1:52" s="11" customFormat="1" ht="30.75" customHeight="1">
      <c r="A65" s="15"/>
      <c r="B65" s="28"/>
      <c r="C65" s="114"/>
      <c r="D65" s="538"/>
      <c r="E65" s="539"/>
      <c r="F65" s="539"/>
      <c r="G65" s="539"/>
      <c r="H65" s="539"/>
      <c r="I65" s="540"/>
      <c r="J65" s="29"/>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row>
    <row r="66" spans="1:52" s="11" customFormat="1" ht="282.75" customHeight="1" thickBot="1">
      <c r="A66" s="15"/>
      <c r="B66" s="28"/>
      <c r="C66" s="114"/>
      <c r="D66" s="541"/>
      <c r="E66" s="542"/>
      <c r="F66" s="542"/>
      <c r="G66" s="542"/>
      <c r="H66" s="542"/>
      <c r="I66" s="543"/>
      <c r="J66" s="29"/>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row>
    <row r="67" spans="1:52" s="11" customFormat="1" ht="20.25" customHeight="1">
      <c r="A67" s="15"/>
      <c r="B67" s="28"/>
      <c r="C67" s="114"/>
      <c r="D67" s="114"/>
      <c r="E67" s="114"/>
      <c r="F67" s="114"/>
      <c r="G67" s="114"/>
      <c r="H67" s="113"/>
      <c r="I67" s="113"/>
      <c r="J67" s="29"/>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row>
    <row r="68" spans="1:52" ht="28.5" customHeight="1" thickBot="1">
      <c r="A68" s="16"/>
      <c r="B68" s="28"/>
      <c r="C68" s="115"/>
      <c r="D68" s="517" t="s">
        <v>251</v>
      </c>
      <c r="E68" s="517"/>
      <c r="F68" s="517" t="s">
        <v>255</v>
      </c>
      <c r="G68" s="517"/>
      <c r="H68" s="110" t="s">
        <v>256</v>
      </c>
      <c r="I68" s="110" t="s">
        <v>230</v>
      </c>
      <c r="J68" s="29"/>
      <c r="K68" s="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row>
    <row r="69" spans="1:52" ht="151.5" customHeight="1" thickBot="1">
      <c r="A69" s="16"/>
      <c r="B69" s="28"/>
      <c r="C69" s="109" t="s">
        <v>249</v>
      </c>
      <c r="D69" s="544" t="s">
        <v>449</v>
      </c>
      <c r="E69" s="545"/>
      <c r="F69" s="546" t="s">
        <v>388</v>
      </c>
      <c r="G69" s="547"/>
      <c r="H69" s="137" t="s">
        <v>829</v>
      </c>
      <c r="I69" s="128" t="s">
        <v>20</v>
      </c>
      <c r="J69" s="29"/>
      <c r="K69" s="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row>
    <row r="70" spans="1:52" ht="185.25" customHeight="1" thickBot="1">
      <c r="A70" s="16"/>
      <c r="B70" s="28"/>
      <c r="C70" s="109"/>
      <c r="D70" s="546" t="s">
        <v>450</v>
      </c>
      <c r="E70" s="547"/>
      <c r="F70" s="546" t="s">
        <v>410</v>
      </c>
      <c r="G70" s="547"/>
      <c r="H70" s="138" t="s">
        <v>830</v>
      </c>
      <c r="I70" s="107" t="s">
        <v>20</v>
      </c>
      <c r="J70" s="29"/>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row>
    <row r="71" spans="1:52" ht="162" customHeight="1" thickBot="1">
      <c r="A71" s="16"/>
      <c r="B71" s="28"/>
      <c r="C71" s="109"/>
      <c r="D71" s="546" t="s">
        <v>389</v>
      </c>
      <c r="E71" s="547"/>
      <c r="F71" s="546" t="s">
        <v>390</v>
      </c>
      <c r="G71" s="547"/>
      <c r="H71" s="137" t="s">
        <v>831</v>
      </c>
      <c r="I71" s="107" t="s">
        <v>20</v>
      </c>
      <c r="J71" s="29"/>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row>
    <row r="72" spans="1:52" ht="18.75" customHeight="1" thickBot="1">
      <c r="A72" s="16"/>
      <c r="B72" s="28"/>
      <c r="C72" s="112"/>
      <c r="D72" s="116"/>
      <c r="E72" s="116"/>
      <c r="F72" s="116"/>
      <c r="G72" s="116"/>
      <c r="H72" s="117" t="s">
        <v>252</v>
      </c>
      <c r="I72" s="108" t="s">
        <v>20</v>
      </c>
      <c r="J72" s="29"/>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row>
    <row r="73" spans="1:52" ht="15" thickBot="1">
      <c r="A73" s="16"/>
      <c r="B73" s="28"/>
      <c r="C73" s="112"/>
      <c r="D73" s="526" t="s">
        <v>278</v>
      </c>
      <c r="E73" s="526"/>
      <c r="F73" s="526"/>
      <c r="G73" s="526"/>
      <c r="H73" s="526"/>
      <c r="I73" s="526"/>
      <c r="J73" s="29"/>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row>
    <row r="74" spans="1:52" ht="15" thickBot="1">
      <c r="A74" s="16"/>
      <c r="B74" s="28"/>
      <c r="C74" s="112"/>
      <c r="D74" s="112" t="s">
        <v>60</v>
      </c>
      <c r="E74" s="548" t="s">
        <v>323</v>
      </c>
      <c r="F74" s="549"/>
      <c r="G74" s="549"/>
      <c r="H74" s="550"/>
      <c r="I74" s="112"/>
      <c r="J74" s="29"/>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row>
    <row r="75" spans="1:52" ht="15" thickBot="1">
      <c r="A75" s="16"/>
      <c r="B75" s="28"/>
      <c r="C75" s="112"/>
      <c r="D75" s="112" t="s">
        <v>62</v>
      </c>
      <c r="E75" s="551" t="s">
        <v>324</v>
      </c>
      <c r="F75" s="549"/>
      <c r="G75" s="549"/>
      <c r="H75" s="550"/>
      <c r="I75" s="112"/>
      <c r="J75" s="29"/>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row>
    <row r="76" spans="1:52">
      <c r="A76" s="16"/>
      <c r="B76" s="28"/>
      <c r="C76" s="112"/>
      <c r="D76" s="112"/>
      <c r="E76" s="112"/>
      <c r="F76" s="112"/>
      <c r="G76" s="112"/>
      <c r="H76" s="112"/>
      <c r="I76" s="112"/>
      <c r="J76" s="29"/>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row>
    <row r="77" spans="1:52" ht="8.25" customHeight="1" thickBot="1">
      <c r="A77" s="16"/>
      <c r="B77" s="28"/>
      <c r="C77" s="112"/>
      <c r="D77" s="112"/>
      <c r="E77" s="112"/>
      <c r="F77" s="112"/>
      <c r="G77" s="112"/>
      <c r="H77" s="112"/>
      <c r="I77" s="112"/>
      <c r="J77" s="29"/>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row>
    <row r="78" spans="1:52" ht="405" customHeight="1" thickBot="1">
      <c r="A78" s="16"/>
      <c r="B78" s="28"/>
      <c r="C78" s="75"/>
      <c r="D78" s="561" t="s">
        <v>257</v>
      </c>
      <c r="E78" s="561"/>
      <c r="F78" s="562" t="s">
        <v>889</v>
      </c>
      <c r="G78" s="563"/>
      <c r="H78" s="563"/>
      <c r="I78" s="564"/>
      <c r="J78" s="29"/>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row>
    <row r="79" spans="1:52" s="11" customFormat="1" ht="59.25" customHeight="1">
      <c r="A79" s="15"/>
      <c r="B79" s="28"/>
      <c r="C79" s="30"/>
      <c r="D79" s="30"/>
      <c r="E79" s="30"/>
      <c r="F79" s="30"/>
      <c r="G79" s="30"/>
      <c r="H79" s="73"/>
      <c r="I79" s="73"/>
      <c r="J79" s="29"/>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row>
    <row r="80" spans="1:52" s="11" customFormat="1" ht="15.75" customHeight="1" thickBot="1">
      <c r="A80" s="15"/>
      <c r="B80" s="28"/>
      <c r="C80" s="26"/>
      <c r="D80" s="27"/>
      <c r="E80" s="27"/>
      <c r="F80" s="27"/>
      <c r="G80" s="57" t="s">
        <v>223</v>
      </c>
      <c r="H80" s="73"/>
      <c r="I80" s="73"/>
      <c r="J80" s="29"/>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row>
    <row r="81" spans="1:52" s="11" customFormat="1" ht="29.25" customHeight="1">
      <c r="A81" s="15"/>
      <c r="B81" s="28"/>
      <c r="C81" s="26"/>
      <c r="D81" s="27"/>
      <c r="E81" s="27"/>
      <c r="F81" s="118" t="s">
        <v>224</v>
      </c>
      <c r="G81" s="555" t="s">
        <v>348</v>
      </c>
      <c r="H81" s="556"/>
      <c r="I81" s="557"/>
      <c r="J81" s="29"/>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row>
    <row r="82" spans="1:52" s="11" customFormat="1" ht="25.5" customHeight="1">
      <c r="A82" s="15"/>
      <c r="B82" s="28"/>
      <c r="C82" s="26"/>
      <c r="D82" s="27"/>
      <c r="E82" s="27"/>
      <c r="F82" s="119" t="s">
        <v>225</v>
      </c>
      <c r="G82" s="558" t="s">
        <v>349</v>
      </c>
      <c r="H82" s="559"/>
      <c r="I82" s="560"/>
      <c r="J82" s="29"/>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row>
    <row r="83" spans="1:52" s="11" customFormat="1" ht="27.75" customHeight="1">
      <c r="A83" s="15"/>
      <c r="B83" s="28"/>
      <c r="C83" s="26"/>
      <c r="D83" s="27"/>
      <c r="E83" s="27"/>
      <c r="F83" s="119" t="s">
        <v>226</v>
      </c>
      <c r="G83" s="558" t="s">
        <v>350</v>
      </c>
      <c r="H83" s="559"/>
      <c r="I83" s="560"/>
      <c r="J83" s="29"/>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row>
    <row r="84" spans="1:52" ht="27" customHeight="1">
      <c r="A84" s="16"/>
      <c r="B84" s="28"/>
      <c r="C84" s="26"/>
      <c r="D84" s="27"/>
      <c r="E84" s="27"/>
      <c r="F84" s="119" t="s">
        <v>227</v>
      </c>
      <c r="G84" s="558" t="s">
        <v>351</v>
      </c>
      <c r="H84" s="559"/>
      <c r="I84" s="560"/>
      <c r="J84" s="29"/>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row>
    <row r="85" spans="1:52" ht="18" customHeight="1">
      <c r="A85" s="16"/>
      <c r="B85" s="24"/>
      <c r="C85" s="26"/>
      <c r="D85" s="27"/>
      <c r="E85" s="27"/>
      <c r="F85" s="119" t="s">
        <v>228</v>
      </c>
      <c r="G85" s="558" t="s">
        <v>352</v>
      </c>
      <c r="H85" s="559"/>
      <c r="I85" s="560"/>
      <c r="J85" s="25"/>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row>
    <row r="86" spans="1:52" ht="30" customHeight="1" thickBot="1">
      <c r="A86" s="16"/>
      <c r="B86" s="24"/>
      <c r="C86" s="26"/>
      <c r="D86" s="27"/>
      <c r="E86" s="27"/>
      <c r="F86" s="120" t="s">
        <v>229</v>
      </c>
      <c r="G86" s="552" t="s">
        <v>353</v>
      </c>
      <c r="H86" s="553"/>
      <c r="I86" s="554"/>
      <c r="J86" s="25"/>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row>
    <row r="87" spans="1:52" ht="15" thickBot="1">
      <c r="A87" s="16"/>
      <c r="B87" s="31"/>
      <c r="C87" s="32"/>
      <c r="D87" s="33"/>
      <c r="E87" s="33"/>
      <c r="F87" s="33"/>
      <c r="G87" s="33"/>
      <c r="H87" s="74"/>
      <c r="I87" s="74"/>
      <c r="J87" s="34"/>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row>
    <row r="88" spans="1:52" ht="50" customHeight="1">
      <c r="A88" s="1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row>
    <row r="89" spans="1:52" ht="50" customHeight="1">
      <c r="A89" s="1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row>
    <row r="90" spans="1:52" ht="49.5" customHeight="1">
      <c r="A90" s="1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row>
    <row r="91" spans="1:52" ht="50" customHeight="1">
      <c r="A91" s="1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row>
    <row r="92" spans="1:52" ht="50" customHeight="1">
      <c r="A92" s="1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row>
    <row r="93" spans="1:52" ht="50" customHeight="1">
      <c r="A93" s="1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row>
    <row r="94" spans="1:52">
      <c r="A94" s="1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row>
    <row r="95" spans="1:52">
      <c r="A95" s="1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row>
    <row r="96" spans="1:52">
      <c r="A96" s="1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row>
    <row r="97" spans="1:52">
      <c r="A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row>
    <row r="98" spans="1:5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row>
    <row r="99" spans="1:5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row>
    <row r="100" spans="1:5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row>
    <row r="101" spans="1:52">
      <c r="A101" s="66"/>
      <c r="B101" s="66"/>
      <c r="C101" s="66"/>
      <c r="D101" s="66"/>
      <c r="E101" s="66"/>
      <c r="F101" s="66"/>
      <c r="G101" s="66"/>
      <c r="H101" s="66"/>
      <c r="I101" s="66"/>
      <c r="J101" s="66"/>
      <c r="K101" s="66"/>
    </row>
    <row r="102" spans="1:52">
      <c r="A102" s="66"/>
      <c r="B102" s="66"/>
      <c r="C102" s="66"/>
      <c r="D102" s="66"/>
      <c r="E102" s="66"/>
      <c r="F102" s="66"/>
      <c r="G102" s="66"/>
      <c r="H102" s="66"/>
      <c r="I102" s="66"/>
      <c r="J102" s="66"/>
      <c r="K102" s="66"/>
    </row>
    <row r="103" spans="1:52">
      <c r="A103" s="66"/>
      <c r="B103" s="66"/>
      <c r="C103" s="66"/>
      <c r="D103" s="66"/>
      <c r="E103" s="66"/>
      <c r="F103" s="66"/>
      <c r="G103" s="66"/>
      <c r="H103" s="66"/>
      <c r="I103" s="66"/>
      <c r="J103" s="66"/>
      <c r="K103" s="66"/>
    </row>
    <row r="104" spans="1:52">
      <c r="A104" s="66"/>
      <c r="B104" s="66"/>
      <c r="C104" s="66"/>
      <c r="D104" s="66"/>
      <c r="E104" s="66"/>
      <c r="F104" s="66"/>
      <c r="G104" s="66"/>
      <c r="H104" s="66"/>
      <c r="I104" s="66"/>
      <c r="J104" s="66"/>
      <c r="K104" s="66"/>
    </row>
    <row r="105" spans="1:52">
      <c r="A105" s="66"/>
      <c r="B105" s="66"/>
      <c r="C105" s="66"/>
      <c r="D105" s="66"/>
      <c r="E105" s="66"/>
      <c r="F105" s="66"/>
      <c r="G105" s="66"/>
      <c r="H105" s="66"/>
      <c r="I105" s="66"/>
      <c r="J105" s="66"/>
      <c r="K105" s="66"/>
    </row>
    <row r="106" spans="1:52">
      <c r="A106" s="66"/>
      <c r="B106" s="66"/>
      <c r="C106" s="66"/>
      <c r="D106" s="66"/>
      <c r="E106" s="66"/>
      <c r="F106" s="66"/>
      <c r="G106" s="66"/>
      <c r="H106" s="66"/>
      <c r="I106" s="66"/>
      <c r="J106" s="66"/>
      <c r="K106" s="66"/>
    </row>
    <row r="107" spans="1:52">
      <c r="A107" s="66"/>
      <c r="B107" s="66"/>
      <c r="C107" s="66"/>
      <c r="D107" s="66"/>
      <c r="E107" s="66"/>
      <c r="F107" s="66"/>
      <c r="G107" s="66"/>
      <c r="H107" s="66"/>
      <c r="I107" s="66"/>
      <c r="J107" s="66"/>
      <c r="K107" s="66"/>
    </row>
    <row r="108" spans="1:52">
      <c r="A108" s="66"/>
      <c r="B108" s="66"/>
      <c r="C108" s="66"/>
      <c r="D108" s="66"/>
      <c r="E108" s="66"/>
      <c r="F108" s="66"/>
      <c r="G108" s="66"/>
      <c r="H108" s="66"/>
      <c r="I108" s="66"/>
      <c r="J108" s="66"/>
      <c r="K108" s="66"/>
    </row>
    <row r="109" spans="1:52">
      <c r="A109" s="66"/>
      <c r="B109" s="66"/>
      <c r="C109" s="66"/>
      <c r="D109" s="66"/>
      <c r="E109" s="66"/>
      <c r="F109" s="66"/>
      <c r="G109" s="66"/>
      <c r="H109" s="66"/>
      <c r="I109" s="66"/>
      <c r="J109" s="66"/>
      <c r="K109" s="66"/>
    </row>
    <row r="110" spans="1:52">
      <c r="A110" s="66"/>
      <c r="B110" s="66"/>
      <c r="C110" s="66"/>
      <c r="D110" s="66"/>
      <c r="E110" s="66"/>
      <c r="F110" s="66"/>
      <c r="G110" s="66"/>
      <c r="H110" s="66"/>
      <c r="I110" s="66"/>
      <c r="J110" s="66"/>
      <c r="K110" s="66"/>
    </row>
    <row r="111" spans="1:52">
      <c r="A111" s="66"/>
      <c r="B111" s="66"/>
      <c r="C111" s="66"/>
      <c r="D111" s="66"/>
      <c r="E111" s="66"/>
      <c r="F111" s="66"/>
      <c r="G111" s="66"/>
      <c r="H111" s="66"/>
      <c r="I111" s="66"/>
      <c r="J111" s="66"/>
      <c r="K111" s="66"/>
    </row>
    <row r="112" spans="1:52">
      <c r="A112" s="66"/>
      <c r="B112" s="66"/>
      <c r="C112" s="66"/>
      <c r="D112" s="66"/>
      <c r="E112" s="66"/>
      <c r="F112" s="66"/>
      <c r="G112" s="66"/>
      <c r="H112" s="66"/>
      <c r="I112" s="66"/>
      <c r="J112" s="66"/>
      <c r="K112" s="66"/>
    </row>
    <row r="113" spans="1:11">
      <c r="A113" s="66"/>
      <c r="B113" s="66"/>
      <c r="C113" s="66"/>
      <c r="D113" s="66"/>
      <c r="E113" s="66"/>
      <c r="F113" s="66"/>
      <c r="G113" s="66"/>
      <c r="H113" s="66"/>
      <c r="I113" s="66"/>
      <c r="J113" s="66"/>
      <c r="K113" s="66"/>
    </row>
    <row r="114" spans="1:11">
      <c r="A114" s="66"/>
      <c r="B114" s="66"/>
      <c r="C114" s="66"/>
      <c r="D114" s="66"/>
      <c r="E114" s="66"/>
      <c r="F114" s="66"/>
      <c r="G114" s="66"/>
      <c r="H114" s="66"/>
      <c r="I114" s="66"/>
      <c r="J114" s="66"/>
      <c r="K114" s="66"/>
    </row>
    <row r="115" spans="1:11">
      <c r="A115" s="66"/>
      <c r="B115" s="66"/>
      <c r="C115" s="66"/>
      <c r="D115" s="66"/>
      <c r="E115" s="66"/>
      <c r="F115" s="66"/>
      <c r="G115" s="66"/>
      <c r="H115" s="66"/>
      <c r="I115" s="66"/>
      <c r="J115" s="66"/>
      <c r="K115" s="66"/>
    </row>
    <row r="116" spans="1:11">
      <c r="A116" s="66"/>
      <c r="B116" s="66"/>
      <c r="C116" s="66"/>
      <c r="D116" s="66"/>
      <c r="E116" s="66"/>
      <c r="F116" s="66"/>
      <c r="G116" s="66"/>
      <c r="H116" s="66"/>
      <c r="I116" s="66"/>
      <c r="J116" s="66"/>
      <c r="K116" s="66"/>
    </row>
    <row r="117" spans="1:11">
      <c r="A117" s="66"/>
      <c r="B117" s="66"/>
      <c r="C117" s="66"/>
      <c r="D117" s="66"/>
      <c r="E117" s="66"/>
      <c r="F117" s="66"/>
      <c r="G117" s="66"/>
      <c r="H117" s="66"/>
      <c r="I117" s="66"/>
      <c r="J117" s="66"/>
      <c r="K117" s="66"/>
    </row>
    <row r="118" spans="1:11">
      <c r="A118" s="66"/>
      <c r="B118" s="66"/>
      <c r="C118" s="66"/>
      <c r="D118" s="66"/>
      <c r="E118" s="66"/>
      <c r="F118" s="66"/>
      <c r="G118" s="66"/>
      <c r="H118" s="66"/>
      <c r="I118" s="66"/>
      <c r="J118" s="66"/>
      <c r="K118" s="66"/>
    </row>
    <row r="119" spans="1:11">
      <c r="A119" s="66"/>
      <c r="B119" s="66"/>
      <c r="C119" s="66"/>
      <c r="D119" s="66"/>
      <c r="E119" s="66"/>
      <c r="F119" s="66"/>
      <c r="G119" s="66"/>
      <c r="H119" s="66"/>
      <c r="I119" s="66"/>
      <c r="J119" s="66"/>
      <c r="K119" s="66"/>
    </row>
    <row r="120" spans="1:11">
      <c r="A120" s="66"/>
      <c r="B120" s="66"/>
      <c r="C120" s="66"/>
      <c r="D120" s="66"/>
      <c r="E120" s="66"/>
      <c r="F120" s="66"/>
      <c r="G120" s="66"/>
      <c r="H120" s="66"/>
      <c r="I120" s="66"/>
      <c r="J120" s="66"/>
      <c r="K120" s="66"/>
    </row>
    <row r="121" spans="1:11">
      <c r="A121" s="66"/>
      <c r="B121" s="66"/>
      <c r="C121" s="66"/>
      <c r="D121" s="66"/>
      <c r="E121" s="66"/>
      <c r="F121" s="66"/>
      <c r="G121" s="66"/>
      <c r="H121" s="66"/>
      <c r="I121" s="66"/>
      <c r="J121" s="66"/>
      <c r="K121" s="66"/>
    </row>
    <row r="122" spans="1:11">
      <c r="A122" s="66"/>
      <c r="B122" s="66"/>
      <c r="C122" s="66"/>
      <c r="D122" s="66"/>
      <c r="E122" s="66"/>
      <c r="F122" s="66"/>
      <c r="G122" s="66"/>
      <c r="H122" s="66"/>
      <c r="I122" s="66"/>
      <c r="J122" s="66"/>
      <c r="K122" s="66"/>
    </row>
    <row r="123" spans="1:11">
      <c r="A123" s="66"/>
      <c r="B123" s="66"/>
      <c r="C123" s="66"/>
      <c r="D123" s="66"/>
      <c r="E123" s="66"/>
      <c r="F123" s="66"/>
      <c r="G123" s="66"/>
      <c r="H123" s="66"/>
      <c r="I123" s="66"/>
      <c r="J123" s="66"/>
      <c r="K123" s="66"/>
    </row>
    <row r="124" spans="1:11">
      <c r="A124" s="66"/>
      <c r="B124" s="66"/>
      <c r="C124" s="66"/>
      <c r="D124" s="66"/>
      <c r="E124" s="66"/>
      <c r="F124" s="66"/>
      <c r="G124" s="66"/>
      <c r="H124" s="66"/>
      <c r="I124" s="66"/>
      <c r="J124" s="66"/>
      <c r="K124" s="66"/>
    </row>
    <row r="125" spans="1:11">
      <c r="A125" s="66"/>
      <c r="B125" s="66"/>
      <c r="C125" s="66"/>
      <c r="D125" s="66"/>
      <c r="E125" s="66"/>
      <c r="F125" s="66"/>
      <c r="G125" s="66"/>
      <c r="H125" s="66"/>
      <c r="I125" s="66"/>
      <c r="J125" s="66"/>
      <c r="K125" s="66"/>
    </row>
    <row r="126" spans="1:11">
      <c r="A126" s="66"/>
      <c r="B126" s="66"/>
      <c r="C126" s="66"/>
      <c r="D126" s="66"/>
      <c r="E126" s="66"/>
      <c r="F126" s="66"/>
      <c r="G126" s="66"/>
      <c r="H126" s="66"/>
      <c r="I126" s="66"/>
      <c r="J126" s="66"/>
      <c r="K126" s="66"/>
    </row>
    <row r="127" spans="1:11">
      <c r="A127" s="66"/>
      <c r="B127" s="66"/>
      <c r="C127" s="66"/>
      <c r="D127" s="66"/>
      <c r="E127" s="66"/>
      <c r="F127" s="66"/>
      <c r="G127" s="66"/>
      <c r="H127" s="66"/>
      <c r="I127" s="66"/>
      <c r="J127" s="66"/>
      <c r="K127" s="66"/>
    </row>
    <row r="128" spans="1:11">
      <c r="A128" s="66"/>
      <c r="B128" s="66"/>
      <c r="C128" s="66"/>
      <c r="D128" s="66"/>
      <c r="E128" s="66"/>
      <c r="F128" s="66"/>
      <c r="G128" s="66"/>
      <c r="H128" s="66"/>
      <c r="I128" s="66"/>
      <c r="J128" s="66"/>
      <c r="K128" s="66"/>
    </row>
    <row r="129" spans="1:11">
      <c r="A129" s="66"/>
      <c r="B129" s="66"/>
      <c r="C129" s="66"/>
      <c r="D129" s="66"/>
      <c r="E129" s="66"/>
      <c r="F129" s="66"/>
      <c r="G129" s="66"/>
      <c r="H129" s="66"/>
      <c r="I129" s="66"/>
      <c r="J129" s="66"/>
      <c r="K129" s="66"/>
    </row>
    <row r="130" spans="1:11">
      <c r="A130" s="66"/>
      <c r="B130" s="66"/>
      <c r="C130" s="66"/>
      <c r="D130" s="66"/>
      <c r="E130" s="66"/>
      <c r="F130" s="66"/>
      <c r="G130" s="66"/>
      <c r="H130" s="66"/>
      <c r="I130" s="66"/>
      <c r="J130" s="66"/>
      <c r="K130" s="66"/>
    </row>
    <row r="131" spans="1:11">
      <c r="A131" s="66"/>
      <c r="B131" s="66"/>
      <c r="C131" s="66"/>
      <c r="D131" s="66"/>
      <c r="E131" s="66"/>
      <c r="F131" s="66"/>
      <c r="G131" s="66"/>
      <c r="H131" s="66"/>
      <c r="I131" s="66"/>
      <c r="J131" s="66"/>
      <c r="K131" s="66"/>
    </row>
    <row r="132" spans="1:11">
      <c r="A132" s="66"/>
      <c r="B132" s="66"/>
      <c r="C132" s="66"/>
      <c r="D132" s="66"/>
      <c r="E132" s="66"/>
      <c r="F132" s="66"/>
      <c r="G132" s="66"/>
      <c r="H132" s="66"/>
      <c r="I132" s="66"/>
      <c r="J132" s="66"/>
      <c r="K132" s="66"/>
    </row>
    <row r="133" spans="1:11">
      <c r="A133" s="66"/>
      <c r="B133" s="66"/>
      <c r="C133" s="66"/>
      <c r="D133" s="66"/>
      <c r="E133" s="66"/>
      <c r="F133" s="66"/>
      <c r="G133" s="66"/>
      <c r="H133" s="66"/>
      <c r="I133" s="66"/>
      <c r="J133" s="66"/>
      <c r="K133" s="66"/>
    </row>
    <row r="134" spans="1:11">
      <c r="A134" s="66"/>
      <c r="B134" s="66"/>
      <c r="C134" s="66"/>
      <c r="D134" s="66"/>
      <c r="E134" s="66"/>
      <c r="F134" s="66"/>
      <c r="G134" s="66"/>
      <c r="H134" s="66"/>
      <c r="I134" s="66"/>
      <c r="J134" s="66"/>
      <c r="K134" s="66"/>
    </row>
    <row r="135" spans="1:11">
      <c r="A135" s="66"/>
      <c r="B135" s="66"/>
      <c r="C135" s="66"/>
      <c r="D135" s="66"/>
      <c r="E135" s="66"/>
      <c r="F135" s="66"/>
      <c r="G135" s="66"/>
      <c r="H135" s="66"/>
      <c r="I135" s="66"/>
      <c r="J135" s="66"/>
      <c r="K135" s="66"/>
    </row>
    <row r="136" spans="1:11">
      <c r="A136" s="66"/>
      <c r="B136" s="66"/>
      <c r="H136" s="66"/>
      <c r="I136" s="66"/>
      <c r="J136" s="66"/>
      <c r="K136" s="66"/>
    </row>
    <row r="137" spans="1:11">
      <c r="A137" s="66"/>
      <c r="B137" s="66"/>
      <c r="H137" s="66"/>
      <c r="I137" s="66"/>
      <c r="J137" s="66"/>
      <c r="K137" s="66"/>
    </row>
    <row r="138" spans="1:11">
      <c r="A138" s="66"/>
      <c r="B138" s="66"/>
      <c r="H138" s="66"/>
      <c r="I138" s="66"/>
      <c r="J138" s="66"/>
      <c r="K138" s="66"/>
    </row>
    <row r="139" spans="1:11">
      <c r="A139" s="66"/>
      <c r="B139" s="66"/>
      <c r="H139" s="66"/>
      <c r="I139" s="66"/>
      <c r="J139" s="66"/>
      <c r="K139" s="66"/>
    </row>
    <row r="140" spans="1:11">
      <c r="A140" s="66"/>
      <c r="B140" s="66"/>
      <c r="H140" s="66"/>
      <c r="I140" s="66"/>
      <c r="J140" s="66"/>
      <c r="K140" s="66"/>
    </row>
    <row r="141" spans="1:11">
      <c r="A141" s="66"/>
      <c r="B141" s="66"/>
      <c r="H141" s="66"/>
      <c r="I141" s="66"/>
      <c r="J141" s="66"/>
      <c r="K141" s="66"/>
    </row>
    <row r="142" spans="1:11">
      <c r="A142" s="66"/>
      <c r="B142" s="66"/>
      <c r="H142" s="66"/>
      <c r="I142" s="66"/>
      <c r="J142" s="66"/>
      <c r="K142" s="66"/>
    </row>
    <row r="143" spans="1:11">
      <c r="A143" s="66"/>
      <c r="B143" s="66"/>
      <c r="H143" s="66"/>
      <c r="I143" s="66"/>
      <c r="J143" s="66"/>
      <c r="K143" s="66"/>
    </row>
    <row r="144" spans="1:11">
      <c r="A144" s="66"/>
      <c r="B144" s="66"/>
      <c r="H144" s="66"/>
      <c r="I144" s="66"/>
      <c r="J144" s="66"/>
      <c r="K144" s="66"/>
    </row>
    <row r="145" spans="2:10">
      <c r="B145" s="66"/>
      <c r="J145" s="66"/>
    </row>
  </sheetData>
  <mergeCells count="47">
    <mergeCell ref="I47:I53"/>
    <mergeCell ref="I39:I46"/>
    <mergeCell ref="D26:E38"/>
    <mergeCell ref="I20:I23"/>
    <mergeCell ref="F39:G46"/>
    <mergeCell ref="F47:G53"/>
    <mergeCell ref="I26:I38"/>
    <mergeCell ref="F26:G38"/>
    <mergeCell ref="F20:G25"/>
    <mergeCell ref="D20:E25"/>
    <mergeCell ref="C3:I3"/>
    <mergeCell ref="C4:I4"/>
    <mergeCell ref="D7:E7"/>
    <mergeCell ref="F7:G7"/>
    <mergeCell ref="D8:E19"/>
    <mergeCell ref="I8:I19"/>
    <mergeCell ref="F8:G19"/>
    <mergeCell ref="E74:H74"/>
    <mergeCell ref="E75:H75"/>
    <mergeCell ref="G86:I86"/>
    <mergeCell ref="G81:I81"/>
    <mergeCell ref="G82:I82"/>
    <mergeCell ref="G83:I83"/>
    <mergeCell ref="G84:I84"/>
    <mergeCell ref="G85:I85"/>
    <mergeCell ref="D78:E78"/>
    <mergeCell ref="F78:I78"/>
    <mergeCell ref="D73:I73"/>
    <mergeCell ref="C62:H62"/>
    <mergeCell ref="E60:H60"/>
    <mergeCell ref="E59:H59"/>
    <mergeCell ref="D58:I58"/>
    <mergeCell ref="D63:I66"/>
    <mergeCell ref="D69:E69"/>
    <mergeCell ref="D70:E70"/>
    <mergeCell ref="D71:E71"/>
    <mergeCell ref="F69:G69"/>
    <mergeCell ref="F70:G70"/>
    <mergeCell ref="F71:G71"/>
    <mergeCell ref="D68:E68"/>
    <mergeCell ref="F56:G56"/>
    <mergeCell ref="D39:E46"/>
    <mergeCell ref="D47:E53"/>
    <mergeCell ref="D56:E56"/>
    <mergeCell ref="F68:G68"/>
    <mergeCell ref="D54:E55"/>
    <mergeCell ref="F54:G55"/>
  </mergeCells>
  <hyperlinks>
    <hyperlink ref="E75" r:id="rId1" xr:uid="{00000000-0004-0000-0400-000000000000}"/>
  </hyperlinks>
  <pageMargins left="0.2" right="0.21" top="0.17" bottom="0.17" header="0.17" footer="0.17"/>
  <pageSetup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7"/>
  <sheetViews>
    <sheetView topLeftCell="A26" zoomScale="80" zoomScaleNormal="80" workbookViewId="0">
      <selection activeCell="G26" sqref="G26"/>
    </sheetView>
  </sheetViews>
  <sheetFormatPr defaultColWidth="9.1796875" defaultRowHeight="111" customHeight="1"/>
  <cols>
    <col min="1" max="1" width="1.453125" customWidth="1"/>
    <col min="2" max="2" width="1.81640625" customWidth="1"/>
    <col min="3" max="3" width="26.453125" customWidth="1"/>
    <col min="4" max="4" width="11.453125" customWidth="1"/>
    <col min="5" max="5" width="16.6328125" customWidth="1"/>
    <col min="6" max="6" width="26.6328125" customWidth="1"/>
    <col min="7" max="7" width="41.453125" style="131" customWidth="1"/>
    <col min="8" max="8" width="32.6328125" customWidth="1"/>
    <col min="9" max="9" width="10.81640625" customWidth="1"/>
    <col min="10" max="10" width="44.453125" customWidth="1"/>
  </cols>
  <sheetData>
    <row r="1" spans="2:10" ht="12.75" customHeight="1" thickBot="1"/>
    <row r="2" spans="2:10" ht="24" customHeight="1" thickBot="1">
      <c r="B2" s="20"/>
      <c r="C2" s="21"/>
      <c r="D2" s="22"/>
      <c r="E2" s="22"/>
      <c r="F2" s="22"/>
      <c r="G2" s="132"/>
      <c r="H2" s="22"/>
      <c r="I2" s="23"/>
    </row>
    <row r="3" spans="2:10" ht="27" customHeight="1" thickBot="1">
      <c r="B3" s="64"/>
      <c r="C3" s="497" t="s">
        <v>243</v>
      </c>
      <c r="D3" s="629"/>
      <c r="E3" s="629"/>
      <c r="F3" s="629"/>
      <c r="G3" s="629"/>
      <c r="H3" s="630"/>
      <c r="I3" s="65"/>
    </row>
    <row r="4" spans="2:10" ht="39" customHeight="1">
      <c r="B4" s="24"/>
      <c r="C4" s="631" t="s">
        <v>244</v>
      </c>
      <c r="D4" s="631"/>
      <c r="E4" s="631"/>
      <c r="F4" s="631"/>
      <c r="G4" s="631"/>
      <c r="H4" s="631"/>
      <c r="I4" s="25"/>
    </row>
    <row r="5" spans="2:10" ht="7.5" customHeight="1">
      <c r="B5" s="24"/>
      <c r="C5" s="632"/>
      <c r="D5" s="632"/>
      <c r="E5" s="632"/>
      <c r="F5" s="632"/>
      <c r="G5" s="632"/>
      <c r="H5" s="632"/>
      <c r="I5" s="25"/>
    </row>
    <row r="6" spans="2:10" ht="35.25" customHeight="1" thickBot="1">
      <c r="B6" s="24"/>
      <c r="C6" s="637" t="s">
        <v>245</v>
      </c>
      <c r="D6" s="637"/>
      <c r="E6" s="27"/>
      <c r="F6" s="27"/>
      <c r="G6" s="133"/>
      <c r="H6" s="27"/>
      <c r="I6" s="25"/>
    </row>
    <row r="7" spans="2:10" ht="53.25" customHeight="1" thickBot="1">
      <c r="B7" s="24"/>
      <c r="C7" s="98" t="s">
        <v>242</v>
      </c>
      <c r="D7" s="633" t="s">
        <v>241</v>
      </c>
      <c r="E7" s="634"/>
      <c r="F7" s="67" t="s">
        <v>239</v>
      </c>
      <c r="G7" s="67" t="s">
        <v>273</v>
      </c>
      <c r="H7" s="67" t="s">
        <v>281</v>
      </c>
      <c r="I7" s="25"/>
    </row>
    <row r="8" spans="2:10" ht="148.5" customHeight="1" thickBot="1">
      <c r="B8" s="28"/>
      <c r="C8" s="124" t="s">
        <v>385</v>
      </c>
      <c r="D8" s="635" t="s">
        <v>365</v>
      </c>
      <c r="E8" s="636"/>
      <c r="F8" s="169" t="s">
        <v>315</v>
      </c>
      <c r="G8" s="208" t="s">
        <v>421</v>
      </c>
      <c r="H8" s="168" t="s">
        <v>838</v>
      </c>
      <c r="I8" s="29"/>
      <c r="J8" s="167"/>
    </row>
    <row r="9" spans="2:10" ht="182.5" thickBot="1">
      <c r="B9" s="28"/>
      <c r="C9" s="123"/>
      <c r="D9" s="638" t="s">
        <v>366</v>
      </c>
      <c r="E9" s="639"/>
      <c r="F9" s="378" t="s">
        <v>836</v>
      </c>
      <c r="G9" s="209" t="s">
        <v>832</v>
      </c>
      <c r="H9" s="387" t="s">
        <v>890</v>
      </c>
      <c r="I9" s="29"/>
    </row>
    <row r="10" spans="2:10" ht="210.5" thickBot="1">
      <c r="B10" s="28"/>
      <c r="C10" s="123"/>
      <c r="D10" s="641"/>
      <c r="E10" s="642"/>
      <c r="F10" s="379" t="s">
        <v>381</v>
      </c>
      <c r="G10" s="209" t="s">
        <v>833</v>
      </c>
      <c r="H10" s="121" t="s">
        <v>891</v>
      </c>
      <c r="I10" s="29"/>
    </row>
    <row r="11" spans="2:10" ht="111" customHeight="1" thickBot="1">
      <c r="B11" s="28"/>
      <c r="C11" s="123"/>
      <c r="D11" s="643" t="s">
        <v>367</v>
      </c>
      <c r="E11" s="644"/>
      <c r="F11" s="125" t="s">
        <v>835</v>
      </c>
      <c r="G11" s="176" t="s">
        <v>839</v>
      </c>
      <c r="H11" s="126" t="s">
        <v>404</v>
      </c>
      <c r="I11" s="29"/>
    </row>
    <row r="12" spans="2:10" ht="111" customHeight="1" thickBot="1">
      <c r="B12" s="28"/>
      <c r="C12" s="123"/>
      <c r="D12" s="640" t="s">
        <v>368</v>
      </c>
      <c r="E12" s="640"/>
      <c r="F12" s="139" t="s">
        <v>834</v>
      </c>
      <c r="G12" s="176" t="s">
        <v>840</v>
      </c>
      <c r="H12" s="140" t="s">
        <v>405</v>
      </c>
      <c r="I12" s="29"/>
    </row>
    <row r="13" spans="2:10" ht="70.5" thickBot="1">
      <c r="B13" s="28"/>
      <c r="C13" s="123"/>
      <c r="D13" s="640" t="s">
        <v>369</v>
      </c>
      <c r="E13" s="640"/>
      <c r="F13" s="151" t="s">
        <v>316</v>
      </c>
      <c r="G13" s="176" t="s">
        <v>837</v>
      </c>
      <c r="H13" s="153" t="s">
        <v>406</v>
      </c>
      <c r="I13" s="29"/>
    </row>
    <row r="14" spans="2:10" ht="140.5" thickBot="1">
      <c r="B14" s="28"/>
      <c r="C14" s="123"/>
      <c r="D14" s="626" t="s">
        <v>370</v>
      </c>
      <c r="E14" s="626"/>
      <c r="F14" s="152">
        <v>0</v>
      </c>
      <c r="G14" s="209" t="s">
        <v>842</v>
      </c>
      <c r="H14" s="153" t="s">
        <v>841</v>
      </c>
      <c r="I14" s="29"/>
    </row>
    <row r="15" spans="2:10" ht="385.5" customHeight="1" thickBot="1">
      <c r="B15" s="28"/>
      <c r="C15" s="161" t="s">
        <v>317</v>
      </c>
      <c r="D15" s="612" t="s">
        <v>371</v>
      </c>
      <c r="E15" s="613"/>
      <c r="F15" s="163" t="s">
        <v>372</v>
      </c>
      <c r="G15" s="384" t="s">
        <v>871</v>
      </c>
      <c r="H15" s="384" t="s">
        <v>870</v>
      </c>
      <c r="I15" s="29"/>
    </row>
    <row r="16" spans="2:10" ht="210.5" thickBot="1">
      <c r="B16" s="28"/>
      <c r="C16" s="162" t="s">
        <v>317</v>
      </c>
      <c r="D16" s="612" t="s">
        <v>373</v>
      </c>
      <c r="E16" s="613"/>
      <c r="F16" s="165">
        <v>0</v>
      </c>
      <c r="G16" s="210" t="s">
        <v>869</v>
      </c>
      <c r="H16" s="166" t="s">
        <v>374</v>
      </c>
      <c r="I16" s="29"/>
    </row>
    <row r="17" spans="2:10" ht="168.5" thickBot="1">
      <c r="B17" s="28"/>
      <c r="C17" s="162" t="s">
        <v>317</v>
      </c>
      <c r="D17" s="612" t="s">
        <v>400</v>
      </c>
      <c r="E17" s="613"/>
      <c r="F17" s="165">
        <v>0</v>
      </c>
      <c r="G17" s="176" t="s">
        <v>868</v>
      </c>
      <c r="H17" s="164" t="s">
        <v>375</v>
      </c>
      <c r="I17" s="29"/>
    </row>
    <row r="18" spans="2:10" ht="126.5" thickBot="1">
      <c r="B18" s="28"/>
      <c r="C18" s="161" t="s">
        <v>317</v>
      </c>
      <c r="D18" s="612" t="s">
        <v>376</v>
      </c>
      <c r="E18" s="613"/>
      <c r="F18" s="165">
        <v>0</v>
      </c>
      <c r="G18" s="211" t="s">
        <v>423</v>
      </c>
      <c r="H18" s="170" t="s">
        <v>318</v>
      </c>
      <c r="I18" s="29"/>
    </row>
    <row r="19" spans="2:10" ht="70.5" thickBot="1">
      <c r="B19" s="28"/>
      <c r="C19" s="620" t="s">
        <v>317</v>
      </c>
      <c r="D19" s="612" t="s">
        <v>408</v>
      </c>
      <c r="E19" s="613"/>
      <c r="F19" s="616">
        <v>0</v>
      </c>
      <c r="G19" s="212" t="s">
        <v>893</v>
      </c>
      <c r="H19" s="622" t="s">
        <v>892</v>
      </c>
      <c r="I19" s="29"/>
    </row>
    <row r="20" spans="2:10" ht="81.75" customHeight="1" thickBot="1">
      <c r="B20" s="28"/>
      <c r="C20" s="621"/>
      <c r="D20" s="614"/>
      <c r="E20" s="615"/>
      <c r="F20" s="617"/>
      <c r="G20" s="212" t="s">
        <v>415</v>
      </c>
      <c r="H20" s="623"/>
      <c r="I20" s="29"/>
    </row>
    <row r="21" spans="2:10" ht="36" customHeight="1">
      <c r="B21" s="28"/>
      <c r="C21" s="621"/>
      <c r="D21" s="614"/>
      <c r="E21" s="615"/>
      <c r="F21" s="617"/>
      <c r="G21" s="212" t="s">
        <v>416</v>
      </c>
      <c r="H21" s="623"/>
      <c r="I21" s="29"/>
    </row>
    <row r="22" spans="2:10" ht="42.5" thickBot="1">
      <c r="B22" s="28"/>
      <c r="C22" s="621"/>
      <c r="D22" s="627"/>
      <c r="E22" s="628"/>
      <c r="F22" s="617"/>
      <c r="G22" s="213" t="s">
        <v>417</v>
      </c>
      <c r="H22" s="624"/>
      <c r="I22" s="29"/>
    </row>
    <row r="23" spans="2:10" ht="79.5" customHeight="1" thickBot="1">
      <c r="B23" s="28"/>
      <c r="C23" s="191" t="s">
        <v>317</v>
      </c>
      <c r="D23" s="625" t="s">
        <v>407</v>
      </c>
      <c r="E23" s="611"/>
      <c r="F23" s="173" t="s">
        <v>386</v>
      </c>
      <c r="G23" s="384" t="s">
        <v>422</v>
      </c>
      <c r="H23" s="386" t="s">
        <v>319</v>
      </c>
      <c r="I23" s="172"/>
      <c r="J23" s="171"/>
    </row>
    <row r="24" spans="2:10" ht="123.75" customHeight="1" thickBot="1">
      <c r="B24" s="28"/>
      <c r="C24" s="621" t="s">
        <v>317</v>
      </c>
      <c r="D24" s="612" t="s">
        <v>320</v>
      </c>
      <c r="E24" s="613"/>
      <c r="F24" s="616">
        <v>0</v>
      </c>
      <c r="G24" s="214" t="s">
        <v>843</v>
      </c>
      <c r="H24" s="618" t="s">
        <v>321</v>
      </c>
      <c r="I24" s="29"/>
    </row>
    <row r="25" spans="2:10" ht="112.5" thickBot="1">
      <c r="B25" s="28"/>
      <c r="C25" s="621"/>
      <c r="D25" s="614"/>
      <c r="E25" s="615"/>
      <c r="F25" s="617"/>
      <c r="G25" s="384" t="s">
        <v>866</v>
      </c>
      <c r="H25" s="619"/>
      <c r="I25" s="29"/>
    </row>
    <row r="26" spans="2:10" ht="266.5" thickBot="1">
      <c r="B26" s="28"/>
      <c r="C26" s="193" t="s">
        <v>317</v>
      </c>
      <c r="D26" s="610" t="s">
        <v>377</v>
      </c>
      <c r="E26" s="611"/>
      <c r="F26" s="192">
        <v>0</v>
      </c>
      <c r="G26" s="385" t="s">
        <v>865</v>
      </c>
      <c r="H26" s="194">
        <v>3</v>
      </c>
      <c r="I26" s="186"/>
      <c r="J26" s="185"/>
    </row>
    <row r="27" spans="2:10" ht="15" customHeight="1" thickBot="1">
      <c r="B27" s="68"/>
      <c r="C27" s="69"/>
      <c r="D27" s="69"/>
      <c r="E27" s="69"/>
      <c r="F27" s="69"/>
      <c r="G27" s="134"/>
      <c r="H27" s="69"/>
      <c r="I27" s="70"/>
    </row>
  </sheetData>
  <mergeCells count="26">
    <mergeCell ref="D9:E9"/>
    <mergeCell ref="D12:E12"/>
    <mergeCell ref="D10:E10"/>
    <mergeCell ref="D11:E11"/>
    <mergeCell ref="D13:E13"/>
    <mergeCell ref="C3:H3"/>
    <mergeCell ref="C4:H4"/>
    <mergeCell ref="C5:H5"/>
    <mergeCell ref="D7:E7"/>
    <mergeCell ref="D8:E8"/>
    <mergeCell ref="C6:D6"/>
    <mergeCell ref="D16:E16"/>
    <mergeCell ref="D14:E14"/>
    <mergeCell ref="D15:E15"/>
    <mergeCell ref="D18:E18"/>
    <mergeCell ref="D19:E22"/>
    <mergeCell ref="D17:E17"/>
    <mergeCell ref="D26:E26"/>
    <mergeCell ref="D24:E25"/>
    <mergeCell ref="F24:F25"/>
    <mergeCell ref="H24:H25"/>
    <mergeCell ref="C19:C22"/>
    <mergeCell ref="F19:F22"/>
    <mergeCell ref="H19:H22"/>
    <mergeCell ref="D23:E23"/>
    <mergeCell ref="C24:C25"/>
  </mergeCells>
  <pageMargins left="0.25" right="0.25" top="0.17" bottom="0.17" header="0.17" footer="0.17"/>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E33"/>
  <sheetViews>
    <sheetView zoomScale="94" zoomScaleNormal="100" workbookViewId="0">
      <selection activeCell="C7" sqref="C7"/>
    </sheetView>
  </sheetViews>
  <sheetFormatPr defaultColWidth="9.1796875" defaultRowHeight="14.5"/>
  <cols>
    <col min="1" max="1" width="1.26953125" customWidth="1"/>
    <col min="2" max="2" width="2" customWidth="1"/>
    <col min="3" max="3" width="40.1796875" customWidth="1"/>
    <col min="4" max="4" width="116.453125" customWidth="1"/>
    <col min="5" max="5" width="5.6328125" customWidth="1"/>
    <col min="6" max="6" width="8" customWidth="1"/>
  </cols>
  <sheetData>
    <row r="1" spans="2:5" ht="15" thickBot="1"/>
    <row r="2" spans="2:5" ht="15" thickBot="1">
      <c r="B2" s="76"/>
      <c r="C2" s="45"/>
      <c r="D2" s="45"/>
      <c r="E2" s="46"/>
    </row>
    <row r="3" spans="2:5" ht="18" thickBot="1">
      <c r="B3" s="77"/>
      <c r="C3" s="646" t="s">
        <v>258</v>
      </c>
      <c r="D3" s="647"/>
      <c r="E3" s="78"/>
    </row>
    <row r="4" spans="2:5">
      <c r="B4" s="77"/>
      <c r="C4" s="79"/>
      <c r="D4" s="79"/>
      <c r="E4" s="78"/>
    </row>
    <row r="5" spans="2:5" ht="15" thickBot="1">
      <c r="B5" s="77"/>
      <c r="C5" s="80" t="s">
        <v>287</v>
      </c>
      <c r="D5" s="79"/>
      <c r="E5" s="78"/>
    </row>
    <row r="6" spans="2:5" ht="15" thickBot="1">
      <c r="B6" s="77"/>
      <c r="C6" s="82" t="s">
        <v>259</v>
      </c>
      <c r="D6" s="83" t="s">
        <v>260</v>
      </c>
      <c r="E6" s="78"/>
    </row>
    <row r="7" spans="2:5" ht="238.5" thickBot="1">
      <c r="B7" s="77"/>
      <c r="C7" s="180" t="s">
        <v>291</v>
      </c>
      <c r="D7" s="198" t="s">
        <v>844</v>
      </c>
      <c r="E7" s="78"/>
    </row>
    <row r="8" spans="2:5" ht="104.25" customHeight="1" thickBot="1">
      <c r="B8" s="77"/>
      <c r="C8" s="181" t="s">
        <v>292</v>
      </c>
      <c r="D8" s="199" t="s">
        <v>439</v>
      </c>
      <c r="E8" s="78"/>
    </row>
    <row r="9" spans="2:5" ht="67.5" customHeight="1" thickBot="1">
      <c r="B9" s="77"/>
      <c r="C9" s="182" t="s">
        <v>261</v>
      </c>
      <c r="D9" s="200" t="s">
        <v>413</v>
      </c>
      <c r="E9" s="78"/>
    </row>
    <row r="10" spans="2:5" ht="151.5" customHeight="1" thickBot="1">
      <c r="B10" s="77"/>
      <c r="C10" s="183" t="s">
        <v>274</v>
      </c>
      <c r="D10" s="201" t="s">
        <v>440</v>
      </c>
      <c r="E10" s="78"/>
    </row>
    <row r="11" spans="2:5">
      <c r="B11" s="77"/>
      <c r="C11" s="79"/>
      <c r="D11" s="79"/>
      <c r="E11" s="78"/>
    </row>
    <row r="12" spans="2:5" ht="15" thickBot="1">
      <c r="B12" s="77"/>
      <c r="C12" s="648" t="s">
        <v>288</v>
      </c>
      <c r="D12" s="648"/>
      <c r="E12" s="78"/>
    </row>
    <row r="13" spans="2:5" ht="15" thickBot="1">
      <c r="B13" s="77"/>
      <c r="C13" s="84" t="s">
        <v>262</v>
      </c>
      <c r="D13" s="84" t="s">
        <v>260</v>
      </c>
      <c r="E13" s="78"/>
    </row>
    <row r="14" spans="2:5" ht="15" thickBot="1">
      <c r="B14" s="77"/>
      <c r="C14" s="645" t="s">
        <v>289</v>
      </c>
      <c r="D14" s="645"/>
      <c r="E14" s="78"/>
    </row>
    <row r="15" spans="2:5" ht="112.5" thickBot="1">
      <c r="B15" s="77"/>
      <c r="C15" s="180" t="s">
        <v>293</v>
      </c>
      <c r="D15" s="176" t="s">
        <v>441</v>
      </c>
      <c r="E15" s="78"/>
    </row>
    <row r="16" spans="2:5" ht="84.5" thickBot="1">
      <c r="B16" s="77"/>
      <c r="C16" s="180" t="s">
        <v>294</v>
      </c>
      <c r="D16" s="205" t="s">
        <v>418</v>
      </c>
      <c r="E16" s="78"/>
    </row>
    <row r="17" spans="2:5" ht="15" thickBot="1">
      <c r="B17" s="77"/>
      <c r="C17" s="645" t="s">
        <v>290</v>
      </c>
      <c r="D17" s="645"/>
      <c r="E17" s="78"/>
    </row>
    <row r="18" spans="2:5" ht="126.5" thickBot="1">
      <c r="B18" s="77"/>
      <c r="C18" s="180" t="s">
        <v>295</v>
      </c>
      <c r="D18" s="207" t="s">
        <v>442</v>
      </c>
      <c r="E18" s="78"/>
    </row>
    <row r="19" spans="2:5" ht="98.5" thickBot="1">
      <c r="B19" s="77"/>
      <c r="C19" s="180" t="s">
        <v>286</v>
      </c>
      <c r="D19" s="207" t="s">
        <v>443</v>
      </c>
      <c r="E19" s="78"/>
    </row>
    <row r="20" spans="2:5" ht="15" thickBot="1">
      <c r="B20" s="77"/>
      <c r="C20" s="645" t="s">
        <v>263</v>
      </c>
      <c r="D20" s="645"/>
      <c r="E20" s="78"/>
    </row>
    <row r="21" spans="2:5" ht="56.5" thickBot="1">
      <c r="B21" s="77"/>
      <c r="C21" s="180" t="s">
        <v>264</v>
      </c>
      <c r="D21" s="205" t="s">
        <v>412</v>
      </c>
      <c r="E21" s="78"/>
    </row>
    <row r="22" spans="2:5" ht="54.75" customHeight="1" thickBot="1">
      <c r="B22" s="77"/>
      <c r="C22" s="180" t="s">
        <v>265</v>
      </c>
      <c r="D22" s="199" t="s">
        <v>411</v>
      </c>
      <c r="E22" s="78"/>
    </row>
    <row r="23" spans="2:5" ht="28.5" thickBot="1">
      <c r="B23" s="77"/>
      <c r="C23" s="180" t="s">
        <v>266</v>
      </c>
      <c r="D23" s="206" t="s">
        <v>444</v>
      </c>
      <c r="E23" s="78"/>
    </row>
    <row r="24" spans="2:5" ht="15" thickBot="1">
      <c r="B24" s="77"/>
      <c r="C24" s="645" t="s">
        <v>267</v>
      </c>
      <c r="D24" s="645"/>
      <c r="E24" s="78"/>
    </row>
    <row r="25" spans="2:5" ht="69.75" customHeight="1" thickBot="1">
      <c r="B25" s="77"/>
      <c r="C25" s="180" t="s">
        <v>296</v>
      </c>
      <c r="D25" s="203" t="s">
        <v>419</v>
      </c>
      <c r="E25" s="78"/>
    </row>
    <row r="26" spans="2:5" ht="98.5" thickBot="1">
      <c r="B26" s="77"/>
      <c r="C26" s="180" t="s">
        <v>297</v>
      </c>
      <c r="D26" s="204" t="s">
        <v>445</v>
      </c>
      <c r="E26" s="78"/>
    </row>
    <row r="27" spans="2:5" ht="80.25" customHeight="1" thickBot="1">
      <c r="B27" s="77"/>
      <c r="C27" s="180" t="s">
        <v>268</v>
      </c>
      <c r="D27" s="205" t="s">
        <v>446</v>
      </c>
      <c r="E27" s="78"/>
    </row>
    <row r="28" spans="2:5" ht="42.5" thickBot="1">
      <c r="B28" s="77"/>
      <c r="C28" s="180" t="s">
        <v>298</v>
      </c>
      <c r="D28" s="202" t="s">
        <v>447</v>
      </c>
      <c r="E28" s="78"/>
    </row>
    <row r="29" spans="2:5" ht="15" thickBot="1">
      <c r="B29" s="99"/>
      <c r="C29" s="81"/>
      <c r="D29" s="81"/>
      <c r="E29" s="100"/>
    </row>
    <row r="33" spans="3:3">
      <c r="C33" s="157"/>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A116" zoomScale="55" zoomScaleNormal="85" workbookViewId="0">
      <selection activeCell="M54" sqref="M54"/>
    </sheetView>
  </sheetViews>
  <sheetFormatPr defaultColWidth="11.453125" defaultRowHeight="14.5" outlineLevelRow="1"/>
  <cols>
    <col min="1" max="1" width="3" style="217" customWidth="1"/>
    <col min="2" max="2" width="28.453125" style="217" customWidth="1"/>
    <col min="3" max="3" width="50.453125" style="218" customWidth="1"/>
    <col min="4" max="4" width="34.26953125" style="217" customWidth="1"/>
    <col min="5" max="5" width="32" style="217" customWidth="1"/>
    <col min="6" max="6" width="26.6328125" style="217" customWidth="1"/>
    <col min="7" max="7" width="34.81640625" style="217" customWidth="1"/>
    <col min="8" max="8" width="30" style="217" customWidth="1"/>
    <col min="9" max="9" width="26.1796875" style="217" customWidth="1"/>
    <col min="10" max="10" width="25.81640625" style="217" customWidth="1"/>
    <col min="11" max="11" width="31" style="217" bestFit="1" customWidth="1"/>
    <col min="12" max="12" width="30.26953125" style="217" customWidth="1"/>
    <col min="13" max="13" width="27.1796875" style="217" bestFit="1" customWidth="1"/>
    <col min="14" max="14" width="25" style="217" customWidth="1"/>
    <col min="15" max="15" width="30.453125" style="217" bestFit="1" customWidth="1"/>
    <col min="16" max="16" width="30.26953125" style="217" customWidth="1"/>
    <col min="17" max="17" width="27.1796875" style="217" bestFit="1" customWidth="1"/>
    <col min="18" max="18" width="24.26953125" style="217" customWidth="1"/>
    <col min="19" max="19" width="23.1796875" style="217" bestFit="1" customWidth="1"/>
    <col min="20" max="20" width="27.6328125" style="217" customWidth="1"/>
    <col min="21" max="16384" width="11.453125" style="217"/>
  </cols>
  <sheetData>
    <row r="1" spans="2:19" ht="15" thickBot="1"/>
    <row r="2" spans="2:19" ht="26">
      <c r="B2" s="219"/>
      <c r="C2" s="792"/>
      <c r="D2" s="792"/>
      <c r="E2" s="792"/>
      <c r="F2" s="792"/>
      <c r="G2" s="792"/>
      <c r="H2" s="62"/>
      <c r="I2" s="62"/>
      <c r="J2" s="62"/>
      <c r="K2" s="62"/>
      <c r="L2" s="62"/>
      <c r="M2" s="62"/>
      <c r="N2" s="62"/>
      <c r="O2" s="62"/>
      <c r="P2" s="62"/>
      <c r="Q2" s="62"/>
      <c r="R2" s="62"/>
      <c r="S2" s="63"/>
    </row>
    <row r="3" spans="2:19" ht="26">
      <c r="B3" s="220"/>
      <c r="C3" s="793" t="s">
        <v>451</v>
      </c>
      <c r="D3" s="794"/>
      <c r="E3" s="794"/>
      <c r="F3" s="794"/>
      <c r="G3" s="795"/>
      <c r="H3" s="221"/>
      <c r="I3" s="221"/>
      <c r="J3" s="221"/>
      <c r="K3" s="221"/>
      <c r="L3" s="221"/>
      <c r="M3" s="221"/>
      <c r="N3" s="221"/>
      <c r="O3" s="221"/>
      <c r="P3" s="221"/>
      <c r="Q3" s="221"/>
      <c r="R3" s="221"/>
      <c r="S3" s="222"/>
    </row>
    <row r="4" spans="2:19" ht="26">
      <c r="B4" s="220"/>
      <c r="C4" s="223"/>
      <c r="D4" s="224"/>
      <c r="E4" s="224"/>
      <c r="F4" s="224"/>
      <c r="G4" s="224"/>
      <c r="H4" s="221"/>
      <c r="I4" s="221"/>
      <c r="J4" s="221"/>
      <c r="K4" s="221"/>
      <c r="L4" s="221"/>
      <c r="M4" s="221"/>
      <c r="N4" s="221"/>
      <c r="O4" s="221"/>
      <c r="P4" s="221"/>
      <c r="Q4" s="221"/>
      <c r="R4" s="221"/>
      <c r="S4" s="222"/>
    </row>
    <row r="5" spans="2:19" ht="15" thickBot="1">
      <c r="B5" s="64"/>
      <c r="C5" s="225"/>
      <c r="D5" s="221"/>
      <c r="E5" s="221"/>
      <c r="F5" s="221"/>
      <c r="G5" s="221"/>
      <c r="H5" s="221"/>
      <c r="I5" s="221"/>
      <c r="J5" s="221"/>
      <c r="K5" s="221"/>
      <c r="L5" s="221"/>
      <c r="M5" s="221"/>
      <c r="N5" s="221"/>
      <c r="O5" s="221"/>
      <c r="P5" s="221"/>
      <c r="Q5" s="221"/>
      <c r="R5" s="221"/>
      <c r="S5" s="222"/>
    </row>
    <row r="6" spans="2:19" ht="52.5" customHeight="1" thickBot="1">
      <c r="B6" s="796" t="s">
        <v>452</v>
      </c>
      <c r="C6" s="797"/>
      <c r="D6" s="797"/>
      <c r="E6" s="797"/>
      <c r="F6" s="797"/>
      <c r="G6" s="797"/>
      <c r="H6" s="226"/>
      <c r="I6" s="226"/>
      <c r="J6" s="226"/>
      <c r="K6" s="226"/>
      <c r="L6" s="226"/>
      <c r="M6" s="226"/>
      <c r="N6" s="226"/>
      <c r="O6" s="226"/>
      <c r="P6" s="226"/>
      <c r="Q6" s="226"/>
      <c r="R6" s="226"/>
      <c r="S6" s="227"/>
    </row>
    <row r="7" spans="2:19" ht="15.75" customHeight="1">
      <c r="B7" s="798" t="s">
        <v>453</v>
      </c>
      <c r="C7" s="799"/>
      <c r="D7" s="799"/>
      <c r="E7" s="799"/>
      <c r="F7" s="799"/>
      <c r="G7" s="799"/>
      <c r="H7" s="226"/>
      <c r="I7" s="226"/>
      <c r="J7" s="226"/>
      <c r="K7" s="226"/>
      <c r="L7" s="226"/>
      <c r="M7" s="226"/>
      <c r="N7" s="226"/>
      <c r="O7" s="226"/>
      <c r="P7" s="226"/>
      <c r="Q7" s="226"/>
      <c r="R7" s="226"/>
      <c r="S7" s="227"/>
    </row>
    <row r="8" spans="2:19" ht="15.75" customHeight="1" thickBot="1">
      <c r="B8" s="800" t="s">
        <v>454</v>
      </c>
      <c r="C8" s="801"/>
      <c r="D8" s="801"/>
      <c r="E8" s="801"/>
      <c r="F8" s="801"/>
      <c r="G8" s="801"/>
      <c r="H8" s="228"/>
      <c r="I8" s="228"/>
      <c r="J8" s="228"/>
      <c r="K8" s="228"/>
      <c r="L8" s="228"/>
      <c r="M8" s="228"/>
      <c r="N8" s="228"/>
      <c r="O8" s="228"/>
      <c r="P8" s="228"/>
      <c r="Q8" s="228"/>
      <c r="R8" s="228"/>
      <c r="S8" s="229"/>
    </row>
    <row r="10" spans="2:19" ht="21">
      <c r="B10" s="802" t="s">
        <v>455</v>
      </c>
      <c r="C10" s="802"/>
    </row>
    <row r="11" spans="2:19" ht="15" thickBot="1"/>
    <row r="12" spans="2:19" ht="15" customHeight="1" thickBot="1">
      <c r="B12" s="230" t="s">
        <v>456</v>
      </c>
      <c r="C12" s="231">
        <v>84007</v>
      </c>
    </row>
    <row r="13" spans="2:19" ht="15.75" customHeight="1" thickBot="1">
      <c r="B13" s="230" t="s">
        <v>277</v>
      </c>
      <c r="C13" s="232" t="s">
        <v>457</v>
      </c>
    </row>
    <row r="14" spans="2:19" ht="15.75" customHeight="1" thickBot="1">
      <c r="B14" s="230" t="s">
        <v>458</v>
      </c>
      <c r="C14" s="232" t="s">
        <v>459</v>
      </c>
    </row>
    <row r="15" spans="2:19" ht="15.75" customHeight="1" thickBot="1">
      <c r="B15" s="230" t="s">
        <v>460</v>
      </c>
      <c r="C15" s="232" t="s">
        <v>302</v>
      </c>
    </row>
    <row r="16" spans="2:19" ht="15" thickBot="1">
      <c r="B16" s="230" t="s">
        <v>461</v>
      </c>
      <c r="C16" s="232" t="s">
        <v>462</v>
      </c>
      <c r="I16" s="233"/>
      <c r="J16" s="233"/>
      <c r="K16" s="233"/>
    </row>
    <row r="17" spans="2:19" ht="15" thickBot="1">
      <c r="B17" s="230" t="s">
        <v>463</v>
      </c>
      <c r="C17" s="232" t="s">
        <v>464</v>
      </c>
    </row>
    <row r="18" spans="2:19" ht="15" thickBot="1"/>
    <row r="19" spans="2:19" ht="15" thickBot="1">
      <c r="D19" s="673" t="s">
        <v>465</v>
      </c>
      <c r="E19" s="674"/>
      <c r="F19" s="674"/>
      <c r="G19" s="675"/>
      <c r="H19" s="673" t="s">
        <v>466</v>
      </c>
      <c r="I19" s="674"/>
      <c r="J19" s="674"/>
      <c r="K19" s="675"/>
      <c r="L19" s="673" t="s">
        <v>467</v>
      </c>
      <c r="M19" s="674"/>
      <c r="N19" s="674"/>
      <c r="O19" s="675"/>
      <c r="P19" s="673" t="s">
        <v>468</v>
      </c>
      <c r="Q19" s="674"/>
      <c r="R19" s="674"/>
      <c r="S19" s="675"/>
    </row>
    <row r="20" spans="2:19" ht="45" customHeight="1" thickBot="1">
      <c r="B20" s="676" t="s">
        <v>469</v>
      </c>
      <c r="C20" s="789" t="s">
        <v>470</v>
      </c>
      <c r="D20" s="234"/>
      <c r="E20" s="235" t="s">
        <v>471</v>
      </c>
      <c r="F20" s="236" t="s">
        <v>472</v>
      </c>
      <c r="G20" s="237" t="s">
        <v>473</v>
      </c>
      <c r="H20" s="234"/>
      <c r="I20" s="235" t="s">
        <v>471</v>
      </c>
      <c r="J20" s="236" t="s">
        <v>472</v>
      </c>
      <c r="K20" s="237" t="s">
        <v>473</v>
      </c>
      <c r="L20" s="234"/>
      <c r="M20" s="235" t="s">
        <v>471</v>
      </c>
      <c r="N20" s="236" t="s">
        <v>472</v>
      </c>
      <c r="O20" s="237" t="s">
        <v>473</v>
      </c>
      <c r="P20" s="234"/>
      <c r="Q20" s="235" t="s">
        <v>471</v>
      </c>
      <c r="R20" s="236" t="s">
        <v>472</v>
      </c>
      <c r="S20" s="237" t="s">
        <v>473</v>
      </c>
    </row>
    <row r="21" spans="2:19" ht="40.5" customHeight="1">
      <c r="B21" s="695"/>
      <c r="C21" s="790"/>
      <c r="D21" s="238" t="s">
        <v>474</v>
      </c>
      <c r="E21" s="239">
        <v>0</v>
      </c>
      <c r="F21" s="239">
        <v>0</v>
      </c>
      <c r="G21" s="240">
        <v>0</v>
      </c>
      <c r="H21" s="241" t="s">
        <v>474</v>
      </c>
      <c r="I21" s="242">
        <v>288224</v>
      </c>
      <c r="J21" s="242">
        <v>17519</v>
      </c>
      <c r="K21" s="240">
        <v>270705</v>
      </c>
      <c r="L21" s="238" t="s">
        <v>474</v>
      </c>
      <c r="M21" s="242">
        <v>281505</v>
      </c>
      <c r="N21" s="242">
        <v>10800</v>
      </c>
      <c r="O21" s="240">
        <v>270705</v>
      </c>
      <c r="P21" s="238" t="s">
        <v>474</v>
      </c>
      <c r="Q21" s="242">
        <v>288224</v>
      </c>
      <c r="R21" s="242">
        <v>17519</v>
      </c>
      <c r="S21" s="240">
        <v>270705</v>
      </c>
    </row>
    <row r="22" spans="2:19" ht="39.75" customHeight="1">
      <c r="B22" s="695"/>
      <c r="C22" s="790"/>
      <c r="D22" s="243" t="s">
        <v>475</v>
      </c>
      <c r="E22" s="244">
        <v>0</v>
      </c>
      <c r="F22" s="244">
        <v>0</v>
      </c>
      <c r="G22" s="245">
        <v>0</v>
      </c>
      <c r="H22" s="246" t="s">
        <v>475</v>
      </c>
      <c r="I22" s="247">
        <v>0.49</v>
      </c>
      <c r="J22" s="247">
        <v>0.48</v>
      </c>
      <c r="K22" s="248">
        <v>0.5</v>
      </c>
      <c r="L22" s="249" t="s">
        <v>475</v>
      </c>
      <c r="M22" s="247">
        <v>0.41</v>
      </c>
      <c r="N22" s="247">
        <v>0.38</v>
      </c>
      <c r="O22" s="247">
        <v>0.5</v>
      </c>
      <c r="P22" s="249" t="s">
        <v>475</v>
      </c>
      <c r="Q22" s="247">
        <v>0.49</v>
      </c>
      <c r="R22" s="247">
        <v>0.48</v>
      </c>
      <c r="S22" s="248">
        <v>0.5</v>
      </c>
    </row>
    <row r="23" spans="2:19" ht="37.5" customHeight="1">
      <c r="B23" s="677"/>
      <c r="C23" s="791"/>
      <c r="D23" s="249" t="s">
        <v>476</v>
      </c>
      <c r="E23" s="244">
        <v>0</v>
      </c>
      <c r="F23" s="244">
        <v>0</v>
      </c>
      <c r="G23" s="245">
        <v>0</v>
      </c>
      <c r="H23" s="250" t="s">
        <v>476</v>
      </c>
      <c r="I23" s="247">
        <v>0.15</v>
      </c>
      <c r="J23" s="247">
        <v>0.15</v>
      </c>
      <c r="K23" s="248">
        <v>0.14000000000000001</v>
      </c>
      <c r="L23" s="249" t="s">
        <v>476</v>
      </c>
      <c r="M23" s="247">
        <v>0.15</v>
      </c>
      <c r="N23" s="247">
        <v>0.13</v>
      </c>
      <c r="O23" s="248">
        <v>0.14000000000000001</v>
      </c>
      <c r="P23" s="249" t="s">
        <v>476</v>
      </c>
      <c r="Q23" s="247">
        <v>0.15</v>
      </c>
      <c r="R23" s="247">
        <v>0.15</v>
      </c>
      <c r="S23" s="248">
        <v>0.14000000000000001</v>
      </c>
    </row>
    <row r="24" spans="2:19" ht="15" thickBot="1">
      <c r="B24" s="251"/>
      <c r="C24" s="252"/>
      <c r="Q24" s="253"/>
      <c r="R24" s="253"/>
      <c r="S24" s="253"/>
    </row>
    <row r="25" spans="2:19" ht="30" customHeight="1" thickBot="1">
      <c r="B25" s="251"/>
      <c r="C25" s="252"/>
      <c r="D25" s="673" t="s">
        <v>465</v>
      </c>
      <c r="E25" s="674"/>
      <c r="F25" s="674"/>
      <c r="G25" s="675"/>
      <c r="H25" s="673" t="s">
        <v>466</v>
      </c>
      <c r="I25" s="674"/>
      <c r="J25" s="674"/>
      <c r="K25" s="675"/>
      <c r="L25" s="673" t="s">
        <v>467</v>
      </c>
      <c r="M25" s="674"/>
      <c r="N25" s="674"/>
      <c r="O25" s="675"/>
      <c r="P25" s="673" t="s">
        <v>468</v>
      </c>
      <c r="Q25" s="674"/>
      <c r="R25" s="674"/>
      <c r="S25" s="675"/>
    </row>
    <row r="26" spans="2:19" ht="47.25" customHeight="1">
      <c r="B26" s="676" t="s">
        <v>477</v>
      </c>
      <c r="C26" s="678" t="s">
        <v>478</v>
      </c>
      <c r="D26" s="750" t="s">
        <v>479</v>
      </c>
      <c r="E26" s="751"/>
      <c r="F26" s="254" t="s">
        <v>480</v>
      </c>
      <c r="G26" s="255" t="s">
        <v>481</v>
      </c>
      <c r="H26" s="750" t="s">
        <v>479</v>
      </c>
      <c r="I26" s="751"/>
      <c r="J26" s="254" t="s">
        <v>480</v>
      </c>
      <c r="K26" s="255" t="s">
        <v>481</v>
      </c>
      <c r="L26" s="750" t="s">
        <v>479</v>
      </c>
      <c r="M26" s="751"/>
      <c r="N26" s="254" t="s">
        <v>480</v>
      </c>
      <c r="O26" s="255" t="s">
        <v>481</v>
      </c>
      <c r="P26" s="750" t="s">
        <v>479</v>
      </c>
      <c r="Q26" s="751"/>
      <c r="R26" s="254" t="s">
        <v>480</v>
      </c>
      <c r="S26" s="255" t="s">
        <v>481</v>
      </c>
    </row>
    <row r="27" spans="2:19" ht="51" customHeight="1">
      <c r="B27" s="695"/>
      <c r="C27" s="702"/>
      <c r="D27" s="256" t="s">
        <v>474</v>
      </c>
      <c r="E27" s="257"/>
      <c r="F27" s="763" t="s">
        <v>482</v>
      </c>
      <c r="G27" s="765" t="s">
        <v>483</v>
      </c>
      <c r="H27" s="256" t="s">
        <v>474</v>
      </c>
      <c r="I27" s="258"/>
      <c r="J27" s="754" t="s">
        <v>482</v>
      </c>
      <c r="K27" s="756" t="s">
        <v>484</v>
      </c>
      <c r="L27" s="256" t="s">
        <v>474</v>
      </c>
      <c r="M27" s="258"/>
      <c r="N27" s="754" t="s">
        <v>482</v>
      </c>
      <c r="O27" s="756" t="s">
        <v>485</v>
      </c>
      <c r="P27" s="256" t="s">
        <v>474</v>
      </c>
      <c r="Q27" s="258"/>
      <c r="R27" s="754" t="s">
        <v>482</v>
      </c>
      <c r="S27" s="756" t="s">
        <v>484</v>
      </c>
    </row>
    <row r="28" spans="2:19" ht="51" customHeight="1">
      <c r="B28" s="677"/>
      <c r="C28" s="679"/>
      <c r="D28" s="259" t="s">
        <v>486</v>
      </c>
      <c r="E28" s="260"/>
      <c r="F28" s="764"/>
      <c r="G28" s="766"/>
      <c r="H28" s="259" t="s">
        <v>486</v>
      </c>
      <c r="I28" s="261"/>
      <c r="J28" s="755"/>
      <c r="K28" s="757"/>
      <c r="L28" s="259" t="s">
        <v>486</v>
      </c>
      <c r="M28" s="261"/>
      <c r="N28" s="755"/>
      <c r="O28" s="757"/>
      <c r="P28" s="259" t="s">
        <v>486</v>
      </c>
      <c r="Q28" s="261"/>
      <c r="R28" s="755"/>
      <c r="S28" s="757"/>
    </row>
    <row r="29" spans="2:19" ht="40.5" customHeight="1">
      <c r="B29" s="666" t="s">
        <v>487</v>
      </c>
      <c r="C29" s="669" t="s">
        <v>488</v>
      </c>
      <c r="D29" s="262" t="s">
        <v>489</v>
      </c>
      <c r="E29" s="263" t="s">
        <v>463</v>
      </c>
      <c r="F29" s="264" t="s">
        <v>490</v>
      </c>
      <c r="G29" s="265" t="s">
        <v>491</v>
      </c>
      <c r="H29" s="262" t="s">
        <v>489</v>
      </c>
      <c r="I29" s="263" t="s">
        <v>463</v>
      </c>
      <c r="J29" s="263" t="s">
        <v>490</v>
      </c>
      <c r="K29" s="266" t="s">
        <v>491</v>
      </c>
      <c r="L29" s="262" t="s">
        <v>489</v>
      </c>
      <c r="M29" s="263" t="s">
        <v>463</v>
      </c>
      <c r="N29" s="263" t="s">
        <v>490</v>
      </c>
      <c r="O29" s="266" t="s">
        <v>491</v>
      </c>
      <c r="P29" s="262" t="s">
        <v>489</v>
      </c>
      <c r="Q29" s="263" t="s">
        <v>463</v>
      </c>
      <c r="R29" s="263" t="s">
        <v>490</v>
      </c>
      <c r="S29" s="266" t="s">
        <v>491</v>
      </c>
    </row>
    <row r="30" spans="2:19" ht="39.75" customHeight="1">
      <c r="B30" s="667"/>
      <c r="C30" s="687"/>
      <c r="D30" s="267">
        <v>1</v>
      </c>
      <c r="E30" s="268" t="s">
        <v>492</v>
      </c>
      <c r="F30" s="268" t="s">
        <v>493</v>
      </c>
      <c r="G30" s="269" t="s">
        <v>494</v>
      </c>
      <c r="H30" s="270">
        <v>1</v>
      </c>
      <c r="I30" s="271" t="s">
        <v>492</v>
      </c>
      <c r="J30" s="272" t="s">
        <v>495</v>
      </c>
      <c r="K30" s="273" t="s">
        <v>496</v>
      </c>
      <c r="L30" s="274">
        <v>1</v>
      </c>
      <c r="M30" s="271" t="s">
        <v>492</v>
      </c>
      <c r="N30" s="272" t="s">
        <v>497</v>
      </c>
      <c r="O30" s="273" t="s">
        <v>494</v>
      </c>
      <c r="P30" s="275">
        <v>1</v>
      </c>
      <c r="Q30" s="276" t="s">
        <v>492</v>
      </c>
      <c r="R30" s="272" t="s">
        <v>495</v>
      </c>
      <c r="S30" s="273" t="s">
        <v>496</v>
      </c>
    </row>
    <row r="31" spans="2:19" ht="36.75" hidden="1" customHeight="1" outlineLevel="1">
      <c r="B31" s="667"/>
      <c r="C31" s="687"/>
      <c r="D31" s="277" t="s">
        <v>489</v>
      </c>
      <c r="E31" s="264" t="s">
        <v>463</v>
      </c>
      <c r="F31" s="264" t="s">
        <v>490</v>
      </c>
      <c r="G31" s="265" t="s">
        <v>491</v>
      </c>
      <c r="H31" s="277" t="s">
        <v>489</v>
      </c>
      <c r="I31" s="263" t="s">
        <v>463</v>
      </c>
      <c r="J31" s="263" t="s">
        <v>490</v>
      </c>
      <c r="K31" s="266" t="s">
        <v>491</v>
      </c>
      <c r="L31" s="262" t="s">
        <v>489</v>
      </c>
      <c r="M31" s="263" t="s">
        <v>463</v>
      </c>
      <c r="N31" s="263" t="s">
        <v>490</v>
      </c>
      <c r="O31" s="266" t="s">
        <v>491</v>
      </c>
      <c r="P31" s="262" t="s">
        <v>489</v>
      </c>
      <c r="Q31" s="263" t="s">
        <v>463</v>
      </c>
      <c r="R31" s="263" t="s">
        <v>490</v>
      </c>
      <c r="S31" s="266" t="s">
        <v>491</v>
      </c>
    </row>
    <row r="32" spans="2:19" ht="30" hidden="1" customHeight="1" outlineLevel="1">
      <c r="B32" s="667"/>
      <c r="C32" s="687"/>
      <c r="D32" s="278"/>
      <c r="E32" s="268"/>
      <c r="F32" s="268"/>
      <c r="G32" s="279"/>
      <c r="H32" s="280"/>
      <c r="I32" s="276"/>
      <c r="J32" s="272"/>
      <c r="K32" s="281"/>
      <c r="L32" s="272"/>
      <c r="M32" s="276"/>
      <c r="N32" s="272"/>
      <c r="O32" s="281"/>
      <c r="P32" s="272"/>
      <c r="Q32" s="276"/>
      <c r="R32" s="272"/>
      <c r="S32" s="281"/>
    </row>
    <row r="33" spans="2:19" ht="36" hidden="1" customHeight="1" outlineLevel="1">
      <c r="B33" s="667"/>
      <c r="C33" s="687"/>
      <c r="D33" s="277" t="s">
        <v>489</v>
      </c>
      <c r="E33" s="264" t="s">
        <v>463</v>
      </c>
      <c r="F33" s="264" t="s">
        <v>490</v>
      </c>
      <c r="G33" s="265" t="s">
        <v>491</v>
      </c>
      <c r="H33" s="277" t="s">
        <v>489</v>
      </c>
      <c r="I33" s="263" t="s">
        <v>463</v>
      </c>
      <c r="J33" s="263" t="s">
        <v>490</v>
      </c>
      <c r="K33" s="266" t="s">
        <v>491</v>
      </c>
      <c r="L33" s="262" t="s">
        <v>489</v>
      </c>
      <c r="M33" s="263" t="s">
        <v>463</v>
      </c>
      <c r="N33" s="263" t="s">
        <v>490</v>
      </c>
      <c r="O33" s="266" t="s">
        <v>491</v>
      </c>
      <c r="P33" s="262" t="s">
        <v>489</v>
      </c>
      <c r="Q33" s="263" t="s">
        <v>463</v>
      </c>
      <c r="R33" s="263" t="s">
        <v>490</v>
      </c>
      <c r="S33" s="266" t="s">
        <v>491</v>
      </c>
    </row>
    <row r="34" spans="2:19" ht="30" hidden="1" customHeight="1" outlineLevel="1">
      <c r="B34" s="667"/>
      <c r="C34" s="687"/>
      <c r="D34" s="278"/>
      <c r="E34" s="268"/>
      <c r="F34" s="268"/>
      <c r="G34" s="279"/>
      <c r="H34" s="280"/>
      <c r="I34" s="276"/>
      <c r="J34" s="272"/>
      <c r="K34" s="281"/>
      <c r="L34" s="272"/>
      <c r="M34" s="276"/>
      <c r="N34" s="272"/>
      <c r="O34" s="281"/>
      <c r="P34" s="272"/>
      <c r="Q34" s="276"/>
      <c r="R34" s="272"/>
      <c r="S34" s="281"/>
    </row>
    <row r="35" spans="2:19" ht="39" hidden="1" customHeight="1" outlineLevel="1">
      <c r="B35" s="667"/>
      <c r="C35" s="687"/>
      <c r="D35" s="277" t="s">
        <v>489</v>
      </c>
      <c r="E35" s="264" t="s">
        <v>463</v>
      </c>
      <c r="F35" s="264" t="s">
        <v>490</v>
      </c>
      <c r="G35" s="265" t="s">
        <v>491</v>
      </c>
      <c r="H35" s="277" t="s">
        <v>489</v>
      </c>
      <c r="I35" s="263" t="s">
        <v>463</v>
      </c>
      <c r="J35" s="263" t="s">
        <v>490</v>
      </c>
      <c r="K35" s="266" t="s">
        <v>491</v>
      </c>
      <c r="L35" s="262" t="s">
        <v>489</v>
      </c>
      <c r="M35" s="263" t="s">
        <v>463</v>
      </c>
      <c r="N35" s="263" t="s">
        <v>490</v>
      </c>
      <c r="O35" s="266" t="s">
        <v>491</v>
      </c>
      <c r="P35" s="262" t="s">
        <v>489</v>
      </c>
      <c r="Q35" s="263" t="s">
        <v>463</v>
      </c>
      <c r="R35" s="263" t="s">
        <v>490</v>
      </c>
      <c r="S35" s="266" t="s">
        <v>491</v>
      </c>
    </row>
    <row r="36" spans="2:19" ht="30" hidden="1" customHeight="1" outlineLevel="1">
      <c r="B36" s="667"/>
      <c r="C36" s="687"/>
      <c r="D36" s="278"/>
      <c r="E36" s="268"/>
      <c r="F36" s="268"/>
      <c r="G36" s="279"/>
      <c r="H36" s="280"/>
      <c r="I36" s="276"/>
      <c r="J36" s="272"/>
      <c r="K36" s="281"/>
      <c r="L36" s="272"/>
      <c r="M36" s="276"/>
      <c r="N36" s="272"/>
      <c r="O36" s="281"/>
      <c r="P36" s="272"/>
      <c r="Q36" s="276"/>
      <c r="R36" s="272"/>
      <c r="S36" s="281"/>
    </row>
    <row r="37" spans="2:19" ht="36.75" hidden="1" customHeight="1" outlineLevel="1">
      <c r="B37" s="667"/>
      <c r="C37" s="687"/>
      <c r="D37" s="277" t="s">
        <v>489</v>
      </c>
      <c r="E37" s="264" t="s">
        <v>463</v>
      </c>
      <c r="F37" s="264" t="s">
        <v>490</v>
      </c>
      <c r="G37" s="265" t="s">
        <v>491</v>
      </c>
      <c r="H37" s="277" t="s">
        <v>489</v>
      </c>
      <c r="I37" s="263" t="s">
        <v>463</v>
      </c>
      <c r="J37" s="263" t="s">
        <v>490</v>
      </c>
      <c r="K37" s="266" t="s">
        <v>491</v>
      </c>
      <c r="L37" s="262" t="s">
        <v>489</v>
      </c>
      <c r="M37" s="263" t="s">
        <v>463</v>
      </c>
      <c r="N37" s="263" t="s">
        <v>490</v>
      </c>
      <c r="O37" s="266" t="s">
        <v>491</v>
      </c>
      <c r="P37" s="262" t="s">
        <v>489</v>
      </c>
      <c r="Q37" s="263" t="s">
        <v>463</v>
      </c>
      <c r="R37" s="263" t="s">
        <v>490</v>
      </c>
      <c r="S37" s="266" t="s">
        <v>491</v>
      </c>
    </row>
    <row r="38" spans="2:19" ht="30" hidden="1" customHeight="1" outlineLevel="1">
      <c r="B38" s="668"/>
      <c r="C38" s="670"/>
      <c r="D38" s="278"/>
      <c r="E38" s="268"/>
      <c r="F38" s="268"/>
      <c r="G38" s="279"/>
      <c r="H38" s="280"/>
      <c r="I38" s="276"/>
      <c r="J38" s="272"/>
      <c r="K38" s="281"/>
      <c r="L38" s="272"/>
      <c r="M38" s="276"/>
      <c r="N38" s="272"/>
      <c r="O38" s="281"/>
      <c r="P38" s="272"/>
      <c r="Q38" s="276"/>
      <c r="R38" s="272"/>
      <c r="S38" s="281"/>
    </row>
    <row r="39" spans="2:19" ht="30" customHeight="1" collapsed="1">
      <c r="B39" s="666" t="s">
        <v>498</v>
      </c>
      <c r="C39" s="669" t="s">
        <v>499</v>
      </c>
      <c r="D39" s="264" t="s">
        <v>500</v>
      </c>
      <c r="E39" s="264" t="s">
        <v>501</v>
      </c>
      <c r="F39" s="282" t="s">
        <v>502</v>
      </c>
      <c r="G39" s="279" t="s">
        <v>482</v>
      </c>
      <c r="H39" s="264" t="s">
        <v>500</v>
      </c>
      <c r="I39" s="263" t="s">
        <v>501</v>
      </c>
      <c r="J39" s="236" t="s">
        <v>502</v>
      </c>
      <c r="K39" s="281" t="s">
        <v>482</v>
      </c>
      <c r="L39" s="263" t="s">
        <v>500</v>
      </c>
      <c r="M39" s="263" t="s">
        <v>501</v>
      </c>
      <c r="N39" s="236" t="s">
        <v>502</v>
      </c>
      <c r="O39" s="283" t="s">
        <v>482</v>
      </c>
      <c r="P39" s="263" t="s">
        <v>500</v>
      </c>
      <c r="Q39" s="263" t="s">
        <v>501</v>
      </c>
      <c r="R39" s="236" t="s">
        <v>502</v>
      </c>
      <c r="S39" s="283"/>
    </row>
    <row r="40" spans="2:19" ht="30" customHeight="1">
      <c r="B40" s="667"/>
      <c r="C40" s="687"/>
      <c r="D40" s="783">
        <v>1</v>
      </c>
      <c r="E40" s="785" t="s">
        <v>503</v>
      </c>
      <c r="F40" s="282" t="s">
        <v>504</v>
      </c>
      <c r="G40" s="284" t="s">
        <v>497</v>
      </c>
      <c r="H40" s="270">
        <v>1</v>
      </c>
      <c r="I40" s="777" t="s">
        <v>505</v>
      </c>
      <c r="J40" s="236" t="s">
        <v>504</v>
      </c>
      <c r="K40" s="285" t="s">
        <v>495</v>
      </c>
      <c r="L40" s="787">
        <v>1</v>
      </c>
      <c r="M40" s="777" t="s">
        <v>505</v>
      </c>
      <c r="N40" s="236" t="s">
        <v>504</v>
      </c>
      <c r="O40" s="285" t="s">
        <v>495</v>
      </c>
      <c r="P40" s="781">
        <v>1</v>
      </c>
      <c r="Q40" s="777" t="s">
        <v>505</v>
      </c>
      <c r="R40" s="236" t="s">
        <v>504</v>
      </c>
      <c r="S40" s="286" t="s">
        <v>495</v>
      </c>
    </row>
    <row r="41" spans="2:19" ht="30" customHeight="1">
      <c r="B41" s="667"/>
      <c r="C41" s="687"/>
      <c r="D41" s="784"/>
      <c r="E41" s="786"/>
      <c r="F41" s="282" t="s">
        <v>506</v>
      </c>
      <c r="G41" s="287">
        <v>6</v>
      </c>
      <c r="H41" s="270"/>
      <c r="I41" s="778"/>
      <c r="J41" s="236" t="s">
        <v>506</v>
      </c>
      <c r="K41" s="270">
        <v>6</v>
      </c>
      <c r="L41" s="788"/>
      <c r="M41" s="778"/>
      <c r="N41" s="236" t="s">
        <v>506</v>
      </c>
      <c r="O41" s="270">
        <v>6</v>
      </c>
      <c r="P41" s="782"/>
      <c r="Q41" s="778"/>
      <c r="R41" s="236" t="s">
        <v>506</v>
      </c>
      <c r="S41" s="288">
        <v>6</v>
      </c>
    </row>
    <row r="42" spans="2:19" ht="30" customHeight="1" outlineLevel="1">
      <c r="B42" s="667"/>
      <c r="C42" s="687"/>
      <c r="D42" s="263" t="s">
        <v>500</v>
      </c>
      <c r="E42" s="263" t="s">
        <v>501</v>
      </c>
      <c r="F42" s="236" t="s">
        <v>502</v>
      </c>
      <c r="G42" s="289"/>
      <c r="H42" s="263" t="s">
        <v>500</v>
      </c>
      <c r="I42" s="263" t="s">
        <v>501</v>
      </c>
      <c r="J42" s="236" t="s">
        <v>502</v>
      </c>
      <c r="K42" s="283"/>
      <c r="L42" s="263" t="s">
        <v>500</v>
      </c>
      <c r="M42" s="263" t="s">
        <v>501</v>
      </c>
      <c r="N42" s="236" t="s">
        <v>502</v>
      </c>
      <c r="O42" s="283"/>
      <c r="P42" s="263" t="s">
        <v>500</v>
      </c>
      <c r="Q42" s="263" t="s">
        <v>501</v>
      </c>
      <c r="R42" s="236" t="s">
        <v>502</v>
      </c>
      <c r="S42" s="283"/>
    </row>
    <row r="43" spans="2:19" ht="30" customHeight="1" outlineLevel="1">
      <c r="B43" s="667"/>
      <c r="C43" s="687"/>
      <c r="D43" s="779"/>
      <c r="E43" s="779"/>
      <c r="F43" s="236" t="s">
        <v>504</v>
      </c>
      <c r="G43" s="290"/>
      <c r="H43" s="777"/>
      <c r="I43" s="777"/>
      <c r="J43" s="236" t="s">
        <v>504</v>
      </c>
      <c r="K43" s="286"/>
      <c r="L43" s="777"/>
      <c r="M43" s="777"/>
      <c r="N43" s="236" t="s">
        <v>504</v>
      </c>
      <c r="O43" s="286"/>
      <c r="P43" s="777"/>
      <c r="Q43" s="777"/>
      <c r="R43" s="236" t="s">
        <v>504</v>
      </c>
      <c r="S43" s="286"/>
    </row>
    <row r="44" spans="2:19" ht="30" customHeight="1" outlineLevel="1">
      <c r="B44" s="667"/>
      <c r="C44" s="687"/>
      <c r="D44" s="780"/>
      <c r="E44" s="780"/>
      <c r="F44" s="236" t="s">
        <v>506</v>
      </c>
      <c r="G44" s="291"/>
      <c r="H44" s="778"/>
      <c r="I44" s="778"/>
      <c r="J44" s="236" t="s">
        <v>506</v>
      </c>
      <c r="K44" s="281"/>
      <c r="L44" s="778"/>
      <c r="M44" s="778"/>
      <c r="N44" s="236" t="s">
        <v>506</v>
      </c>
      <c r="O44" s="281"/>
      <c r="P44" s="778"/>
      <c r="Q44" s="778"/>
      <c r="R44" s="236" t="s">
        <v>506</v>
      </c>
      <c r="S44" s="281"/>
    </row>
    <row r="45" spans="2:19" ht="30" customHeight="1" outlineLevel="1">
      <c r="B45" s="667"/>
      <c r="C45" s="687"/>
      <c r="D45" s="263" t="s">
        <v>500</v>
      </c>
      <c r="E45" s="263" t="s">
        <v>501</v>
      </c>
      <c r="F45" s="236" t="s">
        <v>502</v>
      </c>
      <c r="G45" s="289"/>
      <c r="H45" s="263" t="s">
        <v>500</v>
      </c>
      <c r="I45" s="263" t="s">
        <v>501</v>
      </c>
      <c r="J45" s="236" t="s">
        <v>502</v>
      </c>
      <c r="K45" s="283"/>
      <c r="L45" s="263" t="s">
        <v>500</v>
      </c>
      <c r="M45" s="263" t="s">
        <v>501</v>
      </c>
      <c r="N45" s="236" t="s">
        <v>502</v>
      </c>
      <c r="O45" s="283"/>
      <c r="P45" s="263" t="s">
        <v>500</v>
      </c>
      <c r="Q45" s="263" t="s">
        <v>501</v>
      </c>
      <c r="R45" s="236" t="s">
        <v>502</v>
      </c>
      <c r="S45" s="283"/>
    </row>
    <row r="46" spans="2:19" ht="30" customHeight="1" outlineLevel="1">
      <c r="B46" s="667"/>
      <c r="C46" s="687"/>
      <c r="D46" s="779"/>
      <c r="E46" s="779"/>
      <c r="F46" s="236" t="s">
        <v>504</v>
      </c>
      <c r="G46" s="290"/>
      <c r="H46" s="777"/>
      <c r="I46" s="777"/>
      <c r="J46" s="236" t="s">
        <v>504</v>
      </c>
      <c r="K46" s="286"/>
      <c r="L46" s="777"/>
      <c r="M46" s="777"/>
      <c r="N46" s="236" t="s">
        <v>504</v>
      </c>
      <c r="O46" s="286"/>
      <c r="P46" s="777"/>
      <c r="Q46" s="777"/>
      <c r="R46" s="236" t="s">
        <v>504</v>
      </c>
      <c r="S46" s="286"/>
    </row>
    <row r="47" spans="2:19" ht="30" customHeight="1" outlineLevel="1">
      <c r="B47" s="667"/>
      <c r="C47" s="687"/>
      <c r="D47" s="780"/>
      <c r="E47" s="780"/>
      <c r="F47" s="236" t="s">
        <v>506</v>
      </c>
      <c r="G47" s="291"/>
      <c r="H47" s="778"/>
      <c r="I47" s="778"/>
      <c r="J47" s="236" t="s">
        <v>506</v>
      </c>
      <c r="K47" s="281"/>
      <c r="L47" s="778"/>
      <c r="M47" s="778"/>
      <c r="N47" s="236" t="s">
        <v>506</v>
      </c>
      <c r="O47" s="281"/>
      <c r="P47" s="778"/>
      <c r="Q47" s="778"/>
      <c r="R47" s="236" t="s">
        <v>506</v>
      </c>
      <c r="S47" s="281"/>
    </row>
    <row r="48" spans="2:19" ht="30" customHeight="1" outlineLevel="1">
      <c r="B48" s="667"/>
      <c r="C48" s="687"/>
      <c r="D48" s="263" t="s">
        <v>500</v>
      </c>
      <c r="E48" s="263" t="s">
        <v>501</v>
      </c>
      <c r="F48" s="236" t="s">
        <v>502</v>
      </c>
      <c r="G48" s="289"/>
      <c r="H48" s="263" t="s">
        <v>500</v>
      </c>
      <c r="I48" s="263" t="s">
        <v>501</v>
      </c>
      <c r="J48" s="236" t="s">
        <v>502</v>
      </c>
      <c r="K48" s="283"/>
      <c r="L48" s="263" t="s">
        <v>500</v>
      </c>
      <c r="M48" s="263" t="s">
        <v>501</v>
      </c>
      <c r="N48" s="236" t="s">
        <v>502</v>
      </c>
      <c r="O48" s="283"/>
      <c r="P48" s="263" t="s">
        <v>500</v>
      </c>
      <c r="Q48" s="263" t="s">
        <v>501</v>
      </c>
      <c r="R48" s="236" t="s">
        <v>502</v>
      </c>
      <c r="S48" s="283"/>
    </row>
    <row r="49" spans="2:19" ht="30" customHeight="1" outlineLevel="1">
      <c r="B49" s="667"/>
      <c r="C49" s="687"/>
      <c r="D49" s="779"/>
      <c r="E49" s="779"/>
      <c r="F49" s="236" t="s">
        <v>504</v>
      </c>
      <c r="G49" s="290"/>
      <c r="H49" s="777"/>
      <c r="I49" s="777"/>
      <c r="J49" s="236" t="s">
        <v>504</v>
      </c>
      <c r="K49" s="286"/>
      <c r="L49" s="777"/>
      <c r="M49" s="777"/>
      <c r="N49" s="236" t="s">
        <v>504</v>
      </c>
      <c r="O49" s="286"/>
      <c r="P49" s="777"/>
      <c r="Q49" s="777"/>
      <c r="R49" s="236" t="s">
        <v>504</v>
      </c>
      <c r="S49" s="286"/>
    </row>
    <row r="50" spans="2:19" ht="30" customHeight="1" outlineLevel="1">
      <c r="B50" s="668"/>
      <c r="C50" s="670"/>
      <c r="D50" s="780"/>
      <c r="E50" s="780"/>
      <c r="F50" s="236" t="s">
        <v>506</v>
      </c>
      <c r="G50" s="291"/>
      <c r="H50" s="778"/>
      <c r="I50" s="778"/>
      <c r="J50" s="236" t="s">
        <v>506</v>
      </c>
      <c r="K50" s="281"/>
      <c r="L50" s="778"/>
      <c r="M50" s="778"/>
      <c r="N50" s="236" t="s">
        <v>506</v>
      </c>
      <c r="O50" s="281"/>
      <c r="P50" s="778"/>
      <c r="Q50" s="778"/>
      <c r="R50" s="236" t="s">
        <v>506</v>
      </c>
      <c r="S50" s="281"/>
    </row>
    <row r="51" spans="2:19" ht="30" customHeight="1" thickBot="1">
      <c r="B51" s="251"/>
      <c r="C51" s="292"/>
      <c r="D51" s="293"/>
    </row>
    <row r="52" spans="2:19" ht="30" customHeight="1" thickBot="1">
      <c r="B52" s="251"/>
      <c r="C52" s="252"/>
      <c r="D52" s="673" t="s">
        <v>465</v>
      </c>
      <c r="E52" s="674"/>
      <c r="F52" s="674"/>
      <c r="G52" s="675"/>
      <c r="H52" s="673" t="s">
        <v>466</v>
      </c>
      <c r="I52" s="674"/>
      <c r="J52" s="674"/>
      <c r="K52" s="675"/>
      <c r="L52" s="673" t="s">
        <v>467</v>
      </c>
      <c r="M52" s="674"/>
      <c r="N52" s="674"/>
      <c r="O52" s="675"/>
      <c r="P52" s="673" t="s">
        <v>468</v>
      </c>
      <c r="Q52" s="674"/>
      <c r="R52" s="674"/>
      <c r="S52" s="675"/>
    </row>
    <row r="53" spans="2:19" ht="30" customHeight="1">
      <c r="B53" s="676" t="s">
        <v>507</v>
      </c>
      <c r="C53" s="678" t="s">
        <v>508</v>
      </c>
      <c r="D53" s="680" t="s">
        <v>509</v>
      </c>
      <c r="E53" s="724"/>
      <c r="F53" s="294" t="s">
        <v>463</v>
      </c>
      <c r="G53" s="295" t="s">
        <v>510</v>
      </c>
      <c r="H53" s="680" t="s">
        <v>509</v>
      </c>
      <c r="I53" s="724"/>
      <c r="J53" s="294" t="s">
        <v>463</v>
      </c>
      <c r="K53" s="295" t="s">
        <v>510</v>
      </c>
      <c r="L53" s="680" t="s">
        <v>509</v>
      </c>
      <c r="M53" s="724"/>
      <c r="N53" s="294" t="s">
        <v>463</v>
      </c>
      <c r="O53" s="295" t="s">
        <v>510</v>
      </c>
      <c r="P53" s="680" t="s">
        <v>509</v>
      </c>
      <c r="Q53" s="724"/>
      <c r="R53" s="294" t="s">
        <v>463</v>
      </c>
      <c r="S53" s="295" t="s">
        <v>510</v>
      </c>
    </row>
    <row r="54" spans="2:19" ht="45" customHeight="1">
      <c r="B54" s="695"/>
      <c r="C54" s="702"/>
      <c r="D54" s="296" t="s">
        <v>474</v>
      </c>
      <c r="E54" s="297">
        <v>0</v>
      </c>
      <c r="F54" s="763" t="s">
        <v>464</v>
      </c>
      <c r="G54" s="765" t="s">
        <v>511</v>
      </c>
      <c r="H54" s="296" t="s">
        <v>474</v>
      </c>
      <c r="I54" s="298">
        <v>88</v>
      </c>
      <c r="J54" s="767" t="s">
        <v>464</v>
      </c>
      <c r="K54" s="769" t="s">
        <v>512</v>
      </c>
      <c r="L54" s="256" t="s">
        <v>474</v>
      </c>
      <c r="M54" s="299">
        <v>132</v>
      </c>
      <c r="N54" s="754" t="s">
        <v>464</v>
      </c>
      <c r="O54" s="756" t="s">
        <v>512</v>
      </c>
      <c r="P54" s="256" t="s">
        <v>474</v>
      </c>
      <c r="Q54" s="299">
        <v>132</v>
      </c>
      <c r="R54" s="758" t="s">
        <v>464</v>
      </c>
      <c r="S54" s="760" t="s">
        <v>512</v>
      </c>
    </row>
    <row r="55" spans="2:19" ht="45" customHeight="1">
      <c r="B55" s="677"/>
      <c r="C55" s="679"/>
      <c r="D55" s="259" t="s">
        <v>486</v>
      </c>
      <c r="E55" s="297">
        <v>0</v>
      </c>
      <c r="F55" s="764"/>
      <c r="G55" s="766"/>
      <c r="H55" s="259" t="s">
        <v>486</v>
      </c>
      <c r="I55" s="300">
        <v>0.25</v>
      </c>
      <c r="J55" s="768"/>
      <c r="K55" s="770"/>
      <c r="L55" s="259" t="s">
        <v>486</v>
      </c>
      <c r="M55" s="301">
        <v>0.4</v>
      </c>
      <c r="N55" s="755"/>
      <c r="O55" s="757"/>
      <c r="P55" s="259" t="s">
        <v>486</v>
      </c>
      <c r="Q55" s="301">
        <v>0.4</v>
      </c>
      <c r="R55" s="759"/>
      <c r="S55" s="761"/>
    </row>
    <row r="56" spans="2:19" ht="30" customHeight="1">
      <c r="B56" s="666" t="s">
        <v>513</v>
      </c>
      <c r="C56" s="669" t="s">
        <v>514</v>
      </c>
      <c r="D56" s="264" t="s">
        <v>515</v>
      </c>
      <c r="E56" s="302" t="s">
        <v>516</v>
      </c>
      <c r="F56" s="671" t="s">
        <v>301</v>
      </c>
      <c r="G56" s="762"/>
      <c r="H56" s="264" t="s">
        <v>515</v>
      </c>
      <c r="I56" s="302" t="s">
        <v>516</v>
      </c>
      <c r="J56" s="671" t="s">
        <v>301</v>
      </c>
      <c r="K56" s="762"/>
      <c r="L56" s="263" t="s">
        <v>515</v>
      </c>
      <c r="M56" s="303" t="s">
        <v>516</v>
      </c>
      <c r="N56" s="649" t="s">
        <v>301</v>
      </c>
      <c r="O56" s="736"/>
      <c r="P56" s="263" t="s">
        <v>515</v>
      </c>
      <c r="Q56" s="303" t="s">
        <v>516</v>
      </c>
      <c r="R56" s="649" t="s">
        <v>301</v>
      </c>
      <c r="S56" s="736"/>
    </row>
    <row r="57" spans="2:19" ht="30" customHeight="1">
      <c r="B57" s="667"/>
      <c r="C57" s="670"/>
      <c r="D57" s="297"/>
      <c r="E57" s="304"/>
      <c r="F57" s="771"/>
      <c r="G57" s="772"/>
      <c r="H57" s="305"/>
      <c r="I57" s="306"/>
      <c r="J57" s="773"/>
      <c r="K57" s="774"/>
      <c r="L57" s="307"/>
      <c r="M57" s="308"/>
      <c r="N57" s="775"/>
      <c r="O57" s="776"/>
      <c r="P57" s="307"/>
      <c r="Q57" s="308"/>
      <c r="R57" s="775"/>
      <c r="S57" s="776"/>
    </row>
    <row r="58" spans="2:19" ht="30" customHeight="1">
      <c r="B58" s="667"/>
      <c r="C58" s="669" t="s">
        <v>517</v>
      </c>
      <c r="D58" s="309" t="s">
        <v>301</v>
      </c>
      <c r="E58" s="310" t="s">
        <v>490</v>
      </c>
      <c r="F58" s="263" t="s">
        <v>463</v>
      </c>
      <c r="G58" s="311" t="s">
        <v>510</v>
      </c>
      <c r="H58" s="309" t="s">
        <v>301</v>
      </c>
      <c r="I58" s="310" t="s">
        <v>490</v>
      </c>
      <c r="J58" s="263" t="s">
        <v>463</v>
      </c>
      <c r="K58" s="311" t="s">
        <v>510</v>
      </c>
      <c r="L58" s="309" t="s">
        <v>301</v>
      </c>
      <c r="M58" s="310" t="s">
        <v>490</v>
      </c>
      <c r="N58" s="263" t="s">
        <v>463</v>
      </c>
      <c r="O58" s="311" t="s">
        <v>510</v>
      </c>
      <c r="P58" s="309" t="s">
        <v>301</v>
      </c>
      <c r="Q58" s="310" t="s">
        <v>490</v>
      </c>
      <c r="R58" s="263" t="s">
        <v>463</v>
      </c>
      <c r="S58" s="311" t="s">
        <v>510</v>
      </c>
    </row>
    <row r="59" spans="2:19" ht="30" customHeight="1">
      <c r="B59" s="668"/>
      <c r="C59" s="753"/>
      <c r="D59" s="312"/>
      <c r="E59" s="313"/>
      <c r="F59" s="314"/>
      <c r="G59" s="315"/>
      <c r="H59" s="316"/>
      <c r="I59" s="317"/>
      <c r="J59" s="272"/>
      <c r="K59" s="318"/>
      <c r="L59" s="316"/>
      <c r="M59" s="317"/>
      <c r="N59" s="272"/>
      <c r="O59" s="318"/>
      <c r="P59" s="316"/>
      <c r="Q59" s="317"/>
      <c r="R59" s="272"/>
      <c r="S59" s="318"/>
    </row>
    <row r="60" spans="2:19" ht="30" customHeight="1" thickBot="1">
      <c r="B60" s="251"/>
      <c r="C60" s="292"/>
      <c r="D60" s="293"/>
    </row>
    <row r="61" spans="2:19" ht="30" customHeight="1" thickBot="1">
      <c r="B61" s="251"/>
      <c r="C61" s="252"/>
      <c r="D61" s="673" t="s">
        <v>465</v>
      </c>
      <c r="E61" s="674"/>
      <c r="F61" s="674"/>
      <c r="G61" s="674"/>
      <c r="H61" s="673" t="s">
        <v>466</v>
      </c>
      <c r="I61" s="674"/>
      <c r="J61" s="674"/>
      <c r="K61" s="675"/>
      <c r="L61" s="674" t="s">
        <v>467</v>
      </c>
      <c r="M61" s="674"/>
      <c r="N61" s="674"/>
      <c r="O61" s="674"/>
      <c r="P61" s="673" t="s">
        <v>468</v>
      </c>
      <c r="Q61" s="674"/>
      <c r="R61" s="674"/>
      <c r="S61" s="675"/>
    </row>
    <row r="62" spans="2:19" ht="30" customHeight="1">
      <c r="B62" s="676" t="s">
        <v>518</v>
      </c>
      <c r="C62" s="678" t="s">
        <v>519</v>
      </c>
      <c r="D62" s="750" t="s">
        <v>520</v>
      </c>
      <c r="E62" s="751"/>
      <c r="F62" s="680" t="s">
        <v>463</v>
      </c>
      <c r="G62" s="681"/>
      <c r="H62" s="752" t="s">
        <v>520</v>
      </c>
      <c r="I62" s="751"/>
      <c r="J62" s="680" t="s">
        <v>463</v>
      </c>
      <c r="K62" s="682"/>
      <c r="L62" s="752" t="s">
        <v>520</v>
      </c>
      <c r="M62" s="751"/>
      <c r="N62" s="680" t="s">
        <v>463</v>
      </c>
      <c r="O62" s="682"/>
      <c r="P62" s="752" t="s">
        <v>520</v>
      </c>
      <c r="Q62" s="751"/>
      <c r="R62" s="680" t="s">
        <v>463</v>
      </c>
      <c r="S62" s="682"/>
    </row>
    <row r="63" spans="2:19" ht="36.75" customHeight="1">
      <c r="B63" s="677"/>
      <c r="C63" s="679"/>
      <c r="D63" s="747"/>
      <c r="E63" s="748"/>
      <c r="F63" s="731"/>
      <c r="G63" s="749"/>
      <c r="H63" s="743"/>
      <c r="I63" s="744"/>
      <c r="J63" s="733"/>
      <c r="K63" s="734"/>
      <c r="L63" s="743"/>
      <c r="M63" s="744"/>
      <c r="N63" s="733"/>
      <c r="O63" s="734"/>
      <c r="P63" s="743"/>
      <c r="Q63" s="744"/>
      <c r="R63" s="733"/>
      <c r="S63" s="734"/>
    </row>
    <row r="64" spans="2:19" ht="45" customHeight="1">
      <c r="B64" s="666" t="s">
        <v>521</v>
      </c>
      <c r="C64" s="669" t="s">
        <v>522</v>
      </c>
      <c r="D64" s="263" t="s">
        <v>523</v>
      </c>
      <c r="E64" s="263" t="s">
        <v>524</v>
      </c>
      <c r="F64" s="649" t="s">
        <v>525</v>
      </c>
      <c r="G64" s="736"/>
      <c r="H64" s="319" t="s">
        <v>523</v>
      </c>
      <c r="I64" s="263" t="s">
        <v>524</v>
      </c>
      <c r="J64" s="745" t="s">
        <v>525</v>
      </c>
      <c r="K64" s="736"/>
      <c r="L64" s="319" t="s">
        <v>523</v>
      </c>
      <c r="M64" s="263" t="s">
        <v>524</v>
      </c>
      <c r="N64" s="745" t="s">
        <v>525</v>
      </c>
      <c r="O64" s="736"/>
      <c r="P64" s="319" t="s">
        <v>523</v>
      </c>
      <c r="Q64" s="263" t="s">
        <v>524</v>
      </c>
      <c r="R64" s="745" t="s">
        <v>525</v>
      </c>
      <c r="S64" s="736"/>
    </row>
    <row r="65" spans="2:19" ht="27" customHeight="1">
      <c r="B65" s="668"/>
      <c r="C65" s="670"/>
      <c r="D65" s="320"/>
      <c r="E65" s="321"/>
      <c r="F65" s="746"/>
      <c r="G65" s="746"/>
      <c r="H65" s="307"/>
      <c r="I65" s="308"/>
      <c r="J65" s="741"/>
      <c r="K65" s="742"/>
      <c r="L65" s="307"/>
      <c r="M65" s="308"/>
      <c r="N65" s="741"/>
      <c r="O65" s="742"/>
      <c r="P65" s="307"/>
      <c r="Q65" s="308"/>
      <c r="R65" s="741"/>
      <c r="S65" s="742"/>
    </row>
    <row r="66" spans="2:19" ht="33.75" customHeight="1" thickBot="1">
      <c r="B66" s="251"/>
      <c r="C66" s="252"/>
    </row>
    <row r="67" spans="2:19" ht="37.5" customHeight="1" thickBot="1">
      <c r="B67" s="251"/>
      <c r="C67" s="252"/>
      <c r="D67" s="673" t="s">
        <v>465</v>
      </c>
      <c r="E67" s="674"/>
      <c r="F67" s="674"/>
      <c r="G67" s="675"/>
      <c r="H67" s="674" t="s">
        <v>466</v>
      </c>
      <c r="I67" s="674"/>
      <c r="J67" s="674"/>
      <c r="K67" s="675"/>
      <c r="L67" s="674" t="s">
        <v>467</v>
      </c>
      <c r="M67" s="674"/>
      <c r="N67" s="674"/>
      <c r="O67" s="674"/>
      <c r="P67" s="674" t="s">
        <v>466</v>
      </c>
      <c r="Q67" s="674"/>
      <c r="R67" s="674"/>
      <c r="S67" s="675"/>
    </row>
    <row r="68" spans="2:19" ht="37.5" customHeight="1">
      <c r="B68" s="676" t="s">
        <v>526</v>
      </c>
      <c r="C68" s="678" t="s">
        <v>527</v>
      </c>
      <c r="D68" s="322" t="s">
        <v>528</v>
      </c>
      <c r="E68" s="294" t="s">
        <v>529</v>
      </c>
      <c r="F68" s="680" t="s">
        <v>530</v>
      </c>
      <c r="G68" s="682"/>
      <c r="H68" s="322" t="s">
        <v>528</v>
      </c>
      <c r="I68" s="294" t="s">
        <v>529</v>
      </c>
      <c r="J68" s="680" t="s">
        <v>530</v>
      </c>
      <c r="K68" s="682"/>
      <c r="L68" s="322" t="s">
        <v>528</v>
      </c>
      <c r="M68" s="294" t="s">
        <v>529</v>
      </c>
      <c r="N68" s="680" t="s">
        <v>530</v>
      </c>
      <c r="O68" s="682"/>
      <c r="P68" s="322" t="s">
        <v>528</v>
      </c>
      <c r="Q68" s="294" t="s">
        <v>529</v>
      </c>
      <c r="R68" s="680" t="s">
        <v>530</v>
      </c>
      <c r="S68" s="682"/>
    </row>
    <row r="69" spans="2:19" ht="44.25" customHeight="1">
      <c r="B69" s="695"/>
      <c r="C69" s="679"/>
      <c r="D69" s="323"/>
      <c r="E69" s="324"/>
      <c r="F69" s="737"/>
      <c r="G69" s="738"/>
      <c r="H69" s="325"/>
      <c r="I69" s="326"/>
      <c r="J69" s="739"/>
      <c r="K69" s="740"/>
      <c r="L69" s="325"/>
      <c r="M69" s="326"/>
      <c r="N69" s="739"/>
      <c r="O69" s="740"/>
      <c r="P69" s="325"/>
      <c r="Q69" s="326"/>
      <c r="R69" s="739"/>
      <c r="S69" s="740"/>
    </row>
    <row r="70" spans="2:19" ht="36.75" customHeight="1">
      <c r="B70" s="695"/>
      <c r="C70" s="678" t="s">
        <v>531</v>
      </c>
      <c r="D70" s="263" t="s">
        <v>463</v>
      </c>
      <c r="E70" s="262" t="s">
        <v>532</v>
      </c>
      <c r="F70" s="649" t="s">
        <v>533</v>
      </c>
      <c r="G70" s="736"/>
      <c r="H70" s="263" t="s">
        <v>463</v>
      </c>
      <c r="I70" s="262" t="s">
        <v>532</v>
      </c>
      <c r="J70" s="649" t="s">
        <v>533</v>
      </c>
      <c r="K70" s="736"/>
      <c r="L70" s="263" t="s">
        <v>463</v>
      </c>
      <c r="M70" s="262" t="s">
        <v>532</v>
      </c>
      <c r="N70" s="649" t="s">
        <v>533</v>
      </c>
      <c r="O70" s="736"/>
      <c r="P70" s="263" t="s">
        <v>463</v>
      </c>
      <c r="Q70" s="262" t="s">
        <v>532</v>
      </c>
      <c r="R70" s="649" t="s">
        <v>533</v>
      </c>
      <c r="S70" s="736"/>
    </row>
    <row r="71" spans="2:19" ht="30" customHeight="1">
      <c r="B71" s="695"/>
      <c r="C71" s="702"/>
      <c r="D71" s="314"/>
      <c r="E71" s="324"/>
      <c r="F71" s="731"/>
      <c r="G71" s="732"/>
      <c r="H71" s="272"/>
      <c r="I71" s="326"/>
      <c r="J71" s="733"/>
      <c r="K71" s="734"/>
      <c r="L71" s="272"/>
      <c r="M71" s="326"/>
      <c r="N71" s="733"/>
      <c r="O71" s="734"/>
      <c r="P71" s="272"/>
      <c r="Q71" s="326"/>
      <c r="R71" s="733"/>
      <c r="S71" s="734"/>
    </row>
    <row r="72" spans="2:19" ht="30" customHeight="1" outlineLevel="1">
      <c r="B72" s="695"/>
      <c r="C72" s="702"/>
      <c r="D72" s="314"/>
      <c r="E72" s="324"/>
      <c r="F72" s="731"/>
      <c r="G72" s="732"/>
      <c r="H72" s="272"/>
      <c r="I72" s="326"/>
      <c r="J72" s="733"/>
      <c r="K72" s="734"/>
      <c r="L72" s="272"/>
      <c r="M72" s="326"/>
      <c r="N72" s="733"/>
      <c r="O72" s="734"/>
      <c r="P72" s="272"/>
      <c r="Q72" s="326"/>
      <c r="R72" s="733"/>
      <c r="S72" s="734"/>
    </row>
    <row r="73" spans="2:19" ht="30" customHeight="1" outlineLevel="1">
      <c r="B73" s="695"/>
      <c r="C73" s="702"/>
      <c r="D73" s="314"/>
      <c r="E73" s="324"/>
      <c r="F73" s="731"/>
      <c r="G73" s="732"/>
      <c r="H73" s="272"/>
      <c r="I73" s="326"/>
      <c r="J73" s="733"/>
      <c r="K73" s="734"/>
      <c r="L73" s="272"/>
      <c r="M73" s="326"/>
      <c r="N73" s="733"/>
      <c r="O73" s="734"/>
      <c r="P73" s="272"/>
      <c r="Q73" s="326"/>
      <c r="R73" s="733"/>
      <c r="S73" s="734"/>
    </row>
    <row r="74" spans="2:19" ht="30" customHeight="1" outlineLevel="1">
      <c r="B74" s="695"/>
      <c r="C74" s="702"/>
      <c r="D74" s="314"/>
      <c r="E74" s="324"/>
      <c r="F74" s="731"/>
      <c r="G74" s="732"/>
      <c r="H74" s="272"/>
      <c r="I74" s="326"/>
      <c r="J74" s="733"/>
      <c r="K74" s="734"/>
      <c r="L74" s="272"/>
      <c r="M74" s="326"/>
      <c r="N74" s="733"/>
      <c r="O74" s="734"/>
      <c r="P74" s="272"/>
      <c r="Q74" s="326"/>
      <c r="R74" s="733"/>
      <c r="S74" s="734"/>
    </row>
    <row r="75" spans="2:19" ht="30" customHeight="1" outlineLevel="1">
      <c r="B75" s="695"/>
      <c r="C75" s="702"/>
      <c r="D75" s="314"/>
      <c r="E75" s="324"/>
      <c r="F75" s="731"/>
      <c r="G75" s="732"/>
      <c r="H75" s="272"/>
      <c r="I75" s="326"/>
      <c r="J75" s="733"/>
      <c r="K75" s="734"/>
      <c r="L75" s="272"/>
      <c r="M75" s="326"/>
      <c r="N75" s="733"/>
      <c r="O75" s="734"/>
      <c r="P75" s="272"/>
      <c r="Q75" s="326"/>
      <c r="R75" s="733"/>
      <c r="S75" s="734"/>
    </row>
    <row r="76" spans="2:19" ht="30" customHeight="1" outlineLevel="1">
      <c r="B76" s="677"/>
      <c r="C76" s="679"/>
      <c r="D76" s="314"/>
      <c r="E76" s="324"/>
      <c r="F76" s="731"/>
      <c r="G76" s="732"/>
      <c r="H76" s="272"/>
      <c r="I76" s="326"/>
      <c r="J76" s="733"/>
      <c r="K76" s="734"/>
      <c r="L76" s="272"/>
      <c r="M76" s="326"/>
      <c r="N76" s="733"/>
      <c r="O76" s="734"/>
      <c r="P76" s="272"/>
      <c r="Q76" s="326"/>
      <c r="R76" s="733"/>
      <c r="S76" s="734"/>
    </row>
    <row r="77" spans="2:19" ht="35.25" customHeight="1">
      <c r="B77" s="666" t="s">
        <v>534</v>
      </c>
      <c r="C77" s="735" t="s">
        <v>535</v>
      </c>
      <c r="D77" s="303" t="s">
        <v>536</v>
      </c>
      <c r="E77" s="649" t="s">
        <v>301</v>
      </c>
      <c r="F77" s="650"/>
      <c r="G77" s="266" t="s">
        <v>463</v>
      </c>
      <c r="H77" s="303" t="s">
        <v>536</v>
      </c>
      <c r="I77" s="649" t="s">
        <v>301</v>
      </c>
      <c r="J77" s="650"/>
      <c r="K77" s="266" t="s">
        <v>463</v>
      </c>
      <c r="L77" s="303" t="s">
        <v>536</v>
      </c>
      <c r="M77" s="649" t="s">
        <v>301</v>
      </c>
      <c r="N77" s="650"/>
      <c r="O77" s="266" t="s">
        <v>463</v>
      </c>
      <c r="P77" s="303" t="s">
        <v>536</v>
      </c>
      <c r="Q77" s="649" t="s">
        <v>301</v>
      </c>
      <c r="R77" s="650"/>
      <c r="S77" s="266" t="s">
        <v>463</v>
      </c>
    </row>
    <row r="78" spans="2:19" ht="35.25" customHeight="1">
      <c r="B78" s="667"/>
      <c r="C78" s="735"/>
      <c r="D78" s="327"/>
      <c r="E78" s="726"/>
      <c r="F78" s="727"/>
      <c r="G78" s="328"/>
      <c r="H78" s="329"/>
      <c r="I78" s="728"/>
      <c r="J78" s="729"/>
      <c r="K78" s="330"/>
      <c r="L78" s="329"/>
      <c r="M78" s="728"/>
      <c r="N78" s="729"/>
      <c r="O78" s="330"/>
      <c r="P78" s="329"/>
      <c r="Q78" s="728"/>
      <c r="R78" s="729"/>
      <c r="S78" s="330"/>
    </row>
    <row r="79" spans="2:19" ht="35.25" customHeight="1" outlineLevel="1">
      <c r="B79" s="667"/>
      <c r="C79" s="735"/>
      <c r="D79" s="327"/>
      <c r="E79" s="726"/>
      <c r="F79" s="727"/>
      <c r="G79" s="328"/>
      <c r="H79" s="329"/>
      <c r="I79" s="728"/>
      <c r="J79" s="729"/>
      <c r="K79" s="330"/>
      <c r="L79" s="329"/>
      <c r="M79" s="728"/>
      <c r="N79" s="729"/>
      <c r="O79" s="330"/>
      <c r="P79" s="329"/>
      <c r="Q79" s="728"/>
      <c r="R79" s="729"/>
      <c r="S79" s="330"/>
    </row>
    <row r="80" spans="2:19" ht="35.25" customHeight="1" outlineLevel="1">
      <c r="B80" s="667"/>
      <c r="C80" s="735"/>
      <c r="D80" s="327"/>
      <c r="E80" s="726"/>
      <c r="F80" s="727"/>
      <c r="G80" s="328"/>
      <c r="H80" s="329"/>
      <c r="I80" s="728"/>
      <c r="J80" s="729"/>
      <c r="K80" s="330"/>
      <c r="L80" s="329"/>
      <c r="M80" s="728"/>
      <c r="N80" s="729"/>
      <c r="O80" s="330"/>
      <c r="P80" s="329"/>
      <c r="Q80" s="728"/>
      <c r="R80" s="729"/>
      <c r="S80" s="330"/>
    </row>
    <row r="81" spans="2:19" ht="35.25" customHeight="1" outlineLevel="1">
      <c r="B81" s="667"/>
      <c r="C81" s="735"/>
      <c r="D81" s="327"/>
      <c r="E81" s="726"/>
      <c r="F81" s="727"/>
      <c r="G81" s="328"/>
      <c r="H81" s="329"/>
      <c r="I81" s="728"/>
      <c r="J81" s="729"/>
      <c r="K81" s="330"/>
      <c r="L81" s="329"/>
      <c r="M81" s="728"/>
      <c r="N81" s="729"/>
      <c r="O81" s="330"/>
      <c r="P81" s="329"/>
      <c r="Q81" s="728"/>
      <c r="R81" s="729"/>
      <c r="S81" s="330"/>
    </row>
    <row r="82" spans="2:19" ht="35.25" customHeight="1" outlineLevel="1">
      <c r="B82" s="667"/>
      <c r="C82" s="735"/>
      <c r="D82" s="327"/>
      <c r="E82" s="726"/>
      <c r="F82" s="727"/>
      <c r="G82" s="328"/>
      <c r="H82" s="329"/>
      <c r="I82" s="728"/>
      <c r="J82" s="729"/>
      <c r="K82" s="330"/>
      <c r="L82" s="329"/>
      <c r="M82" s="728"/>
      <c r="N82" s="729"/>
      <c r="O82" s="330"/>
      <c r="P82" s="329"/>
      <c r="Q82" s="728"/>
      <c r="R82" s="729"/>
      <c r="S82" s="330"/>
    </row>
    <row r="83" spans="2:19" ht="33" customHeight="1" outlineLevel="1">
      <c r="B83" s="668"/>
      <c r="C83" s="735"/>
      <c r="D83" s="327"/>
      <c r="E83" s="726"/>
      <c r="F83" s="727"/>
      <c r="G83" s="328"/>
      <c r="H83" s="329"/>
      <c r="I83" s="728"/>
      <c r="J83" s="729"/>
      <c r="K83" s="330"/>
      <c r="L83" s="329"/>
      <c r="M83" s="728"/>
      <c r="N83" s="729"/>
      <c r="O83" s="330"/>
      <c r="P83" s="329"/>
      <c r="Q83" s="728"/>
      <c r="R83" s="729"/>
      <c r="S83" s="330"/>
    </row>
    <row r="84" spans="2:19" ht="31.5" customHeight="1" thickBot="1">
      <c r="B84" s="251"/>
      <c r="C84" s="292"/>
      <c r="D84" s="293"/>
    </row>
    <row r="85" spans="2:19" ht="30.75" customHeight="1" thickBot="1">
      <c r="B85" s="251"/>
      <c r="C85" s="252"/>
      <c r="D85" s="673" t="s">
        <v>465</v>
      </c>
      <c r="E85" s="674"/>
      <c r="F85" s="674"/>
      <c r="G85" s="675"/>
      <c r="H85" s="688" t="s">
        <v>466</v>
      </c>
      <c r="I85" s="689"/>
      <c r="J85" s="689"/>
      <c r="K85" s="690"/>
      <c r="L85" s="674" t="s">
        <v>467</v>
      </c>
      <c r="M85" s="674"/>
      <c r="N85" s="674"/>
      <c r="O85" s="674"/>
      <c r="P85" s="674" t="s">
        <v>466</v>
      </c>
      <c r="Q85" s="674"/>
      <c r="R85" s="674"/>
      <c r="S85" s="675"/>
    </row>
    <row r="86" spans="2:19" ht="30.75" customHeight="1">
      <c r="B86" s="676" t="s">
        <v>537</v>
      </c>
      <c r="C86" s="678" t="s">
        <v>538</v>
      </c>
      <c r="D86" s="680" t="s">
        <v>539</v>
      </c>
      <c r="E86" s="724"/>
      <c r="F86" s="294" t="s">
        <v>463</v>
      </c>
      <c r="G86" s="331" t="s">
        <v>301</v>
      </c>
      <c r="H86" s="725" t="s">
        <v>539</v>
      </c>
      <c r="I86" s="724"/>
      <c r="J86" s="294" t="s">
        <v>463</v>
      </c>
      <c r="K86" s="331" t="s">
        <v>301</v>
      </c>
      <c r="L86" s="725" t="s">
        <v>539</v>
      </c>
      <c r="M86" s="724"/>
      <c r="N86" s="294" t="s">
        <v>463</v>
      </c>
      <c r="O86" s="331" t="s">
        <v>301</v>
      </c>
      <c r="P86" s="725" t="s">
        <v>539</v>
      </c>
      <c r="Q86" s="724"/>
      <c r="R86" s="294" t="s">
        <v>463</v>
      </c>
      <c r="S86" s="331" t="s">
        <v>301</v>
      </c>
    </row>
    <row r="87" spans="2:19" ht="29.25" customHeight="1">
      <c r="B87" s="677"/>
      <c r="C87" s="679"/>
      <c r="D87" s="696" t="s">
        <v>540</v>
      </c>
      <c r="E87" s="730"/>
      <c r="F87" s="332" t="s">
        <v>464</v>
      </c>
      <c r="G87" s="333" t="s">
        <v>541</v>
      </c>
      <c r="H87" s="334" t="s">
        <v>484</v>
      </c>
      <c r="I87" s="335"/>
      <c r="J87" s="336" t="s">
        <v>464</v>
      </c>
      <c r="K87" s="337" t="s">
        <v>541</v>
      </c>
      <c r="L87" s="338"/>
      <c r="M87" s="339"/>
      <c r="N87" s="325"/>
      <c r="O87" s="338"/>
      <c r="P87" s="340" t="s">
        <v>484</v>
      </c>
      <c r="Q87" s="339"/>
      <c r="R87" s="325" t="s">
        <v>464</v>
      </c>
      <c r="S87" s="338" t="s">
        <v>541</v>
      </c>
    </row>
    <row r="88" spans="2:19" ht="45" customHeight="1">
      <c r="B88" s="719" t="s">
        <v>542</v>
      </c>
      <c r="C88" s="669" t="s">
        <v>543</v>
      </c>
      <c r="D88" s="264" t="s">
        <v>544</v>
      </c>
      <c r="E88" s="264" t="s">
        <v>545</v>
      </c>
      <c r="F88" s="302" t="s">
        <v>546</v>
      </c>
      <c r="G88" s="265" t="s">
        <v>547</v>
      </c>
      <c r="H88" s="264" t="s">
        <v>544</v>
      </c>
      <c r="I88" s="264" t="s">
        <v>545</v>
      </c>
      <c r="J88" s="302" t="s">
        <v>546</v>
      </c>
      <c r="K88" s="265" t="s">
        <v>547</v>
      </c>
      <c r="L88" s="263" t="s">
        <v>544</v>
      </c>
      <c r="M88" s="263" t="s">
        <v>545</v>
      </c>
      <c r="N88" s="303" t="s">
        <v>546</v>
      </c>
      <c r="O88" s="266" t="s">
        <v>547</v>
      </c>
      <c r="P88" s="263" t="s">
        <v>544</v>
      </c>
      <c r="Q88" s="263" t="s">
        <v>545</v>
      </c>
      <c r="R88" s="303" t="s">
        <v>546</v>
      </c>
      <c r="S88" s="266" t="s">
        <v>547</v>
      </c>
    </row>
    <row r="89" spans="2:19" ht="29.25" customHeight="1">
      <c r="B89" s="719"/>
      <c r="C89" s="687"/>
      <c r="D89" s="720" t="s">
        <v>548</v>
      </c>
      <c r="E89" s="722">
        <v>677</v>
      </c>
      <c r="F89" s="720" t="s">
        <v>549</v>
      </c>
      <c r="G89" s="709" t="s">
        <v>540</v>
      </c>
      <c r="H89" s="711" t="s">
        <v>548</v>
      </c>
      <c r="I89" s="713">
        <v>3002</v>
      </c>
      <c r="J89" s="711" t="s">
        <v>549</v>
      </c>
      <c r="K89" s="715" t="s">
        <v>484</v>
      </c>
      <c r="L89" s="711" t="s">
        <v>548</v>
      </c>
      <c r="M89" s="713">
        <v>2047</v>
      </c>
      <c r="N89" s="711" t="s">
        <v>549</v>
      </c>
      <c r="O89" s="715" t="s">
        <v>484</v>
      </c>
      <c r="P89" s="691" t="s">
        <v>548</v>
      </c>
      <c r="Q89" s="717">
        <v>3402</v>
      </c>
      <c r="R89" s="711" t="s">
        <v>549</v>
      </c>
      <c r="S89" s="693"/>
    </row>
    <row r="90" spans="2:19" ht="29.25" customHeight="1">
      <c r="B90" s="719"/>
      <c r="C90" s="687"/>
      <c r="D90" s="721"/>
      <c r="E90" s="723"/>
      <c r="F90" s="721"/>
      <c r="G90" s="710"/>
      <c r="H90" s="712"/>
      <c r="I90" s="714"/>
      <c r="J90" s="712"/>
      <c r="K90" s="716"/>
      <c r="L90" s="712"/>
      <c r="M90" s="714"/>
      <c r="N90" s="712"/>
      <c r="O90" s="716"/>
      <c r="P90" s="692"/>
      <c r="Q90" s="718"/>
      <c r="R90" s="712"/>
      <c r="S90" s="694"/>
    </row>
    <row r="91" spans="2:19" ht="42" customHeight="1" outlineLevel="1">
      <c r="B91" s="719"/>
      <c r="C91" s="687"/>
      <c r="D91" s="263" t="s">
        <v>544</v>
      </c>
      <c r="E91" s="263" t="s">
        <v>545</v>
      </c>
      <c r="F91" s="303" t="s">
        <v>546</v>
      </c>
      <c r="G91" s="266" t="s">
        <v>547</v>
      </c>
      <c r="H91" s="263" t="s">
        <v>544</v>
      </c>
      <c r="I91" s="263" t="s">
        <v>545</v>
      </c>
      <c r="J91" s="303" t="s">
        <v>546</v>
      </c>
      <c r="K91" s="266" t="s">
        <v>547</v>
      </c>
      <c r="L91" s="263" t="s">
        <v>544</v>
      </c>
      <c r="M91" s="263" t="s">
        <v>545</v>
      </c>
      <c r="N91" s="303" t="s">
        <v>546</v>
      </c>
      <c r="O91" s="266" t="s">
        <v>547</v>
      </c>
      <c r="P91" s="263" t="s">
        <v>544</v>
      </c>
      <c r="Q91" s="263" t="s">
        <v>545</v>
      </c>
      <c r="R91" s="303" t="s">
        <v>546</v>
      </c>
      <c r="S91" s="266" t="s">
        <v>547</v>
      </c>
    </row>
    <row r="92" spans="2:19" ht="29.25" customHeight="1" outlineLevel="1">
      <c r="B92" s="719"/>
      <c r="C92" s="687"/>
      <c r="D92" s="720" t="s">
        <v>550</v>
      </c>
      <c r="E92" s="722">
        <v>939</v>
      </c>
      <c r="F92" s="720" t="s">
        <v>549</v>
      </c>
      <c r="G92" s="709" t="s">
        <v>540</v>
      </c>
      <c r="H92" s="711" t="s">
        <v>550</v>
      </c>
      <c r="I92" s="713">
        <v>4315</v>
      </c>
      <c r="J92" s="711" t="s">
        <v>549</v>
      </c>
      <c r="K92" s="715" t="s">
        <v>484</v>
      </c>
      <c r="L92" s="711" t="s">
        <v>550</v>
      </c>
      <c r="M92" s="713">
        <v>2727</v>
      </c>
      <c r="N92" s="711" t="s">
        <v>549</v>
      </c>
      <c r="O92" s="715" t="s">
        <v>484</v>
      </c>
      <c r="P92" s="691" t="s">
        <v>550</v>
      </c>
      <c r="Q92" s="717">
        <v>4368</v>
      </c>
      <c r="R92" s="711" t="s">
        <v>549</v>
      </c>
      <c r="S92" s="693"/>
    </row>
    <row r="93" spans="2:19" ht="29.25" customHeight="1" outlineLevel="1">
      <c r="B93" s="719"/>
      <c r="C93" s="687"/>
      <c r="D93" s="721"/>
      <c r="E93" s="723"/>
      <c r="F93" s="721"/>
      <c r="G93" s="710"/>
      <c r="H93" s="712"/>
      <c r="I93" s="714"/>
      <c r="J93" s="712"/>
      <c r="K93" s="716"/>
      <c r="L93" s="712"/>
      <c r="M93" s="714"/>
      <c r="N93" s="712"/>
      <c r="O93" s="716"/>
      <c r="P93" s="692"/>
      <c r="Q93" s="718"/>
      <c r="R93" s="712"/>
      <c r="S93" s="694"/>
    </row>
    <row r="94" spans="2:19" ht="44.25" customHeight="1" outlineLevel="1">
      <c r="B94" s="719"/>
      <c r="C94" s="687"/>
      <c r="D94" s="263" t="s">
        <v>544</v>
      </c>
      <c r="E94" s="263" t="s">
        <v>545</v>
      </c>
      <c r="F94" s="303" t="s">
        <v>546</v>
      </c>
      <c r="G94" s="266" t="s">
        <v>547</v>
      </c>
      <c r="H94" s="263" t="s">
        <v>544</v>
      </c>
      <c r="I94" s="263" t="s">
        <v>545</v>
      </c>
      <c r="J94" s="303" t="s">
        <v>546</v>
      </c>
      <c r="K94" s="266" t="s">
        <v>547</v>
      </c>
      <c r="L94" s="263" t="s">
        <v>544</v>
      </c>
      <c r="M94" s="263" t="s">
        <v>545</v>
      </c>
      <c r="N94" s="303" t="s">
        <v>546</v>
      </c>
      <c r="O94" s="266" t="s">
        <v>547</v>
      </c>
      <c r="P94" s="263" t="s">
        <v>544</v>
      </c>
      <c r="Q94" s="263" t="s">
        <v>545</v>
      </c>
      <c r="R94" s="303" t="s">
        <v>546</v>
      </c>
      <c r="S94" s="266" t="s">
        <v>547</v>
      </c>
    </row>
    <row r="95" spans="2:19" ht="29.25" customHeight="1" outlineLevel="1">
      <c r="B95" s="719"/>
      <c r="C95" s="687"/>
      <c r="D95" s="703"/>
      <c r="E95" s="705"/>
      <c r="F95" s="703"/>
      <c r="G95" s="707"/>
      <c r="H95" s="691"/>
      <c r="I95" s="691"/>
      <c r="J95" s="691"/>
      <c r="K95" s="693"/>
      <c r="L95" s="691"/>
      <c r="M95" s="691"/>
      <c r="N95" s="691"/>
      <c r="O95" s="693"/>
      <c r="P95" s="691"/>
      <c r="Q95" s="691"/>
      <c r="R95" s="691"/>
      <c r="S95" s="693"/>
    </row>
    <row r="96" spans="2:19" ht="29.25" customHeight="1" outlineLevel="1">
      <c r="B96" s="719"/>
      <c r="C96" s="687"/>
      <c r="D96" s="704"/>
      <c r="E96" s="706"/>
      <c r="F96" s="704"/>
      <c r="G96" s="708"/>
      <c r="H96" s="692"/>
      <c r="I96" s="692"/>
      <c r="J96" s="692"/>
      <c r="K96" s="694"/>
      <c r="L96" s="692"/>
      <c r="M96" s="692"/>
      <c r="N96" s="692"/>
      <c r="O96" s="694"/>
      <c r="P96" s="692"/>
      <c r="Q96" s="692"/>
      <c r="R96" s="692"/>
      <c r="S96" s="694"/>
    </row>
    <row r="97" spans="2:19" ht="24" outlineLevel="1">
      <c r="B97" s="719"/>
      <c r="C97" s="687"/>
      <c r="D97" s="263" t="s">
        <v>544</v>
      </c>
      <c r="E97" s="263" t="s">
        <v>545</v>
      </c>
      <c r="F97" s="303" t="s">
        <v>546</v>
      </c>
      <c r="G97" s="266" t="s">
        <v>547</v>
      </c>
      <c r="H97" s="263" t="s">
        <v>544</v>
      </c>
      <c r="I97" s="263" t="s">
        <v>545</v>
      </c>
      <c r="J97" s="303" t="s">
        <v>546</v>
      </c>
      <c r="K97" s="266" t="s">
        <v>547</v>
      </c>
      <c r="L97" s="263" t="s">
        <v>544</v>
      </c>
      <c r="M97" s="263" t="s">
        <v>545</v>
      </c>
      <c r="N97" s="303" t="s">
        <v>546</v>
      </c>
      <c r="O97" s="266" t="s">
        <v>547</v>
      </c>
      <c r="P97" s="263" t="s">
        <v>544</v>
      </c>
      <c r="Q97" s="263" t="s">
        <v>545</v>
      </c>
      <c r="R97" s="303" t="s">
        <v>546</v>
      </c>
      <c r="S97" s="266" t="s">
        <v>547</v>
      </c>
    </row>
    <row r="98" spans="2:19" ht="29.25" customHeight="1" outlineLevel="1">
      <c r="B98" s="719"/>
      <c r="C98" s="687"/>
      <c r="D98" s="703"/>
      <c r="E98" s="705"/>
      <c r="F98" s="703"/>
      <c r="G98" s="707"/>
      <c r="H98" s="691"/>
      <c r="I98" s="691"/>
      <c r="J98" s="691"/>
      <c r="K98" s="693"/>
      <c r="L98" s="691"/>
      <c r="M98" s="691"/>
      <c r="N98" s="691"/>
      <c r="O98" s="693"/>
      <c r="P98" s="691"/>
      <c r="Q98" s="691"/>
      <c r="R98" s="691"/>
      <c r="S98" s="693"/>
    </row>
    <row r="99" spans="2:19" ht="29.25" customHeight="1" outlineLevel="1">
      <c r="B99" s="719"/>
      <c r="C99" s="670"/>
      <c r="D99" s="704"/>
      <c r="E99" s="706"/>
      <c r="F99" s="704"/>
      <c r="G99" s="708"/>
      <c r="H99" s="692"/>
      <c r="I99" s="692"/>
      <c r="J99" s="692"/>
      <c r="K99" s="694"/>
      <c r="L99" s="692"/>
      <c r="M99" s="692"/>
      <c r="N99" s="692"/>
      <c r="O99" s="694"/>
      <c r="P99" s="692"/>
      <c r="Q99" s="692"/>
      <c r="R99" s="692"/>
      <c r="S99" s="694"/>
    </row>
    <row r="100" spans="2:19" ht="15" thickBot="1">
      <c r="B100" s="251"/>
      <c r="C100" s="252"/>
    </row>
    <row r="101" spans="2:19" ht="15" thickBot="1">
      <c r="B101" s="251"/>
      <c r="C101" s="252"/>
      <c r="D101" s="673" t="s">
        <v>465</v>
      </c>
      <c r="E101" s="674"/>
      <c r="F101" s="674"/>
      <c r="G101" s="675"/>
      <c r="H101" s="688" t="s">
        <v>551</v>
      </c>
      <c r="I101" s="689"/>
      <c r="J101" s="689"/>
      <c r="K101" s="690"/>
      <c r="L101" s="688" t="s">
        <v>467</v>
      </c>
      <c r="M101" s="689"/>
      <c r="N101" s="689"/>
      <c r="O101" s="690"/>
      <c r="P101" s="688" t="s">
        <v>468</v>
      </c>
      <c r="Q101" s="689"/>
      <c r="R101" s="689"/>
      <c r="S101" s="690"/>
    </row>
    <row r="102" spans="2:19" ht="33.75" customHeight="1">
      <c r="B102" s="676" t="s">
        <v>552</v>
      </c>
      <c r="C102" s="678" t="s">
        <v>553</v>
      </c>
      <c r="D102" s="341" t="s">
        <v>554</v>
      </c>
      <c r="E102" s="342" t="s">
        <v>555</v>
      </c>
      <c r="F102" s="680" t="s">
        <v>556</v>
      </c>
      <c r="G102" s="682"/>
      <c r="H102" s="341" t="s">
        <v>554</v>
      </c>
      <c r="I102" s="342" t="s">
        <v>555</v>
      </c>
      <c r="J102" s="680" t="s">
        <v>556</v>
      </c>
      <c r="K102" s="682"/>
      <c r="L102" s="341" t="s">
        <v>554</v>
      </c>
      <c r="M102" s="342" t="s">
        <v>555</v>
      </c>
      <c r="N102" s="680" t="s">
        <v>556</v>
      </c>
      <c r="O102" s="682"/>
      <c r="P102" s="341" t="s">
        <v>554</v>
      </c>
      <c r="Q102" s="342" t="s">
        <v>555</v>
      </c>
      <c r="R102" s="680" t="s">
        <v>556</v>
      </c>
      <c r="S102" s="682"/>
    </row>
    <row r="103" spans="2:19" ht="30" customHeight="1">
      <c r="B103" s="695"/>
      <c r="C103" s="679"/>
      <c r="D103" s="343"/>
      <c r="E103" s="344"/>
      <c r="F103" s="696"/>
      <c r="G103" s="697"/>
      <c r="H103" s="345"/>
      <c r="I103" s="346"/>
      <c r="J103" s="698"/>
      <c r="K103" s="699"/>
      <c r="L103" s="345"/>
      <c r="M103" s="346"/>
      <c r="N103" s="698"/>
      <c r="O103" s="699"/>
      <c r="P103" s="347"/>
      <c r="Q103" s="348"/>
      <c r="R103" s="700"/>
      <c r="S103" s="701"/>
    </row>
    <row r="104" spans="2:19" ht="32.25" customHeight="1">
      <c r="B104" s="695"/>
      <c r="C104" s="678" t="s">
        <v>557</v>
      </c>
      <c r="D104" s="349" t="s">
        <v>554</v>
      </c>
      <c r="E104" s="263" t="s">
        <v>555</v>
      </c>
      <c r="F104" s="263" t="s">
        <v>558</v>
      </c>
      <c r="G104" s="311" t="s">
        <v>559</v>
      </c>
      <c r="H104" s="349" t="s">
        <v>554</v>
      </c>
      <c r="I104" s="263" t="s">
        <v>555</v>
      </c>
      <c r="J104" s="263" t="s">
        <v>558</v>
      </c>
      <c r="K104" s="311" t="s">
        <v>559</v>
      </c>
      <c r="L104" s="349" t="s">
        <v>554</v>
      </c>
      <c r="M104" s="263" t="s">
        <v>555</v>
      </c>
      <c r="N104" s="263" t="s">
        <v>558</v>
      </c>
      <c r="O104" s="311" t="s">
        <v>559</v>
      </c>
      <c r="P104" s="349" t="s">
        <v>554</v>
      </c>
      <c r="Q104" s="263" t="s">
        <v>555</v>
      </c>
      <c r="R104" s="263" t="s">
        <v>558</v>
      </c>
      <c r="S104" s="311" t="s">
        <v>559</v>
      </c>
    </row>
    <row r="105" spans="2:19" ht="27.75" customHeight="1">
      <c r="B105" s="695"/>
      <c r="C105" s="702"/>
      <c r="D105" s="350"/>
      <c r="E105" s="321"/>
      <c r="F105" s="324"/>
      <c r="G105" s="351"/>
      <c r="H105" s="347"/>
      <c r="I105" s="308"/>
      <c r="J105" s="326"/>
      <c r="K105" s="338"/>
      <c r="L105" s="347"/>
      <c r="M105" s="308"/>
      <c r="N105" s="326"/>
      <c r="O105" s="338"/>
      <c r="P105" s="347"/>
      <c r="Q105" s="308"/>
      <c r="R105" s="326"/>
      <c r="S105" s="338"/>
    </row>
    <row r="106" spans="2:19" ht="27.75" customHeight="1" outlineLevel="1">
      <c r="B106" s="695"/>
      <c r="C106" s="702"/>
      <c r="D106" s="349" t="s">
        <v>554</v>
      </c>
      <c r="E106" s="263" t="s">
        <v>555</v>
      </c>
      <c r="F106" s="263" t="s">
        <v>558</v>
      </c>
      <c r="G106" s="311" t="s">
        <v>559</v>
      </c>
      <c r="H106" s="349" t="s">
        <v>554</v>
      </c>
      <c r="I106" s="263" t="s">
        <v>555</v>
      </c>
      <c r="J106" s="263" t="s">
        <v>558</v>
      </c>
      <c r="K106" s="311" t="s">
        <v>559</v>
      </c>
      <c r="L106" s="349" t="s">
        <v>554</v>
      </c>
      <c r="M106" s="263" t="s">
        <v>555</v>
      </c>
      <c r="N106" s="263" t="s">
        <v>558</v>
      </c>
      <c r="O106" s="311" t="s">
        <v>559</v>
      </c>
      <c r="P106" s="349" t="s">
        <v>554</v>
      </c>
      <c r="Q106" s="263" t="s">
        <v>555</v>
      </c>
      <c r="R106" s="263" t="s">
        <v>558</v>
      </c>
      <c r="S106" s="311" t="s">
        <v>559</v>
      </c>
    </row>
    <row r="107" spans="2:19" ht="27.75" customHeight="1" outlineLevel="1">
      <c r="B107" s="695"/>
      <c r="C107" s="702"/>
      <c r="D107" s="350"/>
      <c r="E107" s="321"/>
      <c r="F107" s="324"/>
      <c r="G107" s="351"/>
      <c r="H107" s="347"/>
      <c r="I107" s="308"/>
      <c r="J107" s="326"/>
      <c r="K107" s="338"/>
      <c r="L107" s="347"/>
      <c r="M107" s="308"/>
      <c r="N107" s="326"/>
      <c r="O107" s="338"/>
      <c r="P107" s="347"/>
      <c r="Q107" s="308"/>
      <c r="R107" s="326"/>
      <c r="S107" s="338"/>
    </row>
    <row r="108" spans="2:19" ht="27.75" customHeight="1" outlineLevel="1">
      <c r="B108" s="695"/>
      <c r="C108" s="702"/>
      <c r="D108" s="349" t="s">
        <v>554</v>
      </c>
      <c r="E108" s="263" t="s">
        <v>555</v>
      </c>
      <c r="F108" s="263" t="s">
        <v>558</v>
      </c>
      <c r="G108" s="311" t="s">
        <v>559</v>
      </c>
      <c r="H108" s="349" t="s">
        <v>554</v>
      </c>
      <c r="I108" s="263" t="s">
        <v>555</v>
      </c>
      <c r="J108" s="263" t="s">
        <v>558</v>
      </c>
      <c r="K108" s="311" t="s">
        <v>559</v>
      </c>
      <c r="L108" s="349" t="s">
        <v>554</v>
      </c>
      <c r="M108" s="263" t="s">
        <v>555</v>
      </c>
      <c r="N108" s="263" t="s">
        <v>558</v>
      </c>
      <c r="O108" s="311" t="s">
        <v>559</v>
      </c>
      <c r="P108" s="349" t="s">
        <v>554</v>
      </c>
      <c r="Q108" s="263" t="s">
        <v>555</v>
      </c>
      <c r="R108" s="263" t="s">
        <v>558</v>
      </c>
      <c r="S108" s="311" t="s">
        <v>559</v>
      </c>
    </row>
    <row r="109" spans="2:19" ht="27.75" customHeight="1" outlineLevel="1">
      <c r="B109" s="695"/>
      <c r="C109" s="702"/>
      <c r="D109" s="350"/>
      <c r="E109" s="321"/>
      <c r="F109" s="324"/>
      <c r="G109" s="351"/>
      <c r="H109" s="347"/>
      <c r="I109" s="308"/>
      <c r="J109" s="326"/>
      <c r="K109" s="338"/>
      <c r="L109" s="347"/>
      <c r="M109" s="308"/>
      <c r="N109" s="326"/>
      <c r="O109" s="338"/>
      <c r="P109" s="347"/>
      <c r="Q109" s="308"/>
      <c r="R109" s="326"/>
      <c r="S109" s="338"/>
    </row>
    <row r="110" spans="2:19" ht="27.75" customHeight="1" outlineLevel="1">
      <c r="B110" s="695"/>
      <c r="C110" s="702"/>
      <c r="D110" s="349" t="s">
        <v>554</v>
      </c>
      <c r="E110" s="263" t="s">
        <v>555</v>
      </c>
      <c r="F110" s="263" t="s">
        <v>558</v>
      </c>
      <c r="G110" s="311" t="s">
        <v>559</v>
      </c>
      <c r="H110" s="349" t="s">
        <v>554</v>
      </c>
      <c r="I110" s="263" t="s">
        <v>555</v>
      </c>
      <c r="J110" s="263" t="s">
        <v>558</v>
      </c>
      <c r="K110" s="311" t="s">
        <v>559</v>
      </c>
      <c r="L110" s="349" t="s">
        <v>554</v>
      </c>
      <c r="M110" s="263" t="s">
        <v>555</v>
      </c>
      <c r="N110" s="263" t="s">
        <v>558</v>
      </c>
      <c r="O110" s="311" t="s">
        <v>559</v>
      </c>
      <c r="P110" s="349" t="s">
        <v>554</v>
      </c>
      <c r="Q110" s="263" t="s">
        <v>555</v>
      </c>
      <c r="R110" s="263" t="s">
        <v>558</v>
      </c>
      <c r="S110" s="311" t="s">
        <v>559</v>
      </c>
    </row>
    <row r="111" spans="2:19" ht="27.75" customHeight="1" outlineLevel="1">
      <c r="B111" s="677"/>
      <c r="C111" s="679"/>
      <c r="D111" s="350"/>
      <c r="E111" s="321"/>
      <c r="F111" s="324"/>
      <c r="G111" s="351"/>
      <c r="H111" s="347"/>
      <c r="I111" s="308"/>
      <c r="J111" s="326"/>
      <c r="K111" s="338"/>
      <c r="L111" s="347"/>
      <c r="M111" s="308"/>
      <c r="N111" s="326"/>
      <c r="O111" s="338"/>
      <c r="P111" s="347"/>
      <c r="Q111" s="308"/>
      <c r="R111" s="326"/>
      <c r="S111" s="338"/>
    </row>
    <row r="112" spans="2:19" ht="26.25" customHeight="1">
      <c r="B112" s="666" t="s">
        <v>560</v>
      </c>
      <c r="C112" s="685" t="s">
        <v>561</v>
      </c>
      <c r="D112" s="352" t="s">
        <v>562</v>
      </c>
      <c r="E112" s="352" t="s">
        <v>563</v>
      </c>
      <c r="F112" s="352" t="s">
        <v>463</v>
      </c>
      <c r="G112" s="353" t="s">
        <v>564</v>
      </c>
      <c r="H112" s="354" t="s">
        <v>562</v>
      </c>
      <c r="I112" s="352" t="s">
        <v>563</v>
      </c>
      <c r="J112" s="352" t="s">
        <v>463</v>
      </c>
      <c r="K112" s="353" t="s">
        <v>564</v>
      </c>
      <c r="L112" s="352" t="s">
        <v>562</v>
      </c>
      <c r="M112" s="352" t="s">
        <v>563</v>
      </c>
      <c r="N112" s="352" t="s">
        <v>463</v>
      </c>
      <c r="O112" s="353" t="s">
        <v>564</v>
      </c>
      <c r="P112" s="352" t="s">
        <v>562</v>
      </c>
      <c r="Q112" s="352" t="s">
        <v>563</v>
      </c>
      <c r="R112" s="352" t="s">
        <v>463</v>
      </c>
      <c r="S112" s="353" t="s">
        <v>564</v>
      </c>
    </row>
    <row r="113" spans="2:19" ht="97.5" customHeight="1">
      <c r="B113" s="667"/>
      <c r="C113" s="686"/>
      <c r="D113" s="355">
        <v>0</v>
      </c>
      <c r="E113" s="356"/>
      <c r="F113" s="356"/>
      <c r="G113" s="356"/>
      <c r="H113" s="357">
        <v>84</v>
      </c>
      <c r="I113" s="358" t="s">
        <v>565</v>
      </c>
      <c r="J113" s="358" t="s">
        <v>464</v>
      </c>
      <c r="K113" s="359" t="s">
        <v>566</v>
      </c>
      <c r="L113" s="360">
        <v>60</v>
      </c>
      <c r="M113" s="358" t="s">
        <v>565</v>
      </c>
      <c r="N113" s="358" t="s">
        <v>464</v>
      </c>
      <c r="O113" s="359" t="s">
        <v>566</v>
      </c>
      <c r="P113" s="357">
        <v>84</v>
      </c>
      <c r="Q113" s="307" t="s">
        <v>565</v>
      </c>
      <c r="R113" s="307" t="s">
        <v>464</v>
      </c>
      <c r="S113" s="330" t="s">
        <v>566</v>
      </c>
    </row>
    <row r="114" spans="2:19" ht="32.25" customHeight="1">
      <c r="B114" s="667"/>
      <c r="C114" s="669" t="s">
        <v>567</v>
      </c>
      <c r="D114" s="263" t="s">
        <v>568</v>
      </c>
      <c r="E114" s="649" t="s">
        <v>569</v>
      </c>
      <c r="F114" s="650"/>
      <c r="G114" s="266" t="s">
        <v>570</v>
      </c>
      <c r="H114" s="263" t="s">
        <v>568</v>
      </c>
      <c r="I114" s="649" t="s">
        <v>569</v>
      </c>
      <c r="J114" s="650"/>
      <c r="K114" s="266" t="s">
        <v>570</v>
      </c>
      <c r="L114" s="263" t="s">
        <v>568</v>
      </c>
      <c r="M114" s="649" t="s">
        <v>569</v>
      </c>
      <c r="N114" s="650"/>
      <c r="O114" s="266" t="s">
        <v>570</v>
      </c>
      <c r="P114" s="263" t="s">
        <v>568</v>
      </c>
      <c r="Q114" s="263" t="s">
        <v>569</v>
      </c>
      <c r="R114" s="649" t="s">
        <v>569</v>
      </c>
      <c r="S114" s="650"/>
    </row>
    <row r="115" spans="2:19" ht="23.25" customHeight="1">
      <c r="B115" s="667"/>
      <c r="C115" s="687"/>
      <c r="D115" s="361"/>
      <c r="E115" s="683"/>
      <c r="F115" s="684"/>
      <c r="G115" s="291"/>
      <c r="H115" s="362"/>
      <c r="I115" s="655"/>
      <c r="J115" s="656"/>
      <c r="K115" s="318"/>
      <c r="L115" s="362"/>
      <c r="M115" s="655"/>
      <c r="N115" s="656"/>
      <c r="O115" s="281"/>
      <c r="P115" s="362"/>
      <c r="Q115" s="272"/>
      <c r="R115" s="655"/>
      <c r="S115" s="656"/>
    </row>
    <row r="116" spans="2:19" ht="26.25" customHeight="1" outlineLevel="1">
      <c r="B116" s="667"/>
      <c r="C116" s="687"/>
      <c r="D116" s="263" t="s">
        <v>568</v>
      </c>
      <c r="E116" s="649" t="s">
        <v>569</v>
      </c>
      <c r="F116" s="650"/>
      <c r="G116" s="266" t="s">
        <v>570</v>
      </c>
      <c r="H116" s="263" t="s">
        <v>568</v>
      </c>
      <c r="I116" s="649" t="s">
        <v>569</v>
      </c>
      <c r="J116" s="650"/>
      <c r="K116" s="266" t="s">
        <v>570</v>
      </c>
      <c r="L116" s="263" t="s">
        <v>568</v>
      </c>
      <c r="M116" s="649" t="s">
        <v>569</v>
      </c>
      <c r="N116" s="650"/>
      <c r="O116" s="266" t="s">
        <v>570</v>
      </c>
      <c r="P116" s="263" t="s">
        <v>568</v>
      </c>
      <c r="Q116" s="263" t="s">
        <v>569</v>
      </c>
      <c r="R116" s="649" t="s">
        <v>569</v>
      </c>
      <c r="S116" s="650"/>
    </row>
    <row r="117" spans="2:19" ht="23.25" customHeight="1" outlineLevel="1">
      <c r="B117" s="667"/>
      <c r="C117" s="687"/>
      <c r="D117" s="361"/>
      <c r="E117" s="683"/>
      <c r="F117" s="684"/>
      <c r="G117" s="291"/>
      <c r="H117" s="362"/>
      <c r="I117" s="655"/>
      <c r="J117" s="656"/>
      <c r="K117" s="281"/>
      <c r="L117" s="362"/>
      <c r="M117" s="655"/>
      <c r="N117" s="656"/>
      <c r="O117" s="281"/>
      <c r="P117" s="362"/>
      <c r="Q117" s="272"/>
      <c r="R117" s="655"/>
      <c r="S117" s="656"/>
    </row>
    <row r="118" spans="2:19" ht="23.25" customHeight="1" outlineLevel="1">
      <c r="B118" s="667"/>
      <c r="C118" s="687"/>
      <c r="D118" s="263" t="s">
        <v>568</v>
      </c>
      <c r="E118" s="649" t="s">
        <v>569</v>
      </c>
      <c r="F118" s="650"/>
      <c r="G118" s="266" t="s">
        <v>570</v>
      </c>
      <c r="H118" s="263" t="s">
        <v>568</v>
      </c>
      <c r="I118" s="649" t="s">
        <v>569</v>
      </c>
      <c r="J118" s="650"/>
      <c r="K118" s="266" t="s">
        <v>570</v>
      </c>
      <c r="L118" s="263" t="s">
        <v>568</v>
      </c>
      <c r="M118" s="649" t="s">
        <v>569</v>
      </c>
      <c r="N118" s="650"/>
      <c r="O118" s="266" t="s">
        <v>570</v>
      </c>
      <c r="P118" s="263" t="s">
        <v>568</v>
      </c>
      <c r="Q118" s="263" t="s">
        <v>569</v>
      </c>
      <c r="R118" s="649" t="s">
        <v>569</v>
      </c>
      <c r="S118" s="650"/>
    </row>
    <row r="119" spans="2:19" ht="23.25" customHeight="1" outlineLevel="1">
      <c r="B119" s="667"/>
      <c r="C119" s="687"/>
      <c r="D119" s="361"/>
      <c r="E119" s="683"/>
      <c r="F119" s="684"/>
      <c r="G119" s="291"/>
      <c r="H119" s="362"/>
      <c r="I119" s="655"/>
      <c r="J119" s="656"/>
      <c r="K119" s="281"/>
      <c r="L119" s="362"/>
      <c r="M119" s="655"/>
      <c r="N119" s="656"/>
      <c r="O119" s="281"/>
      <c r="P119" s="362"/>
      <c r="Q119" s="272"/>
      <c r="R119" s="655"/>
      <c r="S119" s="656"/>
    </row>
    <row r="120" spans="2:19" ht="24" outlineLevel="1">
      <c r="B120" s="667"/>
      <c r="C120" s="687"/>
      <c r="D120" s="263" t="s">
        <v>568</v>
      </c>
      <c r="E120" s="649" t="s">
        <v>569</v>
      </c>
      <c r="F120" s="650"/>
      <c r="G120" s="266" t="s">
        <v>570</v>
      </c>
      <c r="H120" s="263" t="s">
        <v>568</v>
      </c>
      <c r="I120" s="649" t="s">
        <v>569</v>
      </c>
      <c r="J120" s="650"/>
      <c r="K120" s="266" t="s">
        <v>570</v>
      </c>
      <c r="L120" s="263" t="s">
        <v>568</v>
      </c>
      <c r="M120" s="649" t="s">
        <v>569</v>
      </c>
      <c r="N120" s="650"/>
      <c r="O120" s="266" t="s">
        <v>570</v>
      </c>
      <c r="P120" s="263" t="s">
        <v>568</v>
      </c>
      <c r="Q120" s="263" t="s">
        <v>569</v>
      </c>
      <c r="R120" s="649" t="s">
        <v>569</v>
      </c>
      <c r="S120" s="650"/>
    </row>
    <row r="121" spans="2:19" ht="23.25" customHeight="1" outlineLevel="1">
      <c r="B121" s="668"/>
      <c r="C121" s="670"/>
      <c r="D121" s="361"/>
      <c r="E121" s="683"/>
      <c r="F121" s="684"/>
      <c r="G121" s="291"/>
      <c r="H121" s="362"/>
      <c r="I121" s="655"/>
      <c r="J121" s="656"/>
      <c r="K121" s="281"/>
      <c r="L121" s="362"/>
      <c r="M121" s="655"/>
      <c r="N121" s="656"/>
      <c r="O121" s="281"/>
      <c r="P121" s="362"/>
      <c r="Q121" s="272"/>
      <c r="R121" s="655"/>
      <c r="S121" s="656"/>
    </row>
    <row r="122" spans="2:19" ht="15" thickBot="1">
      <c r="B122" s="251"/>
      <c r="C122" s="252"/>
    </row>
    <row r="123" spans="2:19" ht="15" thickBot="1">
      <c r="B123" s="251"/>
      <c r="C123" s="252"/>
      <c r="D123" s="673" t="s">
        <v>465</v>
      </c>
      <c r="E123" s="674"/>
      <c r="F123" s="674"/>
      <c r="G123" s="675"/>
      <c r="H123" s="673" t="s">
        <v>466</v>
      </c>
      <c r="I123" s="674"/>
      <c r="J123" s="674"/>
      <c r="K123" s="675"/>
      <c r="L123" s="674" t="s">
        <v>467</v>
      </c>
      <c r="M123" s="674"/>
      <c r="N123" s="674"/>
      <c r="O123" s="674"/>
      <c r="P123" s="673" t="s">
        <v>468</v>
      </c>
      <c r="Q123" s="674"/>
      <c r="R123" s="674"/>
      <c r="S123" s="675"/>
    </row>
    <row r="124" spans="2:19">
      <c r="B124" s="676" t="s">
        <v>571</v>
      </c>
      <c r="C124" s="678" t="s">
        <v>572</v>
      </c>
      <c r="D124" s="680" t="s">
        <v>573</v>
      </c>
      <c r="E124" s="681"/>
      <c r="F124" s="681"/>
      <c r="G124" s="682"/>
      <c r="H124" s="680" t="s">
        <v>573</v>
      </c>
      <c r="I124" s="681"/>
      <c r="J124" s="681"/>
      <c r="K124" s="682"/>
      <c r="L124" s="680" t="s">
        <v>573</v>
      </c>
      <c r="M124" s="681"/>
      <c r="N124" s="681"/>
      <c r="O124" s="682"/>
      <c r="P124" s="680" t="s">
        <v>573</v>
      </c>
      <c r="Q124" s="681"/>
      <c r="R124" s="681"/>
      <c r="S124" s="682"/>
    </row>
    <row r="125" spans="2:19" ht="45" customHeight="1">
      <c r="B125" s="677"/>
      <c r="C125" s="679"/>
      <c r="D125" s="657" t="s">
        <v>574</v>
      </c>
      <c r="E125" s="658"/>
      <c r="F125" s="658"/>
      <c r="G125" s="659"/>
      <c r="H125" s="660" t="s">
        <v>575</v>
      </c>
      <c r="I125" s="661"/>
      <c r="J125" s="661"/>
      <c r="K125" s="662"/>
      <c r="L125" s="663" t="s">
        <v>576</v>
      </c>
      <c r="M125" s="664"/>
      <c r="N125" s="664"/>
      <c r="O125" s="665"/>
      <c r="P125" s="663" t="s">
        <v>575</v>
      </c>
      <c r="Q125" s="664"/>
      <c r="R125" s="664"/>
      <c r="S125" s="665"/>
    </row>
    <row r="126" spans="2:19" ht="32.25" customHeight="1">
      <c r="B126" s="666" t="s">
        <v>577</v>
      </c>
      <c r="C126" s="669" t="s">
        <v>578</v>
      </c>
      <c r="D126" s="363" t="s">
        <v>579</v>
      </c>
      <c r="E126" s="364" t="s">
        <v>463</v>
      </c>
      <c r="F126" s="264" t="s">
        <v>490</v>
      </c>
      <c r="G126" s="265" t="s">
        <v>301</v>
      </c>
      <c r="H126" s="352" t="s">
        <v>579</v>
      </c>
      <c r="I126" s="310" t="s">
        <v>463</v>
      </c>
      <c r="J126" s="263" t="s">
        <v>490</v>
      </c>
      <c r="K126" s="266" t="s">
        <v>301</v>
      </c>
      <c r="L126" s="352" t="s">
        <v>579</v>
      </c>
      <c r="M126" s="310" t="s">
        <v>463</v>
      </c>
      <c r="N126" s="263" t="s">
        <v>490</v>
      </c>
      <c r="O126" s="266" t="s">
        <v>301</v>
      </c>
      <c r="P126" s="352" t="s">
        <v>579</v>
      </c>
      <c r="Q126" s="310" t="s">
        <v>463</v>
      </c>
      <c r="R126" s="263" t="s">
        <v>490</v>
      </c>
      <c r="S126" s="266" t="s">
        <v>301</v>
      </c>
    </row>
    <row r="127" spans="2:19" ht="23.25" customHeight="1">
      <c r="B127" s="667"/>
      <c r="C127" s="670"/>
      <c r="D127" s="356"/>
      <c r="E127" s="365"/>
      <c r="F127" s="268"/>
      <c r="G127" s="366"/>
      <c r="H127" s="307"/>
      <c r="I127" s="367"/>
      <c r="J127" s="307"/>
      <c r="K127" s="368"/>
      <c r="L127" s="307"/>
      <c r="M127" s="367"/>
      <c r="N127" s="307"/>
      <c r="O127" s="368"/>
      <c r="P127" s="307"/>
      <c r="Q127" s="367"/>
      <c r="R127" s="307"/>
      <c r="S127" s="368"/>
    </row>
    <row r="128" spans="2:19" ht="29.25" customHeight="1">
      <c r="B128" s="667"/>
      <c r="C128" s="669" t="s">
        <v>580</v>
      </c>
      <c r="D128" s="264" t="s">
        <v>581</v>
      </c>
      <c r="E128" s="671" t="s">
        <v>582</v>
      </c>
      <c r="F128" s="672"/>
      <c r="G128" s="265" t="s">
        <v>583</v>
      </c>
      <c r="H128" s="263" t="s">
        <v>581</v>
      </c>
      <c r="I128" s="649" t="s">
        <v>582</v>
      </c>
      <c r="J128" s="650"/>
      <c r="K128" s="266" t="s">
        <v>583</v>
      </c>
      <c r="L128" s="263" t="s">
        <v>581</v>
      </c>
      <c r="M128" s="649" t="s">
        <v>582</v>
      </c>
      <c r="N128" s="650"/>
      <c r="O128" s="266" t="s">
        <v>583</v>
      </c>
      <c r="P128" s="263" t="s">
        <v>581</v>
      </c>
      <c r="Q128" s="649" t="s">
        <v>582</v>
      </c>
      <c r="R128" s="650"/>
      <c r="S128" s="266" t="s">
        <v>583</v>
      </c>
    </row>
    <row r="129" spans="2:19" ht="39" customHeight="1">
      <c r="B129" s="668"/>
      <c r="C129" s="670"/>
      <c r="D129" s="369">
        <v>0</v>
      </c>
      <c r="E129" s="651"/>
      <c r="F129" s="652"/>
      <c r="G129" s="279"/>
      <c r="H129" s="370">
        <v>8</v>
      </c>
      <c r="I129" s="653" t="s">
        <v>584</v>
      </c>
      <c r="J129" s="654"/>
      <c r="K129" s="371" t="s">
        <v>484</v>
      </c>
      <c r="L129" s="370">
        <v>8</v>
      </c>
      <c r="M129" s="653" t="s">
        <v>584</v>
      </c>
      <c r="N129" s="654"/>
      <c r="O129" s="371" t="s">
        <v>485</v>
      </c>
      <c r="P129" s="372">
        <v>8</v>
      </c>
      <c r="Q129" s="655" t="s">
        <v>584</v>
      </c>
      <c r="R129" s="656"/>
      <c r="S129" s="281" t="s">
        <v>484</v>
      </c>
    </row>
    <row r="133" spans="2:19" hidden="1"/>
    <row r="134" spans="2:19" hidden="1"/>
    <row r="135" spans="2:19" hidden="1">
      <c r="D135" s="217" t="s">
        <v>585</v>
      </c>
    </row>
    <row r="136" spans="2:19" hidden="1">
      <c r="D136" s="217" t="s">
        <v>586</v>
      </c>
      <c r="E136" s="217" t="s">
        <v>587</v>
      </c>
      <c r="F136" s="217" t="s">
        <v>588</v>
      </c>
      <c r="H136" s="217" t="s">
        <v>589</v>
      </c>
      <c r="I136" s="217" t="s">
        <v>590</v>
      </c>
    </row>
    <row r="137" spans="2:19" hidden="1">
      <c r="D137" s="217" t="s">
        <v>591</v>
      </c>
      <c r="E137" s="217" t="s">
        <v>592</v>
      </c>
      <c r="F137" s="217" t="s">
        <v>541</v>
      </c>
      <c r="H137" s="217" t="s">
        <v>593</v>
      </c>
      <c r="I137" s="217" t="s">
        <v>584</v>
      </c>
    </row>
    <row r="138" spans="2:19" hidden="1">
      <c r="D138" s="217" t="s">
        <v>594</v>
      </c>
      <c r="E138" s="217" t="s">
        <v>595</v>
      </c>
      <c r="F138" s="217" t="s">
        <v>596</v>
      </c>
      <c r="H138" s="217" t="s">
        <v>597</v>
      </c>
      <c r="I138" s="217" t="s">
        <v>598</v>
      </c>
    </row>
    <row r="139" spans="2:19" hidden="1">
      <c r="D139" s="217" t="s">
        <v>599</v>
      </c>
      <c r="F139" s="217" t="s">
        <v>600</v>
      </c>
      <c r="G139" s="217" t="s">
        <v>601</v>
      </c>
      <c r="H139" s="217" t="s">
        <v>602</v>
      </c>
      <c r="I139" s="217" t="s">
        <v>603</v>
      </c>
      <c r="K139" s="217" t="s">
        <v>604</v>
      </c>
    </row>
    <row r="140" spans="2:19" hidden="1">
      <c r="D140" s="217" t="s">
        <v>482</v>
      </c>
      <c r="F140" s="217" t="s">
        <v>605</v>
      </c>
      <c r="G140" s="217" t="s">
        <v>606</v>
      </c>
      <c r="H140" s="217" t="s">
        <v>607</v>
      </c>
      <c r="I140" s="217" t="s">
        <v>608</v>
      </c>
      <c r="K140" s="217" t="s">
        <v>609</v>
      </c>
      <c r="L140" s="217" t="s">
        <v>610</v>
      </c>
    </row>
    <row r="141" spans="2:19" hidden="1">
      <c r="D141" s="217" t="s">
        <v>611</v>
      </c>
      <c r="E141" s="373" t="s">
        <v>612</v>
      </c>
      <c r="G141" s="217" t="s">
        <v>613</v>
      </c>
      <c r="H141" s="217" t="s">
        <v>614</v>
      </c>
      <c r="K141" s="217" t="s">
        <v>615</v>
      </c>
      <c r="L141" s="217" t="s">
        <v>616</v>
      </c>
    </row>
    <row r="142" spans="2:19" hidden="1">
      <c r="D142" s="217" t="s">
        <v>617</v>
      </c>
      <c r="E142" s="374" t="s">
        <v>618</v>
      </c>
      <c r="K142" s="217" t="s">
        <v>619</v>
      </c>
      <c r="L142" s="217" t="s">
        <v>620</v>
      </c>
    </row>
    <row r="143" spans="2:19" hidden="1">
      <c r="E143" s="375" t="s">
        <v>621</v>
      </c>
      <c r="H143" s="217" t="s">
        <v>575</v>
      </c>
      <c r="K143" s="217" t="s">
        <v>622</v>
      </c>
      <c r="L143" s="217" t="s">
        <v>623</v>
      </c>
    </row>
    <row r="144" spans="2:19" hidden="1">
      <c r="H144" s="217" t="s">
        <v>576</v>
      </c>
      <c r="K144" s="217" t="s">
        <v>624</v>
      </c>
      <c r="L144" s="217" t="s">
        <v>565</v>
      </c>
    </row>
    <row r="145" spans="2:12" hidden="1">
      <c r="H145" s="217" t="s">
        <v>574</v>
      </c>
      <c r="K145" s="217" t="s">
        <v>625</v>
      </c>
      <c r="L145" s="217" t="s">
        <v>626</v>
      </c>
    </row>
    <row r="146" spans="2:12" hidden="1">
      <c r="B146" s="217" t="s">
        <v>627</v>
      </c>
      <c r="C146" s="218" t="s">
        <v>628</v>
      </c>
      <c r="D146" s="217" t="s">
        <v>627</v>
      </c>
      <c r="G146" s="217" t="s">
        <v>629</v>
      </c>
      <c r="H146" s="217" t="s">
        <v>630</v>
      </c>
      <c r="J146" s="217" t="s">
        <v>631</v>
      </c>
      <c r="K146" s="217" t="s">
        <v>632</v>
      </c>
      <c r="L146" s="217" t="s">
        <v>633</v>
      </c>
    </row>
    <row r="147" spans="2:12" hidden="1">
      <c r="B147" s="217">
        <v>1</v>
      </c>
      <c r="C147" s="218" t="s">
        <v>634</v>
      </c>
      <c r="D147" s="217" t="s">
        <v>635</v>
      </c>
      <c r="E147" s="217" t="s">
        <v>301</v>
      </c>
      <c r="F147" s="217" t="s">
        <v>11</v>
      </c>
      <c r="G147" s="217" t="s">
        <v>636</v>
      </c>
      <c r="H147" s="217" t="s">
        <v>637</v>
      </c>
      <c r="J147" s="217" t="s">
        <v>615</v>
      </c>
      <c r="K147" s="217" t="s">
        <v>638</v>
      </c>
    </row>
    <row r="148" spans="2:12" hidden="1">
      <c r="B148" s="217">
        <v>2</v>
      </c>
      <c r="C148" s="218" t="s">
        <v>639</v>
      </c>
      <c r="D148" s="217" t="s">
        <v>640</v>
      </c>
      <c r="E148" s="217" t="s">
        <v>490</v>
      </c>
      <c r="F148" s="217" t="s">
        <v>18</v>
      </c>
      <c r="G148" s="217" t="s">
        <v>641</v>
      </c>
      <c r="J148" s="217" t="s">
        <v>464</v>
      </c>
      <c r="K148" s="217" t="s">
        <v>642</v>
      </c>
    </row>
    <row r="149" spans="2:12" hidden="1">
      <c r="B149" s="217">
        <v>3</v>
      </c>
      <c r="C149" s="218" t="s">
        <v>643</v>
      </c>
      <c r="D149" s="217" t="s">
        <v>644</v>
      </c>
      <c r="E149" s="217" t="s">
        <v>463</v>
      </c>
      <c r="G149" s="217" t="s">
        <v>493</v>
      </c>
      <c r="J149" s="217" t="s">
        <v>645</v>
      </c>
      <c r="K149" s="217" t="s">
        <v>646</v>
      </c>
    </row>
    <row r="150" spans="2:12" hidden="1">
      <c r="B150" s="217">
        <v>4</v>
      </c>
      <c r="C150" s="218" t="s">
        <v>637</v>
      </c>
      <c r="H150" s="217" t="s">
        <v>647</v>
      </c>
      <c r="I150" s="217" t="s">
        <v>648</v>
      </c>
      <c r="J150" s="217" t="s">
        <v>649</v>
      </c>
      <c r="K150" s="217" t="s">
        <v>650</v>
      </c>
    </row>
    <row r="151" spans="2:12" hidden="1">
      <c r="D151" s="217" t="s">
        <v>493</v>
      </c>
      <c r="H151" s="217" t="s">
        <v>651</v>
      </c>
      <c r="I151" s="217" t="s">
        <v>652</v>
      </c>
      <c r="J151" s="217" t="s">
        <v>653</v>
      </c>
      <c r="K151" s="217" t="s">
        <v>654</v>
      </c>
    </row>
    <row r="152" spans="2:12" hidden="1">
      <c r="D152" s="217" t="s">
        <v>497</v>
      </c>
      <c r="H152" s="217" t="s">
        <v>655</v>
      </c>
      <c r="I152" s="217" t="s">
        <v>656</v>
      </c>
      <c r="J152" s="217" t="s">
        <v>657</v>
      </c>
      <c r="K152" s="217" t="s">
        <v>658</v>
      </c>
    </row>
    <row r="153" spans="2:12" hidden="1">
      <c r="D153" s="217" t="s">
        <v>495</v>
      </c>
      <c r="H153" s="217" t="s">
        <v>659</v>
      </c>
      <c r="J153" s="217" t="s">
        <v>660</v>
      </c>
      <c r="K153" s="217" t="s">
        <v>661</v>
      </c>
    </row>
    <row r="154" spans="2:12" hidden="1">
      <c r="H154" s="217" t="s">
        <v>662</v>
      </c>
      <c r="J154" s="217" t="s">
        <v>492</v>
      </c>
    </row>
    <row r="155" spans="2:12" ht="58" hidden="1">
      <c r="D155" s="376" t="s">
        <v>663</v>
      </c>
      <c r="E155" s="217" t="s">
        <v>664</v>
      </c>
      <c r="F155" s="217" t="s">
        <v>512</v>
      </c>
      <c r="G155" s="217" t="s">
        <v>665</v>
      </c>
      <c r="H155" s="217" t="s">
        <v>666</v>
      </c>
      <c r="I155" s="217" t="s">
        <v>667</v>
      </c>
      <c r="J155" s="217" t="s">
        <v>668</v>
      </c>
      <c r="K155" s="217" t="s">
        <v>669</v>
      </c>
    </row>
    <row r="156" spans="2:12" ht="72.5" hidden="1">
      <c r="B156" s="217" t="s">
        <v>670</v>
      </c>
      <c r="C156" s="218" t="s">
        <v>671</v>
      </c>
      <c r="D156" s="376" t="s">
        <v>672</v>
      </c>
      <c r="E156" s="217" t="s">
        <v>673</v>
      </c>
      <c r="F156" s="217" t="s">
        <v>674</v>
      </c>
      <c r="G156" s="217" t="s">
        <v>675</v>
      </c>
      <c r="H156" s="217" t="s">
        <v>676</v>
      </c>
      <c r="I156" s="217" t="s">
        <v>677</v>
      </c>
      <c r="J156" s="217" t="s">
        <v>678</v>
      </c>
      <c r="K156" s="217" t="s">
        <v>484</v>
      </c>
    </row>
    <row r="157" spans="2:12" ht="43.5" hidden="1">
      <c r="B157" s="217" t="s">
        <v>462</v>
      </c>
      <c r="C157" s="218" t="s">
        <v>679</v>
      </c>
      <c r="D157" s="376" t="s">
        <v>680</v>
      </c>
      <c r="E157" s="217" t="s">
        <v>681</v>
      </c>
      <c r="F157" s="217" t="s">
        <v>511</v>
      </c>
      <c r="G157" s="217" t="s">
        <v>682</v>
      </c>
      <c r="H157" s="217" t="s">
        <v>683</v>
      </c>
      <c r="I157" s="217" t="s">
        <v>684</v>
      </c>
      <c r="J157" s="217" t="s">
        <v>685</v>
      </c>
      <c r="K157" s="217" t="s">
        <v>485</v>
      </c>
    </row>
    <row r="158" spans="2:12" hidden="1">
      <c r="B158" s="217" t="s">
        <v>686</v>
      </c>
      <c r="C158" s="218" t="s">
        <v>459</v>
      </c>
      <c r="F158" s="217" t="s">
        <v>687</v>
      </c>
      <c r="G158" s="217" t="s">
        <v>688</v>
      </c>
      <c r="H158" s="217" t="s">
        <v>689</v>
      </c>
      <c r="I158" s="217" t="s">
        <v>690</v>
      </c>
      <c r="J158" s="217" t="s">
        <v>691</v>
      </c>
      <c r="K158" s="217" t="s">
        <v>483</v>
      </c>
    </row>
    <row r="159" spans="2:12" hidden="1">
      <c r="B159" s="217" t="s">
        <v>692</v>
      </c>
      <c r="G159" s="217" t="s">
        <v>693</v>
      </c>
      <c r="H159" s="217" t="s">
        <v>694</v>
      </c>
      <c r="I159" s="217" t="s">
        <v>695</v>
      </c>
      <c r="J159" s="217" t="s">
        <v>696</v>
      </c>
      <c r="K159" s="217" t="s">
        <v>540</v>
      </c>
    </row>
    <row r="160" spans="2:12" hidden="1">
      <c r="C160" s="218" t="s">
        <v>697</v>
      </c>
      <c r="J160" s="217" t="s">
        <v>698</v>
      </c>
    </row>
    <row r="161" spans="2:10" hidden="1">
      <c r="C161" s="218" t="s">
        <v>549</v>
      </c>
      <c r="I161" s="217" t="s">
        <v>699</v>
      </c>
      <c r="J161" s="217" t="s">
        <v>700</v>
      </c>
    </row>
    <row r="162" spans="2:10" hidden="1">
      <c r="B162" s="377" t="s">
        <v>701</v>
      </c>
      <c r="C162" s="218" t="s">
        <v>702</v>
      </c>
      <c r="I162" s="217" t="s">
        <v>703</v>
      </c>
      <c r="J162" s="217" t="s">
        <v>704</v>
      </c>
    </row>
    <row r="163" spans="2:10" hidden="1">
      <c r="B163" s="377" t="s">
        <v>29</v>
      </c>
      <c r="C163" s="218" t="s">
        <v>705</v>
      </c>
      <c r="D163" s="217" t="s">
        <v>706</v>
      </c>
      <c r="E163" s="217" t="s">
        <v>707</v>
      </c>
      <c r="I163" s="217" t="s">
        <v>708</v>
      </c>
      <c r="J163" s="217" t="s">
        <v>631</v>
      </c>
    </row>
    <row r="164" spans="2:10" hidden="1">
      <c r="B164" s="377" t="s">
        <v>16</v>
      </c>
      <c r="D164" s="217" t="s">
        <v>709</v>
      </c>
      <c r="E164" s="217" t="s">
        <v>494</v>
      </c>
      <c r="H164" s="217" t="s">
        <v>593</v>
      </c>
      <c r="I164" s="217" t="s">
        <v>710</v>
      </c>
    </row>
    <row r="165" spans="2:10" hidden="1">
      <c r="B165" s="377" t="s">
        <v>34</v>
      </c>
      <c r="D165" s="217" t="s">
        <v>503</v>
      </c>
      <c r="E165" s="217" t="s">
        <v>496</v>
      </c>
      <c r="H165" s="217" t="s">
        <v>602</v>
      </c>
      <c r="I165" s="217" t="s">
        <v>711</v>
      </c>
      <c r="J165" s="217" t="s">
        <v>712</v>
      </c>
    </row>
    <row r="166" spans="2:10" hidden="1">
      <c r="B166" s="377" t="s">
        <v>713</v>
      </c>
      <c r="C166" s="218" t="s">
        <v>550</v>
      </c>
      <c r="D166" s="217" t="s">
        <v>505</v>
      </c>
      <c r="H166" s="217" t="s">
        <v>607</v>
      </c>
      <c r="I166" s="217" t="s">
        <v>714</v>
      </c>
      <c r="J166" s="217" t="s">
        <v>715</v>
      </c>
    </row>
    <row r="167" spans="2:10" hidden="1">
      <c r="B167" s="377" t="s">
        <v>716</v>
      </c>
      <c r="C167" s="218" t="s">
        <v>548</v>
      </c>
      <c r="H167" s="217" t="s">
        <v>614</v>
      </c>
      <c r="I167" s="217" t="s">
        <v>566</v>
      </c>
    </row>
    <row r="168" spans="2:10" hidden="1">
      <c r="B168" s="377" t="s">
        <v>717</v>
      </c>
      <c r="C168" s="218" t="s">
        <v>718</v>
      </c>
      <c r="E168" s="217" t="s">
        <v>719</v>
      </c>
      <c r="H168" s="217" t="s">
        <v>720</v>
      </c>
      <c r="I168" s="217" t="s">
        <v>721</v>
      </c>
    </row>
    <row r="169" spans="2:10" hidden="1">
      <c r="B169" s="377" t="s">
        <v>722</v>
      </c>
      <c r="C169" s="218" t="s">
        <v>723</v>
      </c>
      <c r="E169" s="217" t="s">
        <v>724</v>
      </c>
      <c r="H169" s="217" t="s">
        <v>725</v>
      </c>
      <c r="I169" s="217" t="s">
        <v>726</v>
      </c>
    </row>
    <row r="170" spans="2:10" hidden="1">
      <c r="B170" s="377" t="s">
        <v>727</v>
      </c>
      <c r="C170" s="218" t="s">
        <v>728</v>
      </c>
      <c r="E170" s="217" t="s">
        <v>729</v>
      </c>
      <c r="H170" s="217" t="s">
        <v>730</v>
      </c>
      <c r="I170" s="217" t="s">
        <v>731</v>
      </c>
    </row>
    <row r="171" spans="2:10" hidden="1">
      <c r="B171" s="377" t="s">
        <v>732</v>
      </c>
      <c r="C171" s="218" t="s">
        <v>733</v>
      </c>
      <c r="E171" s="217" t="s">
        <v>734</v>
      </c>
      <c r="H171" s="217" t="s">
        <v>735</v>
      </c>
      <c r="I171" s="217" t="s">
        <v>736</v>
      </c>
    </row>
    <row r="172" spans="2:10" hidden="1">
      <c r="B172" s="377" t="s">
        <v>737</v>
      </c>
      <c r="C172" s="218" t="s">
        <v>738</v>
      </c>
      <c r="E172" s="217" t="s">
        <v>739</v>
      </c>
      <c r="H172" s="217" t="s">
        <v>740</v>
      </c>
      <c r="I172" s="217" t="s">
        <v>741</v>
      </c>
    </row>
    <row r="173" spans="2:10" hidden="1">
      <c r="B173" s="377" t="s">
        <v>742</v>
      </c>
      <c r="C173" s="218" t="s">
        <v>631</v>
      </c>
      <c r="E173" s="217" t="s">
        <v>743</v>
      </c>
      <c r="H173" s="217" t="s">
        <v>744</v>
      </c>
      <c r="I173" s="217" t="s">
        <v>745</v>
      </c>
    </row>
    <row r="174" spans="2:10" hidden="1">
      <c r="B174" s="377" t="s">
        <v>746</v>
      </c>
      <c r="E174" s="217" t="s">
        <v>747</v>
      </c>
      <c r="H174" s="217" t="s">
        <v>748</v>
      </c>
      <c r="I174" s="217" t="s">
        <v>749</v>
      </c>
    </row>
    <row r="175" spans="2:10" hidden="1">
      <c r="B175" s="377" t="s">
        <v>750</v>
      </c>
      <c r="E175" s="217" t="s">
        <v>751</v>
      </c>
      <c r="H175" s="217" t="s">
        <v>752</v>
      </c>
      <c r="I175" s="217" t="s">
        <v>753</v>
      </c>
    </row>
    <row r="176" spans="2:10" hidden="1">
      <c r="B176" s="377" t="s">
        <v>754</v>
      </c>
      <c r="E176" s="217" t="s">
        <v>755</v>
      </c>
      <c r="H176" s="217" t="s">
        <v>756</v>
      </c>
      <c r="I176" s="217" t="s">
        <v>757</v>
      </c>
    </row>
    <row r="177" spans="2:9" hidden="1">
      <c r="B177" s="377" t="s">
        <v>758</v>
      </c>
      <c r="H177" s="217" t="s">
        <v>759</v>
      </c>
      <c r="I177" s="217" t="s">
        <v>760</v>
      </c>
    </row>
    <row r="178" spans="2:9" hidden="1">
      <c r="B178" s="377" t="s">
        <v>761</v>
      </c>
      <c r="H178" s="217" t="s">
        <v>762</v>
      </c>
    </row>
    <row r="179" spans="2:9" hidden="1">
      <c r="B179" s="377" t="s">
        <v>763</v>
      </c>
      <c r="H179" s="217" t="s">
        <v>764</v>
      </c>
    </row>
    <row r="180" spans="2:9" hidden="1">
      <c r="B180" s="377" t="s">
        <v>765</v>
      </c>
      <c r="H180" s="217" t="s">
        <v>766</v>
      </c>
    </row>
    <row r="181" spans="2:9" hidden="1">
      <c r="B181" s="377" t="s">
        <v>767</v>
      </c>
      <c r="H181" s="217" t="s">
        <v>768</v>
      </c>
    </row>
    <row r="182" spans="2:9" hidden="1">
      <c r="B182" s="377" t="s">
        <v>769</v>
      </c>
      <c r="D182" t="s">
        <v>770</v>
      </c>
      <c r="H182" s="217" t="s">
        <v>771</v>
      </c>
    </row>
    <row r="183" spans="2:9" hidden="1">
      <c r="B183" s="377" t="s">
        <v>772</v>
      </c>
      <c r="D183" t="s">
        <v>773</v>
      </c>
      <c r="H183" s="217" t="s">
        <v>774</v>
      </c>
    </row>
    <row r="184" spans="2:9" hidden="1">
      <c r="B184" s="377" t="s">
        <v>775</v>
      </c>
      <c r="D184" t="s">
        <v>776</v>
      </c>
      <c r="H184" s="217" t="s">
        <v>777</v>
      </c>
    </row>
    <row r="185" spans="2:9" hidden="1">
      <c r="B185" s="377" t="s">
        <v>778</v>
      </c>
      <c r="D185" t="s">
        <v>773</v>
      </c>
      <c r="H185" s="217" t="s">
        <v>779</v>
      </c>
    </row>
    <row r="186" spans="2:9" hidden="1">
      <c r="B186" s="377" t="s">
        <v>780</v>
      </c>
      <c r="D186" t="s">
        <v>781</v>
      </c>
    </row>
    <row r="187" spans="2:9" hidden="1">
      <c r="B187" s="377" t="s">
        <v>782</v>
      </c>
      <c r="D187" t="s">
        <v>773</v>
      </c>
    </row>
    <row r="188" spans="2:9" hidden="1">
      <c r="B188" s="377" t="s">
        <v>783</v>
      </c>
    </row>
    <row r="189" spans="2:9" hidden="1">
      <c r="B189" s="377" t="s">
        <v>784</v>
      </c>
    </row>
    <row r="190" spans="2:9" hidden="1">
      <c r="B190" s="377" t="s">
        <v>785</v>
      </c>
    </row>
    <row r="191" spans="2:9" hidden="1">
      <c r="B191" s="377" t="s">
        <v>786</v>
      </c>
    </row>
    <row r="192" spans="2:9" hidden="1">
      <c r="B192" s="377" t="s">
        <v>787</v>
      </c>
    </row>
    <row r="193" spans="2:2" hidden="1">
      <c r="B193" s="377" t="s">
        <v>788</v>
      </c>
    </row>
    <row r="194" spans="2:2" hidden="1">
      <c r="B194" s="377" t="s">
        <v>789</v>
      </c>
    </row>
    <row r="195" spans="2:2" hidden="1">
      <c r="B195" s="377" t="s">
        <v>790</v>
      </c>
    </row>
    <row r="196" spans="2:2" hidden="1">
      <c r="B196" s="377" t="s">
        <v>302</v>
      </c>
    </row>
    <row r="197" spans="2:2" hidden="1">
      <c r="B197" s="377" t="s">
        <v>51</v>
      </c>
    </row>
    <row r="198" spans="2:2" hidden="1">
      <c r="B198" s="377" t="s">
        <v>57</v>
      </c>
    </row>
    <row r="199" spans="2:2" hidden="1">
      <c r="B199" s="377" t="s">
        <v>59</v>
      </c>
    </row>
    <row r="200" spans="2:2" hidden="1">
      <c r="B200" s="377" t="s">
        <v>61</v>
      </c>
    </row>
    <row r="201" spans="2:2" hidden="1">
      <c r="B201" s="377" t="s">
        <v>23</v>
      </c>
    </row>
    <row r="202" spans="2:2" hidden="1">
      <c r="B202" s="377" t="s">
        <v>63</v>
      </c>
    </row>
    <row r="203" spans="2:2" hidden="1">
      <c r="B203" s="377" t="s">
        <v>65</v>
      </c>
    </row>
    <row r="204" spans="2:2" hidden="1">
      <c r="B204" s="377" t="s">
        <v>68</v>
      </c>
    </row>
    <row r="205" spans="2:2" hidden="1">
      <c r="B205" s="377" t="s">
        <v>69</v>
      </c>
    </row>
    <row r="206" spans="2:2" hidden="1">
      <c r="B206" s="377" t="s">
        <v>70</v>
      </c>
    </row>
    <row r="207" spans="2:2" hidden="1">
      <c r="B207" s="377" t="s">
        <v>71</v>
      </c>
    </row>
    <row r="208" spans="2:2" hidden="1">
      <c r="B208" s="377" t="s">
        <v>791</v>
      </c>
    </row>
    <row r="209" spans="2:2" hidden="1">
      <c r="B209" s="377" t="s">
        <v>792</v>
      </c>
    </row>
    <row r="210" spans="2:2" hidden="1">
      <c r="B210" s="377" t="s">
        <v>75</v>
      </c>
    </row>
    <row r="211" spans="2:2" hidden="1">
      <c r="B211" s="377" t="s">
        <v>77</v>
      </c>
    </row>
    <row r="212" spans="2:2" hidden="1">
      <c r="B212" s="377" t="s">
        <v>81</v>
      </c>
    </row>
    <row r="213" spans="2:2" hidden="1">
      <c r="B213" s="377" t="s">
        <v>793</v>
      </c>
    </row>
    <row r="214" spans="2:2" hidden="1">
      <c r="B214" s="377" t="s">
        <v>794</v>
      </c>
    </row>
    <row r="215" spans="2:2" hidden="1">
      <c r="B215" s="377" t="s">
        <v>795</v>
      </c>
    </row>
    <row r="216" spans="2:2" hidden="1">
      <c r="B216" s="377" t="s">
        <v>79</v>
      </c>
    </row>
    <row r="217" spans="2:2" hidden="1">
      <c r="B217" s="377" t="s">
        <v>80</v>
      </c>
    </row>
    <row r="218" spans="2:2" hidden="1">
      <c r="B218" s="377" t="s">
        <v>83</v>
      </c>
    </row>
    <row r="219" spans="2:2" hidden="1">
      <c r="B219" s="377" t="s">
        <v>85</v>
      </c>
    </row>
    <row r="220" spans="2:2" hidden="1">
      <c r="B220" s="377" t="s">
        <v>796</v>
      </c>
    </row>
    <row r="221" spans="2:2" hidden="1">
      <c r="B221" s="377" t="s">
        <v>84</v>
      </c>
    </row>
    <row r="222" spans="2:2" hidden="1">
      <c r="B222" s="377" t="s">
        <v>86</v>
      </c>
    </row>
    <row r="223" spans="2:2" hidden="1">
      <c r="B223" s="377" t="s">
        <v>89</v>
      </c>
    </row>
    <row r="224" spans="2:2" hidden="1">
      <c r="B224" s="377" t="s">
        <v>88</v>
      </c>
    </row>
    <row r="225" spans="2:2" hidden="1">
      <c r="B225" s="377" t="s">
        <v>797</v>
      </c>
    </row>
    <row r="226" spans="2:2" hidden="1">
      <c r="B226" s="377" t="s">
        <v>95</v>
      </c>
    </row>
    <row r="227" spans="2:2" hidden="1">
      <c r="B227" s="377" t="s">
        <v>97</v>
      </c>
    </row>
    <row r="228" spans="2:2" hidden="1">
      <c r="B228" s="377" t="s">
        <v>98</v>
      </c>
    </row>
    <row r="229" spans="2:2" hidden="1">
      <c r="B229" s="377" t="s">
        <v>99</v>
      </c>
    </row>
    <row r="230" spans="2:2" hidden="1">
      <c r="B230" s="377" t="s">
        <v>798</v>
      </c>
    </row>
    <row r="231" spans="2:2" hidden="1">
      <c r="B231" s="377" t="s">
        <v>799</v>
      </c>
    </row>
    <row r="232" spans="2:2" hidden="1">
      <c r="B232" s="377" t="s">
        <v>100</v>
      </c>
    </row>
    <row r="233" spans="2:2" hidden="1">
      <c r="B233" s="377" t="s">
        <v>154</v>
      </c>
    </row>
    <row r="234" spans="2:2" hidden="1">
      <c r="B234" s="377" t="s">
        <v>800</v>
      </c>
    </row>
    <row r="235" spans="2:2" ht="29" hidden="1">
      <c r="B235" s="377" t="s">
        <v>801</v>
      </c>
    </row>
    <row r="236" spans="2:2" hidden="1">
      <c r="B236" s="377" t="s">
        <v>105</v>
      </c>
    </row>
    <row r="237" spans="2:2" hidden="1">
      <c r="B237" s="377" t="s">
        <v>107</v>
      </c>
    </row>
    <row r="238" spans="2:2" hidden="1">
      <c r="B238" s="377" t="s">
        <v>802</v>
      </c>
    </row>
    <row r="239" spans="2:2" hidden="1">
      <c r="B239" s="377" t="s">
        <v>155</v>
      </c>
    </row>
    <row r="240" spans="2:2" hidden="1">
      <c r="B240" s="377" t="s">
        <v>172</v>
      </c>
    </row>
    <row r="241" spans="2:2" hidden="1">
      <c r="B241" s="377" t="s">
        <v>106</v>
      </c>
    </row>
    <row r="242" spans="2:2" hidden="1">
      <c r="B242" s="377" t="s">
        <v>110</v>
      </c>
    </row>
    <row r="243" spans="2:2" hidden="1">
      <c r="B243" s="377" t="s">
        <v>104</v>
      </c>
    </row>
    <row r="244" spans="2:2" hidden="1">
      <c r="B244" s="377" t="s">
        <v>126</v>
      </c>
    </row>
    <row r="245" spans="2:2" hidden="1">
      <c r="B245" s="377" t="s">
        <v>803</v>
      </c>
    </row>
    <row r="246" spans="2:2" hidden="1">
      <c r="B246" s="377" t="s">
        <v>112</v>
      </c>
    </row>
    <row r="247" spans="2:2" hidden="1">
      <c r="B247" s="377" t="s">
        <v>115</v>
      </c>
    </row>
    <row r="248" spans="2:2" hidden="1">
      <c r="B248" s="377" t="s">
        <v>121</v>
      </c>
    </row>
    <row r="249" spans="2:2" hidden="1">
      <c r="B249" s="377" t="s">
        <v>118</v>
      </c>
    </row>
    <row r="250" spans="2:2" ht="29" hidden="1">
      <c r="B250" s="377" t="s">
        <v>804</v>
      </c>
    </row>
    <row r="251" spans="2:2" hidden="1">
      <c r="B251" s="377" t="s">
        <v>116</v>
      </c>
    </row>
    <row r="252" spans="2:2" hidden="1">
      <c r="B252" s="377" t="s">
        <v>117</v>
      </c>
    </row>
    <row r="253" spans="2:2" hidden="1">
      <c r="B253" s="377" t="s">
        <v>128</v>
      </c>
    </row>
    <row r="254" spans="2:2" hidden="1">
      <c r="B254" s="377" t="s">
        <v>125</v>
      </c>
    </row>
    <row r="255" spans="2:2" hidden="1">
      <c r="B255" s="377" t="s">
        <v>124</v>
      </c>
    </row>
    <row r="256" spans="2:2" hidden="1">
      <c r="B256" s="377" t="s">
        <v>127</v>
      </c>
    </row>
    <row r="257" spans="2:2" hidden="1">
      <c r="B257" s="377" t="s">
        <v>119</v>
      </c>
    </row>
    <row r="258" spans="2:2" hidden="1">
      <c r="B258" s="377" t="s">
        <v>120</v>
      </c>
    </row>
    <row r="259" spans="2:2" hidden="1">
      <c r="B259" s="377" t="s">
        <v>113</v>
      </c>
    </row>
    <row r="260" spans="2:2" hidden="1">
      <c r="B260" s="377" t="s">
        <v>114</v>
      </c>
    </row>
    <row r="261" spans="2:2" hidden="1">
      <c r="B261" s="377" t="s">
        <v>129</v>
      </c>
    </row>
    <row r="262" spans="2:2" hidden="1">
      <c r="B262" s="377" t="s">
        <v>135</v>
      </c>
    </row>
    <row r="263" spans="2:2" hidden="1">
      <c r="B263" s="377" t="s">
        <v>136</v>
      </c>
    </row>
    <row r="264" spans="2:2" hidden="1">
      <c r="B264" s="377" t="s">
        <v>134</v>
      </c>
    </row>
    <row r="265" spans="2:2" hidden="1">
      <c r="B265" s="377" t="s">
        <v>805</v>
      </c>
    </row>
    <row r="266" spans="2:2" hidden="1">
      <c r="B266" s="377" t="s">
        <v>131</v>
      </c>
    </row>
    <row r="267" spans="2:2" hidden="1">
      <c r="B267" s="377" t="s">
        <v>130</v>
      </c>
    </row>
    <row r="268" spans="2:2" hidden="1">
      <c r="B268" s="377" t="s">
        <v>138</v>
      </c>
    </row>
    <row r="269" spans="2:2" hidden="1">
      <c r="B269" s="377" t="s">
        <v>139</v>
      </c>
    </row>
    <row r="270" spans="2:2" hidden="1">
      <c r="B270" s="377" t="s">
        <v>141</v>
      </c>
    </row>
    <row r="271" spans="2:2" hidden="1">
      <c r="B271" s="377" t="s">
        <v>144</v>
      </c>
    </row>
    <row r="272" spans="2:2" hidden="1">
      <c r="B272" s="377" t="s">
        <v>145</v>
      </c>
    </row>
    <row r="273" spans="2:2" hidden="1">
      <c r="B273" s="377" t="s">
        <v>140</v>
      </c>
    </row>
    <row r="274" spans="2:2" hidden="1">
      <c r="B274" s="377" t="s">
        <v>142</v>
      </c>
    </row>
    <row r="275" spans="2:2" hidden="1">
      <c r="B275" s="377" t="s">
        <v>146</v>
      </c>
    </row>
    <row r="276" spans="2:2" hidden="1">
      <c r="B276" s="377" t="s">
        <v>806</v>
      </c>
    </row>
    <row r="277" spans="2:2" hidden="1">
      <c r="B277" s="377" t="s">
        <v>143</v>
      </c>
    </row>
    <row r="278" spans="2:2" hidden="1">
      <c r="B278" s="377" t="s">
        <v>151</v>
      </c>
    </row>
    <row r="279" spans="2:2" hidden="1">
      <c r="B279" s="377" t="s">
        <v>152</v>
      </c>
    </row>
    <row r="280" spans="2:2" hidden="1">
      <c r="B280" s="377" t="s">
        <v>153</v>
      </c>
    </row>
    <row r="281" spans="2:2" hidden="1">
      <c r="B281" s="377" t="s">
        <v>160</v>
      </c>
    </row>
    <row r="282" spans="2:2" hidden="1">
      <c r="B282" s="377" t="s">
        <v>173</v>
      </c>
    </row>
    <row r="283" spans="2:2" hidden="1">
      <c r="B283" s="377" t="s">
        <v>161</v>
      </c>
    </row>
    <row r="284" spans="2:2" hidden="1">
      <c r="B284" s="377" t="s">
        <v>168</v>
      </c>
    </row>
    <row r="285" spans="2:2" hidden="1">
      <c r="B285" s="377" t="s">
        <v>164</v>
      </c>
    </row>
    <row r="286" spans="2:2" hidden="1">
      <c r="B286" s="377" t="s">
        <v>66</v>
      </c>
    </row>
    <row r="287" spans="2:2" hidden="1">
      <c r="B287" s="377" t="s">
        <v>158</v>
      </c>
    </row>
    <row r="288" spans="2:2" hidden="1">
      <c r="B288" s="377" t="s">
        <v>162</v>
      </c>
    </row>
    <row r="289" spans="2:2" hidden="1">
      <c r="B289" s="377" t="s">
        <v>159</v>
      </c>
    </row>
    <row r="290" spans="2:2" hidden="1">
      <c r="B290" s="377" t="s">
        <v>174</v>
      </c>
    </row>
    <row r="291" spans="2:2" hidden="1">
      <c r="B291" s="377" t="s">
        <v>807</v>
      </c>
    </row>
    <row r="292" spans="2:2" hidden="1">
      <c r="B292" s="377" t="s">
        <v>167</v>
      </c>
    </row>
    <row r="293" spans="2:2" hidden="1">
      <c r="B293" s="377" t="s">
        <v>175</v>
      </c>
    </row>
    <row r="294" spans="2:2" hidden="1">
      <c r="B294" s="377" t="s">
        <v>163</v>
      </c>
    </row>
    <row r="295" spans="2:2" hidden="1">
      <c r="B295" s="377" t="s">
        <v>178</v>
      </c>
    </row>
    <row r="296" spans="2:2" hidden="1">
      <c r="B296" s="377" t="s">
        <v>808</v>
      </c>
    </row>
    <row r="297" spans="2:2" hidden="1">
      <c r="B297" s="377" t="s">
        <v>183</v>
      </c>
    </row>
    <row r="298" spans="2:2" hidden="1">
      <c r="B298" s="377" t="s">
        <v>180</v>
      </c>
    </row>
    <row r="299" spans="2:2" hidden="1">
      <c r="B299" s="377" t="s">
        <v>179</v>
      </c>
    </row>
    <row r="300" spans="2:2" hidden="1">
      <c r="B300" s="377" t="s">
        <v>188</v>
      </c>
    </row>
    <row r="301" spans="2:2" hidden="1">
      <c r="B301" s="377" t="s">
        <v>184</v>
      </c>
    </row>
    <row r="302" spans="2:2" hidden="1">
      <c r="B302" s="377" t="s">
        <v>185</v>
      </c>
    </row>
    <row r="303" spans="2:2" hidden="1">
      <c r="B303" s="377" t="s">
        <v>186</v>
      </c>
    </row>
    <row r="304" spans="2:2" hidden="1">
      <c r="B304" s="377" t="s">
        <v>187</v>
      </c>
    </row>
    <row r="305" spans="2:2" hidden="1">
      <c r="B305" s="377" t="s">
        <v>189</v>
      </c>
    </row>
    <row r="306" spans="2:2" hidden="1">
      <c r="B306" s="377" t="s">
        <v>809</v>
      </c>
    </row>
    <row r="307" spans="2:2" hidden="1">
      <c r="B307" s="377" t="s">
        <v>190</v>
      </c>
    </row>
    <row r="308" spans="2:2" hidden="1">
      <c r="B308" s="377" t="s">
        <v>191</v>
      </c>
    </row>
    <row r="309" spans="2:2" hidden="1">
      <c r="B309" s="377" t="s">
        <v>196</v>
      </c>
    </row>
    <row r="310" spans="2:2" hidden="1">
      <c r="B310" s="377" t="s">
        <v>197</v>
      </c>
    </row>
    <row r="311" spans="2:2" ht="29" hidden="1">
      <c r="B311" s="377" t="s">
        <v>156</v>
      </c>
    </row>
    <row r="312" spans="2:2" hidden="1">
      <c r="B312" s="377" t="s">
        <v>810</v>
      </c>
    </row>
    <row r="313" spans="2:2" hidden="1">
      <c r="B313" s="377" t="s">
        <v>811</v>
      </c>
    </row>
    <row r="314" spans="2:2" hidden="1">
      <c r="B314" s="377" t="s">
        <v>198</v>
      </c>
    </row>
    <row r="315" spans="2:2" hidden="1">
      <c r="B315" s="377" t="s">
        <v>157</v>
      </c>
    </row>
    <row r="316" spans="2:2" hidden="1">
      <c r="B316" s="377" t="s">
        <v>812</v>
      </c>
    </row>
    <row r="317" spans="2:2" hidden="1">
      <c r="B317" s="377" t="s">
        <v>170</v>
      </c>
    </row>
    <row r="318" spans="2:2" hidden="1">
      <c r="B318" s="377" t="s">
        <v>202</v>
      </c>
    </row>
    <row r="319" spans="2:2" hidden="1">
      <c r="B319" s="377" t="s">
        <v>203</v>
      </c>
    </row>
    <row r="320" spans="2:2" hidden="1">
      <c r="B320" s="377" t="s">
        <v>182</v>
      </c>
    </row>
    <row r="321" hidden="1"/>
  </sheetData>
  <dataConsolidate/>
  <mergeCells count="351">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N27:N28"/>
    <mergeCell ref="O27:O28"/>
    <mergeCell ref="B29:B38"/>
    <mergeCell ref="C29:C38"/>
    <mergeCell ref="B39:B50"/>
    <mergeCell ref="C39:C50"/>
    <mergeCell ref="D40:D41"/>
    <mergeCell ref="E40:E41"/>
    <mergeCell ref="I40:I41"/>
    <mergeCell ref="L40:L41"/>
    <mergeCell ref="F27:F28"/>
    <mergeCell ref="G27:G28"/>
    <mergeCell ref="J27:J28"/>
    <mergeCell ref="K27:K28"/>
    <mergeCell ref="D46:D47"/>
    <mergeCell ref="E46:E47"/>
    <mergeCell ref="H46:H47"/>
    <mergeCell ref="I46:I47"/>
    <mergeCell ref="L46:L47"/>
    <mergeCell ref="M40:M41"/>
    <mergeCell ref="P40:P41"/>
    <mergeCell ref="Q40:Q41"/>
    <mergeCell ref="D43:D44"/>
    <mergeCell ref="E43:E44"/>
    <mergeCell ref="H43:H44"/>
    <mergeCell ref="I43:I44"/>
    <mergeCell ref="L43:L44"/>
    <mergeCell ref="M43:M44"/>
    <mergeCell ref="P43:P44"/>
    <mergeCell ref="Q43:Q44"/>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C58:C59"/>
    <mergeCell ref="D61:G61"/>
    <mergeCell ref="H61:K61"/>
    <mergeCell ref="L61:O61"/>
    <mergeCell ref="P61:S61"/>
    <mergeCell ref="L62:M62"/>
    <mergeCell ref="N62:O62"/>
    <mergeCell ref="P62:Q62"/>
    <mergeCell ref="R62:S62"/>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R68:S68"/>
    <mergeCell ref="F69:G69"/>
    <mergeCell ref="J69:K69"/>
    <mergeCell ref="N69:O69"/>
    <mergeCell ref="R69:S69"/>
    <mergeCell ref="N65:O65"/>
    <mergeCell ref="R65:S65"/>
    <mergeCell ref="D67:G67"/>
    <mergeCell ref="H67:K67"/>
    <mergeCell ref="L67:O67"/>
    <mergeCell ref="P67:S67"/>
    <mergeCell ref="F74:G74"/>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F72:G72"/>
    <mergeCell ref="F76:G76"/>
    <mergeCell ref="J76:K76"/>
    <mergeCell ref="N76:O76"/>
    <mergeCell ref="R76:S76"/>
    <mergeCell ref="B77:B83"/>
    <mergeCell ref="C77:C83"/>
    <mergeCell ref="E77:F77"/>
    <mergeCell ref="I77:J77"/>
    <mergeCell ref="M77:N77"/>
    <mergeCell ref="Q77:R77"/>
    <mergeCell ref="C70:C76"/>
    <mergeCell ref="F70:G70"/>
    <mergeCell ref="J70:K70"/>
    <mergeCell ref="N70:O70"/>
    <mergeCell ref="R70:S70"/>
    <mergeCell ref="F71:G71"/>
    <mergeCell ref="J71:K71"/>
    <mergeCell ref="N71:O71"/>
    <mergeCell ref="R71:S71"/>
    <mergeCell ref="B68:B76"/>
    <mergeCell ref="C68:C69"/>
    <mergeCell ref="F68:G68"/>
    <mergeCell ref="J68:K68"/>
    <mergeCell ref="N68:O68"/>
    <mergeCell ref="E80:F80"/>
    <mergeCell ref="I80:J80"/>
    <mergeCell ref="M80:N80"/>
    <mergeCell ref="Q80:R80"/>
    <mergeCell ref="E81:F81"/>
    <mergeCell ref="I81:J81"/>
    <mergeCell ref="M81:N81"/>
    <mergeCell ref="Q81:R81"/>
    <mergeCell ref="E78:F78"/>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D98:D99"/>
    <mergeCell ref="E98:E99"/>
    <mergeCell ref="F98:F99"/>
    <mergeCell ref="G98:G99"/>
    <mergeCell ref="H98:H99"/>
    <mergeCell ref="I98:I99"/>
    <mergeCell ref="J98:J99"/>
    <mergeCell ref="K98:K99"/>
    <mergeCell ref="L98:L99"/>
    <mergeCell ref="N95:N96"/>
    <mergeCell ref="O95:O96"/>
    <mergeCell ref="P95:P96"/>
    <mergeCell ref="Q95:Q96"/>
    <mergeCell ref="R95:R96"/>
    <mergeCell ref="B102:B111"/>
    <mergeCell ref="C102:C103"/>
    <mergeCell ref="F102:G102"/>
    <mergeCell ref="J102:K102"/>
    <mergeCell ref="N102:O102"/>
    <mergeCell ref="M98:M99"/>
    <mergeCell ref="N98:N99"/>
    <mergeCell ref="O98:O99"/>
    <mergeCell ref="P98:P99"/>
    <mergeCell ref="R102:S102"/>
    <mergeCell ref="F103:G103"/>
    <mergeCell ref="J103:K103"/>
    <mergeCell ref="N103:O103"/>
    <mergeCell ref="R103:S103"/>
    <mergeCell ref="C104:C111"/>
    <mergeCell ref="S98:S99"/>
    <mergeCell ref="D101:G101"/>
    <mergeCell ref="H101:K101"/>
    <mergeCell ref="L101:O101"/>
    <mergeCell ref="I119:J119"/>
    <mergeCell ref="M119:N119"/>
    <mergeCell ref="R119:S119"/>
    <mergeCell ref="E117:F117"/>
    <mergeCell ref="I117:J117"/>
    <mergeCell ref="M117:N117"/>
    <mergeCell ref="P101:S101"/>
    <mergeCell ref="Q98:Q99"/>
    <mergeCell ref="R98:R99"/>
    <mergeCell ref="R114:S114"/>
    <mergeCell ref="E115:F115"/>
    <mergeCell ref="I115:J115"/>
    <mergeCell ref="M115:N115"/>
    <mergeCell ref="R115:S115"/>
    <mergeCell ref="E116:F116"/>
    <mergeCell ref="I116:J116"/>
    <mergeCell ref="M116:N116"/>
    <mergeCell ref="R116:S116"/>
    <mergeCell ref="E114:F114"/>
    <mergeCell ref="I114:J114"/>
    <mergeCell ref="M114:N114"/>
    <mergeCell ref="P123:S123"/>
    <mergeCell ref="B124:B125"/>
    <mergeCell ref="C124:C125"/>
    <mergeCell ref="D124:G124"/>
    <mergeCell ref="H124:K124"/>
    <mergeCell ref="L124:O124"/>
    <mergeCell ref="P124:S124"/>
    <mergeCell ref="I120:J120"/>
    <mergeCell ref="M120:N120"/>
    <mergeCell ref="R120:S120"/>
    <mergeCell ref="E121:F121"/>
    <mergeCell ref="I121:J121"/>
    <mergeCell ref="M121:N121"/>
    <mergeCell ref="R121:S121"/>
    <mergeCell ref="B112:B121"/>
    <mergeCell ref="C112:C113"/>
    <mergeCell ref="C114:C121"/>
    <mergeCell ref="E120:F120"/>
    <mergeCell ref="R117:S117"/>
    <mergeCell ref="E118:F118"/>
    <mergeCell ref="I118:J118"/>
    <mergeCell ref="M118:N118"/>
    <mergeCell ref="R118:S118"/>
    <mergeCell ref="E119:F119"/>
    <mergeCell ref="B126:B129"/>
    <mergeCell ref="C126:C127"/>
    <mergeCell ref="C128:C129"/>
    <mergeCell ref="E128:F128"/>
    <mergeCell ref="I128:J128"/>
    <mergeCell ref="M128:N128"/>
    <mergeCell ref="D123:G123"/>
    <mergeCell ref="H123:K123"/>
    <mergeCell ref="L123:O123"/>
    <mergeCell ref="Q128:R128"/>
    <mergeCell ref="E129:F129"/>
    <mergeCell ref="I129:J129"/>
    <mergeCell ref="M129:N129"/>
    <mergeCell ref="Q129:R129"/>
    <mergeCell ref="D125:G125"/>
    <mergeCell ref="H125:K125"/>
    <mergeCell ref="L125:O125"/>
    <mergeCell ref="P125:S125"/>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I113 Q113 E113 M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H113 L113 D113 P113" xr:uid="{00000000-0002-0000-0700-000006000000}">
      <formula1>0</formula1>
      <formula2>9999999999999</formula2>
    </dataValidation>
    <dataValidation type="whole" allowBlank="1" showInputMessage="1" showErrorMessage="1" error="Please enter a number here" prompt="Please enter the No. of targeted households" sqref="P109 L111 P111 D111 H111 H103 P103 D105 D107 D109 H105 H107 H109 L105 L107 L109 P105 P107 D103 L103"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Q98:Q99 E92:E93 E95:E96 E98:E99 E89:E90 I89:I90 I92:I93 I95:I96 I98:I99 M98:M99 M95:M96 M92:M93 Q89:Q90 Q92:Q93 Q95:Q96 M89:M90" xr:uid="{00000000-0002-0000-0700-000008000000}">
      <formula1>0</formula1>
    </dataValidation>
    <dataValidation type="list" allowBlank="1" showInputMessage="1" showErrorMessage="1" prompt="Select income source" sqref="E115:F115 R121 R119 R117 M121 M119 M117 I121 I119 I117 R115 M115 I115 E117:F117 E119:F119 E121:F121" xr:uid="{00000000-0002-0000-0700-000009000000}">
      <formula1>$K$139:$K$153</formula1>
    </dataValidation>
    <dataValidation type="list" allowBlank="1" showInputMessage="1" showErrorMessage="1" prompt="Please select the alternate source" sqref="G111 S111 S109 S107 S105 O109 O107 O105 K109 K107 K105 G109 G107 K111 G105 O111" xr:uid="{00000000-0002-0000-0700-00000A000000}">
      <formula1>$K$139:$K$153</formula1>
    </dataValidation>
    <dataValidation type="list" allowBlank="1" showInputMessage="1" showErrorMessage="1" prompt="Select % increase in income level" sqref="F111 R111 R109 R107 R105 N109 N107 N105 J109 J107 J105 F109 F107 J111 F105 N111" xr:uid="{00000000-0002-0000-0700-00000B000000}">
      <formula1>$E$168:$E$176</formula1>
    </dataValidation>
    <dataValidation type="list" allowBlank="1" showInputMessage="1" showErrorMessage="1" prompt="Select type of natural assets protected or rehabilitated" sqref="P89:P90 D92:D93 D95:D96 D98:D99 D89:D90 H92:H93 H95:H96 H98:H99 H89:H90 L95:L96 L98:L99 P92:P93 P95:P96 P98:P99 L92:L93 L89:L90" xr:uid="{00000000-0002-0000-0700-00000C000000}">
      <formula1>$C$166:$C$173</formula1>
    </dataValidation>
    <dataValidation type="list" allowBlank="1" showInputMessage="1" showErrorMessage="1" prompt="Enter the unit and type of the natural asset of ecosystem restored" sqref="F89:F90 J92:J93 J95:J96 J98:J99 J89:J90 N95:N96 N98:N99 F98:F99 F95:F96 F92:F93 N92:N93 N89:N90 R89:R90 R92:R93" xr:uid="{00000000-0002-0000-0700-00000D000000}">
      <formula1>$C$160:$C$163</formula1>
    </dataValidation>
    <dataValidation type="list" allowBlank="1" showInputMessage="1" showErrorMessage="1" prompt="Select effectiveness" sqref="G129 S129 O129 K129" xr:uid="{00000000-0002-0000-0700-00000E000000}">
      <formula1>$K$155:$K$159</formula1>
    </dataValidation>
    <dataValidation type="list" allowBlank="1" showInputMessage="1" showErrorMessage="1" prompt="Select type of policy" sqref="S127 K127 O127" xr:uid="{00000000-0002-0000-0700-00000F000000}">
      <formula1>policy</formula1>
    </dataValidation>
    <dataValidation type="list" allowBlank="1" showInputMessage="1" showErrorMessage="1" prompt="Select income source" sqref="Q115 Q119 Q121 Q117" xr:uid="{00000000-0002-0000-0700-000010000000}">
      <formula1>incomesource</formula1>
    </dataValidation>
    <dataValidation type="list" allowBlank="1" showInputMessage="1" showErrorMessage="1" prompt="Select the effectiveness of protection/rehabilitation" sqref="S98 S92 S95 S89" xr:uid="{00000000-0002-0000-0700-000011000000}">
      <formula1>effectiveness</formula1>
    </dataValidation>
    <dataValidation type="list" allowBlank="1" showInputMessage="1" showErrorMessage="1" prompt="Select programme/sector" sqref="F87 R87 N87 J87" xr:uid="{00000000-0002-0000-0700-000012000000}">
      <formula1>$J$146:$J$154</formula1>
    </dataValidation>
    <dataValidation type="list" allowBlank="1" showInputMessage="1" showErrorMessage="1" prompt="Select level of improvements" sqref="Q87 M87 I87" xr:uid="{00000000-0002-0000-0700-000013000000}">
      <formula1>effectiveness</formula1>
    </dataValidation>
    <dataValidation type="list" allowBlank="1" showInputMessage="1" showErrorMessage="1" prompt="Select level of improvements" sqref="D87:E87 P87 H87" xr:uid="{00000000-0002-0000-0700-000014000000}">
      <formula1>$K$155:$K$159</formula1>
    </dataValidation>
    <dataValidation type="list" allowBlank="1" showInputMessage="1" showErrorMessage="1" prompt="Select type" sqref="G87 O87 S87 K87:L87" xr:uid="{00000000-0002-0000-0700-000015000000}">
      <formula1>$F$136:$F$140</formula1>
    </dataValidation>
    <dataValidation type="list" allowBlank="1" showInputMessage="1" showErrorMessage="1" error="Please select a level of effectiveness from the drop-down list" prompt="Select the level of effectiveness of protection/rehabilitation" sqref="G92:G93 O89:O90 G95:G96 R95:R96 R98:R99 O98:O99 O95:O96 K89:K90 O92:O93 G89:G90 K92:K93 K95:K96 K98:K99 G98:G99" xr:uid="{00000000-0002-0000-0700-000016000000}">
      <formula1>$K$155:$K$159</formula1>
    </dataValidation>
    <dataValidation type="list" allowBlank="1" showInputMessage="1" showErrorMessage="1" error="Please select improvement level from the drop-down list" prompt="Select improvement level" sqref="F103:G103 R103:S103 J103:K103 N103:O103" xr:uid="{00000000-0002-0000-0700-000017000000}">
      <formula1>$H$150:$H$154</formula1>
    </dataValidation>
    <dataValidation type="list" allowBlank="1" showInputMessage="1" showErrorMessage="1" prompt="Select adaptation strategy" sqref="K113 S113 G113 O113" xr:uid="{00000000-0002-0000-0700-000018000000}">
      <formula1>$I$161:$I$177</formula1>
    </dataValidation>
    <dataValidation type="list" allowBlank="1" showInputMessage="1" showErrorMessage="1" prompt="Select integration level" sqref="D125:S125" xr:uid="{00000000-0002-0000-0700-000019000000}">
      <formula1>$H$143:$H$147</formula1>
    </dataValidation>
    <dataValidation type="list" allowBlank="1" showInputMessage="1" showErrorMessage="1" prompt="Select state of enforcement" sqref="E129:F129 Q129:R129 M129:N129 I129:J129" xr:uid="{00000000-0002-0000-0700-00001A000000}">
      <formula1>$I$136:$I$140</formula1>
    </dataValidation>
    <dataValidation type="whole" allowBlank="1" showInputMessage="1" showErrorMessage="1" error="Please enter a number here" prompt="Please enter a number" sqref="D78:D83 H78:H83 L78:L83 P78:P83" xr:uid="{00000000-0002-0000-0700-00001B000000}">
      <formula1>0</formula1>
      <formula2>9999999999999990</formula2>
    </dataValidation>
    <dataValidation type="decimal" allowBlank="1" showInputMessage="1" showErrorMessage="1" errorTitle="Invalid data" error="Please enter a number" prompt="Please enter a number here" sqref="P65 E54:E55 D65 H65 L65 I54" xr:uid="{00000000-0002-0000-0700-00001C000000}">
      <formula1>0</formula1>
      <formula2>9999999999</formula2>
    </dataValidation>
    <dataValidation type="decimal" allowBlank="1" showInputMessage="1" showErrorMessage="1" errorTitle="Invalid data" error="Please enter a number" prompt="Enter total number of staff trained" sqref="D57" xr:uid="{00000000-0002-0000-0700-00001D000000}">
      <formula1>0</formula1>
      <formula2>9999999999</formula2>
    </dataValidation>
    <dataValidation type="decimal" allowBlank="1" showInputMessage="1" showErrorMessage="1" errorTitle="Invalid data" error="Please enter a number" sqref="H57 P57 M54 L57 Q54" xr:uid="{00000000-0002-0000-0700-00001E000000}">
      <formula1>0</formula1>
      <formula2>9999999999</formula2>
    </dataValidation>
    <dataValidation type="decimal" allowBlank="1" showInputMessage="1" showErrorMessage="1" errorTitle="Invalid data" error="Please enter a number" prompt="Enter the number of municipalities covered by the Early Warning System" sqref="S44 G44 G47 G50 S47 K44 K47 K50 S50 O44 O47 O50 S41 G41 K41 O41" xr:uid="{00000000-0002-0000-0700-00001F000000}">
      <formula1>0</formula1>
      <formula2>9999999</formula2>
    </dataValidation>
    <dataValidation type="list" allowBlank="1" showInputMessage="1" showErrorMessage="1" error="Select from the drop-down list" prompt="Select the geographical coverage of the Early Warning System" sqref="G49 S49 S46 S43 S40 O49 O46 O43 G46 K49 K46 K43 G43 G40 K40 O40" xr:uid="{00000000-0002-0000-0700-000020000000}">
      <formula1>$D$151:$D$153</formula1>
    </dataValidation>
    <dataValidation type="decimal" allowBlank="1" showInputMessage="1" showErrorMessage="1" errorTitle="Invalid data" error="Please enter a number here" prompt="Enter the number of adopted Early Warning Systems" sqref="P43:P44 D43:D44 D46:D47 D49:D50 P46:P47 H43:H44 H46:H47 H49:H50 P49:P50 L43:L44 L46:L47 L49:L50 P40:P41 D40:D41 H40:H41 L40:L41" xr:uid="{00000000-0002-0000-0700-000021000000}">
      <formula1>0</formula1>
      <formula2>9999999999</formula2>
    </dataValidation>
    <dataValidation type="list" allowBlank="1" showInputMessage="1" showErrorMessage="1" prompt="Select targeted asset" sqref="E71:E76 I71:I76 M71:M76 Q71:Q76" xr:uid="{00000000-0002-0000-0700-000022000000}">
      <formula1>$J$165:$J$166</formula1>
    </dataValidation>
    <dataValidation type="list" allowBlank="1" showInputMessage="1" showErrorMessage="1" error="Select from the drop-down list" prompt="Select category of early warning systems_x000a__x000a_" sqref="M49:M50 Q46:Q47 Q49:Q50 Q43:Q44 Q40:Q41 E46:E47 E49:E50 I46:I47 M46:M47 E43:E44 I49:I50 I43:I44 M43:M44 E40:E41 I40:I41 M40:M41" xr:uid="{00000000-0002-0000-0700-000023000000}">
      <formula1>$D$163:$D$166</formula1>
    </dataValidation>
    <dataValidation type="list" allowBlank="1" showInputMessage="1" showErrorMessage="1" prompt="Select status" sqref="S30 S38 S36 S34 S32 O38 O36 O34 O32 O30 K36 K34 K32 K30 G38 G34 G32 G30 G36 K38" xr:uid="{00000000-0002-0000-0700-000024000000}">
      <formula1>$E$163:$E$165</formula1>
    </dataValidation>
    <dataValidation type="list" allowBlank="1" showInputMessage="1" showErrorMessage="1" sqref="E142:E143" xr:uid="{00000000-0002-0000-0700-000025000000}">
      <formula1>$D$16:$D$18</formula1>
    </dataValidation>
    <dataValidation type="list" allowBlank="1" showInputMessage="1" showErrorMessage="1" prompt="Select a sector" sqref="F63:G63 R63:S63 N63:O63 J63:K63" xr:uid="{00000000-0002-0000-0700-000026000000}">
      <formula1>$J$146:$J$154</formula1>
    </dataValidation>
    <dataValidation type="decimal" allowBlank="1" showInputMessage="1" showErrorMessage="1" errorTitle="Invalid data" error="Please enter a number between 0 and 9999999" prompt="Enter a number here" sqref="Q27 I21:K21 E21:G21 I27 M21:O21 E27 M27 Q21:S21" xr:uid="{00000000-0002-0000-0700-000027000000}">
      <formula1>0</formula1>
      <formula2>99999999999</formula2>
    </dataValidation>
    <dataValidation type="decimal" allowBlank="1" showInputMessage="1" showErrorMessage="1" errorTitle="Invalid data" error="Enter a percentage between 0 and 100" prompt="Enter a percentage (between 0 and 100)" sqref="J22:K23 F22:G23 N23:O23 R22:S23" xr:uid="{00000000-0002-0000-0700-000028000000}">
      <formula1>0</formula1>
      <formula2>100</formula2>
    </dataValidation>
    <dataValidation type="decimal" allowBlank="1" showInputMessage="1" showErrorMessage="1" errorTitle="Invalid data" error="Please enter a number between 0 and 100" prompt="Enter a percentage between 0 and 100" sqref="P63:Q63 E65 E22:E23 L63:M63 H63:I63 M22:M23 M103 N22:O22 I22:I23 I57 I55 M55 M57 E57 Q28 D63:E63 Q57 I65 M65 Q65 Q22:Q23 M28 I28 E28 I103 Q103 M111 I111 E103 E111 E105 E107 E109 I105 I107 I109 M105 M107 M109 Q105 Q107 Q109 Q111 Q55" xr:uid="{00000000-0002-0000-0700-000029000000}">
      <formula1>0</formula1>
      <formula2>100</formula2>
    </dataValidation>
    <dataValidation type="list" allowBlank="1" showInputMessage="1" showErrorMessage="1" prompt="Select changes in asset" sqref="F71:G76 R71:S76 N71:O76 J71:K76" xr:uid="{00000000-0002-0000-0700-00002A000000}">
      <formula1>$I$155:$I$159</formula1>
    </dataValidation>
    <dataValidation type="list" allowBlank="1" showInputMessage="1" showErrorMessage="1" prompt="Select response level" sqref="F69 R69 N69 J69" xr:uid="{00000000-0002-0000-0700-00002B000000}">
      <formula1>$H$155:$H$159</formula1>
    </dataValidation>
    <dataValidation type="list" allowBlank="1" showInputMessage="1" showErrorMessage="1" prompt="Select geographical scale" sqref="E69 Q69 M69 I69" xr:uid="{00000000-0002-0000-0700-00002C000000}">
      <formula1>$D$151:$D$153</formula1>
    </dataValidation>
    <dataValidation type="list" allowBlank="1" showInputMessage="1" showErrorMessage="1" prompt="Select project/programme sector" sqref="D69 Q30 Q32 Q34 Q36 Q38 P69 L69 H69 M38 M36 M34 M32 M30 I30 I32 I34 I36 I38 E38 E36 E34 E32 E30" xr:uid="{00000000-0002-0000-0700-00002D000000}">
      <formula1>$J$146:$J$154</formula1>
    </dataValidation>
    <dataValidation type="list" allowBlank="1" showInputMessage="1" showErrorMessage="1" prompt="Select level of awarness" sqref="F65:G65 R65:S65 N65:O65 J65:K65" xr:uid="{00000000-0002-0000-0700-00002E000000}">
      <formula1>$G$155:$G$159</formula1>
    </dataValidation>
    <dataValidation type="list" allowBlank="1" showInputMessage="1" showErrorMessage="1" prompt="Select scale" sqref="G59 S59 K59 O59" xr:uid="{00000000-0002-0000-0700-00002F000000}">
      <formula1>$F$155:$F$158</formula1>
    </dataValidation>
    <dataValidation type="list" allowBlank="1" showInputMessage="1" showErrorMessage="1" prompt="Select scale" sqref="R30 Q59 M59 I59 E59 R38 R36 R34 R32 N30 N32 N34 N36 N38 J38 J36 J34 J32 J30 F38 F36 F34 F32 F30 F127 R127 N127 J127" xr:uid="{00000000-0002-0000-0700-000030000000}">
      <formula1>$D$151:$D$153</formula1>
    </dataValidation>
    <dataValidation type="list" allowBlank="1" showInputMessage="1" showErrorMessage="1" prompt="Select capacity level" sqref="O54 S54 G54 K54" xr:uid="{00000000-0002-0000-0700-000031000000}">
      <formula1>$F$155:$F$158</formula1>
    </dataValidation>
    <dataValidation type="list" allowBlank="1" showInputMessage="1" showErrorMessage="1" prompt="Select sector" sqref="F59 D71:D76 R54 J59 N59 N54 J54 R59 F54 S78:S83 P71:P76 O78:O83 L71:L76 K78:K83 H71:H76 G78:G83 Q127 R113 F113 M127 E127 I127 J113 N113" xr:uid="{00000000-0002-0000-0700-000032000000}">
      <formula1>$J$146:$J$154</formula1>
    </dataValidation>
    <dataValidation type="list" allowBlank="1" showInputMessage="1" showErrorMessage="1" sqref="Q77 S77 K77 I77 G77 M77 O77 I126 O112 K126 M126 E126 O126 F112 G126 S112 K112 S126 Q126" xr:uid="{00000000-0002-0000-0700-000033000000}">
      <formula1>group</formula1>
    </dataValidation>
    <dataValidation type="list" allowBlank="1" showInputMessage="1" showErrorMessage="1" sqref="B66" xr:uid="{00000000-0002-0000-0700-000034000000}">
      <formula1>selectyn</formula1>
    </dataValidation>
    <dataValidation type="list" allowBlank="1" showInputMessage="1" showErrorMessage="1" error="Select from the drop-down list" prompt="Select type of hazards information generated from the drop-down list_x000a_" sqref="R27:R28 F27:F28 N27:N28 J27:J28" xr:uid="{00000000-0002-0000-0700-000035000000}">
      <formula1>$D$135:$D$142</formula1>
    </dataValidation>
    <dataValidation type="whole" allowBlank="1" showInputMessage="1" showErrorMessage="1" errorTitle="Please enter a number here" error="Please enter a number here" promptTitle="Please enter a number here" sqref="P38 P36 P34 P32 P30 D30 D32 D34 D36 D38 H38 H36 H34 H32 H30 L30 L32 L34 L36 L38" xr:uid="{00000000-0002-0000-0700-000036000000}">
      <formula1>0</formula1>
      <formula2>99999</formula2>
    </dataValidation>
    <dataValidation type="list" allowBlank="1" showInputMessage="1" showErrorMessage="1" errorTitle="Select from the list" error="Select from the list" prompt="Select hazard addressed by the Early Warning System" sqref="S39 S48 G42 G45 G48 K48 K45 K42 S45 S42 O42 O45 O48 G39 K39 O39" xr:uid="{00000000-0002-0000-0700-000037000000}">
      <formula1>$D$135:$D$142</formula1>
    </dataValidation>
    <dataValidation type="list" allowBlank="1" showInputMessage="1" showErrorMessage="1" prompt="Select type" sqref="F57:G57 P59 L59 H59 D59 R57:S57 N57:O57 J57:K57" xr:uid="{00000000-0002-0000-0700-000038000000}">
      <formula1>$D$147:$D$149</formula1>
    </dataValidation>
    <dataValidation type="list" allowBlank="1" showInputMessage="1" showErrorMessage="1" sqref="E78:F83 I78:J83 M78:N83 Q78:R83" xr:uid="{00000000-0002-0000-0700-000039000000}">
      <formula1>type1</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S27:S28 G27:G28 K27:K28 O27:O28" xr:uid="{00000000-0002-0000-0700-000040000000}">
      <formula1>$K$155:$K$159</formula1>
    </dataValidation>
  </dataValidations>
  <pageMargins left="0.7" right="0.7" top="0.75" bottom="0.75" header="0.3" footer="0.3"/>
  <pageSetup paperSize="8" scale="35" fitToHeight="0"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topLeftCell="A4" workbookViewId="0">
      <selection activeCell="B2" sqref="B2"/>
    </sheetView>
  </sheetViews>
  <sheetFormatPr defaultColWidth="9.1796875" defaultRowHeight="14.5"/>
  <cols>
    <col min="1" max="1" width="2.453125" customWidth="1"/>
    <col min="2" max="2" width="109.26953125" customWidth="1"/>
    <col min="3" max="3" width="2.453125" customWidth="1"/>
  </cols>
  <sheetData>
    <row r="1" spans="2:2" ht="15.5" thickBot="1">
      <c r="B1" s="19" t="s">
        <v>236</v>
      </c>
    </row>
    <row r="2" spans="2:2" ht="285.75" customHeight="1" thickBot="1">
      <c r="B2" s="129" t="s">
        <v>384</v>
      </c>
    </row>
    <row r="3" spans="2:2" ht="15.5" thickBot="1">
      <c r="B3" s="130" t="s">
        <v>237</v>
      </c>
    </row>
    <row r="4" spans="2:2" ht="247.5" thickBot="1">
      <c r="B4" s="154" t="s">
        <v>238</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59</ProjectId>
    <ReportingPeriod xmlns="dc9b7735-1e97-4a24-b7a2-47bf824ab39e" xsi:nil="true"/>
    <WBDocsDocURL xmlns="dc9b7735-1e97-4a24-b7a2-47bf824ab39e">http://wbdocsservices.worldbank.org/services?I4_SERVICE=VC&amp;I4_KEY=TF069013&amp;I4_DOCID=090224b087df4c0d</WBDocsDocURL>
    <WBDocsDocURLPublicOnly xmlns="dc9b7735-1e97-4a24-b7a2-47bf824ab39e">http://pubdocs.worldbank.org/en/758561600786471874/59-Cuba-PPR-for-web-09222020.xlsx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85</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A681E7-0A95-48F3-BE63-43EF4FD93C22}">
  <ds:schemaRef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purl.org/dc/elements/1.1/"/>
    <ds:schemaRef ds:uri="http://purl.org/dc/terms/"/>
    <ds:schemaRef ds:uri="5e24ef1b-8499-4d3c-8ef7-1a868b5a254e"/>
    <ds:schemaRef ds:uri="http://schemas.openxmlformats.org/package/2006/metadata/core-properties"/>
    <ds:schemaRef ds:uri="8c4c1cb2-8c80-4fec-aa77-9bf499a43475"/>
    <ds:schemaRef ds:uri="http://purl.org/dc/dcmitype/"/>
  </ds:schemaRefs>
</ds:datastoreItem>
</file>

<file path=customXml/itemProps2.xml><?xml version="1.0" encoding="utf-8"?>
<ds:datastoreItem xmlns:ds="http://schemas.openxmlformats.org/officeDocument/2006/customXml" ds:itemID="{2CA0B656-5F6A-4F6A-9112-1524FB3655CB}">
  <ds:schemaRefs>
    <ds:schemaRef ds:uri="http://schemas.microsoft.com/sharepoint/v3/contenttype/forms"/>
  </ds:schemaRefs>
</ds:datastoreItem>
</file>

<file path=customXml/itemProps3.xml><?xml version="1.0" encoding="utf-8"?>
<ds:datastoreItem xmlns:ds="http://schemas.openxmlformats.org/officeDocument/2006/customXml" ds:itemID="{0B2D0325-4A1C-45BC-A915-B03749A7A8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Overview</vt:lpstr>
      <vt:lpstr>FinancialData</vt:lpstr>
      <vt:lpstr>Risk Assesment</vt:lpstr>
      <vt:lpstr>Rating</vt:lpstr>
      <vt:lpstr>Project Indicators</vt:lpstr>
      <vt:lpstr>Lessons Learned</vt:lpstr>
      <vt:lpstr>Results Tracker </vt:lpstr>
      <vt:lpstr>Units for Indicators</vt:lpstr>
      <vt:lpstr>'Results Tracker '!incomelevel</vt:lpstr>
      <vt:lpstr>'Results Tracker '!info</vt:lpstr>
      <vt:lpstr>'Results Tracker '!overalleffect</vt:lpstr>
      <vt:lpstr>'Results Tracker '!physicalassets</vt:lpstr>
      <vt:lpstr>'Results Tracker '!quality</vt:lpstr>
      <vt:lpstr>'Results Tracker '!question</vt:lpstr>
      <vt:lpstr>'Results Tracker '!responses</vt:lpstr>
      <vt:lpstr>'Results Tracker '!state</vt:lpstr>
      <vt:lpstr>'Results Tracker '!type1</vt:lpstr>
      <vt:lpstr>'Results Tracker '!yesno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Mahamat Abakar Assouyouti</cp:lastModifiedBy>
  <cp:lastPrinted>2018-03-20T19:53:21Z</cp:lastPrinted>
  <dcterms:created xsi:type="dcterms:W3CDTF">2010-11-30T14:15:01Z</dcterms:created>
  <dcterms:modified xsi:type="dcterms:W3CDTF">2020-09-22T14:44:34Z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